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slicerCaches/slicerCache52.xml" ContentType="application/vnd.ms-excel.slicerCache+xml"/>
  <Override PartName="/xl/slicerCaches/slicerCache53.xml" ContentType="application/vnd.ms-excel.slicerCache+xml"/>
  <Override PartName="/xl/slicerCaches/slicerCache54.xml" ContentType="application/vnd.ms-excel.slicerCache+xml"/>
  <Override PartName="/xl/slicerCaches/slicerCache55.xml" ContentType="application/vnd.ms-excel.slicerCache+xml"/>
  <Override PartName="/xl/slicerCaches/slicerCache56.xml" ContentType="application/vnd.ms-excel.slicerCache+xml"/>
  <Override PartName="/xl/slicerCaches/slicerCache57.xml" ContentType="application/vnd.ms-excel.slicerCache+xml"/>
  <Override PartName="/xl/slicerCaches/slicerCache58.xml" ContentType="application/vnd.ms-excel.slicerCache+xml"/>
  <Override PartName="/xl/slicerCaches/slicerCache59.xml" ContentType="application/vnd.ms-excel.slicerCache+xml"/>
  <Override PartName="/xl/slicerCaches/slicerCache60.xml" ContentType="application/vnd.ms-excel.slicerCache+xml"/>
  <Override PartName="/xl/slicerCaches/slicerCache61.xml" ContentType="application/vnd.ms-excel.slicerCache+xml"/>
  <Override PartName="/xl/slicerCaches/slicerCache62.xml" ContentType="application/vnd.ms-excel.slicerCache+xml"/>
  <Override PartName="/xl/slicerCaches/slicerCache63.xml" ContentType="application/vnd.ms-excel.slicerCache+xml"/>
  <Override PartName="/xl/slicerCaches/slicerCache64.xml" ContentType="application/vnd.ms-excel.slicerCache+xml"/>
  <Override PartName="/xl/slicerCaches/slicerCache65.xml" ContentType="application/vnd.ms-excel.slicerCache+xml"/>
  <Override PartName="/xl/slicerCaches/slicerCache66.xml" ContentType="application/vnd.ms-excel.slicerCache+xml"/>
  <Override PartName="/xl/slicerCaches/slicerCache67.xml" ContentType="application/vnd.ms-excel.slicerCache+xml"/>
  <Override PartName="/xl/slicerCaches/slicerCache68.xml" ContentType="application/vnd.ms-excel.slicerCache+xml"/>
  <Override PartName="/xl/slicerCaches/slicerCache69.xml" ContentType="application/vnd.ms-excel.slicerCache+xml"/>
  <Override PartName="/xl/slicerCaches/slicerCache70.xml" ContentType="application/vnd.ms-excel.slicerCache+xml"/>
  <Override PartName="/xl/slicerCaches/slicerCache71.xml" ContentType="application/vnd.ms-excel.slicerCache+xml"/>
  <Override PartName="/xl/slicerCaches/slicerCache72.xml" ContentType="application/vnd.ms-excel.slicerCache+xml"/>
  <Override PartName="/xl/slicerCaches/slicerCache73.xml" ContentType="application/vnd.ms-excel.slicerCache+xml"/>
  <Override PartName="/xl/slicerCaches/slicerCache74.xml" ContentType="application/vnd.ms-excel.slicerCache+xml"/>
  <Override PartName="/xl/slicerCaches/slicerCache75.xml" ContentType="application/vnd.ms-excel.slicerCache+xml"/>
  <Override PartName="/xl/slicerCaches/slicerCache76.xml" ContentType="application/vnd.ms-excel.slicerCache+xml"/>
  <Override PartName="/xl/slicerCaches/slicerCache77.xml" ContentType="application/vnd.ms-excel.slicerCache+xml"/>
  <Override PartName="/xl/slicerCaches/slicerCache78.xml" ContentType="application/vnd.ms-excel.slicerCache+xml"/>
  <Override PartName="/xl/slicerCaches/slicerCache79.xml" ContentType="application/vnd.ms-excel.slicerCache+xml"/>
  <Override PartName="/xl/slicerCaches/slicerCache80.xml" ContentType="application/vnd.ms-excel.slicerCache+xml"/>
  <Override PartName="/xl/slicerCaches/slicerCache81.xml" ContentType="application/vnd.ms-excel.slicerCache+xml"/>
  <Override PartName="/xl/slicerCaches/slicerCache82.xml" ContentType="application/vnd.ms-excel.slicerCache+xml"/>
  <Override PartName="/xl/slicerCaches/slicerCache83.xml" ContentType="application/vnd.ms-excel.slicerCache+xml"/>
  <Override PartName="/xl/slicerCaches/slicerCache84.xml" ContentType="application/vnd.ms-excel.slicerCache+xml"/>
  <Override PartName="/xl/slicerCaches/slicerCache85.xml" ContentType="application/vnd.ms-excel.slicerCache+xml"/>
  <Override PartName="/xl/slicerCaches/slicerCache86.xml" ContentType="application/vnd.ms-excel.slicerCache+xml"/>
  <Override PartName="/xl/slicerCaches/slicerCache87.xml" ContentType="application/vnd.ms-excel.slicerCache+xml"/>
  <Override PartName="/xl/slicerCaches/slicerCache88.xml" ContentType="application/vnd.ms-excel.slicerCache+xml"/>
  <Override PartName="/xl/slicerCaches/slicerCache89.xml" ContentType="application/vnd.ms-excel.slicerCache+xml"/>
  <Override PartName="/xl/slicerCaches/slicerCache90.xml" ContentType="application/vnd.ms-excel.slicerCache+xml"/>
  <Override PartName="/xl/slicerCaches/slicerCache91.xml" ContentType="application/vnd.ms-excel.slicerCache+xml"/>
  <Override PartName="/xl/slicerCaches/slicerCache92.xml" ContentType="application/vnd.ms-excel.slicerCache+xml"/>
  <Override PartName="/xl/slicerCaches/slicerCache93.xml" ContentType="application/vnd.ms-excel.slicerCache+xml"/>
  <Override PartName="/xl/slicerCaches/slicerCache94.xml" ContentType="application/vnd.ms-excel.slicerCache+xml"/>
  <Override PartName="/xl/slicerCaches/slicerCache95.xml" ContentType="application/vnd.ms-excel.slicerCache+xml"/>
  <Override PartName="/xl/slicerCaches/slicerCache96.xml" ContentType="application/vnd.ms-excel.slicerCache+xml"/>
  <Override PartName="/xl/slicerCaches/slicerCache97.xml" ContentType="application/vnd.ms-excel.slicerCache+xml"/>
  <Override PartName="/xl/slicerCaches/slicerCache98.xml" ContentType="application/vnd.ms-excel.slicerCache+xml"/>
  <Override PartName="/xl/slicerCaches/slicerCache99.xml" ContentType="application/vnd.ms-excel.slicerCache+xml"/>
  <Override PartName="/xl/slicerCaches/slicerCache100.xml" ContentType="application/vnd.ms-excel.slicerCache+xml"/>
  <Override PartName="/xl/slicerCaches/slicerCache101.xml" ContentType="application/vnd.ms-excel.slicerCache+xml"/>
  <Override PartName="/xl/slicerCaches/slicerCache102.xml" ContentType="application/vnd.ms-excel.slicerCache+xml"/>
  <Override PartName="/xl/slicerCaches/slicerCache103.xml" ContentType="application/vnd.ms-excel.slicerCache+xml"/>
  <Override PartName="/xl/slicerCaches/slicerCache104.xml" ContentType="application/vnd.ms-excel.slicerCache+xml"/>
  <Override PartName="/xl/slicerCaches/slicerCache105.xml" ContentType="application/vnd.ms-excel.slicerCache+xml"/>
  <Override PartName="/xl/slicerCaches/slicerCache106.xml" ContentType="application/vnd.ms-excel.slicerCache+xml"/>
  <Override PartName="/xl/slicerCaches/slicerCache107.xml" ContentType="application/vnd.ms-excel.slicerCache+xml"/>
  <Override PartName="/xl/slicerCaches/slicerCache108.xml" ContentType="application/vnd.ms-excel.slicerCache+xml"/>
  <Override PartName="/xl/slicerCaches/slicerCache109.xml" ContentType="application/vnd.ms-excel.slicerCache+xml"/>
  <Override PartName="/xl/slicerCaches/slicerCache110.xml" ContentType="application/vnd.ms-excel.slicerCache+xml"/>
  <Override PartName="/xl/slicerCaches/slicerCache111.xml" ContentType="application/vnd.ms-excel.slicerCache+xml"/>
  <Override PartName="/xl/slicerCaches/slicerCache112.xml" ContentType="application/vnd.ms-excel.slicerCache+xml"/>
  <Override PartName="/xl/slicerCaches/slicerCache113.xml" ContentType="application/vnd.ms-excel.slicerCache+xml"/>
  <Override PartName="/xl/slicerCaches/slicerCache1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pivotTables/pivotTable8.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9.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wraseman\Hazen and Sawyer\Stanford, Benjamin - Loxahatchee DBF Evaluation\"/>
    </mc:Choice>
  </mc:AlternateContent>
  <xr:revisionPtr revIDLastSave="31" documentId="11_65FB6ACC553407CEE4127F9100E9CF32DD4B49D3" xr6:coauthVersionLast="44" xr6:coauthVersionMax="44" xr10:uidLastSave="{27513128-1703-4D5D-A194-A67E0F1D2771}"/>
  <bookViews>
    <workbookView xWindow="-120" yWindow="-120" windowWidth="20730" windowHeight="11160" tabRatio="691" xr2:uid="{00000000-000D-0000-FFFF-FFFF00000000}"/>
  </bookViews>
  <sheets>
    <sheet name="config" sheetId="2" r:id="rId1"/>
    <sheet name="control" sheetId="7" r:id="rId2"/>
    <sheet name="loc" sheetId="4" r:id="rId3"/>
    <sheet name="param" sheetId="3" r:id="rId4"/>
    <sheet name="sample" sheetId="13" r:id="rId5"/>
    <sheet name="data" sheetId="20" r:id="rId6"/>
    <sheet name="pt1" sheetId="8" r:id="rId7"/>
    <sheet name="pt lab miss" sheetId="23" r:id="rId8"/>
    <sheet name="pt2 stats" sheetId="16" r:id="rId9"/>
    <sheet name="pt3 detection" sheetId="14" r:id="rId10"/>
    <sheet name="cht1" sheetId="11" r:id="rId11"/>
    <sheet name="cht2 removal" sheetId="18" r:id="rId12"/>
    <sheet name="pt blank (2)" sheetId="26" r:id="rId13"/>
    <sheet name="pt blank" sheetId="21" r:id="rId14"/>
    <sheet name="cht blank" sheetId="17" r:id="rId15"/>
    <sheet name="pt removal" sheetId="25" r:id="rId16"/>
    <sheet name="dax question" sheetId="24" r:id="rId17"/>
  </sheets>
  <definedNames>
    <definedName name="ExternalData_1" localSheetId="5" hidden="1">data!$B$2:$I$2172</definedName>
    <definedName name="Slicer_AggMethod">#N/A</definedName>
    <definedName name="Slicer_AggMethod1">#N/A</definedName>
    <definedName name="Slicer_AggMethod111">#N/A</definedName>
    <definedName name="Slicer_AggMethod1111">#N/A</definedName>
    <definedName name="Slicer_AggMethod2">#N/A</definedName>
    <definedName name="Slicer_AggMethod3">#N/A</definedName>
    <definedName name="Slicer_AggMethod4">#N/A</definedName>
    <definedName name="Slicer_AggMethod41">#N/A</definedName>
    <definedName name="Slicer_AggMethod42">#N/A</definedName>
    <definedName name="Slicer_AggMethod43">#N/A</definedName>
    <definedName name="Slicer_Biodegradability">#N/A</definedName>
    <definedName name="Slicer_Chlorine_Oxidation">#N/A</definedName>
    <definedName name="Slicer_Control">#N/A</definedName>
    <definedName name="Slicer_Control1">#N/A</definedName>
    <definedName name="Slicer_Control111">#N/A</definedName>
    <definedName name="Slicer_Control1111">#N/A</definedName>
    <definedName name="Slicer_Control2">#N/A</definedName>
    <definedName name="Slicer_Control3">#N/A</definedName>
    <definedName name="Slicer_Control4">#N/A</definedName>
    <definedName name="Slicer_Control41">#N/A</definedName>
    <definedName name="Slicer_Control42">#N/A</definedName>
    <definedName name="Slicer_Control43">#N/A</definedName>
    <definedName name="Slicer_Filter_Rate">#N/A</definedName>
    <definedName name="Slicer_Filter_Rate1">#N/A</definedName>
    <definedName name="Slicer_Filter_Rate111">#N/A</definedName>
    <definedName name="Slicer_Filter_Rate1111">#N/A</definedName>
    <definedName name="Slicer_Filter_Rate2">#N/A</definedName>
    <definedName name="Slicer_Filter_Rate3">#N/A</definedName>
    <definedName name="Slicer_Filter_Rate4">#N/A</definedName>
    <definedName name="Slicer_Filter_Rate41">#N/A</definedName>
    <definedName name="Slicer_Filter_Rate42">#N/A</definedName>
    <definedName name="Slicer_Filter_Rate43">#N/A</definedName>
    <definedName name="Slicer_Flag">#N/A</definedName>
    <definedName name="Slicer_Flag1">#N/A</definedName>
    <definedName name="Slicer_Flag111">#N/A</definedName>
    <definedName name="Slicer_Flag1111">#N/A</definedName>
    <definedName name="Slicer_Flag2">#N/A</definedName>
    <definedName name="Slicer_Flag3">#N/A</definedName>
    <definedName name="Slicer_Flag4">#N/A</definedName>
    <definedName name="Slicer_Flag41">#N/A</definedName>
    <definedName name="Slicer_Flag42">#N/A</definedName>
    <definedName name="Slicer_Flag43">#N/A</definedName>
    <definedName name="Slicer_LocShortName">#N/A</definedName>
    <definedName name="Slicer_LocShortName1">#N/A</definedName>
    <definedName name="Slicer_LocShortName111">#N/A</definedName>
    <definedName name="Slicer_LocShortName1111">#N/A</definedName>
    <definedName name="Slicer_LocShortName2">#N/A</definedName>
    <definedName name="Slicer_LocShortName3">#N/A</definedName>
    <definedName name="Slicer_LocShortName4">#N/A</definedName>
    <definedName name="Slicer_LocShortName41">#N/A</definedName>
    <definedName name="Slicer_LocShortName42">#N/A</definedName>
    <definedName name="Slicer_LocShortName43">#N/A</definedName>
    <definedName name="Slicer_Method">#N/A</definedName>
    <definedName name="Slicer_Method1">#N/A</definedName>
    <definedName name="Slicer_Method111">#N/A</definedName>
    <definedName name="Slicer_Method1111">#N/A</definedName>
    <definedName name="Slicer_Method2">#N/A</definedName>
    <definedName name="Slicer_Method3">#N/A</definedName>
    <definedName name="Slicer_Method4">#N/A</definedName>
    <definedName name="Slicer_Method41">#N/A</definedName>
    <definedName name="Slicer_Method42">#N/A</definedName>
    <definedName name="Slicer_Method43">#N/A</definedName>
    <definedName name="Slicer_NoHits">#N/A</definedName>
    <definedName name="Slicer_NoHits1">#N/A</definedName>
    <definedName name="Slicer_NoHits2">#N/A</definedName>
    <definedName name="Slicer_NoHits3">#N/A</definedName>
    <definedName name="Slicer_NoHits4">#N/A</definedName>
    <definedName name="Slicer_NoHits41">#N/A</definedName>
    <definedName name="Slicer_NoHits42">#N/A</definedName>
    <definedName name="Slicer_NoHits43">#N/A</definedName>
    <definedName name="Slicer_NoHits5">#N/A</definedName>
    <definedName name="Slicer_NoHits51">#N/A</definedName>
    <definedName name="Slicer_ParamFullName">#N/A</definedName>
    <definedName name="Slicer_ParamFullName1">#N/A</definedName>
    <definedName name="Slicer_ParamFullName111">#N/A</definedName>
    <definedName name="Slicer_ParamFullName1111">#N/A</definedName>
    <definedName name="Slicer_ParamFullName2">#N/A</definedName>
    <definedName name="Slicer_ParamFullName3">#N/A</definedName>
    <definedName name="Slicer_ParamFullName4">#N/A</definedName>
    <definedName name="Slicer_ParamFullName41">#N/A</definedName>
    <definedName name="Slicer_ParamFullName42">#N/A</definedName>
    <definedName name="Slicer_ParamFullName43">#N/A</definedName>
    <definedName name="Slicer_ParamGroup">#N/A</definedName>
    <definedName name="Slicer_ParamGroup1">#N/A</definedName>
    <definedName name="Slicer_ParamGroup111">#N/A</definedName>
    <definedName name="Slicer_ParamGroup1111">#N/A</definedName>
    <definedName name="Slicer_ParamGroup2">#N/A</definedName>
    <definedName name="Slicer_ParamGroup3">#N/A</definedName>
    <definedName name="Slicer_ParamGroup4">#N/A</definedName>
    <definedName name="Slicer_ParamGroup5">#N/A</definedName>
    <definedName name="Slicer_ParamGroup51">#N/A</definedName>
    <definedName name="Slicer_ParamGroup52">#N/A</definedName>
    <definedName name="Slicer_ParamGroup53">#N/A</definedName>
    <definedName name="Slicer_Range">#N/A</definedName>
    <definedName name="Slicer_Range1">#N/A</definedName>
    <definedName name="Slicer_Range11">#N/A</definedName>
    <definedName name="Slicer_Range12">#N/A</definedName>
    <definedName name="Slicer_Range13">#N/A</definedName>
    <definedName name="Slicer_Range2">#N/A</definedName>
    <definedName name="Slicer_Range3">#N/A</definedName>
    <definedName name="Slicer_Range4">#N/A</definedName>
    <definedName name="Slicer_Range5">#N/A</definedName>
    <definedName name="Slicer_Range6">#N/A</definedName>
    <definedName name="Slicer_Sample_Round">#N/A</definedName>
    <definedName name="Slicer_Sample_Round1">#N/A</definedName>
    <definedName name="Slicer_Sample_Round111">#N/A</definedName>
    <definedName name="Slicer_Sample_Round1111">#N/A</definedName>
    <definedName name="Slicer_Sample_Round2">#N/A</definedName>
    <definedName name="Slicer_Sample_Round3">#N/A</definedName>
    <definedName name="Slicer_Sample_Round4">#N/A</definedName>
    <definedName name="Slicer_Sample_Round41">#N/A</definedName>
    <definedName name="Slicer_Sample_Round42">#N/A</definedName>
    <definedName name="Slicer_Sample_Round43">#N/A</definedName>
    <definedName name="Slicer_Sorption">#N/A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44" r:id="rId27"/>
  </pivotCaches>
  <extLst>
    <ext xmlns:x14="http://schemas.microsoft.com/office/spreadsheetml/2009/9/main" uri="{876F7934-8845-4945-9796-88D515C7AA90}">
      <x14:pivotCaches>
        <pivotCache cacheId="10" r:id="rId28"/>
        <pivotCache cacheId="11" r:id="rId29"/>
        <pivotCache cacheId="12" r:id="rId30"/>
        <pivotCache cacheId="13" r:id="rId31"/>
        <pivotCache cacheId="14" r:id="rId32"/>
        <pivotCache cacheId="15" r:id="rId33"/>
        <pivotCache cacheId="16" r:id="rId34"/>
        <pivotCache cacheId="17" r:id="rId35"/>
        <pivotCache cacheId="18" r:id="rId36"/>
        <pivotCache cacheId="19" r:id="rId37"/>
        <pivotCache cacheId="20" r:id="rId38"/>
      </x14:pivotCaches>
    </ext>
    <ext xmlns:x14="http://schemas.microsoft.com/office/spreadsheetml/2009/9/main" uri="{BBE1A952-AA13-448e-AADC-164F8A28A991}">
      <x14:slicerCaches>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4:slicerCache r:id="rId77"/>
        <x14:slicerCache r:id="rId78"/>
        <x14:slicerCache r:id="rId79"/>
        <x14:slicerCache r:id="rId80"/>
        <x14:slicerCache r:id="rId81"/>
        <x14:slicerCache r:id="rId82"/>
        <x14:slicerCache r:id="rId83"/>
        <x14:slicerCache r:id="rId84"/>
        <x14:slicerCache r:id="rId85"/>
        <x14:slicerCache r:id="rId86"/>
        <x14:slicerCache r:id="rId87"/>
        <x14:slicerCache r:id="rId88"/>
        <x14:slicerCache r:id="rId89"/>
        <x14:slicerCache r:id="rId90"/>
        <x14:slicerCache r:id="rId91"/>
        <x14:slicerCache r:id="rId92"/>
        <x14:slicerCache r:id="rId93"/>
        <x14:slicerCache r:id="rId94"/>
        <x14:slicerCache r:id="rId95"/>
        <x14:slicerCache r:id="rId96"/>
        <x14:slicerCache r:id="rId97"/>
        <x14:slicerCache r:id="rId98"/>
        <x14:slicerCache r:id="rId99"/>
        <x14:slicerCache r:id="rId100"/>
        <x14:slicerCache r:id="rId101"/>
        <x14:slicerCache r:id="rId102"/>
        <x14:slicerCache r:id="rId103"/>
        <x14:slicerCache r:id="rId104"/>
        <x14:slicerCache r:id="rId105"/>
        <x14:slicerCache r:id="rId106"/>
        <x14:slicerCache r:id="rId107"/>
        <x14:slicerCache r:id="rId108"/>
        <x14:slicerCache r:id="rId109"/>
        <x14:slicerCache r:id="rId110"/>
        <x14:slicerCache r:id="rId111"/>
        <x14:slicerCache r:id="rId112"/>
        <x14:slicerCache r:id="rId113"/>
        <x14:slicerCache r:id="rId114"/>
        <x14:slicerCache r:id="rId115"/>
        <x14:slicerCache r:id="rId116"/>
        <x14:slicerCache r:id="rId117"/>
        <x14:slicerCache r:id="rId118"/>
        <x14:slicerCache r:id="rId119"/>
        <x14:slicerCache r:id="rId120"/>
        <x14:slicerCache r:id="rId121"/>
        <x14:slicerCache r:id="rId122"/>
        <x14:slicerCache r:id="rId123"/>
        <x14:slicerCache r:id="rId124"/>
        <x14:slicerCache r:id="rId125"/>
        <x14:slicerCache r:id="rId126"/>
        <x14:slicerCache r:id="rId127"/>
        <x14:slicerCache r:id="rId128"/>
        <x14:slicerCache r:id="rId129"/>
        <x14:slicerCache r:id="rId130"/>
        <x14:slicerCache r:id="rId131"/>
        <x14:slicerCache r:id="rId132"/>
        <x14:slicerCache r:id="rId133"/>
        <x14:slicerCache r:id="rId134"/>
        <x14:slicerCache r:id="rId135"/>
        <x14:slicerCache r:id="rId136"/>
        <x14:slicerCache r:id="rId137"/>
        <x14:slicerCache r:id="rId138"/>
        <x14:slicerCache r:id="rId139"/>
        <x14:slicerCache r:id="rId140"/>
        <x14:slicerCache r:id="rId141"/>
        <x14:slicerCache r:id="rId142"/>
        <x14:slicerCache r:id="rId143"/>
        <x14:slicerCache r:id="rId144"/>
        <x14:slicerCache r:id="rId145"/>
        <x14:slicerCache r:id="rId146"/>
        <x14:slicerCache r:id="rId147"/>
        <x14:slicerCache r:id="rId148"/>
        <x14:slicerCache r:id="rId149"/>
        <x14:slicerCache r:id="rId150"/>
        <x14:slicerCache r:id="rId15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bfa000e7-4b0a-4e06-b53d-cfb904c12bd7" name="Data" connection="Query - Data"/>
          <x15:modelTable id="Parameter_6833da55-428a-477c-bd09-6d9116e2b806" name="Parameter" connection="Query - Parameter"/>
          <x15:modelTable id="SampleMetadata_61b9bbe4-4c4c-402c-b91e-10c4d04ad1ef" name="SampleMetadata" connection="Query - SampleMetadata"/>
          <x15:modelTable id="Location_b0f5d2f9-1f62-4316-9e44-501ab2cb3b7c" name="Location" connection="Query - Location"/>
          <x15:modelTable id="AggMethod" name="AggMethod" connection="AggMethod"/>
        </x15:modelTables>
        <x15:modelRelationships>
          <x15:modelRelationship fromTable="Data" fromColumn="Analyte" toTable="Parameter" toColumn="ParamFullName"/>
          <x15:modelRelationship fromTable="Data" fromColumn="Sample ID" toTable="SampleMetadata" toColumn="Sample ID"/>
          <x15:modelRelationship fromTable="SampleMetadata" fromColumn="LocID" toTable="Location" toColumn="Loc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3" l="1"/>
  <c r="D6" i="13"/>
  <c r="G13" i="24" l="1"/>
  <c r="G11" i="24"/>
  <c r="G7" i="24"/>
  <c r="G5" i="24"/>
  <c r="D3" i="13" l="1"/>
  <c r="D4" i="13"/>
  <c r="D5" i="13"/>
  <c r="J31" i="3" l="1"/>
  <c r="J72" i="3"/>
  <c r="J37" i="3"/>
  <c r="J99" i="3"/>
  <c r="J8" i="3"/>
  <c r="J5" i="3"/>
  <c r="J43" i="3"/>
  <c r="J48" i="3"/>
  <c r="J86" i="3"/>
  <c r="J82" i="3"/>
  <c r="J76" i="3"/>
  <c r="J87" i="3"/>
  <c r="J35" i="3"/>
  <c r="J93" i="3"/>
  <c r="J94" i="3"/>
  <c r="J60" i="3"/>
  <c r="J78" i="3"/>
  <c r="J89" i="3"/>
  <c r="J73" i="3"/>
  <c r="J98" i="3"/>
  <c r="J38" i="3"/>
  <c r="J39" i="3"/>
  <c r="J61" i="3"/>
  <c r="J27" i="3"/>
  <c r="J53" i="3"/>
  <c r="J26" i="3"/>
  <c r="J9" i="3"/>
  <c r="J13" i="3"/>
  <c r="J32" i="3"/>
  <c r="J70" i="3"/>
  <c r="J58" i="3"/>
  <c r="J69" i="3"/>
  <c r="J51" i="3"/>
  <c r="J10" i="3"/>
  <c r="J6" i="3"/>
  <c r="J12" i="3"/>
  <c r="J23" i="3"/>
  <c r="J18" i="3"/>
  <c r="J42" i="3"/>
  <c r="J62" i="3"/>
  <c r="J100" i="3"/>
  <c r="J33" i="3"/>
  <c r="J57" i="3"/>
  <c r="J16" i="3"/>
  <c r="J41" i="3"/>
  <c r="J56" i="3"/>
  <c r="J49" i="3"/>
  <c r="J30" i="3"/>
  <c r="J45" i="3"/>
  <c r="J44" i="3"/>
  <c r="J68" i="3"/>
  <c r="J63" i="3"/>
  <c r="J28" i="3"/>
  <c r="J92" i="3"/>
  <c r="J46" i="3"/>
  <c r="J50" i="3"/>
  <c r="J7" i="3"/>
  <c r="J83" i="3"/>
  <c r="J25" i="3"/>
  <c r="J40" i="3"/>
  <c r="J65" i="3"/>
  <c r="J88" i="3"/>
  <c r="J77" i="3"/>
  <c r="J21" i="3"/>
  <c r="J95" i="3"/>
  <c r="J97" i="3"/>
  <c r="J75" i="3"/>
  <c r="J3" i="3"/>
  <c r="J34" i="3"/>
  <c r="J11" i="3"/>
  <c r="J64" i="3"/>
  <c r="J74" i="3"/>
  <c r="J54" i="3"/>
  <c r="J36" i="3"/>
  <c r="J66" i="3"/>
  <c r="J22" i="3"/>
  <c r="J71" i="3"/>
  <c r="J85" i="3"/>
  <c r="J81" i="3"/>
  <c r="J91" i="3"/>
  <c r="J90" i="3"/>
  <c r="J55" i="3"/>
  <c r="J15" i="3"/>
  <c r="J101" i="3"/>
  <c r="J59" i="3"/>
  <c r="J19" i="3"/>
  <c r="J47" i="3"/>
  <c r="J24" i="3"/>
  <c r="J17" i="3"/>
  <c r="J84" i="3"/>
  <c r="J102" i="3"/>
  <c r="J96" i="3"/>
  <c r="J14" i="3"/>
  <c r="J29" i="3"/>
  <c r="J80" i="3"/>
  <c r="J79" i="3"/>
  <c r="J20" i="3"/>
  <c r="J4" i="3"/>
  <c r="J67" i="3"/>
  <c r="J5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ggMethod" description="Pasted into Data Model" type="104" refreshedVersion="0" saveData="1">
    <extLst>
      <ext xmlns:x15="http://schemas.microsoft.com/office/spreadsheetml/2010/11/main" uri="{DE250136-89BD-433C-8126-D09CA5730AF9}">
        <x15:connection id="AggMethod"/>
      </ext>
    </extLst>
  </connection>
  <connection id="2" xr16:uid="{00000000-0015-0000-FFFF-FFFF01000000}" name="Query - Calendar" description="Connection to the 'Calendar' query in the workbook." type="5" refreshedVersion="0" background="1" saveData="1">
    <dbPr connection="provider=Microsoft.Mashup.OleDb.1;data source=$Workbook$;location=Calendar;extended properties=" command="SELECT * FROM [Calendar]"/>
    <extLst>
      <ext xmlns:x15="http://schemas.microsoft.com/office/spreadsheetml/2010/11/main" uri="{DE250136-89BD-433C-8126-D09CA5730AF9}">
        <x15:connection id="" excludeFromRefreshAll="1"/>
      </ext>
    </extLst>
  </connection>
  <connection id="3" xr16:uid="{00000000-0015-0000-FFFF-FFFF02000000}" name="Query - Control" description="Connection to the 'Control' query in the workbook." type="5" refreshedVersion="0" background="1">
    <dbPr connection="provider=Microsoft.Mashup.OleDb.1;data source=$Workbook$;location=Control;extended properties=" command="SELECT * FROM [Control]"/>
  </connection>
  <connection id="4" xr16:uid="{00000000-0015-0000-FFFF-FFFF03000000}" name="Query - Data" description="Connection to the 'Data' query in the workbook." type="100" refreshedVersion="5" minRefreshableVersion="5">
    <extLst>
      <ext xmlns:x15="http://schemas.microsoft.com/office/spreadsheetml/2010/11/main" uri="{DE250136-89BD-433C-8126-D09CA5730AF9}">
        <x15:connection id="9169591c-3c5e-418b-880b-90b96dcaf72f">
          <x15:oledbPr connection="provider=Microsoft.Mashup.OleDb.1;data source=$Workbook$;location=Data;extended properties=">
            <x15:dbTables>
              <x15:dbTable name="Data"/>
            </x15:dbTables>
          </x15:oledbPr>
        </x15:connection>
      </ext>
    </extLst>
  </connection>
  <connection id="5" xr16:uid="{00000000-0015-0000-FFFF-FFFF04000000}" name="Query - Data1623" description="Connection to the 'Data1623' query in the workbook." type="5" refreshedVersion="0" background="1">
    <dbPr connection="provider=Microsoft.Mashup.OleDb.1;data source=$Workbook$;location=Data1623;extended properties=" command="SELECT * FROM [Data1623]"/>
  </connection>
  <connection id="6" xr16:uid="{00000000-0015-0000-FFFF-FFFF05000000}" keepAlive="1" name="Query - Data1623PPCP" description="Connection to the 'Data1623PPCP' query in the workbook." type="5" refreshedVersion="5" background="1" saveData="1">
    <dbPr connection="provider=Microsoft.Mashup.OleDb.1;data source=$Workbook$;location=Data1623PPCP;extended properties=" command="SELECT * FROM [Data1623PPCP]"/>
  </connection>
  <connection id="7" xr16:uid="{00000000-0015-0000-FFFF-FFFF06000000}" name="Query - GetParam" description="Connection to the 'GetParam' query in the workbook." type="5" refreshedVersion="0" background="1">
    <dbPr connection="provider=Microsoft.Mashup.OleDb.1;data source=$Workbook$;location=GetParam;extended properties=" command="SELECT * FROM [GetParam]"/>
  </connection>
  <connection id="8" xr16:uid="{00000000-0015-0000-FFFF-FFFF07000000}" name="Query - Location" description="Connection to the 'Location' query in the workbook." type="100" refreshedVersion="5" minRefreshableVersion="5">
    <extLst>
      <ext xmlns:x15="http://schemas.microsoft.com/office/spreadsheetml/2010/11/main" uri="{DE250136-89BD-433C-8126-D09CA5730AF9}">
        <x15:connection id="701b3cd0-8543-4a17-b258-390145c1624f">
          <x15:oledbPr connection="provider=Microsoft.Mashup.OleDb.1;data source=$Workbook$;location=Location;extended properties=">
            <x15:dbTables>
              <x15:dbTable name="Location"/>
            </x15:dbTables>
          </x15:oledbPr>
        </x15:connection>
      </ext>
    </extLst>
  </connection>
  <connection id="9" xr16:uid="{00000000-0015-0000-FFFF-FFFF08000000}" name="Query - Parameter" description="Connection to the 'Parameter' query in the workbook." type="100" refreshedVersion="5" minRefreshableVersion="5">
    <extLst>
      <ext xmlns:x15="http://schemas.microsoft.com/office/spreadsheetml/2010/11/main" uri="{DE250136-89BD-433C-8126-D09CA5730AF9}">
        <x15:connection id="d0ec09ec-8e63-4b9c-bf28-973fabca5dce">
          <x15:oledbPr connection="provider=Microsoft.Mashup.OleDb.1;data source=$Workbook$;location=Parameter;extended properties=">
            <x15:dbTables>
              <x15:dbTable name="Parameter"/>
            </x15:dbTables>
          </x15:oledbPr>
        </x15:connection>
      </ext>
    </extLst>
  </connection>
  <connection id="10" xr16:uid="{00000000-0015-0000-FFFF-FFFF09000000}" name="Query - Sample" description="Connection to the 'Sample' query in the workbook." type="5" refreshedVersion="0" background="1">
    <dbPr connection="provider=Microsoft.Mashup.OleDb.1;data source=$Workbook$;location=Sample;extended properties=" command="SELECT * FROM [Sample]"/>
  </connection>
  <connection id="11" xr16:uid="{00000000-0015-0000-FFFF-FFFF0A000000}" name="Query - SampleMetadata" description="Connection to the 'SampleMetadata' query in the workbook." type="100" refreshedVersion="5" minRefreshableVersion="5">
    <extLst>
      <ext xmlns:x15="http://schemas.microsoft.com/office/spreadsheetml/2010/11/main" uri="{DE250136-89BD-433C-8126-D09CA5730AF9}">
        <x15:connection id="9560b421-7e7d-4f8b-b6a2-91168ab54418">
          <x15:oledbPr connection="provider=Microsoft.Mashup.OleDb.1;data source=$Workbook$;location=SampleMetadata;extended properties=">
            <x15:dbTables>
              <x15:dbTable name="SampleMetadata"/>
            </x15:dbTables>
          </x15:oledbPr>
        </x15:connection>
      </ext>
    </extLst>
  </connection>
  <connection id="12" xr16:uid="{00000000-0015-0000-FFFF-FFFF0B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3" xr16:uid="{00000000-0015-0000-FFFF-FFFF0C000000}" keepAlive="1" name="ThisWorkbookDataModel1" description="Data Model" type="5" refreshedVersion="5" minRefreshableVersion="5" background="1">
    <dbPr connection="Data Model Connection" command="Data" commandType="3"/>
    <extLst>
      <ext xmlns:x15="http://schemas.microsoft.com/office/spreadsheetml/2010/11/main" uri="{DE250136-89BD-433C-8126-D09CA5730AF9}">
        <x15:connection id="" model="1"/>
      </ext>
    </extLst>
  </connection>
  <connection id="14" xr16:uid="{00000000-0015-0000-FFFF-FFFF0D000000}" keepAlive="1" name="ThisWorkbookDataModel2" description="Data Model" type="5" refreshedVersion="5" minRefreshableVersion="5" background="1">
    <dbPr connection="Data Model Connection" command="Data" commandType="3"/>
    <extLst>
      <ext xmlns:x15="http://schemas.microsoft.com/office/spreadsheetml/2010/11/main" uri="{DE250136-89BD-433C-8126-D09CA5730AF9}">
        <x15:connection id="" model="1"/>
      </ext>
    </extLst>
  </connection>
  <connection id="15" xr16:uid="{00000000-0015-0000-FFFF-FFFF0E000000}" keepAlive="1" name="ThisWorkbookDataModel3" description="Data Model" type="5" refreshedVersion="5" minRefreshableVersion="5" background="1">
    <dbPr connection="Data Model Connection" command="Data1623PPCP" commandType="3"/>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AggMethod].[AggMethod].&amp;[Avg]}"/>
    <s v="{[Parameter].[NoHits].&amp;[False]}"/>
    <s v="{[Parameter].[NoHits].[All]}"/>
    <s v="{[AggMethod].[AggMethod].[All]}"/>
    <s v="{[Parameter].[ParamFullName].&amp;[Cryptosporidium]}"/>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<sst xmlns="http://schemas.openxmlformats.org/spreadsheetml/2006/main" count="10419" uniqueCount="578">
  <si>
    <t>TBF-E</t>
  </si>
  <si>
    <t>TBF-I</t>
  </si>
  <si>
    <t>SMF-E</t>
  </si>
  <si>
    <t>Sample ID</t>
  </si>
  <si>
    <t>Traveling Bridge Filter - Effluent</t>
  </si>
  <si>
    <t>Traveling Bridge Filter - Influent</t>
  </si>
  <si>
    <t>Post Chlorination</t>
  </si>
  <si>
    <t>Synthetic Media Filter - Effluent</t>
  </si>
  <si>
    <t>ND</t>
  </si>
  <si>
    <t>Duplicate</t>
  </si>
  <si>
    <t>Triplicate</t>
  </si>
  <si>
    <t xml:space="preserve">Final </t>
  </si>
  <si>
    <t>Parameter</t>
  </si>
  <si>
    <t>Value</t>
  </si>
  <si>
    <t>ND substitute</t>
  </si>
  <si>
    <t>LocID</t>
  </si>
  <si>
    <t>OUST (Sulfameturon,methyl)</t>
  </si>
  <si>
    <t>cysts/L</t>
  </si>
  <si>
    <t>oocycsts/L</t>
  </si>
  <si>
    <t>ng/L</t>
  </si>
  <si>
    <t>ParamFullName</t>
  </si>
  <si>
    <t>ParamUnit</t>
  </si>
  <si>
    <t>LocName</t>
  </si>
  <si>
    <t>DetectionLimit</t>
  </si>
  <si>
    <t>CAS#</t>
  </si>
  <si>
    <t>Analyte</t>
  </si>
  <si>
    <t>Result</t>
  </si>
  <si>
    <t>Flag</t>
  </si>
  <si>
    <t>1007-28-9</t>
  </si>
  <si>
    <t>DIA</t>
  </si>
  <si>
    <t>Triclocarban</t>
  </si>
  <si>
    <t>103-90-2</t>
  </si>
  <si>
    <t>Acetaminophen</t>
  </si>
  <si>
    <t>104-40-5</t>
  </si>
  <si>
    <t>4-nonylphenol - semi quantitative</t>
  </si>
  <si>
    <t>114-07-8</t>
  </si>
  <si>
    <t>Erythromycin</t>
  </si>
  <si>
    <t>120-47-8</t>
  </si>
  <si>
    <t>Ethylparaben</t>
  </si>
  <si>
    <t>122-11-2</t>
  </si>
  <si>
    <t>Sulfadimethoxine</t>
  </si>
  <si>
    <t>122-34-9</t>
  </si>
  <si>
    <t>Simazine</t>
  </si>
  <si>
    <t>125-33-7</t>
  </si>
  <si>
    <t>Primidone</t>
  </si>
  <si>
    <t>127-79-7</t>
  </si>
  <si>
    <t>Sulfamerazine</t>
  </si>
  <si>
    <t>134-62-3</t>
  </si>
  <si>
    <t>DEET</t>
  </si>
  <si>
    <t>13674-87-8</t>
  </si>
  <si>
    <t>TCPP</t>
  </si>
  <si>
    <t>TDCPP</t>
  </si>
  <si>
    <t>137-58-6</t>
  </si>
  <si>
    <t>Lidocaine</t>
  </si>
  <si>
    <t>139-40-2</t>
  </si>
  <si>
    <t>Propazine</t>
  </si>
  <si>
    <t>144-82-1</t>
  </si>
  <si>
    <t>Sulfamethizole</t>
  </si>
  <si>
    <t>14698-29-4</t>
  </si>
  <si>
    <t>Oxolinic acid</t>
  </si>
  <si>
    <t>148-79-8</t>
  </si>
  <si>
    <t>Thiabendazole</t>
  </si>
  <si>
    <t>15307-86-5</t>
  </si>
  <si>
    <t>Diazepam</t>
  </si>
  <si>
    <t>Diclofenac</t>
  </si>
  <si>
    <t>154-21-2</t>
  </si>
  <si>
    <t>Lincomycin</t>
  </si>
  <si>
    <t>155-45-489</t>
  </si>
  <si>
    <t>Chlorotoluron</t>
  </si>
  <si>
    <t>15687-27-1</t>
  </si>
  <si>
    <t>Ibuprofen</t>
  </si>
  <si>
    <t>1698-60-8</t>
  </si>
  <si>
    <t>Chloridazon</t>
  </si>
  <si>
    <t>18559-94-9</t>
  </si>
  <si>
    <t>Albuterol</t>
  </si>
  <si>
    <t>1912-24-9</t>
  </si>
  <si>
    <t>Atrazine</t>
  </si>
  <si>
    <t>21725-46-2</t>
  </si>
  <si>
    <t>Cyanazine</t>
  </si>
  <si>
    <t>21829-25-4</t>
  </si>
  <si>
    <t>Nifedipine</t>
  </si>
  <si>
    <t>22071-15-4</t>
  </si>
  <si>
    <t>Ketoprofen</t>
  </si>
  <si>
    <t>22204-53-1</t>
  </si>
  <si>
    <t>Naproxen</t>
  </si>
  <si>
    <t>25812-30-0</t>
  </si>
  <si>
    <t>Gemfibrozil</t>
  </si>
  <si>
    <t>26787-78-0</t>
  </si>
  <si>
    <t>Amoxicillin (semi-quantitative)</t>
  </si>
  <si>
    <t>27193-28-8</t>
  </si>
  <si>
    <t>4-tert-Octylphenol</t>
  </si>
  <si>
    <t>29122-68-7</t>
  </si>
  <si>
    <t>Atenolol</t>
  </si>
  <si>
    <t>298-46-4</t>
  </si>
  <si>
    <t>Carbamazepine</t>
  </si>
  <si>
    <t>314-40-9</t>
  </si>
  <si>
    <t>Bromacil</t>
  </si>
  <si>
    <t>330-54-1</t>
  </si>
  <si>
    <t>Diuron</t>
  </si>
  <si>
    <t>330-55-2</t>
  </si>
  <si>
    <t>Linuron</t>
  </si>
  <si>
    <t>3380-34-5</t>
  </si>
  <si>
    <t>Triclosan</t>
  </si>
  <si>
    <t>3397-62-4</t>
  </si>
  <si>
    <t>DACT</t>
  </si>
  <si>
    <t>341-23-596</t>
  </si>
  <si>
    <t>Isoproturon</t>
  </si>
  <si>
    <t>41859-67-0</t>
  </si>
  <si>
    <t>Bezafibrate</t>
  </si>
  <si>
    <t>42399-41-7</t>
  </si>
  <si>
    <t>Diltiazem</t>
  </si>
  <si>
    <t>Isobutylparaben</t>
  </si>
  <si>
    <t>42835-25-6</t>
  </si>
  <si>
    <t>Flumeqine</t>
  </si>
  <si>
    <t>486-56-6</t>
  </si>
  <si>
    <t>Cotinine</t>
  </si>
  <si>
    <t>50-27-1</t>
  </si>
  <si>
    <t>Estriol</t>
  </si>
  <si>
    <t>50-28-2</t>
  </si>
  <si>
    <t>Estradiol</t>
  </si>
  <si>
    <t>51218-45-2</t>
  </si>
  <si>
    <t>Metolachlor</t>
  </si>
  <si>
    <t>51384-51-1</t>
  </si>
  <si>
    <t>Lopressor</t>
  </si>
  <si>
    <t>51481-61-9</t>
  </si>
  <si>
    <t>Cimetidine</t>
  </si>
  <si>
    <t>51805-45-9</t>
  </si>
  <si>
    <t>TCEP</t>
  </si>
  <si>
    <t>53-16-7</t>
  </si>
  <si>
    <t>Estrone</t>
  </si>
  <si>
    <t>54910-89-3</t>
  </si>
  <si>
    <t>Fluoxetine</t>
  </si>
  <si>
    <t>55589-62-3</t>
  </si>
  <si>
    <t>Acesulfame-K</t>
  </si>
  <si>
    <t>56038-13-2</t>
  </si>
  <si>
    <t>Sucralose</t>
  </si>
  <si>
    <t>56-75-7</t>
  </si>
  <si>
    <t>Chloramphenicol</t>
  </si>
  <si>
    <t>57-41-0</t>
  </si>
  <si>
    <t>Dilantin</t>
  </si>
  <si>
    <t>57-53-4</t>
  </si>
  <si>
    <t>Meprobamate</t>
  </si>
  <si>
    <t>57-68-1</t>
  </si>
  <si>
    <t>Sulfamethazine</t>
  </si>
  <si>
    <t>57-83-0</t>
  </si>
  <si>
    <t>Progesterone</t>
  </si>
  <si>
    <t>58-08-2</t>
  </si>
  <si>
    <t>Caffeine</t>
  </si>
  <si>
    <t>58-22-0</t>
  </si>
  <si>
    <t>Testosterone</t>
  </si>
  <si>
    <t>R7</t>
  </si>
  <si>
    <t>58-55-9</t>
  </si>
  <si>
    <t>Theophylline</t>
  </si>
  <si>
    <t>60-80-0</t>
  </si>
  <si>
    <t>Phenazone</t>
  </si>
  <si>
    <t>611-59-6</t>
  </si>
  <si>
    <t>1,7-Dimethylxanthine</t>
  </si>
  <si>
    <t>6190-65-4</t>
  </si>
  <si>
    <t>DEA</t>
  </si>
  <si>
    <t>63-05-8</t>
  </si>
  <si>
    <t>Andorostenedione</t>
  </si>
  <si>
    <t>644-62-2</t>
  </si>
  <si>
    <t>Meclofenamic Acid</t>
  </si>
  <si>
    <t>Pentoxifylline</t>
  </si>
  <si>
    <t>66108-95-0</t>
  </si>
  <si>
    <t>Iohexal</t>
  </si>
  <si>
    <t>67035-22-7</t>
  </si>
  <si>
    <t>Dehydronifedipine</t>
  </si>
  <si>
    <t>67129-08-2</t>
  </si>
  <si>
    <t>Metazachlor</t>
  </si>
  <si>
    <t>Carbadox</t>
  </si>
  <si>
    <t>68-22-4</t>
  </si>
  <si>
    <t>Norethisterone</t>
  </si>
  <si>
    <t>68-35-9</t>
  </si>
  <si>
    <t>Sulfadiazine</t>
  </si>
  <si>
    <t>69-72-7</t>
  </si>
  <si>
    <t>Salicylic Acid</t>
  </si>
  <si>
    <t>72-14-0</t>
  </si>
  <si>
    <t>Sulfathiazole</t>
  </si>
  <si>
    <t>723-46-6</t>
  </si>
  <si>
    <t>Sulfamethoxazole</t>
  </si>
  <si>
    <t>73334-07-3</t>
  </si>
  <si>
    <t>Iopromide</t>
  </si>
  <si>
    <t>73-48-3</t>
  </si>
  <si>
    <t>Bendroflumethiazide</t>
  </si>
  <si>
    <t>738-70-5</t>
  </si>
  <si>
    <t>Trimethoprim</t>
  </si>
  <si>
    <t>74103-06-3</t>
  </si>
  <si>
    <t>Ketorolac</t>
  </si>
  <si>
    <t>77-26-9</t>
  </si>
  <si>
    <t>Butalbital</t>
  </si>
  <si>
    <t>77538-56-8</t>
  </si>
  <si>
    <t>Ethinyl Estradiol - 17 alpha</t>
  </si>
  <si>
    <t>78-44-4</t>
  </si>
  <si>
    <t>Carisoprodol</t>
  </si>
  <si>
    <t>80-05-7</t>
  </si>
  <si>
    <t>BPA</t>
  </si>
  <si>
    <t>80-32-0</t>
  </si>
  <si>
    <t>Sulfachloropyridazine</t>
  </si>
  <si>
    <t>81-81-2</t>
  </si>
  <si>
    <t>Warfarin</t>
  </si>
  <si>
    <t>83-67-0</t>
  </si>
  <si>
    <t>Theobromine</t>
  </si>
  <si>
    <t>83905-01-5</t>
  </si>
  <si>
    <t>Azithromycin</t>
  </si>
  <si>
    <t>882-09-7</t>
  </si>
  <si>
    <t>Clofibric Acid</t>
  </si>
  <si>
    <t>91-22-5</t>
  </si>
  <si>
    <t>Quinoline</t>
  </si>
  <si>
    <t>94-13-3</t>
  </si>
  <si>
    <t>Propylparaben</t>
  </si>
  <si>
    <t>94-26-8</t>
  </si>
  <si>
    <t>Butylparaben</t>
  </si>
  <si>
    <t>94-75-7</t>
  </si>
  <si>
    <t>2,4-D</t>
  </si>
  <si>
    <t>99-76-3</t>
  </si>
  <si>
    <t>Methylparaben</t>
  </si>
  <si>
    <t>Method</t>
  </si>
  <si>
    <t>LC-MS-MS</t>
  </si>
  <si>
    <t>ParamGroup</t>
  </si>
  <si>
    <t>3390250</t>
  </si>
  <si>
    <t>3390251</t>
  </si>
  <si>
    <t>3390252</t>
  </si>
  <si>
    <t>3390253</t>
  </si>
  <si>
    <t>3390254</t>
  </si>
  <si>
    <t>3390255</t>
  </si>
  <si>
    <t>3390256</t>
  </si>
  <si>
    <t>3390257</t>
  </si>
  <si>
    <t>3393638</t>
  </si>
  <si>
    <t>3393639</t>
  </si>
  <si>
    <t>3393640</t>
  </si>
  <si>
    <t>3393641</t>
  </si>
  <si>
    <t>3393643</t>
  </si>
  <si>
    <t>3393644</t>
  </si>
  <si>
    <t>3393645</t>
  </si>
  <si>
    <t>3393646</t>
  </si>
  <si>
    <t>3393647</t>
  </si>
  <si>
    <t>3393648</t>
  </si>
  <si>
    <t>3393649</t>
  </si>
  <si>
    <t>3393650</t>
  </si>
  <si>
    <t>3393651</t>
  </si>
  <si>
    <t>3393652</t>
  </si>
  <si>
    <t>3393653</t>
  </si>
  <si>
    <t>3393654</t>
  </si>
  <si>
    <t>3393782</t>
  </si>
  <si>
    <t>3407445</t>
  </si>
  <si>
    <t>3407446</t>
  </si>
  <si>
    <t>3407447</t>
  </si>
  <si>
    <t>3407448</t>
  </si>
  <si>
    <t>3407604</t>
  </si>
  <si>
    <t>3407605</t>
  </si>
  <si>
    <t>3407606</t>
  </si>
  <si>
    <t>3407607</t>
  </si>
  <si>
    <t>3407608</t>
  </si>
  <si>
    <t>Cryptosporidium</t>
  </si>
  <si>
    <t>Giardia</t>
  </si>
  <si>
    <t>Sample DateTime</t>
  </si>
  <si>
    <t>Client ID</t>
  </si>
  <si>
    <t>Control</t>
  </si>
  <si>
    <t>DEFAULT_NOQC</t>
  </si>
  <si>
    <t>PPCP File Identifier</t>
  </si>
  <si>
    <t>TripBlank</t>
  </si>
  <si>
    <t>LocSort</t>
  </si>
  <si>
    <t>Loxahatchee 1623 data.xls</t>
  </si>
  <si>
    <t>1623 File Name</t>
  </si>
  <si>
    <t>RawDataFolder</t>
  </si>
  <si>
    <t>Dilution</t>
  </si>
  <si>
    <t>2100</t>
  </si>
  <si>
    <t>TBF-E Week 1 Low</t>
  </si>
  <si>
    <t>13</t>
  </si>
  <si>
    <t>26000</t>
  </si>
  <si>
    <t>110</t>
  </si>
  <si>
    <t>17</t>
  </si>
  <si>
    <t>85</t>
  </si>
  <si>
    <t>430</t>
  </si>
  <si>
    <t>150</t>
  </si>
  <si>
    <t>2200</t>
  </si>
  <si>
    <t>140</t>
  </si>
  <si>
    <t>2500</t>
  </si>
  <si>
    <t>1100</t>
  </si>
  <si>
    <t>100</t>
  </si>
  <si>
    <t>30</t>
  </si>
  <si>
    <t>260</t>
  </si>
  <si>
    <t>12</t>
  </si>
  <si>
    <t>220</t>
  </si>
  <si>
    <t>28</t>
  </si>
  <si>
    <t>480</t>
  </si>
  <si>
    <t>43000</t>
  </si>
  <si>
    <t>520</t>
  </si>
  <si>
    <t>47</t>
  </si>
  <si>
    <t>380</t>
  </si>
  <si>
    <t>130</t>
  </si>
  <si>
    <t>1500</t>
  </si>
  <si>
    <t>67</t>
  </si>
  <si>
    <t>700</t>
  </si>
  <si>
    <t>160</t>
  </si>
  <si>
    <t>55</t>
  </si>
  <si>
    <t>7.4</t>
  </si>
  <si>
    <t>93</t>
  </si>
  <si>
    <t>200</t>
  </si>
  <si>
    <t>2700</t>
  </si>
  <si>
    <t>29</t>
  </si>
  <si>
    <t>230</t>
  </si>
  <si>
    <t>240</t>
  </si>
  <si>
    <t>48</t>
  </si>
  <si>
    <t>89</t>
  </si>
  <si>
    <t>6.4</t>
  </si>
  <si>
    <t>2300</t>
  </si>
  <si>
    <t>900</t>
  </si>
  <si>
    <t>180</t>
  </si>
  <si>
    <t>120</t>
  </si>
  <si>
    <t>34</t>
  </si>
  <si>
    <t>78</t>
  </si>
  <si>
    <t>350</t>
  </si>
  <si>
    <t>5.0</t>
  </si>
  <si>
    <t>1200</t>
  </si>
  <si>
    <t>620</t>
  </si>
  <si>
    <t>170</t>
  </si>
  <si>
    <t>250</t>
  </si>
  <si>
    <t>42</t>
  </si>
  <si>
    <t>770</t>
  </si>
  <si>
    <t>23</t>
  </si>
  <si>
    <t>550</t>
  </si>
  <si>
    <t>610</t>
  </si>
  <si>
    <t>6.7</t>
  </si>
  <si>
    <t>540</t>
  </si>
  <si>
    <t>66</t>
  </si>
  <si>
    <t>Final Week 3</t>
  </si>
  <si>
    <t>15</t>
  </si>
  <si>
    <t>20</t>
  </si>
  <si>
    <t>210</t>
  </si>
  <si>
    <t>340</t>
  </si>
  <si>
    <t>58000</t>
  </si>
  <si>
    <t>290</t>
  </si>
  <si>
    <t>6.5</t>
  </si>
  <si>
    <t>61</t>
  </si>
  <si>
    <t>360</t>
  </si>
  <si>
    <t>390</t>
  </si>
  <si>
    <t>280</t>
  </si>
  <si>
    <t>25000</t>
  </si>
  <si>
    <t>16</t>
  </si>
  <si>
    <t>76</t>
  </si>
  <si>
    <t>83</t>
  </si>
  <si>
    <t>1300</t>
  </si>
  <si>
    <t>32</t>
  </si>
  <si>
    <t>750</t>
  </si>
  <si>
    <t>840</t>
  </si>
  <si>
    <t>18</t>
  </si>
  <si>
    <t>190</t>
  </si>
  <si>
    <t>300</t>
  </si>
  <si>
    <t>710</t>
  </si>
  <si>
    <t>790</t>
  </si>
  <si>
    <t>24</t>
  </si>
  <si>
    <t>420</t>
  </si>
  <si>
    <t>310</t>
  </si>
  <si>
    <t>410</t>
  </si>
  <si>
    <t>87</t>
  </si>
  <si>
    <t>TBF-E Week 3</t>
  </si>
  <si>
    <t>35</t>
  </si>
  <si>
    <t>440</t>
  </si>
  <si>
    <t>3400</t>
  </si>
  <si>
    <t>40</t>
  </si>
  <si>
    <t>1900</t>
  </si>
  <si>
    <t>2400</t>
  </si>
  <si>
    <t>320</t>
  </si>
  <si>
    <t>SMF-E Week 1 Low</t>
  </si>
  <si>
    <t>27</t>
  </si>
  <si>
    <t>41</t>
  </si>
  <si>
    <t>74</t>
  </si>
  <si>
    <t>46</t>
  </si>
  <si>
    <t>810</t>
  </si>
  <si>
    <t>490</t>
  </si>
  <si>
    <t>470</t>
  </si>
  <si>
    <t>23000</t>
  </si>
  <si>
    <t>370</t>
  </si>
  <si>
    <t>6.8</t>
  </si>
  <si>
    <t>86</t>
  </si>
  <si>
    <t>92</t>
  </si>
  <si>
    <t>TBF-I Week 1 Low</t>
  </si>
  <si>
    <t>36</t>
  </si>
  <si>
    <t>270</t>
  </si>
  <si>
    <t>630</t>
  </si>
  <si>
    <t>720</t>
  </si>
  <si>
    <t>47000</t>
  </si>
  <si>
    <t>1000</t>
  </si>
  <si>
    <t>53000</t>
  </si>
  <si>
    <t>84</t>
  </si>
  <si>
    <t>21</t>
  </si>
  <si>
    <t>26</t>
  </si>
  <si>
    <t>680</t>
  </si>
  <si>
    <t>73</t>
  </si>
  <si>
    <t>38</t>
  </si>
  <si>
    <t>70</t>
  </si>
  <si>
    <t>22</t>
  </si>
  <si>
    <t>11</t>
  </si>
  <si>
    <t>41000</t>
  </si>
  <si>
    <t>980</t>
  </si>
  <si>
    <t>670</t>
  </si>
  <si>
    <t>600</t>
  </si>
  <si>
    <t>44</t>
  </si>
  <si>
    <t>650</t>
  </si>
  <si>
    <t>330</t>
  </si>
  <si>
    <t>9700</t>
  </si>
  <si>
    <t>6.3</t>
  </si>
  <si>
    <t>930</t>
  </si>
  <si>
    <t>2000</t>
  </si>
  <si>
    <t>890</t>
  </si>
  <si>
    <t>TBF-I WeeK 2</t>
  </si>
  <si>
    <t>400</t>
  </si>
  <si>
    <t>950</t>
  </si>
  <si>
    <t>860</t>
  </si>
  <si>
    <t>Final Week 2</t>
  </si>
  <si>
    <t>690</t>
  </si>
  <si>
    <t>19</t>
  </si>
  <si>
    <t>80</t>
  </si>
  <si>
    <t>970</t>
  </si>
  <si>
    <t>24000</t>
  </si>
  <si>
    <t>105</t>
  </si>
  <si>
    <t>51000</t>
  </si>
  <si>
    <t>570</t>
  </si>
  <si>
    <t>14</t>
  </si>
  <si>
    <t>560</t>
  </si>
  <si>
    <t>10</t>
  </si>
  <si>
    <t>500</t>
  </si>
  <si>
    <t>7.0</t>
  </si>
  <si>
    <t>11000</t>
  </si>
  <si>
    <t>960</t>
  </si>
  <si>
    <t>10000</t>
  </si>
  <si>
    <t>SMF-E Week 3</t>
  </si>
  <si>
    <t>45</t>
  </si>
  <si>
    <t>82</t>
  </si>
  <si>
    <t>77</t>
  </si>
  <si>
    <t>450</t>
  </si>
  <si>
    <t>920</t>
  </si>
  <si>
    <t>3700</t>
  </si>
  <si>
    <t>45000</t>
  </si>
  <si>
    <t>22000</t>
  </si>
  <si>
    <t>88</t>
  </si>
  <si>
    <t>54</t>
  </si>
  <si>
    <t>5.9</t>
  </si>
  <si>
    <t>910</t>
  </si>
  <si>
    <t>1800</t>
  </si>
  <si>
    <t>39</t>
  </si>
  <si>
    <t>31</t>
  </si>
  <si>
    <t>8.5</t>
  </si>
  <si>
    <t>65</t>
  </si>
  <si>
    <t>91</t>
  </si>
  <si>
    <t>96</t>
  </si>
  <si>
    <t>2900</t>
  </si>
  <si>
    <t>81</t>
  </si>
  <si>
    <t>2600</t>
  </si>
  <si>
    <t>69</t>
  </si>
  <si>
    <t>75</t>
  </si>
  <si>
    <t>6.0</t>
  </si>
  <si>
    <t>46000</t>
  </si>
  <si>
    <t>79</t>
  </si>
  <si>
    <t>1400</t>
  </si>
  <si>
    <t>6.2</t>
  </si>
  <si>
    <t>580</t>
  </si>
  <si>
    <t>9.1</t>
  </si>
  <si>
    <t>510</t>
  </si>
  <si>
    <t>72</t>
  </si>
  <si>
    <t>460</t>
  </si>
  <si>
    <t>90</t>
  </si>
  <si>
    <t>37</t>
  </si>
  <si>
    <t>850</t>
  </si>
  <si>
    <t>50</t>
  </si>
  <si>
    <t>8.1</t>
  </si>
  <si>
    <t>14000</t>
  </si>
  <si>
    <t>8.8</t>
  </si>
  <si>
    <t>5.3</t>
  </si>
  <si>
    <t>13000</t>
  </si>
  <si>
    <t>5.2</t>
  </si>
  <si>
    <t>44000</t>
  </si>
  <si>
    <t>12000</t>
  </si>
  <si>
    <t>6.6</t>
  </si>
  <si>
    <t>Final Week 1 Low</t>
  </si>
  <si>
    <t>3000</t>
  </si>
  <si>
    <t>7.1</t>
  </si>
  <si>
    <t>8.0</t>
  </si>
  <si>
    <t>TBF-E Week 2</t>
  </si>
  <si>
    <t>940</t>
  </si>
  <si>
    <t>43</t>
  </si>
  <si>
    <t>25</t>
  </si>
  <si>
    <t>98</t>
  </si>
  <si>
    <t>53</t>
  </si>
  <si>
    <t>SMF-E Week 2</t>
  </si>
  <si>
    <t>95</t>
  </si>
  <si>
    <t>42000</t>
  </si>
  <si>
    <t>21000</t>
  </si>
  <si>
    <t>TBF-I Week 3</t>
  </si>
  <si>
    <t>3600</t>
  </si>
  <si>
    <t>49</t>
  </si>
  <si>
    <t>2800</t>
  </si>
  <si>
    <t>3500</t>
  </si>
  <si>
    <t>530</t>
  </si>
  <si>
    <t>&lt;none&gt;</t>
  </si>
  <si>
    <t>ValAgg</t>
  </si>
  <si>
    <t>Grand Total</t>
  </si>
  <si>
    <t>LocShortName</t>
  </si>
  <si>
    <t>Post-
Chlorination</t>
  </si>
  <si>
    <t>Low</t>
  </si>
  <si>
    <t>Normal</t>
  </si>
  <si>
    <t>Sample Date</t>
  </si>
  <si>
    <t>Filter Rate</t>
  </si>
  <si>
    <t>Filter Rate (gpm/sf)</t>
  </si>
  <si>
    <t>TravBr Filter 
Influent</t>
  </si>
  <si>
    <t>TravBr Filter 
Effluent</t>
  </si>
  <si>
    <t>SynthMedia Filter 
Effluent</t>
  </si>
  <si>
    <t>Sample Round</t>
  </si>
  <si>
    <t>Wk 1</t>
  </si>
  <si>
    <t>Sample Round Label</t>
  </si>
  <si>
    <t>Wk 2</t>
  </si>
  <si>
    <t>Wk 3</t>
  </si>
  <si>
    <t>Detection Rate</t>
  </si>
  <si>
    <t>Load</t>
  </si>
  <si>
    <t>All</t>
  </si>
  <si>
    <t>ValMax</t>
  </si>
  <si>
    <t>CountDetect</t>
  </si>
  <si>
    <t>ValCnt</t>
  </si>
  <si>
    <t>Detection Limit</t>
  </si>
  <si>
    <t>ValAvg</t>
  </si>
  <si>
    <t>StdDevSample</t>
  </si>
  <si>
    <t>ValMin</t>
  </si>
  <si>
    <t>FALSE</t>
  </si>
  <si>
    <t>NoHits</t>
  </si>
  <si>
    <t>AggMethod</t>
  </si>
  <si>
    <t>Avg</t>
  </si>
  <si>
    <t>PctRemoval_TBF</t>
  </si>
  <si>
    <t>Range</t>
  </si>
  <si>
    <t>na</t>
  </si>
  <si>
    <t xml:space="preserve"> Original</t>
  </si>
  <si>
    <t>VarianceSample</t>
  </si>
  <si>
    <t>avg of the pct removals</t>
  </si>
  <si>
    <t>pct removal of the avgs</t>
  </si>
  <si>
    <t>1</t>
  </si>
  <si>
    <t>2</t>
  </si>
  <si>
    <t>3</t>
  </si>
  <si>
    <t>right</t>
  </si>
  <si>
    <t>wrong</t>
  </si>
  <si>
    <t>ValAgg_TBFI</t>
  </si>
  <si>
    <t>ValAgg_TBFE</t>
  </si>
  <si>
    <t>C:\Users\areinert\Documents\Applied Research\Loxahatchee\RawDataFolder</t>
  </si>
  <si>
    <t>3420744</t>
  </si>
  <si>
    <t>Final-Week 4</t>
  </si>
  <si>
    <t>0.292</t>
  </si>
  <si>
    <t>3420745</t>
  </si>
  <si>
    <t>TBF-I Week 4</t>
  </si>
  <si>
    <t>1.166</t>
  </si>
  <si>
    <t>4.373</t>
  </si>
  <si>
    <t>3420746</t>
  </si>
  <si>
    <t>TBF-E Week 4</t>
  </si>
  <si>
    <t>3.003</t>
  </si>
  <si>
    <t>33.033</t>
  </si>
  <si>
    <t>3420747</t>
  </si>
  <si>
    <t>SMF-E Week 4</t>
  </si>
  <si>
    <t>3.344</t>
  </si>
  <si>
    <t>13.378</t>
  </si>
  <si>
    <t>3424119</t>
  </si>
  <si>
    <t>SMF-E Week 5</t>
  </si>
  <si>
    <t>3424120</t>
  </si>
  <si>
    <t>TBF-I Week 5</t>
  </si>
  <si>
    <t>3424121</t>
  </si>
  <si>
    <t>Final Week 5</t>
  </si>
  <si>
    <t>5</t>
  </si>
  <si>
    <t>3424122</t>
  </si>
  <si>
    <t>TBF-E Week 5</t>
  </si>
  <si>
    <t>manual entry</t>
  </si>
  <si>
    <t>Wk 4</t>
  </si>
  <si>
    <t>Wk 5</t>
  </si>
  <si>
    <t>PctRemoval_SMF</t>
  </si>
  <si>
    <t>ValAgg_SMFE</t>
  </si>
  <si>
    <t>Biodegradability</t>
  </si>
  <si>
    <t>poor</t>
  </si>
  <si>
    <t>Sorption</t>
  </si>
  <si>
    <t>good</t>
  </si>
  <si>
    <t>moderate</t>
  </si>
  <si>
    <t>Chlorine Oxidation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</si>
</sst>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Blue]&quot;ND&quot;"/>
    <numFmt numFmtId="165" formatCode="0\ %;\-0\ %;0\ %"/>
    <numFmt numFmtId="166" formatCode="0.0\ %;\-0.0\ %;0.0\ %"/>
  </numFmts>
  <fonts count="3" x14ac:knownFonts="1">
    <font>
      <sz val="9"/>
      <color theme="1"/>
      <name val="Calibri"/>
      <family val="2"/>
      <scheme val="minor"/>
    </font>
    <font>
      <b/>
      <sz val="9"/>
      <color theme="1"/>
      <name val="Calibri"/>
      <family val="2"/>
      <scheme val="minor"/>
    </font>
    <font>
      <sz val="9"/>
      <color theme="4" tint="-0.249977111117893"/>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5" tint="0.39997558519241921"/>
        <bgColor indexed="64"/>
      </patternFill>
    </fill>
    <fill>
      <patternFill patternType="solid">
        <fgColor theme="5" tint="0.39997558519241921"/>
        <bgColor theme="4" tint="0.79998168889431442"/>
      </patternFill>
    </fill>
  </fills>
  <borders count="26">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theme="4" tint="0.59999389629810485"/>
      </left>
      <right style="thin">
        <color theme="4"/>
      </right>
      <top style="thin">
        <color theme="4" tint="0.59999389629810485"/>
      </top>
      <bottom style="thin">
        <color theme="4" tint="0.59999389629810485"/>
      </bottom>
      <diagonal/>
    </border>
    <border>
      <left style="thin">
        <color theme="4"/>
      </left>
      <right style="thin">
        <color theme="4"/>
      </right>
      <top style="thin">
        <color theme="4" tint="0.59999389629810485"/>
      </top>
      <bottom style="thin">
        <color theme="4" tint="0.59999389629810485"/>
      </bottom>
      <diagonal/>
    </border>
    <border>
      <left/>
      <right/>
      <top style="thin">
        <color theme="4" tint="0.59999389629810485"/>
      </top>
      <bottom style="thin">
        <color theme="4" tint="0.59999389629810485"/>
      </bottom>
      <diagonal/>
    </border>
    <border>
      <left/>
      <right style="thin">
        <color theme="4"/>
      </right>
      <top style="thin">
        <color theme="4" tint="0.79998168889431442"/>
      </top>
      <bottom style="thin">
        <color theme="4" tint="0.79998168889431442"/>
      </bottom>
      <diagonal/>
    </border>
    <border>
      <left style="thin">
        <color theme="4"/>
      </left>
      <right style="thin">
        <color theme="4"/>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style="thin">
        <color theme="4" tint="0.59999389629810485"/>
      </right>
      <top style="thin">
        <color theme="4" tint="0.59999389629810485"/>
      </top>
      <bottom style="thin">
        <color theme="4" tint="0.59999389629810485"/>
      </bottom>
      <diagonal/>
    </border>
    <border>
      <left style="thin">
        <color theme="4"/>
      </left>
      <right style="medium">
        <color theme="4"/>
      </right>
      <top style="medium">
        <color theme="4"/>
      </top>
      <bottom style="medium">
        <color theme="4"/>
      </bottom>
      <diagonal/>
    </border>
    <border>
      <left style="thin">
        <color theme="4" tint="0.59999389629810485"/>
      </left>
      <right style="thin">
        <color theme="4"/>
      </right>
      <top style="thin">
        <color theme="4" tint="0.59999389629810485"/>
      </top>
      <bottom style="thin">
        <color theme="0"/>
      </bottom>
      <diagonal/>
    </border>
    <border>
      <left style="thin">
        <color theme="4"/>
      </left>
      <right style="thin">
        <color theme="4"/>
      </right>
      <top style="thin">
        <color theme="4" tint="0.59999389629810485"/>
      </top>
      <bottom style="thin">
        <color theme="0"/>
      </bottom>
      <diagonal/>
    </border>
    <border>
      <left/>
      <right/>
      <top style="thin">
        <color theme="4" tint="0.59999389629810485"/>
      </top>
      <bottom style="thin">
        <color theme="0"/>
      </bottom>
      <diagonal/>
    </border>
    <border>
      <left style="thin">
        <color theme="4"/>
      </left>
      <right style="thin">
        <color theme="4" tint="0.59999389629810485"/>
      </right>
      <top style="thin">
        <color theme="4" tint="0.59999389629810485"/>
      </top>
      <bottom style="thin">
        <color theme="0"/>
      </bottom>
      <diagonal/>
    </border>
  </borders>
  <cellStyleXfs count="1">
    <xf numFmtId="0" fontId="0" fillId="0" borderId="0">
      <alignment vertical="top"/>
    </xf>
  </cellStyleXfs>
  <cellXfs count="53">
    <xf numFmtId="0" fontId="0" fillId="0" borderId="0" xfId="0">
      <alignment vertical="top"/>
    </xf>
    <xf numFmtId="0" fontId="0" fillId="0" borderId="0" xfId="0">
      <alignment vertical="top"/>
    </xf>
    <xf numFmtId="0" fontId="0" fillId="2" borderId="0" xfId="0" applyFill="1">
      <alignment vertical="top"/>
    </xf>
    <xf numFmtId="0" fontId="0" fillId="0" borderId="0" xfId="0" pivotButton="1">
      <alignment vertical="top"/>
    </xf>
    <xf numFmtId="164" fontId="0" fillId="0" borderId="0" xfId="0" applyNumberFormat="1">
      <alignment vertical="top"/>
    </xf>
    <xf numFmtId="0" fontId="0" fillId="0" borderId="0" xfId="0" applyAlignment="1">
      <alignment wrapText="1"/>
    </xf>
    <xf numFmtId="0" fontId="0" fillId="0" borderId="0" xfId="0" applyAlignment="1">
      <alignment horizontal="left" vertical="top"/>
    </xf>
    <xf numFmtId="14" fontId="0" fillId="0" borderId="0" xfId="0" applyNumberFormat="1">
      <alignment vertical="top"/>
    </xf>
    <xf numFmtId="0" fontId="0" fillId="0" borderId="0" xfId="0" applyNumberFormat="1">
      <alignment vertical="top"/>
    </xf>
    <xf numFmtId="9" fontId="0" fillId="0" borderId="0" xfId="0" applyNumberFormat="1">
      <alignment vertical="top"/>
    </xf>
    <xf numFmtId="0" fontId="0" fillId="0" borderId="0" xfId="0" applyAlignment="1">
      <alignment horizontal="left" vertical="top" indent="1"/>
    </xf>
    <xf numFmtId="1" fontId="0" fillId="0" borderId="0" xfId="0" applyNumberFormat="1">
      <alignment vertical="top"/>
    </xf>
    <xf numFmtId="165" fontId="0" fillId="0" borderId="0" xfId="0" applyNumberFormat="1">
      <alignment vertical="top"/>
    </xf>
    <xf numFmtId="0" fontId="0" fillId="0" borderId="1" xfId="0" applyBorder="1">
      <alignment vertical="top"/>
    </xf>
    <xf numFmtId="0" fontId="0" fillId="0" borderId="2" xfId="0" applyBorder="1">
      <alignment vertical="top"/>
    </xf>
    <xf numFmtId="0" fontId="0" fillId="0" borderId="3" xfId="0" applyBorder="1">
      <alignment vertical="top"/>
    </xf>
    <xf numFmtId="0" fontId="0" fillId="0" borderId="4" xfId="0" applyBorder="1">
      <alignment vertical="top"/>
    </xf>
    <xf numFmtId="0" fontId="0" fillId="0" borderId="5" xfId="0" applyBorder="1">
      <alignment vertical="top"/>
    </xf>
    <xf numFmtId="0" fontId="0" fillId="0" borderId="6" xfId="0" applyBorder="1">
      <alignment vertical="top"/>
    </xf>
    <xf numFmtId="0" fontId="0" fillId="0" borderId="7" xfId="0" applyBorder="1">
      <alignment vertical="top"/>
    </xf>
    <xf numFmtId="0" fontId="0" fillId="0" borderId="8" xfId="0" applyBorder="1">
      <alignment vertical="top"/>
    </xf>
    <xf numFmtId="0" fontId="0" fillId="0" borderId="9" xfId="0" applyBorder="1">
      <alignment vertical="top"/>
    </xf>
    <xf numFmtId="3" fontId="0" fillId="0" borderId="0" xfId="0" applyNumberFormat="1">
      <alignment vertical="top"/>
    </xf>
    <xf numFmtId="22" fontId="0" fillId="0" borderId="0" xfId="0" applyNumberFormat="1" applyAlignment="1">
      <alignment vertical="top"/>
    </xf>
    <xf numFmtId="0" fontId="0" fillId="0" borderId="0" xfId="0" quotePrefix="1" applyNumberFormat="1" applyAlignment="1">
      <alignment vertical="top"/>
    </xf>
    <xf numFmtId="0" fontId="0" fillId="0" borderId="0" xfId="0" applyNumberFormat="1" applyAlignment="1">
      <alignment vertical="top"/>
    </xf>
    <xf numFmtId="0" fontId="0" fillId="0" borderId="0" xfId="0" applyAlignment="1">
      <alignment horizontal="left" vertical="top" indent="2"/>
    </xf>
    <xf numFmtId="4" fontId="0" fillId="0" borderId="0" xfId="0" applyNumberFormat="1">
      <alignment vertical="top"/>
    </xf>
    <xf numFmtId="166" fontId="0" fillId="0" borderId="0" xfId="0" applyNumberFormat="1">
      <alignment vertical="top"/>
    </xf>
    <xf numFmtId="1" fontId="2" fillId="0" borderId="11" xfId="0" applyNumberFormat="1" applyFont="1" applyBorder="1">
      <alignment vertical="top"/>
    </xf>
    <xf numFmtId="1" fontId="2" fillId="0" borderId="12" xfId="0" applyNumberFormat="1" applyFont="1" applyBorder="1">
      <alignment vertical="top"/>
    </xf>
    <xf numFmtId="1" fontId="2" fillId="0" borderId="14" xfId="0" applyNumberFormat="1" applyFont="1" applyBorder="1">
      <alignment vertical="top"/>
    </xf>
    <xf numFmtId="1" fontId="2" fillId="0" borderId="15" xfId="0" applyNumberFormat="1" applyFont="1" applyBorder="1">
      <alignment vertical="top"/>
    </xf>
    <xf numFmtId="166" fontId="2" fillId="0" borderId="14" xfId="0" applyNumberFormat="1" applyFont="1" applyBorder="1">
      <alignment vertical="top"/>
    </xf>
    <xf numFmtId="0" fontId="1" fillId="0" borderId="16" xfId="0" applyFont="1" applyBorder="1" applyAlignment="1">
      <alignment horizontal="left" vertical="top"/>
    </xf>
    <xf numFmtId="1" fontId="1" fillId="0" borderId="17" xfId="0" applyNumberFormat="1" applyFont="1" applyBorder="1">
      <alignment vertical="top"/>
    </xf>
    <xf numFmtId="1" fontId="1" fillId="0" borderId="18" xfId="0" applyNumberFormat="1" applyFont="1" applyBorder="1">
      <alignment vertical="top"/>
    </xf>
    <xf numFmtId="0" fontId="1" fillId="0" borderId="16" xfId="0" applyFont="1" applyBorder="1">
      <alignment vertical="top"/>
    </xf>
    <xf numFmtId="0" fontId="1" fillId="0" borderId="18" xfId="0" applyFont="1" applyBorder="1">
      <alignment vertical="top"/>
    </xf>
    <xf numFmtId="0" fontId="1" fillId="0" borderId="19" xfId="0" applyFont="1" applyBorder="1">
      <alignment vertical="top"/>
    </xf>
    <xf numFmtId="166" fontId="2" fillId="0" borderId="20" xfId="0" applyNumberFormat="1" applyFont="1" applyBorder="1">
      <alignment vertical="top"/>
    </xf>
    <xf numFmtId="0" fontId="1" fillId="3" borderId="22" xfId="0" applyFont="1" applyFill="1" applyBorder="1" applyAlignment="1">
      <alignment horizontal="left" vertical="top"/>
    </xf>
    <xf numFmtId="1" fontId="1" fillId="3" borderId="23" xfId="0" applyNumberFormat="1" applyFont="1" applyFill="1" applyBorder="1">
      <alignment vertical="top"/>
    </xf>
    <xf numFmtId="1" fontId="1" fillId="3" borderId="24" xfId="0" applyNumberFormat="1" applyFont="1" applyFill="1" applyBorder="1">
      <alignment vertical="top"/>
    </xf>
    <xf numFmtId="0" fontId="2" fillId="0" borderId="13" xfId="0" applyFont="1" applyBorder="1" applyAlignment="1">
      <alignment horizontal="left" vertical="top" indent="1"/>
    </xf>
    <xf numFmtId="0" fontId="2" fillId="0" borderId="10" xfId="0" applyFont="1" applyBorder="1" applyAlignment="1">
      <alignment horizontal="left" vertical="top" indent="1"/>
    </xf>
    <xf numFmtId="166" fontId="0" fillId="4" borderId="0" xfId="0" applyNumberFormat="1" applyFill="1">
      <alignment vertical="top"/>
    </xf>
    <xf numFmtId="0" fontId="0" fillId="4" borderId="0" xfId="0" applyFill="1">
      <alignment vertical="top"/>
    </xf>
    <xf numFmtId="0" fontId="0" fillId="5" borderId="0" xfId="0" applyFill="1">
      <alignment vertical="top"/>
    </xf>
    <xf numFmtId="166" fontId="1" fillId="6" borderId="25" xfId="0" applyNumberFormat="1" applyFont="1" applyFill="1" applyBorder="1">
      <alignment vertical="top"/>
    </xf>
    <xf numFmtId="166" fontId="1" fillId="5" borderId="21" xfId="0" applyNumberFormat="1" applyFont="1" applyFill="1" applyBorder="1">
      <alignment vertical="top"/>
    </xf>
    <xf numFmtId="0" fontId="0" fillId="0" borderId="0" xfId="0" applyFill="1">
      <alignment vertical="top"/>
    </xf>
    <xf numFmtId="166" fontId="0" fillId="0" borderId="0" xfId="0" applyNumberFormat="1" applyFill="1">
      <alignment vertical="top"/>
    </xf>
  </cellXfs>
  <cellStyles count="1">
    <cellStyle name="Normal" xfId="0" builtinId="0" customBuiltin="1"/>
  </cellStyles>
  <dxfs count="23">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27" formatCode="m/d/yyyy\ h:mm"/>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dxf>
    <dxf>
      <numFmt numFmtId="0" formatCode="General"/>
    </dxf>
    <dxf>
      <numFmt numFmtId="19" formatCode="m/d/yyyy"/>
    </dxf>
    <dxf>
      <numFmt numFmtId="3" formatCode="#,##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color theme="1"/>
      </font>
      <border>
        <bottom style="thin">
          <color theme="4"/>
        </bottom>
        <vertical/>
        <horizontal/>
      </border>
    </dxf>
    <dxf>
      <font>
        <color theme="1"/>
      </font>
      <border diagonalUp="0" diagonalDown="0">
        <left/>
        <right/>
        <top/>
        <bottom/>
        <vertical/>
        <horizontal/>
      </border>
    </dxf>
  </dxfs>
  <tableStyles count="3" defaultTableStyle="TableStyleMedium2" defaultPivotStyle="PivotStyleLight16">
    <tableStyle name="aaa" pivot="0" table="0" count="10" xr9:uid="{00000000-0011-0000-FFFF-FFFF00000000}">
      <tableStyleElement type="wholeTable" dxfId="22"/>
      <tableStyleElement type="headerRow" dxfId="21"/>
    </tableStyle>
    <tableStyle name="TableStyleQueryPreview" pivot="0" count="3" xr9:uid="{00000000-0011-0000-FFFF-FFFF01000000}">
      <tableStyleElement type="wholeTable" dxfId="20"/>
      <tableStyleElement type="headerRow" dxfId="19"/>
      <tableStyleElement type="firstRowStripe" dxfId="18"/>
    </tableStyle>
    <tableStyle name="TableStyleQueryResult" pivot="0" count="3" xr9:uid="{00000000-0011-0000-FFFF-FFFF02000000}">
      <tableStyleElement type="wholeTable" dxfId="17"/>
      <tableStyleElement type="headerRow" dxfId="16"/>
      <tableStyleElement type="firstRowStripe"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aaa">
        <x14:slicerStyle name="aa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microsoft.com/office/2007/relationships/slicerCache" Target="slicerCaches/slicerCache79.xml"/><Relationship Id="rId21" Type="http://schemas.openxmlformats.org/officeDocument/2006/relationships/pivotCacheDefinition" Target="pivotCache/pivotCacheDefinition4.xml"/><Relationship Id="rId42" Type="http://schemas.microsoft.com/office/2007/relationships/slicerCache" Target="slicerCaches/slicerCache4.xml"/><Relationship Id="rId63" Type="http://schemas.microsoft.com/office/2007/relationships/slicerCache" Target="slicerCaches/slicerCache25.xml"/><Relationship Id="rId84" Type="http://schemas.microsoft.com/office/2007/relationships/slicerCache" Target="slicerCaches/slicerCache46.xml"/><Relationship Id="rId138" Type="http://schemas.microsoft.com/office/2007/relationships/slicerCache" Target="slicerCaches/slicerCache100.xml"/><Relationship Id="rId159" Type="http://schemas.openxmlformats.org/officeDocument/2006/relationships/calcChain" Target="calcChain.xml"/><Relationship Id="rId170" Type="http://schemas.openxmlformats.org/officeDocument/2006/relationships/customXml" Target="../customXml/item11.xml"/><Relationship Id="rId191" Type="http://schemas.openxmlformats.org/officeDocument/2006/relationships/customXml" Target="../customXml/item32.xml"/><Relationship Id="rId205" Type="http://schemas.openxmlformats.org/officeDocument/2006/relationships/customXml" Target="../customXml/item46.xml"/><Relationship Id="rId107" Type="http://schemas.microsoft.com/office/2007/relationships/slicerCache" Target="slicerCaches/slicerCache69.xml"/><Relationship Id="rId11" Type="http://schemas.openxmlformats.org/officeDocument/2006/relationships/worksheet" Target="worksheets/sheet11.xml"/><Relationship Id="rId32" Type="http://schemas.openxmlformats.org/officeDocument/2006/relationships/pivotCacheDefinition" Target="pivotCache/pivotCacheDefinition15.xml"/><Relationship Id="rId53" Type="http://schemas.microsoft.com/office/2007/relationships/slicerCache" Target="slicerCaches/slicerCache15.xml"/><Relationship Id="rId74" Type="http://schemas.microsoft.com/office/2007/relationships/slicerCache" Target="slicerCaches/slicerCache36.xml"/><Relationship Id="rId128" Type="http://schemas.microsoft.com/office/2007/relationships/slicerCache" Target="slicerCaches/slicerCache90.xml"/><Relationship Id="rId149" Type="http://schemas.microsoft.com/office/2007/relationships/slicerCache" Target="slicerCaches/slicerCache111.xml"/><Relationship Id="rId5" Type="http://schemas.openxmlformats.org/officeDocument/2006/relationships/worksheet" Target="worksheets/sheet5.xml"/><Relationship Id="rId95" Type="http://schemas.microsoft.com/office/2007/relationships/slicerCache" Target="slicerCaches/slicerCache57.xml"/><Relationship Id="rId160" Type="http://schemas.openxmlformats.org/officeDocument/2006/relationships/customXml" Target="../customXml/item1.xml"/><Relationship Id="rId181" Type="http://schemas.openxmlformats.org/officeDocument/2006/relationships/customXml" Target="../customXml/item22.xml"/><Relationship Id="rId22" Type="http://schemas.openxmlformats.org/officeDocument/2006/relationships/pivotCacheDefinition" Target="pivotCache/pivotCacheDefinition5.xml"/><Relationship Id="rId43" Type="http://schemas.microsoft.com/office/2007/relationships/slicerCache" Target="slicerCaches/slicerCache5.xml"/><Relationship Id="rId64" Type="http://schemas.microsoft.com/office/2007/relationships/slicerCache" Target="slicerCaches/slicerCache26.xml"/><Relationship Id="rId118" Type="http://schemas.microsoft.com/office/2007/relationships/slicerCache" Target="slicerCaches/slicerCache80.xml"/><Relationship Id="rId139" Type="http://schemas.microsoft.com/office/2007/relationships/slicerCache" Target="slicerCaches/slicerCache101.xml"/><Relationship Id="rId85" Type="http://schemas.microsoft.com/office/2007/relationships/slicerCache" Target="slicerCaches/slicerCache47.xml"/><Relationship Id="rId150" Type="http://schemas.microsoft.com/office/2007/relationships/slicerCache" Target="slicerCaches/slicerCache112.xml"/><Relationship Id="rId171" Type="http://schemas.openxmlformats.org/officeDocument/2006/relationships/customXml" Target="../customXml/item12.xml"/><Relationship Id="rId192" Type="http://schemas.openxmlformats.org/officeDocument/2006/relationships/customXml" Target="../customXml/item33.xml"/><Relationship Id="rId206" Type="http://schemas.openxmlformats.org/officeDocument/2006/relationships/customXml" Target="../customXml/item47.xml"/><Relationship Id="rId12" Type="http://schemas.openxmlformats.org/officeDocument/2006/relationships/worksheet" Target="worksheets/sheet12.xml"/><Relationship Id="rId33" Type="http://schemas.openxmlformats.org/officeDocument/2006/relationships/pivotCacheDefinition" Target="pivotCache/pivotCacheDefinition16.xml"/><Relationship Id="rId108" Type="http://schemas.microsoft.com/office/2007/relationships/slicerCache" Target="slicerCaches/slicerCache70.xml"/><Relationship Id="rId129" Type="http://schemas.microsoft.com/office/2007/relationships/slicerCache" Target="slicerCaches/slicerCache91.xml"/><Relationship Id="rId54" Type="http://schemas.microsoft.com/office/2007/relationships/slicerCache" Target="slicerCaches/slicerCache16.xml"/><Relationship Id="rId75" Type="http://schemas.microsoft.com/office/2007/relationships/slicerCache" Target="slicerCaches/slicerCache37.xml"/><Relationship Id="rId96" Type="http://schemas.microsoft.com/office/2007/relationships/slicerCache" Target="slicerCaches/slicerCache58.xml"/><Relationship Id="rId140" Type="http://schemas.microsoft.com/office/2007/relationships/slicerCache" Target="slicerCaches/slicerCache102.xml"/><Relationship Id="rId161" Type="http://schemas.openxmlformats.org/officeDocument/2006/relationships/customXml" Target="../customXml/item2.xml"/><Relationship Id="rId182" Type="http://schemas.openxmlformats.org/officeDocument/2006/relationships/customXml" Target="../customXml/item23.xml"/><Relationship Id="rId6" Type="http://schemas.openxmlformats.org/officeDocument/2006/relationships/worksheet" Target="worksheets/sheet6.xml"/><Relationship Id="rId23" Type="http://schemas.openxmlformats.org/officeDocument/2006/relationships/pivotCacheDefinition" Target="pivotCache/pivotCacheDefinition6.xml"/><Relationship Id="rId119" Type="http://schemas.microsoft.com/office/2007/relationships/slicerCache" Target="slicerCaches/slicerCache81.xml"/><Relationship Id="rId44" Type="http://schemas.microsoft.com/office/2007/relationships/slicerCache" Target="slicerCaches/slicerCache6.xml"/><Relationship Id="rId65" Type="http://schemas.microsoft.com/office/2007/relationships/slicerCache" Target="slicerCaches/slicerCache27.xml"/><Relationship Id="rId86" Type="http://schemas.microsoft.com/office/2007/relationships/slicerCache" Target="slicerCaches/slicerCache48.xml"/><Relationship Id="rId130" Type="http://schemas.microsoft.com/office/2007/relationships/slicerCache" Target="slicerCaches/slicerCache92.xml"/><Relationship Id="rId151" Type="http://schemas.microsoft.com/office/2007/relationships/slicerCache" Target="slicerCaches/slicerCache113.xml"/><Relationship Id="rId172" Type="http://schemas.openxmlformats.org/officeDocument/2006/relationships/customXml" Target="../customXml/item13.xml"/><Relationship Id="rId193" Type="http://schemas.openxmlformats.org/officeDocument/2006/relationships/customXml" Target="../customXml/item34.xml"/><Relationship Id="rId13" Type="http://schemas.openxmlformats.org/officeDocument/2006/relationships/worksheet" Target="worksheets/sheet13.xml"/><Relationship Id="rId109" Type="http://schemas.microsoft.com/office/2007/relationships/slicerCache" Target="slicerCaches/slicerCache71.xml"/><Relationship Id="rId34" Type="http://schemas.openxmlformats.org/officeDocument/2006/relationships/pivotCacheDefinition" Target="pivotCache/pivotCacheDefinition17.xml"/><Relationship Id="rId55" Type="http://schemas.microsoft.com/office/2007/relationships/slicerCache" Target="slicerCaches/slicerCache17.xml"/><Relationship Id="rId76" Type="http://schemas.microsoft.com/office/2007/relationships/slicerCache" Target="slicerCaches/slicerCache38.xml"/><Relationship Id="rId97" Type="http://schemas.microsoft.com/office/2007/relationships/slicerCache" Target="slicerCaches/slicerCache59.xml"/><Relationship Id="rId120" Type="http://schemas.microsoft.com/office/2007/relationships/slicerCache" Target="slicerCaches/slicerCache82.xml"/><Relationship Id="rId141" Type="http://schemas.microsoft.com/office/2007/relationships/slicerCache" Target="slicerCaches/slicerCache103.xml"/><Relationship Id="rId7" Type="http://schemas.openxmlformats.org/officeDocument/2006/relationships/worksheet" Target="worksheets/sheet7.xml"/><Relationship Id="rId162" Type="http://schemas.openxmlformats.org/officeDocument/2006/relationships/customXml" Target="../customXml/item3.xml"/><Relationship Id="rId183" Type="http://schemas.openxmlformats.org/officeDocument/2006/relationships/customXml" Target="../customXml/item24.xml"/><Relationship Id="rId24" Type="http://schemas.openxmlformats.org/officeDocument/2006/relationships/pivotCacheDefinition" Target="pivotCache/pivotCacheDefinition7.xml"/><Relationship Id="rId40" Type="http://schemas.microsoft.com/office/2007/relationships/slicerCache" Target="slicerCaches/slicerCache2.xml"/><Relationship Id="rId45" Type="http://schemas.microsoft.com/office/2007/relationships/slicerCache" Target="slicerCaches/slicerCache7.xml"/><Relationship Id="rId66" Type="http://schemas.microsoft.com/office/2007/relationships/slicerCache" Target="slicerCaches/slicerCache28.xml"/><Relationship Id="rId87" Type="http://schemas.microsoft.com/office/2007/relationships/slicerCache" Target="slicerCaches/slicerCache49.xml"/><Relationship Id="rId110" Type="http://schemas.microsoft.com/office/2007/relationships/slicerCache" Target="slicerCaches/slicerCache72.xml"/><Relationship Id="rId115" Type="http://schemas.microsoft.com/office/2007/relationships/slicerCache" Target="slicerCaches/slicerCache77.xml"/><Relationship Id="rId131" Type="http://schemas.microsoft.com/office/2007/relationships/slicerCache" Target="slicerCaches/slicerCache93.xml"/><Relationship Id="rId136" Type="http://schemas.microsoft.com/office/2007/relationships/slicerCache" Target="slicerCaches/slicerCache98.xml"/><Relationship Id="rId157" Type="http://schemas.openxmlformats.org/officeDocument/2006/relationships/sheetMetadata" Target="metadata.xml"/><Relationship Id="rId178" Type="http://schemas.openxmlformats.org/officeDocument/2006/relationships/customXml" Target="../customXml/item19.xml"/><Relationship Id="rId61" Type="http://schemas.microsoft.com/office/2007/relationships/slicerCache" Target="slicerCaches/slicerCache23.xml"/><Relationship Id="rId82" Type="http://schemas.microsoft.com/office/2007/relationships/slicerCache" Target="slicerCaches/slicerCache44.xml"/><Relationship Id="rId152" Type="http://schemas.microsoft.com/office/2007/relationships/slicerCache" Target="slicerCaches/slicerCache114.xml"/><Relationship Id="rId173" Type="http://schemas.openxmlformats.org/officeDocument/2006/relationships/customXml" Target="../customXml/item14.xml"/><Relationship Id="rId194" Type="http://schemas.openxmlformats.org/officeDocument/2006/relationships/customXml" Target="../customXml/item35.xml"/><Relationship Id="rId199" Type="http://schemas.openxmlformats.org/officeDocument/2006/relationships/customXml" Target="../customXml/item40.xml"/><Relationship Id="rId203" Type="http://schemas.openxmlformats.org/officeDocument/2006/relationships/customXml" Target="../customXml/item44.xml"/><Relationship Id="rId19" Type="http://schemas.openxmlformats.org/officeDocument/2006/relationships/pivotCacheDefinition" Target="pivotCache/pivotCacheDefinition2.xml"/><Relationship Id="rId14" Type="http://schemas.openxmlformats.org/officeDocument/2006/relationships/worksheet" Target="worksheets/sheet14.xml"/><Relationship Id="rId30" Type="http://schemas.openxmlformats.org/officeDocument/2006/relationships/pivotCacheDefinition" Target="pivotCache/pivotCacheDefinition13.xml"/><Relationship Id="rId35" Type="http://schemas.openxmlformats.org/officeDocument/2006/relationships/pivotCacheDefinition" Target="pivotCache/pivotCacheDefinition18.xml"/><Relationship Id="rId56" Type="http://schemas.microsoft.com/office/2007/relationships/slicerCache" Target="slicerCaches/slicerCache18.xml"/><Relationship Id="rId77" Type="http://schemas.microsoft.com/office/2007/relationships/slicerCache" Target="slicerCaches/slicerCache39.xml"/><Relationship Id="rId100" Type="http://schemas.microsoft.com/office/2007/relationships/slicerCache" Target="slicerCaches/slicerCache62.xml"/><Relationship Id="rId105" Type="http://schemas.microsoft.com/office/2007/relationships/slicerCache" Target="slicerCaches/slicerCache67.xml"/><Relationship Id="rId126" Type="http://schemas.microsoft.com/office/2007/relationships/slicerCache" Target="slicerCaches/slicerCache88.xml"/><Relationship Id="rId147" Type="http://schemas.microsoft.com/office/2007/relationships/slicerCache" Target="slicerCaches/slicerCache109.xml"/><Relationship Id="rId168" Type="http://schemas.openxmlformats.org/officeDocument/2006/relationships/customXml" Target="../customXml/item9.xml"/><Relationship Id="rId8" Type="http://schemas.openxmlformats.org/officeDocument/2006/relationships/worksheet" Target="worksheets/sheet8.xml"/><Relationship Id="rId51" Type="http://schemas.microsoft.com/office/2007/relationships/slicerCache" Target="slicerCaches/slicerCache13.xml"/><Relationship Id="rId72" Type="http://schemas.microsoft.com/office/2007/relationships/slicerCache" Target="slicerCaches/slicerCache34.xml"/><Relationship Id="rId93" Type="http://schemas.microsoft.com/office/2007/relationships/slicerCache" Target="slicerCaches/slicerCache55.xml"/><Relationship Id="rId98" Type="http://schemas.microsoft.com/office/2007/relationships/slicerCache" Target="slicerCaches/slicerCache60.xml"/><Relationship Id="rId121" Type="http://schemas.microsoft.com/office/2007/relationships/slicerCache" Target="slicerCaches/slicerCache83.xml"/><Relationship Id="rId142" Type="http://schemas.microsoft.com/office/2007/relationships/slicerCache" Target="slicerCaches/slicerCache104.xml"/><Relationship Id="rId163" Type="http://schemas.openxmlformats.org/officeDocument/2006/relationships/customXml" Target="../customXml/item4.xml"/><Relationship Id="rId184" Type="http://schemas.openxmlformats.org/officeDocument/2006/relationships/customXml" Target="../customXml/item25.xml"/><Relationship Id="rId189" Type="http://schemas.openxmlformats.org/officeDocument/2006/relationships/customXml" Target="../customXml/item30.xml"/><Relationship Id="rId3" Type="http://schemas.openxmlformats.org/officeDocument/2006/relationships/worksheet" Target="worksheets/sheet3.xml"/><Relationship Id="rId25" Type="http://schemas.openxmlformats.org/officeDocument/2006/relationships/pivotCacheDefinition" Target="pivotCache/pivotCacheDefinition8.xml"/><Relationship Id="rId46" Type="http://schemas.microsoft.com/office/2007/relationships/slicerCache" Target="slicerCaches/slicerCache8.xml"/><Relationship Id="rId67" Type="http://schemas.microsoft.com/office/2007/relationships/slicerCache" Target="slicerCaches/slicerCache29.xml"/><Relationship Id="rId116" Type="http://schemas.microsoft.com/office/2007/relationships/slicerCache" Target="slicerCaches/slicerCache78.xml"/><Relationship Id="rId137" Type="http://schemas.microsoft.com/office/2007/relationships/slicerCache" Target="slicerCaches/slicerCache99.xml"/><Relationship Id="rId158" Type="http://schemas.openxmlformats.org/officeDocument/2006/relationships/powerPivotData" Target="model/item.data"/><Relationship Id="rId20" Type="http://schemas.openxmlformats.org/officeDocument/2006/relationships/pivotCacheDefinition" Target="pivotCache/pivotCacheDefinition3.xml"/><Relationship Id="rId41" Type="http://schemas.microsoft.com/office/2007/relationships/slicerCache" Target="slicerCaches/slicerCache3.xml"/><Relationship Id="rId62" Type="http://schemas.microsoft.com/office/2007/relationships/slicerCache" Target="slicerCaches/slicerCache24.xml"/><Relationship Id="rId83" Type="http://schemas.microsoft.com/office/2007/relationships/slicerCache" Target="slicerCaches/slicerCache45.xml"/><Relationship Id="rId88" Type="http://schemas.microsoft.com/office/2007/relationships/slicerCache" Target="slicerCaches/slicerCache50.xml"/><Relationship Id="rId111" Type="http://schemas.microsoft.com/office/2007/relationships/slicerCache" Target="slicerCaches/slicerCache73.xml"/><Relationship Id="rId132" Type="http://schemas.microsoft.com/office/2007/relationships/slicerCache" Target="slicerCaches/slicerCache94.xml"/><Relationship Id="rId153" Type="http://schemas.openxmlformats.org/officeDocument/2006/relationships/theme" Target="theme/theme1.xml"/><Relationship Id="rId174" Type="http://schemas.openxmlformats.org/officeDocument/2006/relationships/customXml" Target="../customXml/item15.xml"/><Relationship Id="rId179" Type="http://schemas.openxmlformats.org/officeDocument/2006/relationships/customXml" Target="../customXml/item20.xml"/><Relationship Id="rId195" Type="http://schemas.openxmlformats.org/officeDocument/2006/relationships/customXml" Target="../customXml/item36.xml"/><Relationship Id="rId190" Type="http://schemas.openxmlformats.org/officeDocument/2006/relationships/customXml" Target="../customXml/item31.xml"/><Relationship Id="rId204" Type="http://schemas.openxmlformats.org/officeDocument/2006/relationships/customXml" Target="../customXml/item45.xml"/><Relationship Id="rId15" Type="http://schemas.openxmlformats.org/officeDocument/2006/relationships/worksheet" Target="worksheets/sheet15.xml"/><Relationship Id="rId36" Type="http://schemas.openxmlformats.org/officeDocument/2006/relationships/pivotCacheDefinition" Target="pivotCache/pivotCacheDefinition19.xml"/><Relationship Id="rId57" Type="http://schemas.microsoft.com/office/2007/relationships/slicerCache" Target="slicerCaches/slicerCache19.xml"/><Relationship Id="rId106" Type="http://schemas.microsoft.com/office/2007/relationships/slicerCache" Target="slicerCaches/slicerCache68.xml"/><Relationship Id="rId127" Type="http://schemas.microsoft.com/office/2007/relationships/slicerCache" Target="slicerCaches/slicerCache89.xml"/><Relationship Id="rId10" Type="http://schemas.openxmlformats.org/officeDocument/2006/relationships/worksheet" Target="worksheets/sheet10.xml"/><Relationship Id="rId31" Type="http://schemas.openxmlformats.org/officeDocument/2006/relationships/pivotCacheDefinition" Target="pivotCache/pivotCacheDefinition14.xml"/><Relationship Id="rId52" Type="http://schemas.microsoft.com/office/2007/relationships/slicerCache" Target="slicerCaches/slicerCache14.xml"/><Relationship Id="rId73" Type="http://schemas.microsoft.com/office/2007/relationships/slicerCache" Target="slicerCaches/slicerCache35.xml"/><Relationship Id="rId78" Type="http://schemas.microsoft.com/office/2007/relationships/slicerCache" Target="slicerCaches/slicerCache40.xml"/><Relationship Id="rId94" Type="http://schemas.microsoft.com/office/2007/relationships/slicerCache" Target="slicerCaches/slicerCache56.xml"/><Relationship Id="rId99" Type="http://schemas.microsoft.com/office/2007/relationships/slicerCache" Target="slicerCaches/slicerCache61.xml"/><Relationship Id="rId101" Type="http://schemas.microsoft.com/office/2007/relationships/slicerCache" Target="slicerCaches/slicerCache63.xml"/><Relationship Id="rId122" Type="http://schemas.microsoft.com/office/2007/relationships/slicerCache" Target="slicerCaches/slicerCache84.xml"/><Relationship Id="rId143" Type="http://schemas.microsoft.com/office/2007/relationships/slicerCache" Target="slicerCaches/slicerCache105.xml"/><Relationship Id="rId148" Type="http://schemas.microsoft.com/office/2007/relationships/slicerCache" Target="slicerCaches/slicerCache110.xml"/><Relationship Id="rId164" Type="http://schemas.openxmlformats.org/officeDocument/2006/relationships/customXml" Target="../customXml/item5.xml"/><Relationship Id="rId169" Type="http://schemas.openxmlformats.org/officeDocument/2006/relationships/customXml" Target="../customXml/item10.xml"/><Relationship Id="rId185"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customXml" Target="../customXml/item21.xml"/><Relationship Id="rId26" Type="http://schemas.openxmlformats.org/officeDocument/2006/relationships/pivotCacheDefinition" Target="pivotCache/pivotCacheDefinition9.xml"/><Relationship Id="rId47" Type="http://schemas.microsoft.com/office/2007/relationships/slicerCache" Target="slicerCaches/slicerCache9.xml"/><Relationship Id="rId68" Type="http://schemas.microsoft.com/office/2007/relationships/slicerCache" Target="slicerCaches/slicerCache30.xml"/><Relationship Id="rId89" Type="http://schemas.microsoft.com/office/2007/relationships/slicerCache" Target="slicerCaches/slicerCache51.xml"/><Relationship Id="rId112" Type="http://schemas.microsoft.com/office/2007/relationships/slicerCache" Target="slicerCaches/slicerCache74.xml"/><Relationship Id="rId133" Type="http://schemas.microsoft.com/office/2007/relationships/slicerCache" Target="slicerCaches/slicerCache95.xml"/><Relationship Id="rId154" Type="http://schemas.openxmlformats.org/officeDocument/2006/relationships/connections" Target="connections.xml"/><Relationship Id="rId175" Type="http://schemas.openxmlformats.org/officeDocument/2006/relationships/customXml" Target="../customXml/item16.xml"/><Relationship Id="rId196" Type="http://schemas.openxmlformats.org/officeDocument/2006/relationships/customXml" Target="../customXml/item37.xml"/><Relationship Id="rId200" Type="http://schemas.openxmlformats.org/officeDocument/2006/relationships/customXml" Target="../customXml/item41.xml"/><Relationship Id="rId16" Type="http://schemas.openxmlformats.org/officeDocument/2006/relationships/worksheet" Target="worksheets/sheet16.xml"/><Relationship Id="rId37" Type="http://schemas.openxmlformats.org/officeDocument/2006/relationships/pivotCacheDefinition" Target="pivotCache/pivotCacheDefinition20.xml"/><Relationship Id="rId58" Type="http://schemas.microsoft.com/office/2007/relationships/slicerCache" Target="slicerCaches/slicerCache20.xml"/><Relationship Id="rId79" Type="http://schemas.microsoft.com/office/2007/relationships/slicerCache" Target="slicerCaches/slicerCache41.xml"/><Relationship Id="rId102" Type="http://schemas.microsoft.com/office/2007/relationships/slicerCache" Target="slicerCaches/slicerCache64.xml"/><Relationship Id="rId123" Type="http://schemas.microsoft.com/office/2007/relationships/slicerCache" Target="slicerCaches/slicerCache85.xml"/><Relationship Id="rId144" Type="http://schemas.microsoft.com/office/2007/relationships/slicerCache" Target="slicerCaches/slicerCache106.xml"/><Relationship Id="rId90" Type="http://schemas.microsoft.com/office/2007/relationships/slicerCache" Target="slicerCaches/slicerCache52.xml"/><Relationship Id="rId165" Type="http://schemas.openxmlformats.org/officeDocument/2006/relationships/customXml" Target="../customXml/item6.xml"/><Relationship Id="rId186" Type="http://schemas.openxmlformats.org/officeDocument/2006/relationships/customXml" Target="../customXml/item27.xml"/><Relationship Id="rId27" Type="http://schemas.openxmlformats.org/officeDocument/2006/relationships/pivotCacheDefinition" Target="pivotCache/pivotCacheDefinition10.xml"/><Relationship Id="rId48" Type="http://schemas.microsoft.com/office/2007/relationships/slicerCache" Target="slicerCaches/slicerCache10.xml"/><Relationship Id="rId69" Type="http://schemas.microsoft.com/office/2007/relationships/slicerCache" Target="slicerCaches/slicerCache31.xml"/><Relationship Id="rId113" Type="http://schemas.microsoft.com/office/2007/relationships/slicerCache" Target="slicerCaches/slicerCache75.xml"/><Relationship Id="rId134" Type="http://schemas.microsoft.com/office/2007/relationships/slicerCache" Target="slicerCaches/slicerCache96.xml"/><Relationship Id="rId80" Type="http://schemas.microsoft.com/office/2007/relationships/slicerCache" Target="slicerCaches/slicerCache42.xml"/><Relationship Id="rId155" Type="http://schemas.openxmlformats.org/officeDocument/2006/relationships/styles" Target="styles.xml"/><Relationship Id="rId176" Type="http://schemas.openxmlformats.org/officeDocument/2006/relationships/customXml" Target="../customXml/item17.xml"/><Relationship Id="rId197" Type="http://schemas.openxmlformats.org/officeDocument/2006/relationships/customXml" Target="../customXml/item38.xml"/><Relationship Id="rId201" Type="http://schemas.openxmlformats.org/officeDocument/2006/relationships/customXml" Target="../customXml/item42.xml"/><Relationship Id="rId17" Type="http://schemas.openxmlformats.org/officeDocument/2006/relationships/worksheet" Target="worksheets/sheet17.xml"/><Relationship Id="rId38" Type="http://schemas.openxmlformats.org/officeDocument/2006/relationships/pivotCacheDefinition" Target="pivotCache/pivotCacheDefinition21.xml"/><Relationship Id="rId59" Type="http://schemas.microsoft.com/office/2007/relationships/slicerCache" Target="slicerCaches/slicerCache21.xml"/><Relationship Id="rId103" Type="http://schemas.microsoft.com/office/2007/relationships/slicerCache" Target="slicerCaches/slicerCache65.xml"/><Relationship Id="rId124" Type="http://schemas.microsoft.com/office/2007/relationships/slicerCache" Target="slicerCaches/slicerCache86.xml"/><Relationship Id="rId70" Type="http://schemas.microsoft.com/office/2007/relationships/slicerCache" Target="slicerCaches/slicerCache32.xml"/><Relationship Id="rId91" Type="http://schemas.microsoft.com/office/2007/relationships/slicerCache" Target="slicerCaches/slicerCache53.xml"/><Relationship Id="rId145" Type="http://schemas.microsoft.com/office/2007/relationships/slicerCache" Target="slicerCaches/slicerCache107.xml"/><Relationship Id="rId166" Type="http://schemas.openxmlformats.org/officeDocument/2006/relationships/customXml" Target="../customXml/item7.xml"/><Relationship Id="rId187" Type="http://schemas.openxmlformats.org/officeDocument/2006/relationships/customXml" Target="../customXml/item28.xml"/><Relationship Id="rId1" Type="http://schemas.openxmlformats.org/officeDocument/2006/relationships/worksheet" Target="worksheets/sheet1.xml"/><Relationship Id="rId28" Type="http://schemas.openxmlformats.org/officeDocument/2006/relationships/pivotCacheDefinition" Target="pivotCache/pivotCacheDefinition11.xml"/><Relationship Id="rId49" Type="http://schemas.microsoft.com/office/2007/relationships/slicerCache" Target="slicerCaches/slicerCache11.xml"/><Relationship Id="rId114" Type="http://schemas.microsoft.com/office/2007/relationships/slicerCache" Target="slicerCaches/slicerCache76.xml"/><Relationship Id="rId60" Type="http://schemas.microsoft.com/office/2007/relationships/slicerCache" Target="slicerCaches/slicerCache22.xml"/><Relationship Id="rId81" Type="http://schemas.microsoft.com/office/2007/relationships/slicerCache" Target="slicerCaches/slicerCache43.xml"/><Relationship Id="rId135" Type="http://schemas.microsoft.com/office/2007/relationships/slicerCache" Target="slicerCaches/slicerCache97.xml"/><Relationship Id="rId156" Type="http://schemas.openxmlformats.org/officeDocument/2006/relationships/sharedStrings" Target="sharedStrings.xml"/><Relationship Id="rId177" Type="http://schemas.openxmlformats.org/officeDocument/2006/relationships/customXml" Target="../customXml/item18.xml"/><Relationship Id="rId198" Type="http://schemas.openxmlformats.org/officeDocument/2006/relationships/customXml" Target="../customXml/item39.xml"/><Relationship Id="rId202" Type="http://schemas.openxmlformats.org/officeDocument/2006/relationships/customXml" Target="../customXml/item43.xml"/><Relationship Id="rId18" Type="http://schemas.openxmlformats.org/officeDocument/2006/relationships/pivotCacheDefinition" Target="pivotCache/pivotCacheDefinition1.xml"/><Relationship Id="rId39" Type="http://schemas.microsoft.com/office/2007/relationships/slicerCache" Target="slicerCaches/slicerCache1.xml"/><Relationship Id="rId50" Type="http://schemas.microsoft.com/office/2007/relationships/slicerCache" Target="slicerCaches/slicerCache12.xml"/><Relationship Id="rId104" Type="http://schemas.microsoft.com/office/2007/relationships/slicerCache" Target="slicerCaches/slicerCache66.xml"/><Relationship Id="rId125" Type="http://schemas.microsoft.com/office/2007/relationships/slicerCache" Target="slicerCaches/slicerCache87.xml"/><Relationship Id="rId146" Type="http://schemas.microsoft.com/office/2007/relationships/slicerCache" Target="slicerCaches/slicerCache108.xml"/><Relationship Id="rId167" Type="http://schemas.openxmlformats.org/officeDocument/2006/relationships/customXml" Target="../customXml/item8.xml"/><Relationship Id="rId188" Type="http://schemas.openxmlformats.org/officeDocument/2006/relationships/customXml" Target="../customXml/item29.xml"/><Relationship Id="rId71" Type="http://schemas.microsoft.com/office/2007/relationships/slicerCache" Target="slicerCaches/slicerCache33.xml"/><Relationship Id="rId92" Type="http://schemas.microsoft.com/office/2007/relationships/slicerCache" Target="slicerCaches/slicerCache54.xml"/><Relationship Id="rId2" Type="http://schemas.openxmlformats.org/officeDocument/2006/relationships/worksheet" Target="worksheets/sheet2.xml"/><Relationship Id="rId29" Type="http://schemas.openxmlformats.org/officeDocument/2006/relationships/pivotCacheDefinition" Target="pivotCache/pivotCacheDefinition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[Loxahatchee Dashboard_2016-04-15.xlsx]cht1!PivotTable5</c:name>
    <c:fmtId val="5"/>
  </c:pivotSource>
  <c:chart>
    <c:title>
      <c:tx>
        <c:strRef>
          <c:f>'cht1'!$C$5</c:f>
          <c:strCache>
            <c:ptCount val="1"/>
            <c:pt idx="0">
              <c:v>Cryptosporidium</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'cht1'!$C$5</c:f>
              <c:strCache>
                <c:ptCount val="1"/>
                <c:pt idx="0">
                  <c:v>TravBr Filter 
Influent</c:v>
                </c:pt>
              </c:strCache>
            </c:strRef>
          </c:tx>
          <c:spPr>
            <a:ln w="28575" cap="rnd">
              <a:solidFill>
                <a:schemeClr val="accent1"/>
              </a:solidFill>
              <a:round/>
            </a:ln>
            <a:effectLst/>
          </c:spPr>
          <c:marker>
            <c:symbol val="none"/>
          </c:marker>
          <c:cat>
            <c:strRef>
              <c:f>'cht1'!$C$5</c:f>
              <c:strCache>
                <c:ptCount val="5"/>
                <c:pt idx="0">
                  <c:v>Wk 1</c:v>
                </c:pt>
                <c:pt idx="1">
                  <c:v>Wk 2</c:v>
                </c:pt>
                <c:pt idx="2">
                  <c:v>Wk 3</c:v>
                </c:pt>
                <c:pt idx="3">
                  <c:v>Wk 4</c:v>
                </c:pt>
                <c:pt idx="4">
                  <c:v>Wk 5</c:v>
                </c:pt>
              </c:strCache>
            </c:strRef>
          </c:cat>
          <c:val>
            <c:numRef>
              <c:f>'cht1'!$C$5</c:f>
              <c:numCache>
                <c:formatCode>0;;[Blue]"ND"</c:formatCode>
                <c:ptCount val="5"/>
                <c:pt idx="0">
                  <c:v>26</c:v>
                </c:pt>
                <c:pt idx="1">
                  <c:v>40</c:v>
                </c:pt>
                <c:pt idx="2">
                  <c:v>25</c:v>
                </c:pt>
                <c:pt idx="3">
                  <c:v>1.1659999999999999</c:v>
                </c:pt>
                <c:pt idx="4">
                  <c:v>30</c:v>
                </c:pt>
              </c:numCache>
            </c:numRef>
          </c:val>
          <c:smooth val="0"/>
          <c:extLst>
            <c:ext xmlns:c16="http://schemas.microsoft.com/office/drawing/2014/chart" uri="{C3380CC4-5D6E-409C-BE32-E72D297353CC}">
              <c16:uniqueId val="{00000000-116F-4CEF-BFC0-E94BF9B76B79}"/>
            </c:ext>
          </c:extLst>
        </c:ser>
        <c:ser>
          <c:idx val="1"/>
          <c:order val="1"/>
          <c:tx>
            <c:strRef>
              <c:f>'cht1'!$C$5</c:f>
              <c:strCache>
                <c:ptCount val="1"/>
                <c:pt idx="0">
                  <c:v>TravBr Filter 
Effluent</c:v>
                </c:pt>
              </c:strCache>
            </c:strRef>
          </c:tx>
          <c:spPr>
            <a:ln w="28575" cap="rnd">
              <a:solidFill>
                <a:schemeClr val="accent2"/>
              </a:solidFill>
              <a:round/>
            </a:ln>
            <a:effectLst/>
          </c:spPr>
          <c:marker>
            <c:symbol val="none"/>
          </c:marker>
          <c:cat>
            <c:strRef>
              <c:f>'cht1'!$C$5</c:f>
              <c:strCache>
                <c:ptCount val="5"/>
                <c:pt idx="0">
                  <c:v>Wk 1</c:v>
                </c:pt>
                <c:pt idx="1">
                  <c:v>Wk 2</c:v>
                </c:pt>
                <c:pt idx="2">
                  <c:v>Wk 3</c:v>
                </c:pt>
                <c:pt idx="3">
                  <c:v>Wk 4</c:v>
                </c:pt>
                <c:pt idx="4">
                  <c:v>Wk 5</c:v>
                </c:pt>
              </c:strCache>
            </c:strRef>
          </c:cat>
          <c:val>
            <c:numRef>
              <c:f>'cht1'!$C$5</c:f>
              <c:numCache>
                <c:formatCode>0;;[Blue]"ND"</c:formatCode>
                <c:ptCount val="5"/>
                <c:pt idx="0">
                  <c:v>13</c:v>
                </c:pt>
                <c:pt idx="1">
                  <c:v>30</c:v>
                </c:pt>
                <c:pt idx="2">
                  <c:v>15</c:v>
                </c:pt>
                <c:pt idx="3">
                  <c:v>3.0030000000000001</c:v>
                </c:pt>
                <c:pt idx="4">
                  <c:v>5</c:v>
                </c:pt>
              </c:numCache>
            </c:numRef>
          </c:val>
          <c:smooth val="0"/>
          <c:extLst>
            <c:ext xmlns:c16="http://schemas.microsoft.com/office/drawing/2014/chart" uri="{C3380CC4-5D6E-409C-BE32-E72D297353CC}">
              <c16:uniqueId val="{00000001-116F-4CEF-BFC0-E94BF9B76B79}"/>
            </c:ext>
          </c:extLst>
        </c:ser>
        <c:ser>
          <c:idx val="2"/>
          <c:order val="2"/>
          <c:tx>
            <c:strRef>
              <c:f>'cht1'!$C$5</c:f>
              <c:strCache>
                <c:ptCount val="1"/>
                <c:pt idx="0">
                  <c:v>SynthMedia Filter 
Effluent</c:v>
                </c:pt>
              </c:strCache>
            </c:strRef>
          </c:tx>
          <c:spPr>
            <a:ln w="28575" cap="rnd">
              <a:solidFill>
                <a:schemeClr val="accent3"/>
              </a:solidFill>
              <a:round/>
            </a:ln>
            <a:effectLst/>
          </c:spPr>
          <c:marker>
            <c:symbol val="none"/>
          </c:marker>
          <c:cat>
            <c:strRef>
              <c:f>'cht1'!$C$5</c:f>
              <c:strCache>
                <c:ptCount val="5"/>
                <c:pt idx="0">
                  <c:v>Wk 1</c:v>
                </c:pt>
                <c:pt idx="1">
                  <c:v>Wk 2</c:v>
                </c:pt>
                <c:pt idx="2">
                  <c:v>Wk 3</c:v>
                </c:pt>
                <c:pt idx="3">
                  <c:v>Wk 4</c:v>
                </c:pt>
                <c:pt idx="4">
                  <c:v>Wk 5</c:v>
                </c:pt>
              </c:strCache>
            </c:strRef>
          </c:cat>
          <c:val>
            <c:numRef>
              <c:f>'cht1'!$C$5</c:f>
              <c:numCache>
                <c:formatCode>0;;[Blue]"ND"</c:formatCode>
                <c:ptCount val="5"/>
                <c:pt idx="0">
                  <c:v>27</c:v>
                </c:pt>
                <c:pt idx="1">
                  <c:v>15</c:v>
                </c:pt>
                <c:pt idx="2">
                  <c:v>35</c:v>
                </c:pt>
                <c:pt idx="3">
                  <c:v>3.3439999999999999</c:v>
                </c:pt>
                <c:pt idx="4">
                  <c:v>15</c:v>
                </c:pt>
              </c:numCache>
            </c:numRef>
          </c:val>
          <c:smooth val="0"/>
          <c:extLst>
            <c:ext xmlns:c16="http://schemas.microsoft.com/office/drawing/2014/chart" uri="{C3380CC4-5D6E-409C-BE32-E72D297353CC}">
              <c16:uniqueId val="{00000002-116F-4CEF-BFC0-E94BF9B76B79}"/>
            </c:ext>
          </c:extLst>
        </c:ser>
        <c:ser>
          <c:idx val="3"/>
          <c:order val="3"/>
          <c:tx>
            <c:strRef>
              <c:f>'cht1'!$C$5</c:f>
              <c:strCache>
                <c:ptCount val="1"/>
                <c:pt idx="0">
                  <c:v>Post-
Chlorination</c:v>
                </c:pt>
              </c:strCache>
            </c:strRef>
          </c:tx>
          <c:spPr>
            <a:ln w="28575" cap="rnd">
              <a:solidFill>
                <a:schemeClr val="accent4"/>
              </a:solidFill>
              <a:round/>
            </a:ln>
            <a:effectLst/>
          </c:spPr>
          <c:marker>
            <c:symbol val="none"/>
          </c:marker>
          <c:cat>
            <c:strRef>
              <c:f>'cht1'!$C$5</c:f>
              <c:strCache>
                <c:ptCount val="5"/>
                <c:pt idx="0">
                  <c:v>Wk 1</c:v>
                </c:pt>
                <c:pt idx="1">
                  <c:v>Wk 2</c:v>
                </c:pt>
                <c:pt idx="2">
                  <c:v>Wk 3</c:v>
                </c:pt>
                <c:pt idx="3">
                  <c:v>Wk 4</c:v>
                </c:pt>
                <c:pt idx="4">
                  <c:v>Wk 5</c:v>
                </c:pt>
              </c:strCache>
            </c:strRef>
          </c:cat>
          <c:val>
            <c:numRef>
              <c:f>'cht1'!$C$5</c:f>
              <c:numCache>
                <c:formatCode>0;;[Blue]"ND"</c:formatCode>
                <c:ptCount val="5"/>
                <c:pt idx="0">
                  <c:v>26</c:v>
                </c:pt>
                <c:pt idx="1">
                  <c:v>10</c:v>
                </c:pt>
                <c:pt idx="2">
                  <c:v>15</c:v>
                </c:pt>
                <c:pt idx="3">
                  <c:v>0.29199999999999998</c:v>
                </c:pt>
                <c:pt idx="4">
                  <c:v>5</c:v>
                </c:pt>
              </c:numCache>
            </c:numRef>
          </c:val>
          <c:smooth val="0"/>
          <c:extLst>
            <c:ext xmlns:c16="http://schemas.microsoft.com/office/drawing/2014/chart" uri="{C3380CC4-5D6E-409C-BE32-E72D297353CC}">
              <c16:uniqueId val="{00000003-116F-4CEF-BFC0-E94BF9B76B79}"/>
            </c:ext>
          </c:extLst>
        </c:ser>
        <c:dLbls>
          <c:showLegendKey val="0"/>
          <c:showVal val="0"/>
          <c:showCatName val="0"/>
          <c:showSerName val="0"/>
          <c:showPercent val="0"/>
          <c:showBubbleSize val="0"/>
        </c:dLbls>
        <c:smooth val="0"/>
        <c:axId val="903209520"/>
        <c:axId val="903208960"/>
      </c:lineChart>
      <c:catAx>
        <c:axId val="90320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08960"/>
        <c:crosses val="autoZero"/>
        <c:auto val="1"/>
        <c:lblAlgn val="ctr"/>
        <c:lblOffset val="100"/>
        <c:noMultiLvlLbl val="0"/>
      </c:catAx>
      <c:valAx>
        <c:axId val="903208960"/>
        <c:scaling>
          <c:orientation val="minMax"/>
        </c:scaling>
        <c:delete val="0"/>
        <c:axPos val="l"/>
        <c:majorGridlines>
          <c:spPr>
            <a:ln w="9525" cap="flat" cmpd="sng" algn="ctr">
              <a:solidFill>
                <a:schemeClr val="tx1">
                  <a:lumMod val="15000"/>
                  <a:lumOff val="85000"/>
                </a:schemeClr>
              </a:solidFill>
              <a:round/>
            </a:ln>
            <a:effectLst/>
          </c:spPr>
        </c:majorGridlines>
        <c:numFmt formatCode="0;;[Blue]&quot;ND&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0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[Loxahatchee Dashboard_2016-04-15.xlsx]cht1!PivotTable5</c:name>
    <c:fmtId val="7"/>
  </c:pivotSource>
  <c:chart>
    <c:title>
      <c:tx>
        <c:strRef>
          <c:f>'cht1'!$C$5</c:f>
          <c:strCache>
            <c:ptCount val="1"/>
            <c:pt idx="0">
              <c:v>Cryptosporidium</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'cht1'!$C$5</c:f>
              <c:strCache>
                <c:ptCount val="1"/>
                <c:pt idx="0">
                  <c:v>TravBr Filter 
Influent</c:v>
                </c:pt>
              </c:strCache>
            </c:strRef>
          </c:tx>
          <c:spPr>
            <a:solidFill>
              <a:schemeClr val="accent1"/>
            </a:solidFill>
            <a:ln>
              <a:noFill/>
            </a:ln>
            <a:effectLst/>
          </c:spPr>
          <c:invertIfNegative val="0"/>
          <c:cat>
            <c:strRef>
              <c:f>'cht1'!$C$5</c:f>
              <c:strCache>
                <c:ptCount val="5"/>
                <c:pt idx="0">
                  <c:v>Wk 1</c:v>
                </c:pt>
                <c:pt idx="1">
                  <c:v>Wk 2</c:v>
                </c:pt>
                <c:pt idx="2">
                  <c:v>Wk 3</c:v>
                </c:pt>
                <c:pt idx="3">
                  <c:v>Wk 4</c:v>
                </c:pt>
                <c:pt idx="4">
                  <c:v>Wk 5</c:v>
                </c:pt>
              </c:strCache>
            </c:strRef>
          </c:cat>
          <c:val>
            <c:numRef>
              <c:f>'cht1'!$C$5</c:f>
              <c:numCache>
                <c:formatCode>0;;[Blue]"ND"</c:formatCode>
                <c:ptCount val="5"/>
                <c:pt idx="0">
                  <c:v>26</c:v>
                </c:pt>
                <c:pt idx="1">
                  <c:v>40</c:v>
                </c:pt>
                <c:pt idx="2">
                  <c:v>25</c:v>
                </c:pt>
                <c:pt idx="3">
                  <c:v>1.1659999999999999</c:v>
                </c:pt>
                <c:pt idx="4">
                  <c:v>30</c:v>
                </c:pt>
              </c:numCache>
            </c:numRef>
          </c:val>
          <c:extLst>
            <c:ext xmlns:c16="http://schemas.microsoft.com/office/drawing/2014/chart" uri="{C3380CC4-5D6E-409C-BE32-E72D297353CC}">
              <c16:uniqueId val="{00000000-B094-417E-8C53-A4ADD22540A2}"/>
            </c:ext>
          </c:extLst>
        </c:ser>
        <c:ser>
          <c:idx val="1"/>
          <c:order val="1"/>
          <c:tx>
            <c:strRef>
              <c:f>'cht1'!$C$5</c:f>
              <c:strCache>
                <c:ptCount val="1"/>
                <c:pt idx="0">
                  <c:v>TravBr Filter 
Effluent</c:v>
                </c:pt>
              </c:strCache>
            </c:strRef>
          </c:tx>
          <c:spPr>
            <a:solidFill>
              <a:schemeClr val="accent2"/>
            </a:solidFill>
            <a:ln>
              <a:noFill/>
            </a:ln>
            <a:effectLst/>
          </c:spPr>
          <c:invertIfNegative val="0"/>
          <c:cat>
            <c:strRef>
              <c:f>'cht1'!$C$5</c:f>
              <c:strCache>
                <c:ptCount val="5"/>
                <c:pt idx="0">
                  <c:v>Wk 1</c:v>
                </c:pt>
                <c:pt idx="1">
                  <c:v>Wk 2</c:v>
                </c:pt>
                <c:pt idx="2">
                  <c:v>Wk 3</c:v>
                </c:pt>
                <c:pt idx="3">
                  <c:v>Wk 4</c:v>
                </c:pt>
                <c:pt idx="4">
                  <c:v>Wk 5</c:v>
                </c:pt>
              </c:strCache>
            </c:strRef>
          </c:cat>
          <c:val>
            <c:numRef>
              <c:f>'cht1'!$C$5</c:f>
              <c:numCache>
                <c:formatCode>0;;[Blue]"ND"</c:formatCode>
                <c:ptCount val="5"/>
                <c:pt idx="0">
                  <c:v>13</c:v>
                </c:pt>
                <c:pt idx="1">
                  <c:v>30</c:v>
                </c:pt>
                <c:pt idx="2">
                  <c:v>15</c:v>
                </c:pt>
                <c:pt idx="3">
                  <c:v>3.0030000000000001</c:v>
                </c:pt>
                <c:pt idx="4">
                  <c:v>5</c:v>
                </c:pt>
              </c:numCache>
            </c:numRef>
          </c:val>
          <c:extLst>
            <c:ext xmlns:c16="http://schemas.microsoft.com/office/drawing/2014/chart" uri="{C3380CC4-5D6E-409C-BE32-E72D297353CC}">
              <c16:uniqueId val="{00000001-B094-417E-8C53-A4ADD22540A2}"/>
            </c:ext>
          </c:extLst>
        </c:ser>
        <c:ser>
          <c:idx val="2"/>
          <c:order val="2"/>
          <c:tx>
            <c:strRef>
              <c:f>'cht1'!$C$5</c:f>
              <c:strCache>
                <c:ptCount val="1"/>
                <c:pt idx="0">
                  <c:v>SynthMedia Filter 
Effluent</c:v>
                </c:pt>
              </c:strCache>
            </c:strRef>
          </c:tx>
          <c:spPr>
            <a:solidFill>
              <a:schemeClr val="accent3"/>
            </a:solidFill>
            <a:ln>
              <a:noFill/>
            </a:ln>
            <a:effectLst/>
          </c:spPr>
          <c:invertIfNegative val="0"/>
          <c:cat>
            <c:strRef>
              <c:f>'cht1'!$C$5</c:f>
              <c:strCache>
                <c:ptCount val="5"/>
                <c:pt idx="0">
                  <c:v>Wk 1</c:v>
                </c:pt>
                <c:pt idx="1">
                  <c:v>Wk 2</c:v>
                </c:pt>
                <c:pt idx="2">
                  <c:v>Wk 3</c:v>
                </c:pt>
                <c:pt idx="3">
                  <c:v>Wk 4</c:v>
                </c:pt>
                <c:pt idx="4">
                  <c:v>Wk 5</c:v>
                </c:pt>
              </c:strCache>
            </c:strRef>
          </c:cat>
          <c:val>
            <c:numRef>
              <c:f>'cht1'!$C$5</c:f>
              <c:numCache>
                <c:formatCode>0;;[Blue]"ND"</c:formatCode>
                <c:ptCount val="5"/>
                <c:pt idx="0">
                  <c:v>27</c:v>
                </c:pt>
                <c:pt idx="1">
                  <c:v>15</c:v>
                </c:pt>
                <c:pt idx="2">
                  <c:v>35</c:v>
                </c:pt>
                <c:pt idx="3">
                  <c:v>3.3439999999999999</c:v>
                </c:pt>
                <c:pt idx="4">
                  <c:v>15</c:v>
                </c:pt>
              </c:numCache>
            </c:numRef>
          </c:val>
          <c:extLst>
            <c:ext xmlns:c16="http://schemas.microsoft.com/office/drawing/2014/chart" uri="{C3380CC4-5D6E-409C-BE32-E72D297353CC}">
              <c16:uniqueId val="{00000002-B094-417E-8C53-A4ADD22540A2}"/>
            </c:ext>
          </c:extLst>
        </c:ser>
        <c:ser>
          <c:idx val="3"/>
          <c:order val="3"/>
          <c:tx>
            <c:strRef>
              <c:f>'cht1'!$C$5</c:f>
              <c:strCache>
                <c:ptCount val="1"/>
                <c:pt idx="0">
                  <c:v>Post-
Chlorination</c:v>
                </c:pt>
              </c:strCache>
            </c:strRef>
          </c:tx>
          <c:spPr>
            <a:solidFill>
              <a:schemeClr val="accent4"/>
            </a:solidFill>
            <a:ln>
              <a:noFill/>
            </a:ln>
            <a:effectLst/>
          </c:spPr>
          <c:invertIfNegative val="0"/>
          <c:cat>
            <c:strRef>
              <c:f>'cht1'!$C$5</c:f>
              <c:strCache>
                <c:ptCount val="5"/>
                <c:pt idx="0">
                  <c:v>Wk 1</c:v>
                </c:pt>
                <c:pt idx="1">
                  <c:v>Wk 2</c:v>
                </c:pt>
                <c:pt idx="2">
                  <c:v>Wk 3</c:v>
                </c:pt>
                <c:pt idx="3">
                  <c:v>Wk 4</c:v>
                </c:pt>
                <c:pt idx="4">
                  <c:v>Wk 5</c:v>
                </c:pt>
              </c:strCache>
            </c:strRef>
          </c:cat>
          <c:val>
            <c:numRef>
              <c:f>'cht1'!$C$5</c:f>
              <c:numCache>
                <c:formatCode>0;;[Blue]"ND"</c:formatCode>
                <c:ptCount val="5"/>
                <c:pt idx="0">
                  <c:v>26</c:v>
                </c:pt>
                <c:pt idx="1">
                  <c:v>10</c:v>
                </c:pt>
                <c:pt idx="2">
                  <c:v>15</c:v>
                </c:pt>
                <c:pt idx="3">
                  <c:v>0.29199999999999998</c:v>
                </c:pt>
                <c:pt idx="4">
                  <c:v>5</c:v>
                </c:pt>
              </c:numCache>
            </c:numRef>
          </c:val>
          <c:extLst>
            <c:ext xmlns:c16="http://schemas.microsoft.com/office/drawing/2014/chart" uri="{C3380CC4-5D6E-409C-BE32-E72D297353CC}">
              <c16:uniqueId val="{00000003-B094-417E-8C53-A4ADD22540A2}"/>
            </c:ext>
          </c:extLst>
        </c:ser>
        <c:dLbls>
          <c:showLegendKey val="0"/>
          <c:showVal val="0"/>
          <c:showCatName val="0"/>
          <c:showSerName val="0"/>
          <c:showPercent val="0"/>
          <c:showBubbleSize val="0"/>
        </c:dLbls>
        <c:gapWidth val="182"/>
        <c:axId val="903215120"/>
        <c:axId val="903215680"/>
      </c:barChart>
      <c:catAx>
        <c:axId val="9032151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15680"/>
        <c:crosses val="autoZero"/>
        <c:auto val="1"/>
        <c:lblAlgn val="ctr"/>
        <c:lblOffset val="100"/>
        <c:noMultiLvlLbl val="0"/>
      </c:catAx>
      <c:valAx>
        <c:axId val="903215680"/>
        <c:scaling>
          <c:orientation val="minMax"/>
        </c:scaling>
        <c:delete val="0"/>
        <c:axPos val="b"/>
        <c:majorGridlines>
          <c:spPr>
            <a:ln w="9525" cap="flat" cmpd="sng" algn="ctr">
              <a:solidFill>
                <a:schemeClr val="tx1">
                  <a:lumMod val="15000"/>
                  <a:lumOff val="85000"/>
                </a:schemeClr>
              </a:solidFill>
              <a:round/>
            </a:ln>
            <a:effectLst/>
          </c:spPr>
        </c:majorGridlines>
        <c:numFmt formatCode="0;;[Blue]&quot;ND&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15120"/>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[Loxahatchee Dashboard_2016-04-15.xlsx]cht2 removal!PivotTable5</c:name>
    <c:fmtId val="14"/>
  </c:pivotSource>
  <c:chart>
    <c:title>
      <c:tx>
        <c:strRef>
          <c:f>'cht2 removal'!$B$8</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s>
    <c:plotArea>
      <c:layout/>
      <c:barChart>
        <c:barDir val="col"/>
        <c:grouping val="clustered"/>
        <c:varyColors val="0"/>
        <c:ser>
          <c:idx val="0"/>
          <c:order val="0"/>
          <c:tx>
            <c:strRef>
              <c:f>'cht2 removal'!$B$8</c:f>
              <c:strCache>
                <c:ptCount val="1"/>
                <c:pt idx="0">
                  <c:v>Total</c:v>
                </c:pt>
              </c:strCache>
            </c:strRef>
          </c:tx>
          <c:spPr>
            <a:solidFill>
              <a:schemeClr val="accent1"/>
            </a:solidFill>
            <a:ln>
              <a:noFill/>
            </a:ln>
            <a:effectLst/>
          </c:spPr>
          <c:invertIfNegative val="0"/>
          <c:cat>
            <c:strRef>
              <c:f>'cht2 removal'!$B$8</c:f>
              <c:strCache>
                <c:ptCount val="2"/>
                <c:pt idx="0">
                  <c:v>Cryptosporidium</c:v>
                </c:pt>
                <c:pt idx="1">
                  <c:v>Giardia</c:v>
                </c:pt>
              </c:strCache>
            </c:strRef>
          </c:cat>
          <c:val>
            <c:numRef>
              <c:f>'cht2 removal'!$B$8</c:f>
              <c:numCache>
                <c:formatCode>0.0\ %;\-0.0\ %;0.0\ %</c:formatCode>
                <c:ptCount val="2"/>
                <c:pt idx="0">
                  <c:v>1</c:v>
                </c:pt>
                <c:pt idx="1">
                  <c:v>1</c:v>
                </c:pt>
              </c:numCache>
            </c:numRef>
          </c:val>
          <c:extLst>
            <c:ext xmlns:c16="http://schemas.microsoft.com/office/drawing/2014/chart" uri="{C3380CC4-5D6E-409C-BE32-E72D297353CC}">
              <c16:uniqueId val="{00000000-A298-479F-B29B-F1DA54405442}"/>
            </c:ext>
          </c:extLst>
        </c:ser>
        <c:dLbls>
          <c:showLegendKey val="0"/>
          <c:showVal val="0"/>
          <c:showCatName val="0"/>
          <c:showSerName val="0"/>
          <c:showPercent val="0"/>
          <c:showBubbleSize val="0"/>
        </c:dLbls>
        <c:gapWidth val="219"/>
        <c:overlap val="-27"/>
        <c:axId val="903217920"/>
        <c:axId val="903218480"/>
      </c:barChart>
      <c:catAx>
        <c:axId val="9032179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18480"/>
        <c:crosses val="autoZero"/>
        <c:auto val="1"/>
        <c:lblAlgn val="ctr"/>
        <c:lblOffset val="100"/>
        <c:noMultiLvlLbl val="0"/>
      </c:catAx>
      <c:valAx>
        <c:axId val="903218480"/>
        <c:scaling>
          <c:orientation val="minMax"/>
        </c:scaling>
        <c:delete val="0"/>
        <c:axPos val="l"/>
        <c:majorGridlines>
          <c:spPr>
            <a:ln w="9525" cap="flat" cmpd="sng" algn="ctr">
              <a:solidFill>
                <a:schemeClr val="tx1">
                  <a:lumMod val="15000"/>
                  <a:lumOff val="85000"/>
                </a:schemeClr>
              </a:solidFill>
              <a:round/>
            </a:ln>
            <a:effectLst/>
          </c:spPr>
        </c:majorGridlines>
        <c:numFmt formatCode="0.0\ %;\-0.0\ %;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1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[Loxahatchee Dashboard_2016-04-15.xlsx]cht2 removal!PivotTable5</c:name>
    <c:fmtId val="15"/>
  </c:pivotSource>
  <c:chart>
    <c:title>
      <c:tx>
        <c:strRef>
          <c:f>'cht2 removal'!$B$8</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s>
    <c:plotArea>
      <c:layout/>
      <c:barChart>
        <c:barDir val="bar"/>
        <c:grouping val="clustered"/>
        <c:varyColors val="0"/>
        <c:ser>
          <c:idx val="0"/>
          <c:order val="0"/>
          <c:tx>
            <c:strRef>
              <c:f>'cht2 removal'!$B$8</c:f>
              <c:strCache>
                <c:ptCount val="1"/>
                <c:pt idx="0">
                  <c:v>Total</c:v>
                </c:pt>
              </c:strCache>
            </c:strRef>
          </c:tx>
          <c:spPr>
            <a:solidFill>
              <a:schemeClr val="accent1"/>
            </a:solidFill>
            <a:ln>
              <a:noFill/>
            </a:ln>
            <a:effectLst/>
          </c:spPr>
          <c:invertIfNegative val="0"/>
          <c:cat>
            <c:strRef>
              <c:f>'cht2 removal'!$B$8</c:f>
              <c:strCache>
                <c:ptCount val="2"/>
                <c:pt idx="0">
                  <c:v>Cryptosporidium</c:v>
                </c:pt>
                <c:pt idx="1">
                  <c:v>Giardia</c:v>
                </c:pt>
              </c:strCache>
            </c:strRef>
          </c:cat>
          <c:val>
            <c:numRef>
              <c:f>'cht2 removal'!$B$8</c:f>
              <c:numCache>
                <c:formatCode>0.0\ %;\-0.0\ %;0.0\ %</c:formatCode>
                <c:ptCount val="2"/>
                <c:pt idx="0">
                  <c:v>1</c:v>
                </c:pt>
                <c:pt idx="1">
                  <c:v>1</c:v>
                </c:pt>
              </c:numCache>
            </c:numRef>
          </c:val>
          <c:extLst>
            <c:ext xmlns:c16="http://schemas.microsoft.com/office/drawing/2014/chart" uri="{C3380CC4-5D6E-409C-BE32-E72D297353CC}">
              <c16:uniqueId val="{00000000-A710-4FAF-8BB2-E8ED2F87AEDD}"/>
            </c:ext>
          </c:extLst>
        </c:ser>
        <c:dLbls>
          <c:showLegendKey val="0"/>
          <c:showVal val="0"/>
          <c:showCatName val="0"/>
          <c:showSerName val="0"/>
          <c:showPercent val="0"/>
          <c:showBubbleSize val="0"/>
        </c:dLbls>
        <c:gapWidth val="182"/>
        <c:axId val="903220720"/>
        <c:axId val="900880688"/>
      </c:barChart>
      <c:catAx>
        <c:axId val="903220720"/>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80688"/>
        <c:crosses val="autoZero"/>
        <c:auto val="1"/>
        <c:lblAlgn val="ctr"/>
        <c:lblOffset val="100"/>
        <c:noMultiLvlLbl val="0"/>
      </c:catAx>
      <c:valAx>
        <c:axId val="900880688"/>
        <c:scaling>
          <c:orientation val="minMax"/>
        </c:scaling>
        <c:delete val="0"/>
        <c:axPos val="b"/>
        <c:majorGridlines>
          <c:spPr>
            <a:ln w="9525" cap="flat" cmpd="sng" algn="ctr">
              <a:solidFill>
                <a:schemeClr val="tx1">
                  <a:lumMod val="15000"/>
                  <a:lumOff val="85000"/>
                </a:schemeClr>
              </a:solidFill>
              <a:round/>
            </a:ln>
            <a:effectLst/>
          </c:spPr>
        </c:majorGridlines>
        <c:numFmt formatCode="0.0\ %;\-0.0\ %;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20720"/>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[Loxahatchee Dashboard_2016-04-15.xlsx]cht blank!PivotTable5</c:name>
    <c:fmtId val="11"/>
  </c:pivotSource>
  <c:chart>
    <c:title>
      <c:tx>
        <c:strRef>
          <c:f>'cht blank'!$B$8</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244701760"/>
        <c:axId val="1244702320"/>
      </c:barChart>
      <c:catAx>
        <c:axId val="12447017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02320"/>
        <c:crosses val="autoZero"/>
        <c:auto val="1"/>
        <c:lblAlgn val="ctr"/>
        <c:lblOffset val="100"/>
        <c:noMultiLvlLbl val="0"/>
      </c:catAx>
      <c:valAx>
        <c:axId val="12447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0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[Loxahatchee Dashboard_2016-04-15.xlsx]cht blank!PivotTable5</c:name>
    <c:fmtId val="12"/>
  </c:pivotSource>
  <c:chart>
    <c:title>
      <c:tx>
        <c:strRef>
          <c:f>'cht blank'!$B$8</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s>
    <c:plotArea>
      <c:layout/>
      <c:barChart>
        <c:barDir val="bar"/>
        <c:grouping val="clustered"/>
        <c:varyColors val="0"/>
        <c:dLbls>
          <c:showLegendKey val="0"/>
          <c:showVal val="0"/>
          <c:showCatName val="0"/>
          <c:showSerName val="0"/>
          <c:showPercent val="0"/>
          <c:showBubbleSize val="0"/>
        </c:dLbls>
        <c:gapWidth val="182"/>
        <c:axId val="1244704000"/>
        <c:axId val="1244704560"/>
      </c:barChart>
      <c:catAx>
        <c:axId val="1244704000"/>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04560"/>
        <c:crosses val="autoZero"/>
        <c:auto val="1"/>
        <c:lblAlgn val="ctr"/>
        <c:lblOffset val="100"/>
        <c:noMultiLvlLbl val="0"/>
      </c:catAx>
      <c:valAx>
        <c:axId val="124470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04000"/>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11</xdr:col>
      <xdr:colOff>205740</xdr:colOff>
      <xdr:row>0</xdr:row>
      <xdr:rowOff>137160</xdr:rowOff>
    </xdr:from>
    <xdr:to>
      <xdr:col>14</xdr:col>
      <xdr:colOff>388620</xdr:colOff>
      <xdr:row>109</xdr:row>
      <xdr:rowOff>105410</xdr:rowOff>
    </xdr:to>
    <mc:AlternateContent xmlns:mc="http://schemas.openxmlformats.org/markup-compatibility/2006" xmlns:sle15="http://schemas.microsoft.com/office/drawing/2012/slicer">
      <mc:Choice Requires="sle15">
        <xdr:graphicFrame macro="">
          <xdr:nvGraphicFramePr>
            <xdr:cNvPr id="2" name="ParamGroup 5">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ParamGroup 5"/>
            </a:graphicData>
          </a:graphic>
        </xdr:graphicFrame>
      </mc:Choice>
      <mc:Fallback xmlns="">
        <xdr:sp macro="" textlink="">
          <xdr:nvSpPr>
            <xdr:cNvPr id="0" name=""/>
            <xdr:cNvSpPr>
              <a:spLocks noTextEdit="1"/>
            </xdr:cNvSpPr>
          </xdr:nvSpPr>
          <xdr:spPr>
            <a:xfrm>
              <a:off x="8130540" y="137160"/>
              <a:ext cx="1645920" cy="21018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2</xdr:col>
      <xdr:colOff>367665</xdr:colOff>
      <xdr:row>1</xdr:row>
      <xdr:rowOff>0</xdr:rowOff>
    </xdr:to>
    <mc:AlternateContent xmlns:mc="http://schemas.openxmlformats.org/markup-compatibility/2006" xmlns:a14="http://schemas.microsoft.com/office/drawing/2010/main">
      <mc:Choice Requires="a14">
        <xdr:graphicFrame macro="">
          <xdr:nvGraphicFramePr>
            <xdr:cNvPr id="2" name="Control 5">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microsoft.com/office/drawing/2010/slicer">
              <sle:slicer xmlns:sle="http://schemas.microsoft.com/office/drawing/2010/slicer" name="Control 5"/>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631188</xdr:colOff>
      <xdr:row>0</xdr:row>
      <xdr:rowOff>0</xdr:rowOff>
    </xdr:from>
    <xdr:to>
      <xdr:col>6</xdr:col>
      <xdr:colOff>1067433</xdr:colOff>
      <xdr:row>1</xdr:row>
      <xdr:rowOff>0</xdr:rowOff>
    </xdr:to>
    <mc:AlternateContent xmlns:mc="http://schemas.openxmlformats.org/markup-compatibility/2006" xmlns:a14="http://schemas.microsoft.com/office/drawing/2010/main">
      <mc:Choice Requires="a14">
        <xdr:graphicFrame macro="">
          <xdr:nvGraphicFramePr>
            <xdr:cNvPr id="3" name="ParamGroup 6">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microsoft.com/office/drawing/2010/slicer">
              <sle:slicer xmlns:sle="http://schemas.microsoft.com/office/drawing/2010/slicer" name="ParamGroup 6"/>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1396575</xdr:colOff>
      <xdr:row>0</xdr:row>
      <xdr:rowOff>0</xdr:rowOff>
    </xdr:from>
    <xdr:to>
      <xdr:col>5</xdr:col>
      <xdr:colOff>602190</xdr:colOff>
      <xdr:row>1</xdr:row>
      <xdr:rowOff>0</xdr:rowOff>
    </xdr:to>
    <mc:AlternateContent xmlns:mc="http://schemas.openxmlformats.org/markup-compatibility/2006" xmlns:a14="http://schemas.microsoft.com/office/drawing/2010/main">
      <mc:Choice Requires="a14">
        <xdr:graphicFrame macro="">
          <xdr:nvGraphicFramePr>
            <xdr:cNvPr id="4" name="Method 5">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microsoft.com/office/drawing/2010/slicer">
              <sle:slicer xmlns:sle="http://schemas.microsoft.com/office/drawing/2010/slicer" name="Method 5"/>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1096431</xdr:colOff>
      <xdr:row>0</xdr:row>
      <xdr:rowOff>0</xdr:rowOff>
    </xdr:from>
    <xdr:to>
      <xdr:col>10</xdr:col>
      <xdr:colOff>321096</xdr:colOff>
      <xdr:row>1</xdr:row>
      <xdr:rowOff>0</xdr:rowOff>
    </xdr:to>
    <mc:AlternateContent xmlns:mc="http://schemas.openxmlformats.org/markup-compatibility/2006" xmlns:a14="http://schemas.microsoft.com/office/drawing/2010/main">
      <mc:Choice Requires="a14">
        <xdr:graphicFrame macro="">
          <xdr:nvGraphicFramePr>
            <xdr:cNvPr id="5" name="ParamFullName 5">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microsoft.com/office/drawing/2010/slicer">
              <sle:slicer xmlns:sle="http://schemas.microsoft.com/office/drawing/2010/slicer" name="ParamFullName 5"/>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396663</xdr:colOff>
      <xdr:row>0</xdr:row>
      <xdr:rowOff>0</xdr:rowOff>
    </xdr:from>
    <xdr:to>
      <xdr:col>2</xdr:col>
      <xdr:colOff>1246293</xdr:colOff>
      <xdr:row>1</xdr:row>
      <xdr:rowOff>0</xdr:rowOff>
    </xdr:to>
    <mc:AlternateContent xmlns:mc="http://schemas.openxmlformats.org/markup-compatibility/2006" xmlns:a14="http://schemas.microsoft.com/office/drawing/2010/main">
      <mc:Choice Requires="a14">
        <xdr:graphicFrame macro="">
          <xdr:nvGraphicFramePr>
            <xdr:cNvPr id="6" name="Flag 6">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microsoft.com/office/drawing/2010/slicer">
              <sle:slicer xmlns:sle="http://schemas.microsoft.com/office/drawing/2010/slicer" name="Flag 6"/>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350094</xdr:colOff>
      <xdr:row>0</xdr:row>
      <xdr:rowOff>0</xdr:rowOff>
    </xdr:from>
    <xdr:to>
      <xdr:col>12</xdr:col>
      <xdr:colOff>311994</xdr:colOff>
      <xdr:row>1</xdr:row>
      <xdr:rowOff>0</xdr:rowOff>
    </xdr:to>
    <mc:AlternateContent xmlns:mc="http://schemas.openxmlformats.org/markup-compatibility/2006" xmlns:a14="http://schemas.microsoft.com/office/drawing/2010/main">
      <mc:Choice Requires="a14">
        <xdr:graphicFrame macro="">
          <xdr:nvGraphicFramePr>
            <xdr:cNvPr id="7" name="AggMethod 5">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microsoft.com/office/drawing/2010/slicer">
              <sle:slicer xmlns:sle="http://schemas.microsoft.com/office/drawing/2010/slicer" name="AggMethod 5"/>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2</xdr:row>
      <xdr:rowOff>0</xdr:rowOff>
    </xdr:from>
    <xdr:to>
      <xdr:col>4</xdr:col>
      <xdr:colOff>356235</xdr:colOff>
      <xdr:row>2</xdr:row>
      <xdr:rowOff>2743200</xdr:rowOff>
    </xdr:to>
    <xdr:graphicFrame macro="">
      <xdr:nvGraphicFramePr>
        <xdr:cNvPr id="8" name="ColumnCht">
          <a:extLst>
            <a:ext uri="{FF2B5EF4-FFF2-40B4-BE49-F238E27FC236}">
              <a16:creationId xmlns:a16="http://schemas.microsoft.com/office/drawing/2014/main" id="{00000000-0008-0000-0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464607</xdr:colOff>
      <xdr:row>0</xdr:row>
      <xdr:rowOff>0</xdr:rowOff>
    </xdr:from>
    <xdr:to>
      <xdr:col>4</xdr:col>
      <xdr:colOff>1367577</xdr:colOff>
      <xdr:row>1</xdr:row>
      <xdr:rowOff>0</xdr:rowOff>
    </xdr:to>
    <mc:AlternateContent xmlns:mc="http://schemas.openxmlformats.org/markup-compatibility/2006" xmlns:a14="http://schemas.microsoft.com/office/drawing/2010/main">
      <mc:Choice Requires="a14">
        <xdr:graphicFrame macro="">
          <xdr:nvGraphicFramePr>
            <xdr:cNvPr id="9" name="Filter Rate 5">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microsoft.com/office/drawing/2010/slicer">
              <sle:slicer xmlns:sle="http://schemas.microsoft.com/office/drawing/2010/slicer" name="Filter Rate 5"/>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1275291</xdr:colOff>
      <xdr:row>0</xdr:row>
      <xdr:rowOff>0</xdr:rowOff>
    </xdr:from>
    <xdr:to>
      <xdr:col>3</xdr:col>
      <xdr:colOff>1153371</xdr:colOff>
      <xdr:row>1</xdr:row>
      <xdr:rowOff>0</xdr:rowOff>
    </xdr:to>
    <mc:AlternateContent xmlns:mc="http://schemas.openxmlformats.org/markup-compatibility/2006" xmlns:a14="http://schemas.microsoft.com/office/drawing/2010/main">
      <mc:Choice Requires="a14">
        <xdr:graphicFrame macro="">
          <xdr:nvGraphicFramePr>
            <xdr:cNvPr id="10" name="LocShortName 5">
              <a:extLst>
                <a:ext uri="{FF2B5EF4-FFF2-40B4-BE49-F238E27FC236}">
                  <a16:creationId xmlns:a16="http://schemas.microsoft.com/office/drawing/2014/main" id="{00000000-0008-0000-0E00-00000A000000}"/>
                </a:ext>
              </a:extLst>
            </xdr:cNvPr>
            <xdr:cNvGraphicFramePr/>
          </xdr:nvGraphicFramePr>
          <xdr:xfrm>
            <a:off x="0" y="0"/>
            <a:ext cx="0" cy="0"/>
          </xdr:xfrm>
          <a:graphic>
            <a:graphicData uri="http://schemas.microsoft.com/office/drawing/2010/slicer">
              <sle:slicer xmlns:sle="http://schemas.microsoft.com/office/drawing/2010/slicer" name="LocShortName 5"/>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462915</xdr:colOff>
      <xdr:row>2</xdr:row>
      <xdr:rowOff>0</xdr:rowOff>
    </xdr:from>
    <xdr:to>
      <xdr:col>8</xdr:col>
      <xdr:colOff>167640</xdr:colOff>
      <xdr:row>2</xdr:row>
      <xdr:rowOff>2743200</xdr:rowOff>
    </xdr:to>
    <xdr:graphicFrame macro="">
      <xdr:nvGraphicFramePr>
        <xdr:cNvPr id="11" name="BarCht">
          <a:extLst>
            <a:ext uri="{FF2B5EF4-FFF2-40B4-BE49-F238E27FC236}">
              <a16:creationId xmlns:a16="http://schemas.microsoft.com/office/drawing/2014/main" id="{00000000-0008-0000-0E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1182369</xdr:colOff>
      <xdr:row>0</xdr:row>
      <xdr:rowOff>0</xdr:rowOff>
    </xdr:from>
    <xdr:to>
      <xdr:col>4</xdr:col>
      <xdr:colOff>466089</xdr:colOff>
      <xdr:row>1</xdr:row>
      <xdr:rowOff>0</xdr:rowOff>
    </xdr:to>
    <mc:AlternateContent xmlns:mc="http://schemas.openxmlformats.org/markup-compatibility/2006" xmlns:a14="http://schemas.microsoft.com/office/drawing/2010/main">
      <mc:Choice Requires="a14">
        <xdr:graphicFrame macro="">
          <xdr:nvGraphicFramePr>
            <xdr:cNvPr id="12" name="Sample Round 5">
              <a:extLst>
                <a:ext uri="{FF2B5EF4-FFF2-40B4-BE49-F238E27FC236}">
                  <a16:creationId xmlns:a16="http://schemas.microsoft.com/office/drawing/2014/main" id="{00000000-0008-0000-0E00-00000C000000}"/>
                </a:ext>
              </a:extLst>
            </xdr:cNvPr>
            <xdr:cNvGraphicFramePr/>
          </xdr:nvGraphicFramePr>
          <xdr:xfrm>
            <a:off x="0" y="0"/>
            <a:ext cx="0" cy="0"/>
          </xdr:xfrm>
          <a:graphic>
            <a:graphicData uri="http://schemas.microsoft.com/office/drawing/2010/slicer">
              <sle:slicer xmlns:sle="http://schemas.microsoft.com/office/drawing/2010/slicer" name="Sample Round 5"/>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340995</xdr:colOff>
      <xdr:row>0</xdr:row>
      <xdr:rowOff>0</xdr:rowOff>
    </xdr:from>
    <xdr:to>
      <xdr:col>14</xdr:col>
      <xdr:colOff>160020</xdr:colOff>
      <xdr:row>1</xdr:row>
      <xdr:rowOff>0</xdr:rowOff>
    </xdr:to>
    <mc:AlternateContent xmlns:mc="http://schemas.openxmlformats.org/markup-compatibility/2006" xmlns:a14="http://schemas.microsoft.com/office/drawing/2010/main">
      <mc:Choice Requires="a14">
        <xdr:graphicFrame macro="">
          <xdr:nvGraphicFramePr>
            <xdr:cNvPr id="15" name="NoHits 5">
              <a:extLst>
                <a:ext uri="{FF2B5EF4-FFF2-40B4-BE49-F238E27FC236}">
                  <a16:creationId xmlns:a16="http://schemas.microsoft.com/office/drawing/2014/main" id="{00000000-0008-0000-0E00-00000F000000}"/>
                </a:ext>
              </a:extLst>
            </xdr:cNvPr>
            <xdr:cNvGraphicFramePr/>
          </xdr:nvGraphicFramePr>
          <xdr:xfrm>
            <a:off x="0" y="0"/>
            <a:ext cx="0" cy="0"/>
          </xdr:xfrm>
          <a:graphic>
            <a:graphicData uri="http://schemas.microsoft.com/office/drawing/2010/slicer">
              <sle:slicer xmlns:sle="http://schemas.microsoft.com/office/drawing/2010/slicer" name="NoHits 5"/>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160020</xdr:colOff>
      <xdr:row>0</xdr:row>
      <xdr:rowOff>0</xdr:rowOff>
    </xdr:from>
    <xdr:to>
      <xdr:col>15</xdr:col>
      <xdr:colOff>462915</xdr:colOff>
      <xdr:row>1</xdr:row>
      <xdr:rowOff>0</xdr:rowOff>
    </xdr:to>
    <mc:AlternateContent xmlns:mc="http://schemas.openxmlformats.org/markup-compatibility/2006" xmlns:a14="http://schemas.microsoft.com/office/drawing/2010/main">
      <mc:Choice Requires="a14">
        <xdr:graphicFrame macro="">
          <xdr:nvGraphicFramePr>
            <xdr:cNvPr id="14" name="Range 2">
              <a:extLst>
                <a:ext uri="{FF2B5EF4-FFF2-40B4-BE49-F238E27FC236}">
                  <a16:creationId xmlns:a16="http://schemas.microsoft.com/office/drawing/2014/main" id="{00000000-0008-0000-0E00-00000E000000}"/>
                </a:ext>
              </a:extLst>
            </xdr:cNvPr>
            <xdr:cNvGraphicFramePr/>
          </xdr:nvGraphicFramePr>
          <xdr:xfrm>
            <a:off x="0" y="0"/>
            <a:ext cx="0" cy="0"/>
          </xdr:xfrm>
          <a:graphic>
            <a:graphicData uri="http://schemas.microsoft.com/office/drawing/2010/slicer">
              <sle:slicer xmlns:sle="http://schemas.microsoft.com/office/drawing/2010/slicer" name="Range 2"/>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2</xdr:col>
      <xdr:colOff>156210</xdr:colOff>
      <xdr:row>1</xdr:row>
      <xdr:rowOff>0</xdr:rowOff>
    </xdr:to>
    <mc:AlternateContent xmlns:mc="http://schemas.openxmlformats.org/markup-compatibility/2006" xmlns:a14="http://schemas.microsoft.com/office/drawing/2010/main">
      <mc:Choice Requires="a14">
        <xdr:graphicFrame macro="">
          <xdr:nvGraphicFramePr>
            <xdr:cNvPr id="2" name="Control 8">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microsoft.com/office/drawing/2010/slicer">
              <sle:slicer xmlns:sle="http://schemas.microsoft.com/office/drawing/2010/slicer" name="Control 8"/>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337818</xdr:colOff>
      <xdr:row>0</xdr:row>
      <xdr:rowOff>0</xdr:rowOff>
    </xdr:from>
    <xdr:to>
      <xdr:col>11</xdr:col>
      <xdr:colOff>404493</xdr:colOff>
      <xdr:row>1</xdr:row>
      <xdr:rowOff>0</xdr:rowOff>
    </xdr:to>
    <mc:AlternateContent xmlns:mc="http://schemas.openxmlformats.org/markup-compatibility/2006" xmlns:a14="http://schemas.microsoft.com/office/drawing/2010/main">
      <mc:Choice Requires="a14">
        <xdr:graphicFrame macro="">
          <xdr:nvGraphicFramePr>
            <xdr:cNvPr id="3" name="ParamGroup 9">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microsoft.com/office/drawing/2010/slicer">
              <sle:slicer xmlns:sle="http://schemas.microsoft.com/office/drawing/2010/slicer" name="ParamGroup 9"/>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931755</xdr:colOff>
      <xdr:row>0</xdr:row>
      <xdr:rowOff>0</xdr:rowOff>
    </xdr:from>
    <xdr:to>
      <xdr:col>9</xdr:col>
      <xdr:colOff>308820</xdr:colOff>
      <xdr:row>1</xdr:row>
      <xdr:rowOff>0</xdr:rowOff>
    </xdr:to>
    <mc:AlternateContent xmlns:mc="http://schemas.openxmlformats.org/markup-compatibility/2006" xmlns:a14="http://schemas.microsoft.com/office/drawing/2010/main">
      <mc:Choice Requires="a14">
        <xdr:graphicFrame macro="">
          <xdr:nvGraphicFramePr>
            <xdr:cNvPr id="4" name="Method 8">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microsoft.com/office/drawing/2010/slicer">
              <sle:slicer xmlns:sle="http://schemas.microsoft.com/office/drawing/2010/slicer" name="Method 8"/>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433491</xdr:colOff>
      <xdr:row>0</xdr:row>
      <xdr:rowOff>0</xdr:rowOff>
    </xdr:from>
    <xdr:to>
      <xdr:col>14</xdr:col>
      <xdr:colOff>109641</xdr:colOff>
      <xdr:row>1</xdr:row>
      <xdr:rowOff>0</xdr:rowOff>
    </xdr:to>
    <mc:AlternateContent xmlns:mc="http://schemas.openxmlformats.org/markup-compatibility/2006" xmlns:a14="http://schemas.microsoft.com/office/drawing/2010/main">
      <mc:Choice Requires="a14">
        <xdr:graphicFrame macro="">
          <xdr:nvGraphicFramePr>
            <xdr:cNvPr id="5" name="ParamFullName 8">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microsoft.com/office/drawing/2010/slicer">
              <sle:slicer xmlns:sle="http://schemas.microsoft.com/office/drawing/2010/slicer" name="ParamFullName 8"/>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185208</xdr:colOff>
      <xdr:row>0</xdr:row>
      <xdr:rowOff>0</xdr:rowOff>
    </xdr:from>
    <xdr:to>
      <xdr:col>3</xdr:col>
      <xdr:colOff>356658</xdr:colOff>
      <xdr:row>1</xdr:row>
      <xdr:rowOff>0</xdr:rowOff>
    </xdr:to>
    <mc:AlternateContent xmlns:mc="http://schemas.openxmlformats.org/markup-compatibility/2006" xmlns:a14="http://schemas.microsoft.com/office/drawing/2010/main">
      <mc:Choice Requires="a14">
        <xdr:graphicFrame macro="">
          <xdr:nvGraphicFramePr>
            <xdr:cNvPr id="6" name="Flag 8">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microsoft.com/office/drawing/2010/slicer">
              <sle:slicer xmlns:sle="http://schemas.microsoft.com/office/drawing/2010/slicer" name="Flag 8"/>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138639</xdr:colOff>
      <xdr:row>0</xdr:row>
      <xdr:rowOff>0</xdr:rowOff>
    </xdr:from>
    <xdr:to>
      <xdr:col>14</xdr:col>
      <xdr:colOff>974934</xdr:colOff>
      <xdr:row>1</xdr:row>
      <xdr:rowOff>0</xdr:rowOff>
    </xdr:to>
    <mc:AlternateContent xmlns:mc="http://schemas.openxmlformats.org/markup-compatibility/2006" xmlns:a14="http://schemas.microsoft.com/office/drawing/2010/main">
      <mc:Choice Requires="a14">
        <xdr:graphicFrame macro="">
          <xdr:nvGraphicFramePr>
            <xdr:cNvPr id="7" name="AggMethod 8">
              <a:extLst>
                <a:ext uri="{FF2B5EF4-FFF2-40B4-BE49-F238E27FC236}">
                  <a16:creationId xmlns:a16="http://schemas.microsoft.com/office/drawing/2014/main" id="{00000000-0008-0000-0F00-000007000000}"/>
                </a:ext>
              </a:extLst>
            </xdr:cNvPr>
            <xdr:cNvGraphicFramePr/>
          </xdr:nvGraphicFramePr>
          <xdr:xfrm>
            <a:off x="0" y="0"/>
            <a:ext cx="0" cy="0"/>
          </xdr:xfrm>
          <a:graphic>
            <a:graphicData uri="http://schemas.microsoft.com/office/drawing/2010/slicer">
              <sle:slicer xmlns:sle="http://schemas.microsoft.com/office/drawing/2010/slicer" name="AggMethod 8"/>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49317</xdr:colOff>
      <xdr:row>0</xdr:row>
      <xdr:rowOff>0</xdr:rowOff>
    </xdr:from>
    <xdr:to>
      <xdr:col>7</xdr:col>
      <xdr:colOff>902757</xdr:colOff>
      <xdr:row>1</xdr:row>
      <xdr:rowOff>0</xdr:rowOff>
    </xdr:to>
    <mc:AlternateContent xmlns:mc="http://schemas.openxmlformats.org/markup-compatibility/2006" xmlns:a14="http://schemas.microsoft.com/office/drawing/2010/main">
      <mc:Choice Requires="a14">
        <xdr:graphicFrame macro="">
          <xdr:nvGraphicFramePr>
            <xdr:cNvPr id="8" name="Filter Rate 8">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microsoft.com/office/drawing/2010/slicer">
              <sle:slicer xmlns:sle="http://schemas.microsoft.com/office/drawing/2010/slicer" name="Filter Rate 8"/>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385656</xdr:colOff>
      <xdr:row>0</xdr:row>
      <xdr:rowOff>0</xdr:rowOff>
    </xdr:from>
    <xdr:to>
      <xdr:col>5</xdr:col>
      <xdr:colOff>726651</xdr:colOff>
      <xdr:row>1</xdr:row>
      <xdr:rowOff>0</xdr:rowOff>
    </xdr:to>
    <mc:AlternateContent xmlns:mc="http://schemas.openxmlformats.org/markup-compatibility/2006" xmlns:a14="http://schemas.microsoft.com/office/drawing/2010/main">
      <mc:Choice Requires="a14">
        <xdr:graphicFrame macro="">
          <xdr:nvGraphicFramePr>
            <xdr:cNvPr id="9" name="LocShortName 8">
              <a:extLst>
                <a:ext uri="{FF2B5EF4-FFF2-40B4-BE49-F238E27FC236}">
                  <a16:creationId xmlns:a16="http://schemas.microsoft.com/office/drawing/2014/main" id="{00000000-0008-0000-0F00-000009000000}"/>
                </a:ext>
              </a:extLst>
            </xdr:cNvPr>
            <xdr:cNvGraphicFramePr/>
          </xdr:nvGraphicFramePr>
          <xdr:xfrm>
            <a:off x="0" y="0"/>
            <a:ext cx="0" cy="0"/>
          </xdr:xfrm>
          <a:graphic>
            <a:graphicData uri="http://schemas.microsoft.com/office/drawing/2010/slicer">
              <sle:slicer xmlns:sle="http://schemas.microsoft.com/office/drawing/2010/slicer" name="LocShortName 8"/>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755649</xdr:colOff>
      <xdr:row>0</xdr:row>
      <xdr:rowOff>0</xdr:rowOff>
    </xdr:from>
    <xdr:to>
      <xdr:col>7</xdr:col>
      <xdr:colOff>22224</xdr:colOff>
      <xdr:row>1</xdr:row>
      <xdr:rowOff>0</xdr:rowOff>
    </xdr:to>
    <mc:AlternateContent xmlns:mc="http://schemas.openxmlformats.org/markup-compatibility/2006" xmlns:a14="http://schemas.microsoft.com/office/drawing/2010/main">
      <mc:Choice Requires="a14">
        <xdr:graphicFrame macro="">
          <xdr:nvGraphicFramePr>
            <xdr:cNvPr id="10" name="Sample Round 8">
              <a:extLst>
                <a:ext uri="{FF2B5EF4-FFF2-40B4-BE49-F238E27FC236}">
                  <a16:creationId xmlns:a16="http://schemas.microsoft.com/office/drawing/2014/main" id="{00000000-0008-0000-0F00-00000A000000}"/>
                </a:ext>
              </a:extLst>
            </xdr:cNvPr>
            <xdr:cNvGraphicFramePr/>
          </xdr:nvGraphicFramePr>
          <xdr:xfrm>
            <a:off x="0" y="0"/>
            <a:ext cx="0" cy="0"/>
          </xdr:xfrm>
          <a:graphic>
            <a:graphicData uri="http://schemas.microsoft.com/office/drawing/2010/slicer">
              <sle:slicer xmlns:sle="http://schemas.microsoft.com/office/drawing/2010/slicer" name="Sample Round 8"/>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1003935</xdr:colOff>
      <xdr:row>0</xdr:row>
      <xdr:rowOff>0</xdr:rowOff>
    </xdr:from>
    <xdr:to>
      <xdr:col>15</xdr:col>
      <xdr:colOff>836295</xdr:colOff>
      <xdr:row>1</xdr:row>
      <xdr:rowOff>0</xdr:rowOff>
    </xdr:to>
    <mc:AlternateContent xmlns:mc="http://schemas.openxmlformats.org/markup-compatibility/2006" xmlns:a14="http://schemas.microsoft.com/office/drawing/2010/main">
      <mc:Choice Requires="a14">
        <xdr:graphicFrame macro="">
          <xdr:nvGraphicFramePr>
            <xdr:cNvPr id="11" name="NoHits 8">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microsoft.com/office/drawing/2010/slicer">
              <sle:slicer xmlns:sle="http://schemas.microsoft.com/office/drawing/2010/slicer" name="NoHits 8"/>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836295</xdr:colOff>
      <xdr:row>0</xdr:row>
      <xdr:rowOff>0</xdr:rowOff>
    </xdr:from>
    <xdr:to>
      <xdr:col>17</xdr:col>
      <xdr:colOff>177165</xdr:colOff>
      <xdr:row>1</xdr:row>
      <xdr:rowOff>0</xdr:rowOff>
    </xdr:to>
    <mc:AlternateContent xmlns:mc="http://schemas.openxmlformats.org/markup-compatibility/2006" xmlns:a14="http://schemas.microsoft.com/office/drawing/2010/main">
      <mc:Choice Requires="a14">
        <xdr:graphicFrame macro="">
          <xdr:nvGraphicFramePr>
            <xdr:cNvPr id="12" name="Range 8">
              <a:extLst>
                <a:ext uri="{FF2B5EF4-FFF2-40B4-BE49-F238E27FC236}">
                  <a16:creationId xmlns:a16="http://schemas.microsoft.com/office/drawing/2014/main" id="{00000000-0008-0000-0F00-00000C000000}"/>
                </a:ext>
              </a:extLst>
            </xdr:cNvPr>
            <xdr:cNvGraphicFramePr/>
          </xdr:nvGraphicFramePr>
          <xdr:xfrm>
            <a:off x="0" y="0"/>
            <a:ext cx="0" cy="0"/>
          </xdr:xfrm>
          <a:graphic>
            <a:graphicData uri="http://schemas.microsoft.com/office/drawing/2010/slicer">
              <sle:slicer xmlns:sle="http://schemas.microsoft.com/office/drawing/2010/slicer" name="Range 8"/>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876300</xdr:colOff>
      <xdr:row>1</xdr:row>
      <xdr:rowOff>0</xdr:rowOff>
    </xdr:to>
    <mc:AlternateContent xmlns:mc="http://schemas.openxmlformats.org/markup-compatibility/2006" xmlns:a14="http://schemas.microsoft.com/office/drawing/2010/main">
      <mc:Choice Requires="a14">
        <xdr:graphicFrame macro="">
          <xdr:nvGraphicFramePr>
            <xdr:cNvPr id="2" name="Control">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ntrol"/>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1967954</xdr:colOff>
      <xdr:row>0</xdr:row>
      <xdr:rowOff>0</xdr:rowOff>
    </xdr:from>
    <xdr:to>
      <xdr:col>4</xdr:col>
      <xdr:colOff>1205410</xdr:colOff>
      <xdr:row>1</xdr:row>
      <xdr:rowOff>0</xdr:rowOff>
    </xdr:to>
    <mc:AlternateContent xmlns:mc="http://schemas.openxmlformats.org/markup-compatibility/2006" xmlns:a14="http://schemas.microsoft.com/office/drawing/2010/main">
      <mc:Choice Requires="a14">
        <xdr:graphicFrame macro="">
          <xdr:nvGraphicFramePr>
            <xdr:cNvPr id="3" name="ParamGroup">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ParamGroup"/>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1133141</xdr:colOff>
      <xdr:row>0</xdr:row>
      <xdr:rowOff>0</xdr:rowOff>
    </xdr:from>
    <xdr:to>
      <xdr:col>3</xdr:col>
      <xdr:colOff>1948481</xdr:colOff>
      <xdr:row>1</xdr:row>
      <xdr:rowOff>0</xdr:rowOff>
    </xdr:to>
    <mc:AlternateContent xmlns:mc="http://schemas.openxmlformats.org/markup-compatibility/2006" xmlns:a14="http://schemas.microsoft.com/office/drawing/2010/main">
      <mc:Choice Requires="a14">
        <xdr:graphicFrame macro="">
          <xdr:nvGraphicFramePr>
            <xdr:cNvPr id="4" name="Method">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Method"/>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1234408</xdr:colOff>
      <xdr:row>0</xdr:row>
      <xdr:rowOff>0</xdr:rowOff>
    </xdr:from>
    <xdr:to>
      <xdr:col>6</xdr:col>
      <xdr:colOff>577455</xdr:colOff>
      <xdr:row>1</xdr:row>
      <xdr:rowOff>0</xdr:rowOff>
    </xdr:to>
    <mc:AlternateContent xmlns:mc="http://schemas.openxmlformats.org/markup-compatibility/2006" xmlns:a14="http://schemas.microsoft.com/office/drawing/2010/main">
      <mc:Choice Requires="a14">
        <xdr:graphicFrame macro="">
          <xdr:nvGraphicFramePr>
            <xdr:cNvPr id="5" name="ParamFullName">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ParamFullName"/>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876723</xdr:colOff>
      <xdr:row>0</xdr:row>
      <xdr:rowOff>0</xdr:rowOff>
    </xdr:from>
    <xdr:to>
      <xdr:col>1</xdr:col>
      <xdr:colOff>1831672</xdr:colOff>
      <xdr:row>1</xdr:row>
      <xdr:rowOff>0</xdr:rowOff>
    </xdr:to>
    <mc:AlternateContent xmlns:mc="http://schemas.openxmlformats.org/markup-compatibility/2006" xmlns:a14="http://schemas.microsoft.com/office/drawing/2010/main">
      <mc:Choice Requires="a14">
        <xdr:graphicFrame macro="">
          <xdr:nvGraphicFramePr>
            <xdr:cNvPr id="10" name="Flag">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Flag"/>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606453</xdr:colOff>
      <xdr:row>0</xdr:row>
      <xdr:rowOff>0</xdr:rowOff>
    </xdr:from>
    <xdr:to>
      <xdr:col>8</xdr:col>
      <xdr:colOff>20801</xdr:colOff>
      <xdr:row>1</xdr:row>
      <xdr:rowOff>0</xdr:rowOff>
    </xdr:to>
    <mc:AlternateContent xmlns:mc="http://schemas.openxmlformats.org/markup-compatibility/2006" xmlns:a14="http://schemas.microsoft.com/office/drawing/2010/main">
      <mc:Choice Requires="a14">
        <xdr:graphicFrame macro="">
          <xdr:nvGraphicFramePr>
            <xdr:cNvPr id="9" name="AggMethod">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AggMethod"/>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292613</xdr:colOff>
      <xdr:row>0</xdr:row>
      <xdr:rowOff>0</xdr:rowOff>
    </xdr:from>
    <xdr:to>
      <xdr:col>3</xdr:col>
      <xdr:colOff>1104143</xdr:colOff>
      <xdr:row>1</xdr:row>
      <xdr:rowOff>0</xdr:rowOff>
    </xdr:to>
    <mc:AlternateContent xmlns:mc="http://schemas.openxmlformats.org/markup-compatibility/2006" xmlns:a14="http://schemas.microsoft.com/office/drawing/2010/main">
      <mc:Choice Requires="a14">
        <xdr:graphicFrame macro="">
          <xdr:nvGraphicFramePr>
            <xdr:cNvPr id="12" name="Filter Rate">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Filter Rate"/>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1860670</xdr:colOff>
      <xdr:row>0</xdr:row>
      <xdr:rowOff>0</xdr:rowOff>
    </xdr:from>
    <xdr:to>
      <xdr:col>2</xdr:col>
      <xdr:colOff>1149016</xdr:colOff>
      <xdr:row>1</xdr:row>
      <xdr:rowOff>0</xdr:rowOff>
    </xdr:to>
    <mc:AlternateContent xmlns:mc="http://schemas.openxmlformats.org/markup-compatibility/2006" xmlns:a14="http://schemas.microsoft.com/office/drawing/2010/main">
      <mc:Choice Requires="a14">
        <xdr:graphicFrame macro="">
          <xdr:nvGraphicFramePr>
            <xdr:cNvPr id="13" name="LocShortName">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LocShortName"/>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1185634</xdr:colOff>
      <xdr:row>0</xdr:row>
      <xdr:rowOff>0</xdr:rowOff>
    </xdr:from>
    <xdr:to>
      <xdr:col>3</xdr:col>
      <xdr:colOff>263615</xdr:colOff>
      <xdr:row>1</xdr:row>
      <xdr:rowOff>0</xdr:rowOff>
    </xdr:to>
    <mc:AlternateContent xmlns:mc="http://schemas.openxmlformats.org/markup-compatibility/2006" xmlns:a14="http://schemas.microsoft.com/office/drawing/2010/main">
      <mc:Choice Requires="a14">
        <xdr:graphicFrame macro="">
          <xdr:nvGraphicFramePr>
            <xdr:cNvPr id="6" name="Sample Round">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Sample Round"/>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49802</xdr:colOff>
      <xdr:row>0</xdr:row>
      <xdr:rowOff>0</xdr:rowOff>
    </xdr:from>
    <xdr:to>
      <xdr:col>10</xdr:col>
      <xdr:colOff>178254</xdr:colOff>
      <xdr:row>1</xdr:row>
      <xdr:rowOff>0</xdr:rowOff>
    </xdr:to>
    <mc:AlternateContent xmlns:mc="http://schemas.openxmlformats.org/markup-compatibility/2006" xmlns:a14="http://schemas.microsoft.com/office/drawing/2010/main">
      <mc:Choice Requires="a14">
        <xdr:graphicFrame macro="">
          <xdr:nvGraphicFramePr>
            <xdr:cNvPr id="8" name="NoHits">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NoHits"/>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178254</xdr:colOff>
      <xdr:row>0</xdr:row>
      <xdr:rowOff>0</xdr:rowOff>
    </xdr:from>
    <xdr:to>
      <xdr:col>11</xdr:col>
      <xdr:colOff>467813</xdr:colOff>
      <xdr:row>1</xdr:row>
      <xdr:rowOff>0</xdr:rowOff>
    </xdr:to>
    <mc:AlternateContent xmlns:mc="http://schemas.openxmlformats.org/markup-compatibility/2006" xmlns:a14="http://schemas.microsoft.com/office/drawing/2010/main">
      <mc:Choice Requires="a14">
        <xdr:graphicFrame macro="">
          <xdr:nvGraphicFramePr>
            <xdr:cNvPr id="7" name="Range 3">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Range 3"/>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167640</xdr:colOff>
      <xdr:row>0</xdr:row>
      <xdr:rowOff>76200</xdr:rowOff>
    </xdr:from>
    <xdr:to>
      <xdr:col>11</xdr:col>
      <xdr:colOff>60959</xdr:colOff>
      <xdr:row>2</xdr:row>
      <xdr:rowOff>146050</xdr:rowOff>
    </xdr:to>
    <mc:AlternateContent xmlns:mc="http://schemas.openxmlformats.org/markup-compatibility/2006">
      <mc:Choice xmlns:a14="http://schemas.microsoft.com/office/drawing/2010/main" Requires="a14">
        <xdr:graphicFrame macro="">
          <xdr:nvGraphicFramePr>
            <xdr:cNvPr id="11" name="Biodegradability">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Biodegradability"/>
            </a:graphicData>
          </a:graphic>
        </xdr:graphicFrame>
      </mc:Choice>
      <mc:Fallback>
        <xdr:sp macro="" textlink="">
          <xdr:nvSpPr>
            <xdr:cNvPr id="0" name=""/>
            <xdr:cNvSpPr>
              <a:spLocks noTextEdit="1"/>
            </xdr:cNvSpPr>
          </xdr:nvSpPr>
          <xdr:spPr>
            <a:xfrm>
              <a:off x="11339104" y="76200"/>
              <a:ext cx="1947998" cy="2124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160020</xdr:colOff>
      <xdr:row>0</xdr:row>
      <xdr:rowOff>38100</xdr:rowOff>
    </xdr:from>
    <xdr:to>
      <xdr:col>14</xdr:col>
      <xdr:colOff>396240</xdr:colOff>
      <xdr:row>2</xdr:row>
      <xdr:rowOff>107950</xdr:rowOff>
    </xdr:to>
    <mc:AlternateContent xmlns:mc="http://schemas.openxmlformats.org/markup-compatibility/2006" xmlns:a14="http://schemas.microsoft.com/office/drawing/2010/main">
      <mc:Choice Requires="a14">
        <xdr:graphicFrame macro="">
          <xdr:nvGraphicFramePr>
            <xdr:cNvPr id="15" name="Sorption">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Sorption"/>
            </a:graphicData>
          </a:graphic>
        </xdr:graphicFrame>
      </mc:Choice>
      <mc:Fallback xmlns="">
        <xdr:sp macro="" textlink="">
          <xdr:nvSpPr>
            <xdr:cNvPr id="0" name=""/>
            <xdr:cNvSpPr>
              <a:spLocks noTextEdit="1"/>
            </xdr:cNvSpPr>
          </xdr:nvSpPr>
          <xdr:spPr>
            <a:xfrm>
              <a:off x="13830300" y="38100"/>
              <a:ext cx="1836420" cy="21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358140</xdr:colOff>
      <xdr:row>0</xdr:row>
      <xdr:rowOff>83820</xdr:rowOff>
    </xdr:from>
    <xdr:to>
      <xdr:col>18</xdr:col>
      <xdr:colOff>236221</xdr:colOff>
      <xdr:row>3</xdr:row>
      <xdr:rowOff>1270</xdr:rowOff>
    </xdr:to>
    <mc:AlternateContent xmlns:mc="http://schemas.openxmlformats.org/markup-compatibility/2006" xmlns:a14="http://schemas.microsoft.com/office/drawing/2010/main">
      <mc:Choice Requires="a14">
        <xdr:graphicFrame macro="">
          <xdr:nvGraphicFramePr>
            <xdr:cNvPr id="16" name="Chlorine Oxidation">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microsoft.com/office/drawing/2010/slicer">
              <sle:slicer xmlns:sle="http://schemas.microsoft.com/office/drawing/2010/slicer" name="Chlorine Oxidation"/>
            </a:graphicData>
          </a:graphic>
        </xdr:graphicFrame>
      </mc:Choice>
      <mc:Fallback xmlns="">
        <xdr:sp macro="" textlink="">
          <xdr:nvSpPr>
            <xdr:cNvPr id="0" name=""/>
            <xdr:cNvSpPr>
              <a:spLocks noTextEdit="1"/>
            </xdr:cNvSpPr>
          </xdr:nvSpPr>
          <xdr:spPr>
            <a:xfrm>
              <a:off x="15628620" y="83820"/>
              <a:ext cx="1828800" cy="21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914400</xdr:colOff>
      <xdr:row>1</xdr:row>
      <xdr:rowOff>0</xdr:rowOff>
    </xdr:to>
    <mc:AlternateContent xmlns:mc="http://schemas.openxmlformats.org/markup-compatibility/2006" xmlns:a14="http://schemas.microsoft.com/office/drawing/2010/main">
      <mc:Choice Requires="a14">
        <xdr:graphicFrame macro="">
          <xdr:nvGraphicFramePr>
            <xdr:cNvPr id="2" name="Control 7">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Control 7"/>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579753</xdr:colOff>
      <xdr:row>0</xdr:row>
      <xdr:rowOff>0</xdr:rowOff>
    </xdr:from>
    <xdr:to>
      <xdr:col>13</xdr:col>
      <xdr:colOff>391158</xdr:colOff>
      <xdr:row>1</xdr:row>
      <xdr:rowOff>0</xdr:rowOff>
    </xdr:to>
    <mc:AlternateContent xmlns:mc="http://schemas.openxmlformats.org/markup-compatibility/2006" xmlns:a14="http://schemas.microsoft.com/office/drawing/2010/main">
      <mc:Choice Requires="a14">
        <xdr:graphicFrame macro="">
          <xdr:nvGraphicFramePr>
            <xdr:cNvPr id="3" name="ParamGroup 8">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ParamGroup 8"/>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314535</xdr:colOff>
      <xdr:row>0</xdr:row>
      <xdr:rowOff>0</xdr:rowOff>
    </xdr:from>
    <xdr:to>
      <xdr:col>10</xdr:col>
      <xdr:colOff>550755</xdr:colOff>
      <xdr:row>1</xdr:row>
      <xdr:rowOff>0</xdr:rowOff>
    </xdr:to>
    <mc:AlternateContent xmlns:mc="http://schemas.openxmlformats.org/markup-compatibility/2006" xmlns:a14="http://schemas.microsoft.com/office/drawing/2010/main">
      <mc:Choice Requires="a14">
        <xdr:graphicFrame macro="">
          <xdr:nvGraphicFramePr>
            <xdr:cNvPr id="4" name="Method 7">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Method 7"/>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420156</xdr:colOff>
      <xdr:row>0</xdr:row>
      <xdr:rowOff>0</xdr:rowOff>
    </xdr:from>
    <xdr:to>
      <xdr:col>19</xdr:col>
      <xdr:colOff>109641</xdr:colOff>
      <xdr:row>1</xdr:row>
      <xdr:rowOff>0</xdr:rowOff>
    </xdr:to>
    <mc:AlternateContent xmlns:mc="http://schemas.openxmlformats.org/markup-compatibility/2006" xmlns:a14="http://schemas.microsoft.com/office/drawing/2010/main">
      <mc:Choice Requires="a14">
        <xdr:graphicFrame macro="">
          <xdr:nvGraphicFramePr>
            <xdr:cNvPr id="5" name="ParamFullName 7">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ParamFullName 7"/>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943398</xdr:colOff>
      <xdr:row>0</xdr:row>
      <xdr:rowOff>0</xdr:rowOff>
    </xdr:from>
    <xdr:to>
      <xdr:col>1</xdr:col>
      <xdr:colOff>1737783</xdr:colOff>
      <xdr:row>1</xdr:row>
      <xdr:rowOff>0</xdr:rowOff>
    </xdr:to>
    <mc:AlternateContent xmlns:mc="http://schemas.openxmlformats.org/markup-compatibility/2006" xmlns:a14="http://schemas.microsoft.com/office/drawing/2010/main">
      <mc:Choice Requires="a14">
        <xdr:graphicFrame macro="">
          <xdr:nvGraphicFramePr>
            <xdr:cNvPr id="6" name="Flag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Flag 5"/>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138639</xdr:colOff>
      <xdr:row>0</xdr:row>
      <xdr:rowOff>0</xdr:rowOff>
    </xdr:from>
    <xdr:to>
      <xdr:col>21</xdr:col>
      <xdr:colOff>119589</xdr:colOff>
      <xdr:row>1</xdr:row>
      <xdr:rowOff>0</xdr:rowOff>
    </xdr:to>
    <mc:AlternateContent xmlns:mc="http://schemas.openxmlformats.org/markup-compatibility/2006" xmlns:a14="http://schemas.microsoft.com/office/drawing/2010/main">
      <mc:Choice Requires="a14">
        <xdr:graphicFrame macro="">
          <xdr:nvGraphicFramePr>
            <xdr:cNvPr id="7" name="AggMethod 7">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AggMethod 7"/>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342687</xdr:colOff>
      <xdr:row>0</xdr:row>
      <xdr:rowOff>0</xdr:rowOff>
    </xdr:from>
    <xdr:to>
      <xdr:col>9</xdr:col>
      <xdr:colOff>285537</xdr:colOff>
      <xdr:row>1</xdr:row>
      <xdr:rowOff>0</xdr:rowOff>
    </xdr:to>
    <mc:AlternateContent xmlns:mc="http://schemas.openxmlformats.org/markup-compatibility/2006" xmlns:a14="http://schemas.microsoft.com/office/drawing/2010/main">
      <mc:Choice Requires="a14">
        <xdr:graphicFrame macro="">
          <xdr:nvGraphicFramePr>
            <xdr:cNvPr id="8" name="Filter Rate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microsoft.com/office/drawing/2010/slicer">
              <sle:slicer xmlns:sle="http://schemas.microsoft.com/office/drawing/2010/slicer" name="Filter Rate 7"/>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1766781</xdr:colOff>
      <xdr:row>0</xdr:row>
      <xdr:rowOff>0</xdr:rowOff>
    </xdr:from>
    <xdr:to>
      <xdr:col>5</xdr:col>
      <xdr:colOff>204681</xdr:colOff>
      <xdr:row>1</xdr:row>
      <xdr:rowOff>0</xdr:rowOff>
    </xdr:to>
    <mc:AlternateContent xmlns:mc="http://schemas.openxmlformats.org/markup-compatibility/2006" xmlns:a14="http://schemas.microsoft.com/office/drawing/2010/main">
      <mc:Choice Requires="a14">
        <xdr:graphicFrame macro="">
          <xdr:nvGraphicFramePr>
            <xdr:cNvPr id="9" name="LocShortName 7">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microsoft.com/office/drawing/2010/slicer">
              <sle:slicer xmlns:sle="http://schemas.microsoft.com/office/drawing/2010/slicer" name="LocShortName 7"/>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233679</xdr:colOff>
      <xdr:row>0</xdr:row>
      <xdr:rowOff>0</xdr:rowOff>
    </xdr:from>
    <xdr:to>
      <xdr:col>7</xdr:col>
      <xdr:colOff>313689</xdr:colOff>
      <xdr:row>1</xdr:row>
      <xdr:rowOff>0</xdr:rowOff>
    </xdr:to>
    <mc:AlternateContent xmlns:mc="http://schemas.openxmlformats.org/markup-compatibility/2006" xmlns:a14="http://schemas.microsoft.com/office/drawing/2010/main">
      <mc:Choice Requires="a14">
        <xdr:graphicFrame macro="">
          <xdr:nvGraphicFramePr>
            <xdr:cNvPr id="10" name="Sample Round 7">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microsoft.com/office/drawing/2010/slicer">
              <sle:slicer xmlns:sle="http://schemas.microsoft.com/office/drawing/2010/slicer" name="Sample Round 7"/>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21</xdr:col>
      <xdr:colOff>148590</xdr:colOff>
      <xdr:row>0</xdr:row>
      <xdr:rowOff>0</xdr:rowOff>
    </xdr:from>
    <xdr:to>
      <xdr:col>22</xdr:col>
      <xdr:colOff>556260</xdr:colOff>
      <xdr:row>1</xdr:row>
      <xdr:rowOff>0</xdr:rowOff>
    </xdr:to>
    <mc:AlternateContent xmlns:mc="http://schemas.openxmlformats.org/markup-compatibility/2006" xmlns:a14="http://schemas.microsoft.com/office/drawing/2010/main">
      <mc:Choice Requires="a14">
        <xdr:graphicFrame macro="">
          <xdr:nvGraphicFramePr>
            <xdr:cNvPr id="11" name="NoHits 7">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microsoft.com/office/drawing/2010/slicer">
              <sle:slicer xmlns:sle="http://schemas.microsoft.com/office/drawing/2010/slicer" name="NoHits 7"/>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22</xdr:col>
      <xdr:colOff>556260</xdr:colOff>
      <xdr:row>0</xdr:row>
      <xdr:rowOff>0</xdr:rowOff>
    </xdr:from>
    <xdr:to>
      <xdr:col>24</xdr:col>
      <xdr:colOff>358140</xdr:colOff>
      <xdr:row>1</xdr:row>
      <xdr:rowOff>0</xdr:rowOff>
    </xdr:to>
    <mc:AlternateContent xmlns:mc="http://schemas.openxmlformats.org/markup-compatibility/2006" xmlns:a14="http://schemas.microsoft.com/office/drawing/2010/main">
      <mc:Choice Requires="a14">
        <xdr:graphicFrame macro="">
          <xdr:nvGraphicFramePr>
            <xdr:cNvPr id="12" name="Range 7">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microsoft.com/office/drawing/2010/slicer">
              <sle:slicer xmlns:sle="http://schemas.microsoft.com/office/drawing/2010/slicer" name="Range 7"/>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914400</xdr:colOff>
      <xdr:row>1</xdr:row>
      <xdr:rowOff>0</xdr:rowOff>
    </xdr:to>
    <mc:AlternateContent xmlns:mc="http://schemas.openxmlformats.org/markup-compatibility/2006" xmlns:a14="http://schemas.microsoft.com/office/drawing/2010/main">
      <mc:Choice Requires="a14">
        <xdr:graphicFrame macro="">
          <xdr:nvGraphicFramePr>
            <xdr:cNvPr id="2" name="Control 4">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Control 4"/>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572133</xdr:colOff>
      <xdr:row>0</xdr:row>
      <xdr:rowOff>0</xdr:rowOff>
    </xdr:from>
    <xdr:to>
      <xdr:col>11</xdr:col>
      <xdr:colOff>318768</xdr:colOff>
      <xdr:row>1</xdr:row>
      <xdr:rowOff>0</xdr:rowOff>
    </xdr:to>
    <mc:AlternateContent xmlns:mc="http://schemas.openxmlformats.org/markup-compatibility/2006" xmlns:a14="http://schemas.microsoft.com/office/drawing/2010/main">
      <mc:Choice Requires="a14">
        <xdr:graphicFrame macro="">
          <xdr:nvGraphicFramePr>
            <xdr:cNvPr id="3" name="ParamGroup 4">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ParamGroup 4"/>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93555</xdr:colOff>
      <xdr:row>0</xdr:row>
      <xdr:rowOff>0</xdr:rowOff>
    </xdr:from>
    <xdr:to>
      <xdr:col>9</xdr:col>
      <xdr:colOff>543135</xdr:colOff>
      <xdr:row>1</xdr:row>
      <xdr:rowOff>0</xdr:rowOff>
    </xdr:to>
    <mc:AlternateContent xmlns:mc="http://schemas.openxmlformats.org/markup-compatibility/2006" xmlns:a14="http://schemas.microsoft.com/office/drawing/2010/main">
      <mc:Choice Requires="a14">
        <xdr:graphicFrame macro="">
          <xdr:nvGraphicFramePr>
            <xdr:cNvPr id="4" name="Method 4">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Method 4"/>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347766</xdr:colOff>
      <xdr:row>0</xdr:row>
      <xdr:rowOff>0</xdr:rowOff>
    </xdr:from>
    <xdr:to>
      <xdr:col>16</xdr:col>
      <xdr:colOff>46776</xdr:colOff>
      <xdr:row>1</xdr:row>
      <xdr:rowOff>0</xdr:rowOff>
    </xdr:to>
    <mc:AlternateContent xmlns:mc="http://schemas.openxmlformats.org/markup-compatibility/2006" xmlns:a14="http://schemas.microsoft.com/office/drawing/2010/main">
      <mc:Choice Requires="a14">
        <xdr:graphicFrame macro="">
          <xdr:nvGraphicFramePr>
            <xdr:cNvPr id="5" name="ParamFullName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ParamFullName 4"/>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943398</xdr:colOff>
      <xdr:row>0</xdr:row>
      <xdr:rowOff>0</xdr:rowOff>
    </xdr:from>
    <xdr:to>
      <xdr:col>1</xdr:col>
      <xdr:colOff>1741593</xdr:colOff>
      <xdr:row>1</xdr:row>
      <xdr:rowOff>0</xdr:rowOff>
    </xdr:to>
    <mc:AlternateContent xmlns:mc="http://schemas.openxmlformats.org/markup-compatibility/2006" xmlns:a14="http://schemas.microsoft.com/office/drawing/2010/main">
      <mc:Choice Requires="a14">
        <xdr:graphicFrame macro="">
          <xdr:nvGraphicFramePr>
            <xdr:cNvPr id="6" name="Flag 4">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microsoft.com/office/drawing/2010/slicer">
              <sle:slicer xmlns:sle="http://schemas.microsoft.com/office/drawing/2010/slicer" name="Flag 4"/>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75774</xdr:colOff>
      <xdr:row>0</xdr:row>
      <xdr:rowOff>0</xdr:rowOff>
    </xdr:from>
    <xdr:to>
      <xdr:col>17</xdr:col>
      <xdr:colOff>418674</xdr:colOff>
      <xdr:row>1</xdr:row>
      <xdr:rowOff>0</xdr:rowOff>
    </xdr:to>
    <mc:AlternateContent xmlns:mc="http://schemas.openxmlformats.org/markup-compatibility/2006" xmlns:a14="http://schemas.microsoft.com/office/drawing/2010/main">
      <mc:Choice Requires="a14">
        <xdr:graphicFrame macro="">
          <xdr:nvGraphicFramePr>
            <xdr:cNvPr id="7" name="AggMethod 4">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microsoft.com/office/drawing/2010/slicer">
              <sle:slicer xmlns:sle="http://schemas.microsoft.com/office/drawing/2010/slicer" name="AggMethod 4"/>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771312</xdr:colOff>
      <xdr:row>0</xdr:row>
      <xdr:rowOff>0</xdr:rowOff>
    </xdr:from>
    <xdr:to>
      <xdr:col>8</xdr:col>
      <xdr:colOff>64557</xdr:colOff>
      <xdr:row>1</xdr:row>
      <xdr:rowOff>0</xdr:rowOff>
    </xdr:to>
    <mc:AlternateContent xmlns:mc="http://schemas.openxmlformats.org/markup-compatibility/2006" xmlns:a14="http://schemas.microsoft.com/office/drawing/2010/main">
      <mc:Choice Requires="a14">
        <xdr:graphicFrame macro="">
          <xdr:nvGraphicFramePr>
            <xdr:cNvPr id="8" name="Filter Rate 4">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microsoft.com/office/drawing/2010/slicer">
              <sle:slicer xmlns:sle="http://schemas.microsoft.com/office/drawing/2010/slicer" name="Filter Rate 4"/>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1770591</xdr:colOff>
      <xdr:row>0</xdr:row>
      <xdr:rowOff>0</xdr:rowOff>
    </xdr:from>
    <xdr:to>
      <xdr:col>4</xdr:col>
      <xdr:colOff>458046</xdr:colOff>
      <xdr:row>1</xdr:row>
      <xdr:rowOff>0</xdr:rowOff>
    </xdr:to>
    <mc:AlternateContent xmlns:mc="http://schemas.openxmlformats.org/markup-compatibility/2006" xmlns:a14="http://schemas.microsoft.com/office/drawing/2010/main">
      <mc:Choice Requires="a14">
        <xdr:graphicFrame macro="">
          <xdr:nvGraphicFramePr>
            <xdr:cNvPr id="9" name="LocShortName 4">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LocShortName 4"/>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487044</xdr:colOff>
      <xdr:row>0</xdr:row>
      <xdr:rowOff>0</xdr:rowOff>
    </xdr:from>
    <xdr:to>
      <xdr:col>5</xdr:col>
      <xdr:colOff>753744</xdr:colOff>
      <xdr:row>1</xdr:row>
      <xdr:rowOff>0</xdr:rowOff>
    </xdr:to>
    <mc:AlternateContent xmlns:mc="http://schemas.openxmlformats.org/markup-compatibility/2006" xmlns:a14="http://schemas.microsoft.com/office/drawing/2010/main">
      <mc:Choice Requires="a14">
        <xdr:graphicFrame macro="">
          <xdr:nvGraphicFramePr>
            <xdr:cNvPr id="10" name="Sample Round 4">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microsoft.com/office/drawing/2010/slicer">
              <sle:slicer xmlns:sle="http://schemas.microsoft.com/office/drawing/2010/slicer" name="Sample Round 4"/>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447675</xdr:colOff>
      <xdr:row>0</xdr:row>
      <xdr:rowOff>0</xdr:rowOff>
    </xdr:from>
    <xdr:to>
      <xdr:col>19</xdr:col>
      <xdr:colOff>295275</xdr:colOff>
      <xdr:row>1</xdr:row>
      <xdr:rowOff>0</xdr:rowOff>
    </xdr:to>
    <mc:AlternateContent xmlns:mc="http://schemas.openxmlformats.org/markup-compatibility/2006" xmlns:a14="http://schemas.microsoft.com/office/drawing/2010/main">
      <mc:Choice Requires="a14">
        <xdr:graphicFrame macro="">
          <xdr:nvGraphicFramePr>
            <xdr:cNvPr id="11" name="NoHits 1">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microsoft.com/office/drawing/2010/slicer">
              <sle:slicer xmlns:sle="http://schemas.microsoft.com/office/drawing/2010/slicer" name="NoHits 1"/>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295275</xdr:colOff>
      <xdr:row>0</xdr:row>
      <xdr:rowOff>0</xdr:rowOff>
    </xdr:from>
    <xdr:to>
      <xdr:col>21</xdr:col>
      <xdr:colOff>150495</xdr:colOff>
      <xdr:row>1</xdr:row>
      <xdr:rowOff>0</xdr:rowOff>
    </xdr:to>
    <mc:AlternateContent xmlns:mc="http://schemas.openxmlformats.org/markup-compatibility/2006" xmlns:a14="http://schemas.microsoft.com/office/drawing/2010/main">
      <mc:Choice Requires="a14">
        <xdr:graphicFrame macro="">
          <xdr:nvGraphicFramePr>
            <xdr:cNvPr id="12" name="Range 4">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microsoft.com/office/drawing/2010/slicer">
              <sle:slicer xmlns:sle="http://schemas.microsoft.com/office/drawing/2010/slicer" name="Range 4"/>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914400</xdr:colOff>
      <xdr:row>1</xdr:row>
      <xdr:rowOff>0</xdr:rowOff>
    </xdr:to>
    <mc:AlternateContent xmlns:mc="http://schemas.openxmlformats.org/markup-compatibility/2006" xmlns:a14="http://schemas.microsoft.com/office/drawing/2010/main">
      <mc:Choice Requires="a14">
        <xdr:graphicFrame macro="">
          <xdr:nvGraphicFramePr>
            <xdr:cNvPr id="2" name="Control 2">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Control 2"/>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107313</xdr:colOff>
      <xdr:row>0</xdr:row>
      <xdr:rowOff>0</xdr:rowOff>
    </xdr:from>
    <xdr:to>
      <xdr:col>8</xdr:col>
      <xdr:colOff>185418</xdr:colOff>
      <xdr:row>1</xdr:row>
      <xdr:rowOff>0</xdr:rowOff>
    </xdr:to>
    <mc:AlternateContent xmlns:mc="http://schemas.openxmlformats.org/markup-compatibility/2006" xmlns:a14="http://schemas.microsoft.com/office/drawing/2010/main">
      <mc:Choice Requires="a14">
        <xdr:graphicFrame macro="">
          <xdr:nvGraphicFramePr>
            <xdr:cNvPr id="3" name="ParamGroup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ParamGroup 2"/>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219285</xdr:colOff>
      <xdr:row>0</xdr:row>
      <xdr:rowOff>0</xdr:rowOff>
    </xdr:from>
    <xdr:to>
      <xdr:col>6</xdr:col>
      <xdr:colOff>78315</xdr:colOff>
      <xdr:row>1</xdr:row>
      <xdr:rowOff>0</xdr:rowOff>
    </xdr:to>
    <mc:AlternateContent xmlns:mc="http://schemas.openxmlformats.org/markup-compatibility/2006" xmlns:a14="http://schemas.microsoft.com/office/drawing/2010/main">
      <mc:Choice Requires="a14">
        <xdr:graphicFrame macro="">
          <xdr:nvGraphicFramePr>
            <xdr:cNvPr id="4" name="Method 2">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Method 2"/>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214416</xdr:colOff>
      <xdr:row>0</xdr:row>
      <xdr:rowOff>0</xdr:rowOff>
    </xdr:from>
    <xdr:to>
      <xdr:col>10</xdr:col>
      <xdr:colOff>785916</xdr:colOff>
      <xdr:row>1</xdr:row>
      <xdr:rowOff>0</xdr:rowOff>
    </xdr:to>
    <mc:AlternateContent xmlns:mc="http://schemas.openxmlformats.org/markup-compatibility/2006" xmlns:a14="http://schemas.microsoft.com/office/drawing/2010/main">
      <mc:Choice Requires="a14">
        <xdr:graphicFrame macro="">
          <xdr:nvGraphicFramePr>
            <xdr:cNvPr id="5" name="ParamFullName 2">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ParamFullName 2"/>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943398</xdr:colOff>
      <xdr:row>0</xdr:row>
      <xdr:rowOff>0</xdr:rowOff>
    </xdr:from>
    <xdr:to>
      <xdr:col>2</xdr:col>
      <xdr:colOff>196638</xdr:colOff>
      <xdr:row>1</xdr:row>
      <xdr:rowOff>0</xdr:rowOff>
    </xdr:to>
    <mc:AlternateContent xmlns:mc="http://schemas.openxmlformats.org/markup-compatibility/2006" xmlns:a14="http://schemas.microsoft.com/office/drawing/2010/main">
      <mc:Choice Requires="a14">
        <xdr:graphicFrame macro="">
          <xdr:nvGraphicFramePr>
            <xdr:cNvPr id="6" name="Flag 2">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Flag 2"/>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814914</xdr:colOff>
      <xdr:row>0</xdr:row>
      <xdr:rowOff>0</xdr:rowOff>
    </xdr:from>
    <xdr:to>
      <xdr:col>11</xdr:col>
      <xdr:colOff>605364</xdr:colOff>
      <xdr:row>1</xdr:row>
      <xdr:rowOff>0</xdr:rowOff>
    </xdr:to>
    <mc:AlternateContent xmlns:mc="http://schemas.openxmlformats.org/markup-compatibility/2006" xmlns:a14="http://schemas.microsoft.com/office/drawing/2010/main">
      <mc:Choice Requires="a14">
        <xdr:graphicFrame macro="">
          <xdr:nvGraphicFramePr>
            <xdr:cNvPr id="7" name="AggMethod 2">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microsoft.com/office/drawing/2010/slicer">
              <sle:slicer xmlns:sle="http://schemas.microsoft.com/office/drawing/2010/slicer" name="AggMethod 2"/>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744642</xdr:colOff>
      <xdr:row>0</xdr:row>
      <xdr:rowOff>0</xdr:rowOff>
    </xdr:from>
    <xdr:to>
      <xdr:col>5</xdr:col>
      <xdr:colOff>190287</xdr:colOff>
      <xdr:row>1</xdr:row>
      <xdr:rowOff>0</xdr:rowOff>
    </xdr:to>
    <mc:AlternateContent xmlns:mc="http://schemas.openxmlformats.org/markup-compatibility/2006" xmlns:a14="http://schemas.microsoft.com/office/drawing/2010/main">
      <mc:Choice Requires="a14">
        <xdr:graphicFrame macro="">
          <xdr:nvGraphicFramePr>
            <xdr:cNvPr id="8" name="Filter Rate 2">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microsoft.com/office/drawing/2010/slicer">
              <sle:slicer xmlns:sle="http://schemas.microsoft.com/office/drawing/2010/slicer" name="Filter Rate 2"/>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198966</xdr:colOff>
      <xdr:row>0</xdr:row>
      <xdr:rowOff>0</xdr:rowOff>
    </xdr:from>
    <xdr:to>
      <xdr:col>3</xdr:col>
      <xdr:colOff>766656</xdr:colOff>
      <xdr:row>1</xdr:row>
      <xdr:rowOff>0</xdr:rowOff>
    </xdr:to>
    <mc:AlternateContent xmlns:mc="http://schemas.openxmlformats.org/markup-compatibility/2006" xmlns:a14="http://schemas.microsoft.com/office/drawing/2010/main">
      <mc:Choice Requires="a14">
        <xdr:graphicFrame macro="">
          <xdr:nvGraphicFramePr>
            <xdr:cNvPr id="9" name="LocShortName 2">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microsoft.com/office/drawing/2010/slicer">
              <sle:slicer xmlns:sle="http://schemas.microsoft.com/office/drawing/2010/slicer" name="LocShortName 2"/>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795654</xdr:colOff>
      <xdr:row>0</xdr:row>
      <xdr:rowOff>0</xdr:rowOff>
    </xdr:from>
    <xdr:to>
      <xdr:col>4</xdr:col>
      <xdr:colOff>715644</xdr:colOff>
      <xdr:row>1</xdr:row>
      <xdr:rowOff>0</xdr:rowOff>
    </xdr:to>
    <mc:AlternateContent xmlns:mc="http://schemas.openxmlformats.org/markup-compatibility/2006" xmlns:a14="http://schemas.microsoft.com/office/drawing/2010/main">
      <mc:Choice Requires="a14">
        <xdr:graphicFrame macro="">
          <xdr:nvGraphicFramePr>
            <xdr:cNvPr id="10" name="Sample Round 2">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microsoft.com/office/drawing/2010/slicer">
              <sle:slicer xmlns:sle="http://schemas.microsoft.com/office/drawing/2010/slicer" name="Sample Round 2"/>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634365</xdr:colOff>
      <xdr:row>0</xdr:row>
      <xdr:rowOff>0</xdr:rowOff>
    </xdr:from>
    <xdr:to>
      <xdr:col>12</xdr:col>
      <xdr:colOff>491490</xdr:colOff>
      <xdr:row>1</xdr:row>
      <xdr:rowOff>0</xdr:rowOff>
    </xdr:to>
    <mc:AlternateContent xmlns:mc="http://schemas.openxmlformats.org/markup-compatibility/2006" xmlns:a14="http://schemas.microsoft.com/office/drawing/2010/main">
      <mc:Choice Requires="a14">
        <xdr:graphicFrame macro="">
          <xdr:nvGraphicFramePr>
            <xdr:cNvPr id="11" name="NoHits 2">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microsoft.com/office/drawing/2010/slicer">
              <sle:slicer xmlns:sle="http://schemas.microsoft.com/office/drawing/2010/slicer" name="NoHits 2"/>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491490</xdr:colOff>
      <xdr:row>0</xdr:row>
      <xdr:rowOff>0</xdr:rowOff>
    </xdr:from>
    <xdr:to>
      <xdr:col>13</xdr:col>
      <xdr:colOff>558165</xdr:colOff>
      <xdr:row>1</xdr:row>
      <xdr:rowOff>0</xdr:rowOff>
    </xdr:to>
    <mc:AlternateContent xmlns:mc="http://schemas.openxmlformats.org/markup-compatibility/2006" xmlns:a14="http://schemas.microsoft.com/office/drawing/2010/main">
      <mc:Choice Requires="a14">
        <xdr:graphicFrame macro="">
          <xdr:nvGraphicFramePr>
            <xdr:cNvPr id="12" name="Range 5">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microsoft.com/office/drawing/2010/slicer">
              <sle:slicer xmlns:sle="http://schemas.microsoft.com/office/drawing/2010/slicer" name="Range 5"/>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856434</xdr:colOff>
      <xdr:row>1</xdr:row>
      <xdr:rowOff>0</xdr:rowOff>
    </xdr:to>
    <mc:AlternateContent xmlns:mc="http://schemas.openxmlformats.org/markup-compatibility/2006" xmlns:a14="http://schemas.microsoft.com/office/drawing/2010/main">
      <mc:Choice Requires="a14">
        <xdr:graphicFrame macro="">
          <xdr:nvGraphicFramePr>
            <xdr:cNvPr id="2" name="Control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Control 1"/>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140786</xdr:colOff>
      <xdr:row>0</xdr:row>
      <xdr:rowOff>0</xdr:rowOff>
    </xdr:from>
    <xdr:to>
      <xdr:col>6</xdr:col>
      <xdr:colOff>89080</xdr:colOff>
      <xdr:row>1</xdr:row>
      <xdr:rowOff>0</xdr:rowOff>
    </xdr:to>
    <mc:AlternateContent xmlns:mc="http://schemas.openxmlformats.org/markup-compatibility/2006" xmlns:a14="http://schemas.microsoft.com/office/drawing/2010/main">
      <mc:Choice Requires="a14">
        <xdr:graphicFrame macro="">
          <xdr:nvGraphicFramePr>
            <xdr:cNvPr id="3" name="ParamGroup 1">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microsoft.com/office/drawing/2010/slicer">
              <sle:slicer xmlns:sle="http://schemas.microsoft.com/office/drawing/2010/slicer" name="ParamGroup 1"/>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1172601</xdr:colOff>
      <xdr:row>0</xdr:row>
      <xdr:rowOff>0</xdr:rowOff>
    </xdr:from>
    <xdr:to>
      <xdr:col>5</xdr:col>
      <xdr:colOff>111788</xdr:colOff>
      <xdr:row>1</xdr:row>
      <xdr:rowOff>0</xdr:rowOff>
    </xdr:to>
    <mc:AlternateContent xmlns:mc="http://schemas.openxmlformats.org/markup-compatibility/2006" xmlns:a14="http://schemas.microsoft.com/office/drawing/2010/main">
      <mc:Choice Requires="a14">
        <xdr:graphicFrame macro="">
          <xdr:nvGraphicFramePr>
            <xdr:cNvPr id="4" name="Method 1">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microsoft.com/office/drawing/2010/slicer">
              <sle:slicer xmlns:sle="http://schemas.microsoft.com/office/drawing/2010/slicer" name="Method 1"/>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108553</xdr:colOff>
      <xdr:row>0</xdr:row>
      <xdr:rowOff>0</xdr:rowOff>
    </xdr:from>
    <xdr:to>
      <xdr:col>10</xdr:col>
      <xdr:colOff>505881</xdr:colOff>
      <xdr:row>1</xdr:row>
      <xdr:rowOff>0</xdr:rowOff>
    </xdr:to>
    <mc:AlternateContent xmlns:mc="http://schemas.openxmlformats.org/markup-compatibility/2006" xmlns:a14="http://schemas.microsoft.com/office/drawing/2010/main">
      <mc:Choice Requires="a14">
        <xdr:graphicFrame macro="">
          <xdr:nvGraphicFramePr>
            <xdr:cNvPr id="5" name="ParamFullName 1">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microsoft.com/office/drawing/2010/slicer">
              <sle:slicer xmlns:sle="http://schemas.microsoft.com/office/drawing/2010/slicer" name="ParamFullName 1"/>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885432</xdr:colOff>
      <xdr:row>0</xdr:row>
      <xdr:rowOff>0</xdr:rowOff>
    </xdr:from>
    <xdr:to>
      <xdr:col>2</xdr:col>
      <xdr:colOff>798346</xdr:colOff>
      <xdr:row>1</xdr:row>
      <xdr:rowOff>0</xdr:rowOff>
    </xdr:to>
    <mc:AlternateContent xmlns:mc="http://schemas.openxmlformats.org/markup-compatibility/2006" xmlns:a14="http://schemas.microsoft.com/office/drawing/2010/main">
      <mc:Choice Requires="a14">
        <xdr:graphicFrame macro="">
          <xdr:nvGraphicFramePr>
            <xdr:cNvPr id="8" name="Flag 1">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microsoft.com/office/drawing/2010/slicer">
              <sle:slicer xmlns:sle="http://schemas.microsoft.com/office/drawing/2010/slicer" name="Flag 1"/>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534879</xdr:colOff>
      <xdr:row>0</xdr:row>
      <xdr:rowOff>0</xdr:rowOff>
    </xdr:from>
    <xdr:to>
      <xdr:col>11</xdr:col>
      <xdr:colOff>740347</xdr:colOff>
      <xdr:row>1</xdr:row>
      <xdr:rowOff>0</xdr:rowOff>
    </xdr:to>
    <mc:AlternateContent xmlns:mc="http://schemas.openxmlformats.org/markup-compatibility/2006" xmlns:a14="http://schemas.microsoft.com/office/drawing/2010/main">
      <mc:Choice Requires="a14">
        <xdr:graphicFrame macro="">
          <xdr:nvGraphicFramePr>
            <xdr:cNvPr id="9" name="AggMethod 1">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microsoft.com/office/drawing/2010/slicer">
              <sle:slicer xmlns:sle="http://schemas.microsoft.com/office/drawing/2010/slicer" name="AggMethod 1"/>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2</xdr:row>
      <xdr:rowOff>0</xdr:rowOff>
    </xdr:from>
    <xdr:to>
      <xdr:col>4</xdr:col>
      <xdr:colOff>118110</xdr:colOff>
      <xdr:row>2</xdr:row>
      <xdr:rowOff>2743200</xdr:rowOff>
    </xdr:to>
    <xdr:graphicFrame macro="">
      <xdr:nvGraphicFramePr>
        <xdr:cNvPr id="11" name="Chart 10">
          <a:extLst>
            <a:ext uri="{FF2B5EF4-FFF2-40B4-BE49-F238E27FC236}">
              <a16:creationId xmlns:a16="http://schemas.microsoft.com/office/drawing/2014/main" id="{00000000-0008-0000-0A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324453</xdr:colOff>
      <xdr:row>0</xdr:row>
      <xdr:rowOff>0</xdr:rowOff>
    </xdr:from>
    <xdr:to>
      <xdr:col>4</xdr:col>
      <xdr:colOff>1162653</xdr:colOff>
      <xdr:row>1</xdr:row>
      <xdr:rowOff>0</xdr:rowOff>
    </xdr:to>
    <mc:AlternateContent xmlns:mc="http://schemas.openxmlformats.org/markup-compatibility/2006" xmlns:a14="http://schemas.microsoft.com/office/drawing/2010/main">
      <mc:Choice Requires="a14">
        <xdr:graphicFrame macro="">
          <xdr:nvGraphicFramePr>
            <xdr:cNvPr id="12" name="Filter Rate 1">
              <a:extLst>
                <a:ext uri="{FF2B5EF4-FFF2-40B4-BE49-F238E27FC236}">
                  <a16:creationId xmlns:a16="http://schemas.microsoft.com/office/drawing/2014/main" id="{00000000-0008-0000-0A00-00000C000000}"/>
                </a:ext>
              </a:extLst>
            </xdr:cNvPr>
            <xdr:cNvGraphicFramePr/>
          </xdr:nvGraphicFramePr>
          <xdr:xfrm>
            <a:off x="0" y="0"/>
            <a:ext cx="0" cy="0"/>
          </xdr:xfrm>
          <a:graphic>
            <a:graphicData uri="http://schemas.microsoft.com/office/drawing/2010/slicer">
              <sle:slicer xmlns:sle="http://schemas.microsoft.com/office/drawing/2010/slicer" name="Filter Rate 1"/>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827344</xdr:colOff>
      <xdr:row>0</xdr:row>
      <xdr:rowOff>0</xdr:rowOff>
    </xdr:from>
    <xdr:to>
      <xdr:col>3</xdr:col>
      <xdr:colOff>844761</xdr:colOff>
      <xdr:row>1</xdr:row>
      <xdr:rowOff>0</xdr:rowOff>
    </xdr:to>
    <mc:AlternateContent xmlns:mc="http://schemas.openxmlformats.org/markup-compatibility/2006" xmlns:a14="http://schemas.microsoft.com/office/drawing/2010/main">
      <mc:Choice Requires="a14">
        <xdr:graphicFrame macro="">
          <xdr:nvGraphicFramePr>
            <xdr:cNvPr id="13" name="LocShortName 1">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microsoft.com/office/drawing/2010/slicer">
              <sle:slicer xmlns:sle="http://schemas.microsoft.com/office/drawing/2010/slicer" name="LocShortName 1"/>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232410</xdr:colOff>
      <xdr:row>2</xdr:row>
      <xdr:rowOff>0</xdr:rowOff>
    </xdr:from>
    <xdr:to>
      <xdr:col>8</xdr:col>
      <xdr:colOff>118927</xdr:colOff>
      <xdr:row>2</xdr:row>
      <xdr:rowOff>2743200</xdr:rowOff>
    </xdr:to>
    <xdr:graphicFrame macro="">
      <xdr:nvGraphicFramePr>
        <xdr:cNvPr id="14" name="Chart 13">
          <a:extLst>
            <a:ext uri="{FF2B5EF4-FFF2-40B4-BE49-F238E27FC236}">
              <a16:creationId xmlns:a16="http://schemas.microsoft.com/office/drawing/2014/main" id="{00000000-0008-0000-0A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873759</xdr:colOff>
      <xdr:row>0</xdr:row>
      <xdr:rowOff>0</xdr:rowOff>
    </xdr:from>
    <xdr:to>
      <xdr:col>4</xdr:col>
      <xdr:colOff>295455</xdr:colOff>
      <xdr:row>1</xdr:row>
      <xdr:rowOff>0</xdr:rowOff>
    </xdr:to>
    <mc:AlternateContent xmlns:mc="http://schemas.openxmlformats.org/markup-compatibility/2006" xmlns:a14="http://schemas.microsoft.com/office/drawing/2010/main">
      <mc:Choice Requires="a14">
        <xdr:graphicFrame macro="">
          <xdr:nvGraphicFramePr>
            <xdr:cNvPr id="6" name="Sample Round 1">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microsoft.com/office/drawing/2010/slicer">
              <sle:slicer xmlns:sle="http://schemas.microsoft.com/office/drawing/2010/slicer" name="Sample Round 1"/>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769348</xdr:colOff>
      <xdr:row>0</xdr:row>
      <xdr:rowOff>0</xdr:rowOff>
    </xdr:from>
    <xdr:to>
      <xdr:col>12</xdr:col>
      <xdr:colOff>393791</xdr:colOff>
      <xdr:row>1</xdr:row>
      <xdr:rowOff>0</xdr:rowOff>
    </xdr:to>
    <mc:AlternateContent xmlns:mc="http://schemas.openxmlformats.org/markup-compatibility/2006" xmlns:a14="http://schemas.microsoft.com/office/drawing/2010/main">
      <mc:Choice Requires="a14">
        <xdr:graphicFrame macro="">
          <xdr:nvGraphicFramePr>
            <xdr:cNvPr id="7" name="NoHits 3">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microsoft.com/office/drawing/2010/slicer">
              <sle:slicer xmlns:sle="http://schemas.microsoft.com/office/drawing/2010/slicer" name="NoHits 3"/>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393791</xdr:colOff>
      <xdr:row>0</xdr:row>
      <xdr:rowOff>0</xdr:rowOff>
    </xdr:from>
    <xdr:to>
      <xdr:col>14</xdr:col>
      <xdr:colOff>434612</xdr:colOff>
      <xdr:row>1</xdr:row>
      <xdr:rowOff>0</xdr:rowOff>
    </xdr:to>
    <mc:AlternateContent xmlns:mc="http://schemas.openxmlformats.org/markup-compatibility/2006" xmlns:a14="http://schemas.microsoft.com/office/drawing/2010/main">
      <mc:Choice Requires="a14">
        <xdr:graphicFrame macro="">
          <xdr:nvGraphicFramePr>
            <xdr:cNvPr id="10" name="Range 6">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microsoft.com/office/drawing/2010/slicer">
              <sle:slicer xmlns:sle="http://schemas.microsoft.com/office/drawing/2010/slicer" name="Range 6"/>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914400</xdr:colOff>
      <xdr:row>1</xdr:row>
      <xdr:rowOff>0</xdr:rowOff>
    </xdr:to>
    <mc:AlternateContent xmlns:mc="http://schemas.openxmlformats.org/markup-compatibility/2006" xmlns:a14="http://schemas.microsoft.com/office/drawing/2010/main">
      <mc:Choice Requires="a14">
        <xdr:graphicFrame macro="">
          <xdr:nvGraphicFramePr>
            <xdr:cNvPr id="2" name="Control 6">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microsoft.com/office/drawing/2010/slicer">
              <sle:slicer xmlns:sle="http://schemas.microsoft.com/office/drawing/2010/slicer" name="Control 6"/>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465453</xdr:colOff>
      <xdr:row>0</xdr:row>
      <xdr:rowOff>0</xdr:rowOff>
    </xdr:from>
    <xdr:to>
      <xdr:col>14</xdr:col>
      <xdr:colOff>236853</xdr:colOff>
      <xdr:row>1</xdr:row>
      <xdr:rowOff>0</xdr:rowOff>
    </xdr:to>
    <mc:AlternateContent xmlns:mc="http://schemas.openxmlformats.org/markup-compatibility/2006" xmlns:a14="http://schemas.microsoft.com/office/drawing/2010/main">
      <mc:Choice Requires="a14">
        <xdr:graphicFrame macro="">
          <xdr:nvGraphicFramePr>
            <xdr:cNvPr id="3" name="ParamGroup 7">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microsoft.com/office/drawing/2010/slicer">
              <sle:slicer xmlns:sle="http://schemas.microsoft.com/office/drawing/2010/slicer" name="ParamGroup 7"/>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93555</xdr:colOff>
      <xdr:row>0</xdr:row>
      <xdr:rowOff>0</xdr:rowOff>
    </xdr:from>
    <xdr:to>
      <xdr:col>11</xdr:col>
      <xdr:colOff>436455</xdr:colOff>
      <xdr:row>1</xdr:row>
      <xdr:rowOff>0</xdr:rowOff>
    </xdr:to>
    <mc:AlternateContent xmlns:mc="http://schemas.openxmlformats.org/markup-compatibility/2006" xmlns:a14="http://schemas.microsoft.com/office/drawing/2010/main">
      <mc:Choice Requires="a14">
        <xdr:graphicFrame macro="">
          <xdr:nvGraphicFramePr>
            <xdr:cNvPr id="4" name="Method 6">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microsoft.com/office/drawing/2010/slicer">
              <sle:slicer xmlns:sle="http://schemas.microsoft.com/office/drawing/2010/slicer" name="Method 6"/>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265851</xdr:colOff>
      <xdr:row>0</xdr:row>
      <xdr:rowOff>0</xdr:rowOff>
    </xdr:from>
    <xdr:to>
      <xdr:col>19</xdr:col>
      <xdr:colOff>342051</xdr:colOff>
      <xdr:row>1</xdr:row>
      <xdr:rowOff>0</xdr:rowOff>
    </xdr:to>
    <mc:AlternateContent xmlns:mc="http://schemas.openxmlformats.org/markup-compatibility/2006" xmlns:a14="http://schemas.microsoft.com/office/drawing/2010/main">
      <mc:Choice Requires="a14">
        <xdr:graphicFrame macro="">
          <xdr:nvGraphicFramePr>
            <xdr:cNvPr id="5" name="ParamFullName 6">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microsoft.com/office/drawing/2010/slicer">
              <sle:slicer xmlns:sle="http://schemas.microsoft.com/office/drawing/2010/slicer" name="ParamFullName 6"/>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943398</xdr:colOff>
      <xdr:row>0</xdr:row>
      <xdr:rowOff>0</xdr:rowOff>
    </xdr:from>
    <xdr:to>
      <xdr:col>2</xdr:col>
      <xdr:colOff>785283</xdr:colOff>
      <xdr:row>1</xdr:row>
      <xdr:rowOff>0</xdr:rowOff>
    </xdr:to>
    <mc:AlternateContent xmlns:mc="http://schemas.openxmlformats.org/markup-compatibility/2006" xmlns:a14="http://schemas.microsoft.com/office/drawing/2010/main">
      <mc:Choice Requires="a14">
        <xdr:graphicFrame macro="">
          <xdr:nvGraphicFramePr>
            <xdr:cNvPr id="6" name="Flag 7">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microsoft.com/office/drawing/2010/slicer">
              <sle:slicer xmlns:sle="http://schemas.microsoft.com/office/drawing/2010/slicer" name="Flag 7"/>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371049</xdr:colOff>
      <xdr:row>0</xdr:row>
      <xdr:rowOff>0</xdr:rowOff>
    </xdr:from>
    <xdr:to>
      <xdr:col>21</xdr:col>
      <xdr:colOff>226269</xdr:colOff>
      <xdr:row>1</xdr:row>
      <xdr:rowOff>0</xdr:rowOff>
    </xdr:to>
    <mc:AlternateContent xmlns:mc="http://schemas.openxmlformats.org/markup-compatibility/2006" xmlns:a14="http://schemas.microsoft.com/office/drawing/2010/main">
      <mc:Choice Requires="a14">
        <xdr:graphicFrame macro="">
          <xdr:nvGraphicFramePr>
            <xdr:cNvPr id="7" name="AggMethod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microsoft.com/office/drawing/2010/slicer">
              <sle:slicer xmlns:sle="http://schemas.microsoft.com/office/drawing/2010/slicer" name="AggMethod 6"/>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2</xdr:row>
      <xdr:rowOff>0</xdr:rowOff>
    </xdr:from>
    <xdr:to>
      <xdr:col>8</xdr:col>
      <xdr:colOff>9525</xdr:colOff>
      <xdr:row>2</xdr:row>
      <xdr:rowOff>2743200</xdr:rowOff>
    </xdr:to>
    <xdr:graphicFrame macro="">
      <xdr:nvGraphicFramePr>
        <xdr:cNvPr id="8" name="Chart 7">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216957</xdr:colOff>
      <xdr:row>0</xdr:row>
      <xdr:rowOff>0</xdr:rowOff>
    </xdr:from>
    <xdr:to>
      <xdr:col>10</xdr:col>
      <xdr:colOff>64557</xdr:colOff>
      <xdr:row>1</xdr:row>
      <xdr:rowOff>0</xdr:rowOff>
    </xdr:to>
    <mc:AlternateContent xmlns:mc="http://schemas.openxmlformats.org/markup-compatibility/2006" xmlns:a14="http://schemas.microsoft.com/office/drawing/2010/main">
      <mc:Choice Requires="a14">
        <xdr:graphicFrame macro="">
          <xdr:nvGraphicFramePr>
            <xdr:cNvPr id="9" name="Filter Rate 6">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microsoft.com/office/drawing/2010/slicer">
              <sle:slicer xmlns:sle="http://schemas.microsoft.com/office/drawing/2010/slicer" name="Filter Rate 6"/>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814281</xdr:colOff>
      <xdr:row>0</xdr:row>
      <xdr:rowOff>0</xdr:rowOff>
    </xdr:from>
    <xdr:to>
      <xdr:col>6</xdr:col>
      <xdr:colOff>128481</xdr:colOff>
      <xdr:row>1</xdr:row>
      <xdr:rowOff>0</xdr:rowOff>
    </xdr:to>
    <mc:AlternateContent xmlns:mc="http://schemas.openxmlformats.org/markup-compatibility/2006" xmlns:a14="http://schemas.microsoft.com/office/drawing/2010/main">
      <mc:Choice Requires="a14">
        <xdr:graphicFrame macro="">
          <xdr:nvGraphicFramePr>
            <xdr:cNvPr id="10" name="LocShortName 6">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microsoft.com/office/drawing/2010/slicer">
              <sle:slicer xmlns:sle="http://schemas.microsoft.com/office/drawing/2010/slicer" name="LocShortName 6"/>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123825</xdr:colOff>
      <xdr:row>2</xdr:row>
      <xdr:rowOff>0</xdr:rowOff>
    </xdr:from>
    <xdr:to>
      <xdr:col>16</xdr:col>
      <xdr:colOff>390525</xdr:colOff>
      <xdr:row>2</xdr:row>
      <xdr:rowOff>2743200</xdr:rowOff>
    </xdr:to>
    <xdr:graphicFrame macro="">
      <xdr:nvGraphicFramePr>
        <xdr:cNvPr id="11" name="Chart 10">
          <a:extLst>
            <a:ext uri="{FF2B5EF4-FFF2-40B4-BE49-F238E27FC236}">
              <a16:creationId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157479</xdr:colOff>
      <xdr:row>0</xdr:row>
      <xdr:rowOff>0</xdr:rowOff>
    </xdr:from>
    <xdr:to>
      <xdr:col>8</xdr:col>
      <xdr:colOff>187959</xdr:colOff>
      <xdr:row>1</xdr:row>
      <xdr:rowOff>0</xdr:rowOff>
    </xdr:to>
    <mc:AlternateContent xmlns:mc="http://schemas.openxmlformats.org/markup-compatibility/2006" xmlns:a14="http://schemas.microsoft.com/office/drawing/2010/main">
      <mc:Choice Requires="a14">
        <xdr:graphicFrame macro="">
          <xdr:nvGraphicFramePr>
            <xdr:cNvPr id="12" name="Sample Round 6">
              <a:extLst>
                <a:ext uri="{FF2B5EF4-FFF2-40B4-BE49-F238E27FC236}">
                  <a16:creationId xmlns:a16="http://schemas.microsoft.com/office/drawing/2014/main" id="{00000000-0008-0000-0B00-00000C000000}"/>
                </a:ext>
              </a:extLst>
            </xdr:cNvPr>
            <xdr:cNvGraphicFramePr/>
          </xdr:nvGraphicFramePr>
          <xdr:xfrm>
            <a:off x="0" y="0"/>
            <a:ext cx="0" cy="0"/>
          </xdr:xfrm>
          <a:graphic>
            <a:graphicData uri="http://schemas.microsoft.com/office/drawing/2010/slicer">
              <sle:slicer xmlns:sle="http://schemas.microsoft.com/office/drawing/2010/slicer" name="Sample Round 6"/>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21</xdr:col>
      <xdr:colOff>247650</xdr:colOff>
      <xdr:row>0</xdr:row>
      <xdr:rowOff>0</xdr:rowOff>
    </xdr:from>
    <xdr:to>
      <xdr:col>23</xdr:col>
      <xdr:colOff>133350</xdr:colOff>
      <xdr:row>1</xdr:row>
      <xdr:rowOff>0</xdr:rowOff>
    </xdr:to>
    <mc:AlternateContent xmlns:mc="http://schemas.openxmlformats.org/markup-compatibility/2006" xmlns:a14="http://schemas.microsoft.com/office/drawing/2010/main">
      <mc:Choice Requires="a14">
        <xdr:graphicFrame macro="">
          <xdr:nvGraphicFramePr>
            <xdr:cNvPr id="14" name="NoHits 6">
              <a:extLst>
                <a:ext uri="{FF2B5EF4-FFF2-40B4-BE49-F238E27FC236}">
                  <a16:creationId xmlns:a16="http://schemas.microsoft.com/office/drawing/2014/main" id="{00000000-0008-0000-0B00-00000E000000}"/>
                </a:ext>
              </a:extLst>
            </xdr:cNvPr>
            <xdr:cNvGraphicFramePr/>
          </xdr:nvGraphicFramePr>
          <xdr:xfrm>
            <a:off x="0" y="0"/>
            <a:ext cx="0" cy="0"/>
          </xdr:xfrm>
          <a:graphic>
            <a:graphicData uri="http://schemas.microsoft.com/office/drawing/2010/slicer">
              <sle:slicer xmlns:sle="http://schemas.microsoft.com/office/drawing/2010/slicer" name="NoHits 6"/>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23</xdr:col>
      <xdr:colOff>133350</xdr:colOff>
      <xdr:row>0</xdr:row>
      <xdr:rowOff>0</xdr:rowOff>
    </xdr:from>
    <xdr:to>
      <xdr:col>24</xdr:col>
      <xdr:colOff>476250</xdr:colOff>
      <xdr:row>1</xdr:row>
      <xdr:rowOff>0</xdr:rowOff>
    </xdr:to>
    <mc:AlternateContent xmlns:mc="http://schemas.openxmlformats.org/markup-compatibility/2006" xmlns:a14="http://schemas.microsoft.com/office/drawing/2010/main">
      <mc:Choice Requires="a14">
        <xdr:graphicFrame macro="">
          <xdr:nvGraphicFramePr>
            <xdr:cNvPr id="15" name="Range">
              <a:extLst>
                <a:ext uri="{FF2B5EF4-FFF2-40B4-BE49-F238E27FC236}">
                  <a16:creationId xmlns:a16="http://schemas.microsoft.com/office/drawing/2014/main" id="{00000000-0008-0000-0B00-00000F000000}"/>
                </a:ext>
              </a:extLst>
            </xdr:cNvPr>
            <xdr:cNvGraphicFramePr/>
          </xdr:nvGraphicFramePr>
          <xdr:xfrm>
            <a:off x="0" y="0"/>
            <a:ext cx="0" cy="0"/>
          </xdr:xfrm>
          <a:graphic>
            <a:graphicData uri="http://schemas.microsoft.com/office/drawing/2010/slicer">
              <sle:slicer xmlns:sle="http://schemas.microsoft.com/office/drawing/2010/slicer" name="Range"/>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914400</xdr:colOff>
      <xdr:row>1</xdr:row>
      <xdr:rowOff>0</xdr:rowOff>
    </xdr:to>
    <mc:AlternateContent xmlns:mc="http://schemas.openxmlformats.org/markup-compatibility/2006" xmlns:a14="http://schemas.microsoft.com/office/drawing/2010/main">
      <mc:Choice Requires="a14">
        <xdr:graphicFrame macro="">
          <xdr:nvGraphicFramePr>
            <xdr:cNvPr id="2" name="Control 9">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microsoft.com/office/drawing/2010/slicer">
              <sle:slicer xmlns:sle="http://schemas.microsoft.com/office/drawing/2010/slicer" name="Control 9"/>
            </a:graphicData>
          </a:graphic>
        </xdr:graphicFrame>
      </mc:Choice>
      <mc:Fallback xmlns="">
        <xdr:sp macro="" textlink="">
          <xdr:nvSpPr>
            <xdr:cNvPr id="0" name=""/>
            <xdr:cNvSpPr>
              <a:spLocks noTextEdit="1"/>
            </xdr:cNvSpPr>
          </xdr:nvSpPr>
          <xdr:spPr>
            <a:xfrm>
              <a:off x="9906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751203</xdr:colOff>
      <xdr:row>0</xdr:row>
      <xdr:rowOff>0</xdr:rowOff>
    </xdr:from>
    <xdr:to>
      <xdr:col>6</xdr:col>
      <xdr:colOff>513078</xdr:colOff>
      <xdr:row>1</xdr:row>
      <xdr:rowOff>0</xdr:rowOff>
    </xdr:to>
    <mc:AlternateContent xmlns:mc="http://schemas.openxmlformats.org/markup-compatibility/2006" xmlns:a14="http://schemas.microsoft.com/office/drawing/2010/main">
      <mc:Choice Requires="a14">
        <xdr:graphicFrame macro="">
          <xdr:nvGraphicFramePr>
            <xdr:cNvPr id="3" name="ParamGroup 10">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microsoft.com/office/drawing/2010/slicer">
              <sle:slicer xmlns:sle="http://schemas.microsoft.com/office/drawing/2010/slicer" name="ParamGroup 10"/>
            </a:graphicData>
          </a:graphic>
        </xdr:graphicFrame>
      </mc:Choice>
      <mc:Fallback xmlns="">
        <xdr:sp macro="" textlink="">
          <xdr:nvSpPr>
            <xdr:cNvPr id="0" name=""/>
            <xdr:cNvSpPr>
              <a:spLocks noTextEdit="1"/>
            </xdr:cNvSpPr>
          </xdr:nvSpPr>
          <xdr:spPr>
            <a:xfrm>
              <a:off x="6367143" y="0"/>
              <a:ext cx="126301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1427055</xdr:colOff>
      <xdr:row>0</xdr:row>
      <xdr:rowOff>0</xdr:rowOff>
    </xdr:from>
    <xdr:to>
      <xdr:col>5</xdr:col>
      <xdr:colOff>722205</xdr:colOff>
      <xdr:row>1</xdr:row>
      <xdr:rowOff>0</xdr:rowOff>
    </xdr:to>
    <mc:AlternateContent xmlns:mc="http://schemas.openxmlformats.org/markup-compatibility/2006" xmlns:a14="http://schemas.microsoft.com/office/drawing/2010/main">
      <mc:Choice Requires="a14">
        <xdr:graphicFrame macro="">
          <xdr:nvGraphicFramePr>
            <xdr:cNvPr id="4" name="Method 9">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microsoft.com/office/drawing/2010/slicer">
              <sle:slicer xmlns:sle="http://schemas.microsoft.com/office/drawing/2010/slicer" name="Method 9"/>
            </a:graphicData>
          </a:graphic>
        </xdr:graphicFrame>
      </mc:Choice>
      <mc:Fallback xmlns="">
        <xdr:sp macro="" textlink="">
          <xdr:nvSpPr>
            <xdr:cNvPr id="0" name=""/>
            <xdr:cNvSpPr>
              <a:spLocks noTextEdit="1"/>
            </xdr:cNvSpPr>
          </xdr:nvSpPr>
          <xdr:spPr>
            <a:xfrm>
              <a:off x="5534235" y="0"/>
              <a:ext cx="80391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542076</xdr:colOff>
      <xdr:row>0</xdr:row>
      <xdr:rowOff>0</xdr:rowOff>
    </xdr:from>
    <xdr:to>
      <xdr:col>11</xdr:col>
      <xdr:colOff>622086</xdr:colOff>
      <xdr:row>1</xdr:row>
      <xdr:rowOff>0</xdr:rowOff>
    </xdr:to>
    <mc:AlternateContent xmlns:mc="http://schemas.openxmlformats.org/markup-compatibility/2006" xmlns:a14="http://schemas.microsoft.com/office/drawing/2010/main">
      <mc:Choice Requires="a14">
        <xdr:graphicFrame macro="">
          <xdr:nvGraphicFramePr>
            <xdr:cNvPr id="5" name="ParamFullName 9">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microsoft.com/office/drawing/2010/slicer">
              <sle:slicer xmlns:sle="http://schemas.microsoft.com/office/drawing/2010/slicer" name="ParamFullName 9"/>
            </a:graphicData>
          </a:graphic>
        </xdr:graphicFrame>
      </mc:Choice>
      <mc:Fallback xmlns="">
        <xdr:sp macro="" textlink="">
          <xdr:nvSpPr>
            <xdr:cNvPr id="0" name=""/>
            <xdr:cNvSpPr>
              <a:spLocks noTextEdit="1"/>
            </xdr:cNvSpPr>
          </xdr:nvSpPr>
          <xdr:spPr>
            <a:xfrm>
              <a:off x="7659156" y="0"/>
              <a:ext cx="254889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943398</xdr:colOff>
      <xdr:row>0</xdr:row>
      <xdr:rowOff>0</xdr:rowOff>
    </xdr:from>
    <xdr:to>
      <xdr:col>2</xdr:col>
      <xdr:colOff>38523</xdr:colOff>
      <xdr:row>1</xdr:row>
      <xdr:rowOff>0</xdr:rowOff>
    </xdr:to>
    <mc:AlternateContent xmlns:mc="http://schemas.openxmlformats.org/markup-compatibility/2006" xmlns:a14="http://schemas.microsoft.com/office/drawing/2010/main">
      <mc:Choice Requires="a14">
        <xdr:graphicFrame macro="">
          <xdr:nvGraphicFramePr>
            <xdr:cNvPr id="6" name="Flag 9">
              <a:extLst>
                <a:ext uri="{FF2B5EF4-FFF2-40B4-BE49-F238E27FC236}">
                  <a16:creationId xmlns:a16="http://schemas.microsoft.com/office/drawing/2014/main" id="{00000000-0008-0000-0C00-000006000000}"/>
                </a:ext>
              </a:extLst>
            </xdr:cNvPr>
            <xdr:cNvGraphicFramePr/>
          </xdr:nvGraphicFramePr>
          <xdr:xfrm>
            <a:off x="0" y="0"/>
            <a:ext cx="0" cy="0"/>
          </xdr:xfrm>
          <a:graphic>
            <a:graphicData uri="http://schemas.microsoft.com/office/drawing/2010/slicer">
              <sle:slicer xmlns:sle="http://schemas.microsoft.com/office/drawing/2010/slicer" name="Flag 9"/>
            </a:graphicData>
          </a:graphic>
        </xdr:graphicFrame>
      </mc:Choice>
      <mc:Fallback xmlns="">
        <xdr:sp macro="" textlink="">
          <xdr:nvSpPr>
            <xdr:cNvPr id="0" name=""/>
            <xdr:cNvSpPr>
              <a:spLocks noTextEdit="1"/>
            </xdr:cNvSpPr>
          </xdr:nvSpPr>
          <xdr:spPr>
            <a:xfrm>
              <a:off x="1042458" y="0"/>
              <a:ext cx="79438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3384</xdr:colOff>
      <xdr:row>0</xdr:row>
      <xdr:rowOff>0</xdr:rowOff>
    </xdr:from>
    <xdr:to>
      <xdr:col>13</xdr:col>
      <xdr:colOff>380574</xdr:colOff>
      <xdr:row>1</xdr:row>
      <xdr:rowOff>0</xdr:rowOff>
    </xdr:to>
    <mc:AlternateContent xmlns:mc="http://schemas.openxmlformats.org/markup-compatibility/2006" xmlns:a14="http://schemas.microsoft.com/office/drawing/2010/main">
      <mc:Choice Requires="a14">
        <xdr:graphicFrame macro="">
          <xdr:nvGraphicFramePr>
            <xdr:cNvPr id="7" name="AggMethod 9">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microsoft.com/office/drawing/2010/slicer">
              <sle:slicer xmlns:sle="http://schemas.microsoft.com/office/drawing/2010/slicer" name="AggMethod 9"/>
            </a:graphicData>
          </a:graphic>
        </xdr:graphicFrame>
      </mc:Choice>
      <mc:Fallback xmlns="">
        <xdr:sp macro="" textlink="">
          <xdr:nvSpPr>
            <xdr:cNvPr id="0" name=""/>
            <xdr:cNvSpPr>
              <a:spLocks noTextEdit="1"/>
            </xdr:cNvSpPr>
          </xdr:nvSpPr>
          <xdr:spPr>
            <a:xfrm>
              <a:off x="10214184" y="0"/>
              <a:ext cx="87249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483657</xdr:colOff>
      <xdr:row>0</xdr:row>
      <xdr:rowOff>0</xdr:rowOff>
    </xdr:from>
    <xdr:to>
      <xdr:col>4</xdr:col>
      <xdr:colOff>1398057</xdr:colOff>
      <xdr:row>1</xdr:row>
      <xdr:rowOff>0</xdr:rowOff>
    </xdr:to>
    <mc:AlternateContent xmlns:mc="http://schemas.openxmlformats.org/markup-compatibility/2006" xmlns:a14="http://schemas.microsoft.com/office/drawing/2010/main">
      <mc:Choice Requires="a14">
        <xdr:graphicFrame macro="">
          <xdr:nvGraphicFramePr>
            <xdr:cNvPr id="8" name="Filter Rate 9">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microsoft.com/office/drawing/2010/slicer">
              <sle:slicer xmlns:sle="http://schemas.microsoft.com/office/drawing/2010/slicer" name="Filter Rate 9"/>
            </a:graphicData>
          </a:graphic>
        </xdr:graphicFrame>
      </mc:Choice>
      <mc:Fallback xmlns="">
        <xdr:sp macro="" textlink="">
          <xdr:nvSpPr>
            <xdr:cNvPr id="0" name=""/>
            <xdr:cNvSpPr>
              <a:spLocks noTextEdit="1"/>
            </xdr:cNvSpPr>
          </xdr:nvSpPr>
          <xdr:spPr>
            <a:xfrm>
              <a:off x="459083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67521</xdr:colOff>
      <xdr:row>0</xdr:row>
      <xdr:rowOff>0</xdr:rowOff>
    </xdr:from>
    <xdr:to>
      <xdr:col>3</xdr:col>
      <xdr:colOff>938106</xdr:colOff>
      <xdr:row>1</xdr:row>
      <xdr:rowOff>0</xdr:rowOff>
    </xdr:to>
    <mc:AlternateContent xmlns:mc="http://schemas.openxmlformats.org/markup-compatibility/2006" xmlns:a14="http://schemas.microsoft.com/office/drawing/2010/main">
      <mc:Choice Requires="a14">
        <xdr:graphicFrame macro="">
          <xdr:nvGraphicFramePr>
            <xdr:cNvPr id="9" name="LocShortName 9">
              <a:extLst>
                <a:ext uri="{FF2B5EF4-FFF2-40B4-BE49-F238E27FC236}">
                  <a16:creationId xmlns:a16="http://schemas.microsoft.com/office/drawing/2014/main" id="{00000000-0008-0000-0C00-000009000000}"/>
                </a:ext>
              </a:extLst>
            </xdr:cNvPr>
            <xdr:cNvGraphicFramePr/>
          </xdr:nvGraphicFramePr>
          <xdr:xfrm>
            <a:off x="0" y="0"/>
            <a:ext cx="0" cy="0"/>
          </xdr:xfrm>
          <a:graphic>
            <a:graphicData uri="http://schemas.microsoft.com/office/drawing/2010/slicer">
              <sle:slicer xmlns:sle="http://schemas.microsoft.com/office/drawing/2010/slicer" name="LocShortName 9"/>
            </a:graphicData>
          </a:graphic>
        </xdr:graphicFrame>
      </mc:Choice>
      <mc:Fallback xmlns="">
        <xdr:sp macro="" textlink="">
          <xdr:nvSpPr>
            <xdr:cNvPr id="0" name=""/>
            <xdr:cNvSpPr>
              <a:spLocks noTextEdit="1"/>
            </xdr:cNvSpPr>
          </xdr:nvSpPr>
          <xdr:spPr>
            <a:xfrm>
              <a:off x="1865841" y="0"/>
              <a:ext cx="167830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967104</xdr:colOff>
      <xdr:row>0</xdr:row>
      <xdr:rowOff>0</xdr:rowOff>
    </xdr:from>
    <xdr:to>
      <xdr:col>4</xdr:col>
      <xdr:colOff>454659</xdr:colOff>
      <xdr:row>1</xdr:row>
      <xdr:rowOff>0</xdr:rowOff>
    </xdr:to>
    <mc:AlternateContent xmlns:mc="http://schemas.openxmlformats.org/markup-compatibility/2006" xmlns:a14="http://schemas.microsoft.com/office/drawing/2010/main">
      <mc:Choice Requires="a14">
        <xdr:graphicFrame macro="">
          <xdr:nvGraphicFramePr>
            <xdr:cNvPr id="10" name="Sample Round 9">
              <a:extLst>
                <a:ext uri="{FF2B5EF4-FFF2-40B4-BE49-F238E27FC236}">
                  <a16:creationId xmlns:a16="http://schemas.microsoft.com/office/drawing/2014/main" id="{00000000-0008-0000-0C00-00000A000000}"/>
                </a:ext>
              </a:extLst>
            </xdr:cNvPr>
            <xdr:cNvGraphicFramePr/>
          </xdr:nvGraphicFramePr>
          <xdr:xfrm>
            <a:off x="0" y="0"/>
            <a:ext cx="0" cy="0"/>
          </xdr:xfrm>
          <a:graphic>
            <a:graphicData uri="http://schemas.microsoft.com/office/drawing/2010/slicer">
              <sle:slicer xmlns:sle="http://schemas.microsoft.com/office/drawing/2010/slicer" name="Sample Round 9"/>
            </a:graphicData>
          </a:graphic>
        </xdr:graphicFrame>
      </mc:Choice>
      <mc:Fallback xmlns="">
        <xdr:sp macro="" textlink="">
          <xdr:nvSpPr>
            <xdr:cNvPr id="0" name=""/>
            <xdr:cNvSpPr>
              <a:spLocks noTextEdit="1"/>
            </xdr:cNvSpPr>
          </xdr:nvSpPr>
          <xdr:spPr>
            <a:xfrm>
              <a:off x="3573144" y="0"/>
              <a:ext cx="98869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409575</xdr:colOff>
      <xdr:row>0</xdr:row>
      <xdr:rowOff>0</xdr:rowOff>
    </xdr:from>
    <xdr:to>
      <xdr:col>15</xdr:col>
      <xdr:colOff>257175</xdr:colOff>
      <xdr:row>1</xdr:row>
      <xdr:rowOff>0</xdr:rowOff>
    </xdr:to>
    <mc:AlternateContent xmlns:mc="http://schemas.openxmlformats.org/markup-compatibility/2006" xmlns:a14="http://schemas.microsoft.com/office/drawing/2010/main">
      <mc:Choice Requires="a14">
        <xdr:graphicFrame macro="">
          <xdr:nvGraphicFramePr>
            <xdr:cNvPr id="11" name="NoHits 9">
              <a:extLst>
                <a:ext uri="{FF2B5EF4-FFF2-40B4-BE49-F238E27FC236}">
                  <a16:creationId xmlns:a16="http://schemas.microsoft.com/office/drawing/2014/main" id="{00000000-0008-0000-0C00-00000B000000}"/>
                </a:ext>
              </a:extLst>
            </xdr:cNvPr>
            <xdr:cNvGraphicFramePr/>
          </xdr:nvGraphicFramePr>
          <xdr:xfrm>
            <a:off x="0" y="0"/>
            <a:ext cx="0" cy="0"/>
          </xdr:xfrm>
          <a:graphic>
            <a:graphicData uri="http://schemas.microsoft.com/office/drawing/2010/slicer">
              <sle:slicer xmlns:sle="http://schemas.microsoft.com/office/drawing/2010/slicer" name="NoHits 9"/>
            </a:graphicData>
          </a:graphic>
        </xdr:graphicFrame>
      </mc:Choice>
      <mc:Fallback xmlns="">
        <xdr:sp macro="" textlink="">
          <xdr:nvSpPr>
            <xdr:cNvPr id="0" name=""/>
            <xdr:cNvSpPr>
              <a:spLocks noTextEdit="1"/>
            </xdr:cNvSpPr>
          </xdr:nvSpPr>
          <xdr:spPr>
            <a:xfrm>
              <a:off x="11115675" y="0"/>
              <a:ext cx="838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257175</xdr:colOff>
      <xdr:row>0</xdr:row>
      <xdr:rowOff>0</xdr:rowOff>
    </xdr:from>
    <xdr:to>
      <xdr:col>17</xdr:col>
      <xdr:colOff>104775</xdr:colOff>
      <xdr:row>1</xdr:row>
      <xdr:rowOff>0</xdr:rowOff>
    </xdr:to>
    <mc:AlternateContent xmlns:mc="http://schemas.openxmlformats.org/markup-compatibility/2006" xmlns:a14="http://schemas.microsoft.com/office/drawing/2010/main">
      <mc:Choice Requires="a14">
        <xdr:graphicFrame macro="">
          <xdr:nvGraphicFramePr>
            <xdr:cNvPr id="12" name="Range 9">
              <a:extLst>
                <a:ext uri="{FF2B5EF4-FFF2-40B4-BE49-F238E27FC236}">
                  <a16:creationId xmlns:a16="http://schemas.microsoft.com/office/drawing/2014/main" id="{00000000-0008-0000-0C00-00000C000000}"/>
                </a:ext>
              </a:extLst>
            </xdr:cNvPr>
            <xdr:cNvGraphicFramePr/>
          </xdr:nvGraphicFramePr>
          <xdr:xfrm>
            <a:off x="0" y="0"/>
            <a:ext cx="0" cy="0"/>
          </xdr:xfrm>
          <a:graphic>
            <a:graphicData uri="http://schemas.microsoft.com/office/drawing/2010/slicer">
              <sle:slicer xmlns:sle="http://schemas.microsoft.com/office/drawing/2010/slicer" name="Range 9"/>
            </a:graphicData>
          </a:graphic>
        </xdr:graphicFrame>
      </mc:Choice>
      <mc:Fallback xmlns="">
        <xdr:sp macro="" textlink="">
          <xdr:nvSpPr>
            <xdr:cNvPr id="0" name=""/>
            <xdr:cNvSpPr>
              <a:spLocks noTextEdit="1"/>
            </xdr:cNvSpPr>
          </xdr:nvSpPr>
          <xdr:spPr>
            <a:xfrm>
              <a:off x="11953875" y="0"/>
              <a:ext cx="838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914400</xdr:colOff>
      <xdr:row>1</xdr:row>
      <xdr:rowOff>0</xdr:rowOff>
    </xdr:to>
    <mc:AlternateContent xmlns:mc="http://schemas.openxmlformats.org/markup-compatibility/2006" xmlns:a14="http://schemas.microsoft.com/office/drawing/2010/main">
      <mc:Choice Requires="a14">
        <xdr:graphicFrame macro="">
          <xdr:nvGraphicFramePr>
            <xdr:cNvPr id="2" name="Control 3">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microsoft.com/office/drawing/2010/slicer">
              <sle:slicer xmlns:sle="http://schemas.microsoft.com/office/drawing/2010/slicer" name="Control 3"/>
            </a:graphicData>
          </a:graphic>
        </xdr:graphicFrame>
      </mc:Choice>
      <mc:Fallback xmlns="">
        <xdr:sp macro="" textlink="">
          <xdr:nvSpPr>
            <xdr:cNvPr id="0" name=""/>
            <xdr:cNvSpPr>
              <a:spLocks noTextEdit="1"/>
            </xdr:cNvSpPr>
          </xdr:nvSpPr>
          <xdr:spPr>
            <a:xfrm>
              <a:off x="10477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751203</xdr:colOff>
      <xdr:row>0</xdr:row>
      <xdr:rowOff>0</xdr:rowOff>
    </xdr:from>
    <xdr:to>
      <xdr:col>6</xdr:col>
      <xdr:colOff>513078</xdr:colOff>
      <xdr:row>1</xdr:row>
      <xdr:rowOff>0</xdr:rowOff>
    </xdr:to>
    <mc:AlternateContent xmlns:mc="http://schemas.openxmlformats.org/markup-compatibility/2006" xmlns:a14="http://schemas.microsoft.com/office/drawing/2010/main">
      <mc:Choice Requires="a14">
        <xdr:graphicFrame macro="">
          <xdr:nvGraphicFramePr>
            <xdr:cNvPr id="3" name="ParamGroup 3">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microsoft.com/office/drawing/2010/slicer">
              <sle:slicer xmlns:sle="http://schemas.microsoft.com/office/drawing/2010/slicer" name="ParamGroup 3"/>
            </a:graphicData>
          </a:graphic>
        </xdr:graphicFrame>
      </mc:Choice>
      <mc:Fallback xmlns="">
        <xdr:sp macro="" textlink="">
          <xdr:nvSpPr>
            <xdr:cNvPr id="0" name=""/>
            <xdr:cNvSpPr>
              <a:spLocks noTextEdit="1"/>
            </xdr:cNvSpPr>
          </xdr:nvSpPr>
          <xdr:spPr>
            <a:xfrm>
              <a:off x="6771003" y="0"/>
              <a:ext cx="1371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1427055</xdr:colOff>
      <xdr:row>0</xdr:row>
      <xdr:rowOff>0</xdr:rowOff>
    </xdr:from>
    <xdr:to>
      <xdr:col>5</xdr:col>
      <xdr:colOff>722205</xdr:colOff>
      <xdr:row>1</xdr:row>
      <xdr:rowOff>0</xdr:rowOff>
    </xdr:to>
    <mc:AlternateContent xmlns:mc="http://schemas.openxmlformats.org/markup-compatibility/2006" xmlns:a14="http://schemas.microsoft.com/office/drawing/2010/main">
      <mc:Choice Requires="a14">
        <xdr:graphicFrame macro="">
          <xdr:nvGraphicFramePr>
            <xdr:cNvPr id="4" name="Method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microsoft.com/office/drawing/2010/slicer">
              <sle:slicer xmlns:sle="http://schemas.microsoft.com/office/drawing/2010/slicer" name="Method 3"/>
            </a:graphicData>
          </a:graphic>
        </xdr:graphicFrame>
      </mc:Choice>
      <mc:Fallback xmlns="">
        <xdr:sp macro="" textlink="">
          <xdr:nvSpPr>
            <xdr:cNvPr id="0" name=""/>
            <xdr:cNvSpPr>
              <a:spLocks noTextEdit="1"/>
            </xdr:cNvSpPr>
          </xdr:nvSpPr>
          <xdr:spPr>
            <a:xfrm>
              <a:off x="5827605"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542076</xdr:colOff>
      <xdr:row>0</xdr:row>
      <xdr:rowOff>0</xdr:rowOff>
    </xdr:from>
    <xdr:to>
      <xdr:col>11</xdr:col>
      <xdr:colOff>622086</xdr:colOff>
      <xdr:row>1</xdr:row>
      <xdr:rowOff>0</xdr:rowOff>
    </xdr:to>
    <mc:AlternateContent xmlns:mc="http://schemas.openxmlformats.org/markup-compatibility/2006" xmlns:a14="http://schemas.microsoft.com/office/drawing/2010/main">
      <mc:Choice Requires="a14">
        <xdr:graphicFrame macro="">
          <xdr:nvGraphicFramePr>
            <xdr:cNvPr id="5" name="ParamFullName 3">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microsoft.com/office/drawing/2010/slicer">
              <sle:slicer xmlns:sle="http://schemas.microsoft.com/office/drawing/2010/slicer" name="ParamFullName 3"/>
            </a:graphicData>
          </a:graphic>
        </xdr:graphicFrame>
      </mc:Choice>
      <mc:Fallback xmlns="">
        <xdr:sp macro="" textlink="">
          <xdr:nvSpPr>
            <xdr:cNvPr id="0" name=""/>
            <xdr:cNvSpPr>
              <a:spLocks noTextEdit="1"/>
            </xdr:cNvSpPr>
          </xdr:nvSpPr>
          <xdr:spPr>
            <a:xfrm>
              <a:off x="8171601" y="0"/>
              <a:ext cx="2743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943398</xdr:colOff>
      <xdr:row>0</xdr:row>
      <xdr:rowOff>0</xdr:rowOff>
    </xdr:from>
    <xdr:to>
      <xdr:col>2</xdr:col>
      <xdr:colOff>38523</xdr:colOff>
      <xdr:row>1</xdr:row>
      <xdr:rowOff>0</xdr:rowOff>
    </xdr:to>
    <mc:AlternateContent xmlns:mc="http://schemas.openxmlformats.org/markup-compatibility/2006" xmlns:a14="http://schemas.microsoft.com/office/drawing/2010/main">
      <mc:Choice Requires="a14">
        <xdr:graphicFrame macro="">
          <xdr:nvGraphicFramePr>
            <xdr:cNvPr id="6" name="Flag 3">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microsoft.com/office/drawing/2010/slicer">
              <sle:slicer xmlns:sle="http://schemas.microsoft.com/office/drawing/2010/slicer" name="Flag 3"/>
            </a:graphicData>
          </a:graphic>
        </xdr:graphicFrame>
      </mc:Choice>
      <mc:Fallback xmlns="">
        <xdr:sp macro="" textlink="">
          <xdr:nvSpPr>
            <xdr:cNvPr id="0" name=""/>
            <xdr:cNvSpPr>
              <a:spLocks noTextEdit="1"/>
            </xdr:cNvSpPr>
          </xdr:nvSpPr>
          <xdr:spPr>
            <a:xfrm>
              <a:off x="1048173"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3384</xdr:colOff>
      <xdr:row>0</xdr:row>
      <xdr:rowOff>0</xdr:rowOff>
    </xdr:from>
    <xdr:to>
      <xdr:col>13</xdr:col>
      <xdr:colOff>380574</xdr:colOff>
      <xdr:row>1</xdr:row>
      <xdr:rowOff>0</xdr:rowOff>
    </xdr:to>
    <mc:AlternateContent xmlns:mc="http://schemas.openxmlformats.org/markup-compatibility/2006" xmlns:a14="http://schemas.microsoft.com/office/drawing/2010/main">
      <mc:Choice Requires="a14">
        <xdr:graphicFrame macro="">
          <xdr:nvGraphicFramePr>
            <xdr:cNvPr id="7" name="AggMethod 3">
              <a:extLst>
                <a:ext uri="{FF2B5EF4-FFF2-40B4-BE49-F238E27FC236}">
                  <a16:creationId xmlns:a16="http://schemas.microsoft.com/office/drawing/2014/main" id="{00000000-0008-0000-0D00-000007000000}"/>
                </a:ext>
              </a:extLst>
            </xdr:cNvPr>
            <xdr:cNvGraphicFramePr/>
          </xdr:nvGraphicFramePr>
          <xdr:xfrm>
            <a:off x="0" y="0"/>
            <a:ext cx="0" cy="0"/>
          </xdr:xfrm>
          <a:graphic>
            <a:graphicData uri="http://schemas.microsoft.com/office/drawing/2010/slicer">
              <sle:slicer xmlns:sle="http://schemas.microsoft.com/office/drawing/2010/slicer" name="AggMethod 3"/>
            </a:graphicData>
          </a:graphic>
        </xdr:graphicFrame>
      </mc:Choice>
      <mc:Fallback xmlns="">
        <xdr:sp macro="" textlink="">
          <xdr:nvSpPr>
            <xdr:cNvPr id="0" name=""/>
            <xdr:cNvSpPr>
              <a:spLocks noTextEdit="1"/>
            </xdr:cNvSpPr>
          </xdr:nvSpPr>
          <xdr:spPr>
            <a:xfrm>
              <a:off x="10943799"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483657</xdr:colOff>
      <xdr:row>0</xdr:row>
      <xdr:rowOff>0</xdr:rowOff>
    </xdr:from>
    <xdr:to>
      <xdr:col>4</xdr:col>
      <xdr:colOff>1398057</xdr:colOff>
      <xdr:row>1</xdr:row>
      <xdr:rowOff>0</xdr:rowOff>
    </xdr:to>
    <mc:AlternateContent xmlns:mc="http://schemas.openxmlformats.org/markup-compatibility/2006" xmlns:a14="http://schemas.microsoft.com/office/drawing/2010/main">
      <mc:Choice Requires="a14">
        <xdr:graphicFrame macro="">
          <xdr:nvGraphicFramePr>
            <xdr:cNvPr id="8" name="Filter Rate 3">
              <a:extLst>
                <a:ext uri="{FF2B5EF4-FFF2-40B4-BE49-F238E27FC236}">
                  <a16:creationId xmlns:a16="http://schemas.microsoft.com/office/drawing/2014/main" id="{00000000-0008-0000-0D00-000008000000}"/>
                </a:ext>
              </a:extLst>
            </xdr:cNvPr>
            <xdr:cNvGraphicFramePr/>
          </xdr:nvGraphicFramePr>
          <xdr:xfrm>
            <a:off x="0" y="0"/>
            <a:ext cx="0" cy="0"/>
          </xdr:xfrm>
          <a:graphic>
            <a:graphicData uri="http://schemas.microsoft.com/office/drawing/2010/slicer">
              <sle:slicer xmlns:sle="http://schemas.microsoft.com/office/drawing/2010/slicer" name="Filter Rate 3"/>
            </a:graphicData>
          </a:graphic>
        </xdr:graphicFrame>
      </mc:Choice>
      <mc:Fallback xmlns="">
        <xdr:sp macro="" textlink="">
          <xdr:nvSpPr>
            <xdr:cNvPr id="0" name=""/>
            <xdr:cNvSpPr>
              <a:spLocks noTextEdit="1"/>
            </xdr:cNvSpPr>
          </xdr:nvSpPr>
          <xdr:spPr>
            <a:xfrm>
              <a:off x="4884207"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67521</xdr:colOff>
      <xdr:row>0</xdr:row>
      <xdr:rowOff>0</xdr:rowOff>
    </xdr:from>
    <xdr:to>
      <xdr:col>3</xdr:col>
      <xdr:colOff>938106</xdr:colOff>
      <xdr:row>1</xdr:row>
      <xdr:rowOff>0</xdr:rowOff>
    </xdr:to>
    <mc:AlternateContent xmlns:mc="http://schemas.openxmlformats.org/markup-compatibility/2006" xmlns:a14="http://schemas.microsoft.com/office/drawing/2010/main">
      <mc:Choice Requires="a14">
        <xdr:graphicFrame macro="">
          <xdr:nvGraphicFramePr>
            <xdr:cNvPr id="9" name="LocShortName 3">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microsoft.com/office/drawing/2010/slicer">
              <sle:slicer xmlns:sle="http://schemas.microsoft.com/office/drawing/2010/slicer" name="LocShortName 3"/>
            </a:graphicData>
          </a:graphic>
        </xdr:graphicFrame>
      </mc:Choice>
      <mc:Fallback xmlns="">
        <xdr:sp macro="" textlink="">
          <xdr:nvSpPr>
            <xdr:cNvPr id="0" name=""/>
            <xdr:cNvSpPr>
              <a:spLocks noTextEdit="1"/>
            </xdr:cNvSpPr>
          </xdr:nvSpPr>
          <xdr:spPr>
            <a:xfrm>
              <a:off x="1991571" y="0"/>
              <a:ext cx="17373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967104</xdr:colOff>
      <xdr:row>0</xdr:row>
      <xdr:rowOff>0</xdr:rowOff>
    </xdr:from>
    <xdr:to>
      <xdr:col>4</xdr:col>
      <xdr:colOff>454659</xdr:colOff>
      <xdr:row>1</xdr:row>
      <xdr:rowOff>0</xdr:rowOff>
    </xdr:to>
    <mc:AlternateContent xmlns:mc="http://schemas.openxmlformats.org/markup-compatibility/2006" xmlns:a14="http://schemas.microsoft.com/office/drawing/2010/main">
      <mc:Choice Requires="a14">
        <xdr:graphicFrame macro="">
          <xdr:nvGraphicFramePr>
            <xdr:cNvPr id="10" name="Sample Round 3">
              <a:extLst>
                <a:ext uri="{FF2B5EF4-FFF2-40B4-BE49-F238E27FC236}">
                  <a16:creationId xmlns:a16="http://schemas.microsoft.com/office/drawing/2014/main" id="{00000000-0008-0000-0D00-00000A000000}"/>
                </a:ext>
              </a:extLst>
            </xdr:cNvPr>
            <xdr:cNvGraphicFramePr/>
          </xdr:nvGraphicFramePr>
          <xdr:xfrm>
            <a:off x="0" y="0"/>
            <a:ext cx="0" cy="0"/>
          </xdr:xfrm>
          <a:graphic>
            <a:graphicData uri="http://schemas.microsoft.com/office/drawing/2010/slicer">
              <sle:slicer xmlns:sle="http://schemas.microsoft.com/office/drawing/2010/slicer" name="Sample Round 3"/>
            </a:graphicData>
          </a:graphic>
        </xdr:graphicFrame>
      </mc:Choice>
      <mc:Fallback xmlns="">
        <xdr:sp macro="" textlink="">
          <xdr:nvSpPr>
            <xdr:cNvPr id="0" name=""/>
            <xdr:cNvSpPr>
              <a:spLocks noTextEdit="1"/>
            </xdr:cNvSpPr>
          </xdr:nvSpPr>
          <xdr:spPr>
            <a:xfrm>
              <a:off x="3757929" y="0"/>
              <a:ext cx="10972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409575</xdr:colOff>
      <xdr:row>0</xdr:row>
      <xdr:rowOff>0</xdr:rowOff>
    </xdr:from>
    <xdr:to>
      <xdr:col>15</xdr:col>
      <xdr:colOff>257175</xdr:colOff>
      <xdr:row>1</xdr:row>
      <xdr:rowOff>0</xdr:rowOff>
    </xdr:to>
    <mc:AlternateContent xmlns:mc="http://schemas.openxmlformats.org/markup-compatibility/2006" xmlns:a14="http://schemas.microsoft.com/office/drawing/2010/main">
      <mc:Choice Requires="a14">
        <xdr:graphicFrame macro="">
          <xdr:nvGraphicFramePr>
            <xdr:cNvPr id="11" name="NoHits 4">
              <a:extLst>
                <a:ext uri="{FF2B5EF4-FFF2-40B4-BE49-F238E27FC236}">
                  <a16:creationId xmlns:a16="http://schemas.microsoft.com/office/drawing/2014/main" id="{00000000-0008-0000-0D00-00000B000000}"/>
                </a:ext>
              </a:extLst>
            </xdr:cNvPr>
            <xdr:cNvGraphicFramePr/>
          </xdr:nvGraphicFramePr>
          <xdr:xfrm>
            <a:off x="0" y="0"/>
            <a:ext cx="0" cy="0"/>
          </xdr:xfrm>
          <a:graphic>
            <a:graphicData uri="http://schemas.microsoft.com/office/drawing/2010/slicer">
              <sle:slicer xmlns:sle="http://schemas.microsoft.com/office/drawing/2010/slicer" name="NoHits 4"/>
            </a:graphicData>
          </a:graphic>
        </xdr:graphicFrame>
      </mc:Choice>
      <mc:Fallback xmlns="">
        <xdr:sp macro="" textlink="">
          <xdr:nvSpPr>
            <xdr:cNvPr id="0" name=""/>
            <xdr:cNvSpPr>
              <a:spLocks noTextEdit="1"/>
            </xdr:cNvSpPr>
          </xdr:nvSpPr>
          <xdr:spPr>
            <a:xfrm>
              <a:off x="118872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257175</xdr:colOff>
      <xdr:row>0</xdr:row>
      <xdr:rowOff>0</xdr:rowOff>
    </xdr:from>
    <xdr:to>
      <xdr:col>17</xdr:col>
      <xdr:colOff>104775</xdr:colOff>
      <xdr:row>1</xdr:row>
      <xdr:rowOff>0</xdr:rowOff>
    </xdr:to>
    <mc:AlternateContent xmlns:mc="http://schemas.openxmlformats.org/markup-compatibility/2006" xmlns:a14="http://schemas.microsoft.com/office/drawing/2010/main">
      <mc:Choice Requires="a14">
        <xdr:graphicFrame macro="">
          <xdr:nvGraphicFramePr>
            <xdr:cNvPr id="12" name="Range 1">
              <a:extLst>
                <a:ext uri="{FF2B5EF4-FFF2-40B4-BE49-F238E27FC236}">
                  <a16:creationId xmlns:a16="http://schemas.microsoft.com/office/drawing/2014/main" id="{00000000-0008-0000-0D00-00000C000000}"/>
                </a:ext>
              </a:extLst>
            </xdr:cNvPr>
            <xdr:cNvGraphicFramePr/>
          </xdr:nvGraphicFramePr>
          <xdr:xfrm>
            <a:off x="0" y="0"/>
            <a:ext cx="0" cy="0"/>
          </xdr:xfrm>
          <a:graphic>
            <a:graphicData uri="http://schemas.microsoft.com/office/drawing/2010/slicer">
              <sle:slicer xmlns:sle="http://schemas.microsoft.com/office/drawing/2010/slicer" name="Range 1"/>
            </a:graphicData>
          </a:graphic>
        </xdr:graphicFrame>
      </mc:Choice>
      <mc:Fallback xmlns="">
        <xdr:sp macro="" textlink="">
          <xdr:nvSpPr>
            <xdr:cNvPr id="0" name=""/>
            <xdr:cNvSpPr>
              <a:spLocks noTextEdit="1"/>
            </xdr:cNvSpPr>
          </xdr:nvSpPr>
          <xdr:spPr>
            <a:xfrm>
              <a:off x="12801600" y="0"/>
              <a:ext cx="914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3900463" createdVersion="5" refreshedVersion="5" minRefreshableVersion="3" recordCount="0" supportSubquery="1" supportAdvancedDrill="1" xr:uid="{00000000-000A-0000-FFFF-FFFF5A000000}">
  <cacheSource type="external" connectionId="12"/>
  <cacheFields count="11">
    <cacheField name="[SampleMetadata].[Control].[Control]" caption="Control" numFmtId="0" hierarchy="16" level="1">
      <sharedItems containsSemiMixedTypes="0" containsNonDate="0" containsString="0"/>
    </cacheField>
    <cacheField name="[Parameter].[ParamGroup].[ParamGroup]" caption="ParamGroup" numFmtId="0" hierarchy="11" level="1">
      <sharedItems containsSemiMixedTypes="0" containsNonDate="0" containsString="0"/>
    </cacheField>
    <cacheField name="[Parameter].[Method].[Method]" caption="Method" numFmtId="0" hierarchy="8" level="1">
      <sharedItems containsSemiMixedTypes="0" containsNonDate="0" containsString="0"/>
    </cacheField>
    <cacheField name="[Parameter].[ParamFullName].[ParamFullName]" caption="ParamFullName" numFmtId="0" hierarchy="10" level="1">
      <sharedItems containsSemiMixedTypes="0" containsNonDate="0" containsString="0"/>
    </cacheField>
    <cacheField name="[Data].[Flag].[Flag]" caption="Flag" numFmtId="0" hierarchy="31" level="1">
      <sharedItems containsSemiMixedTypes="0" containsNonDate="0" containsString="0"/>
    </cacheField>
    <cacheField name="[AggMethod].[AggMethod].[AggMethod]" caption="AggMethod" numFmtId="0"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Location].[LocShortName].[LocShortName]" caption="LocShortName" numFmtId="0" hierarchy="3"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NoHits].[NoHits]" caption="NoHits" numFmtId="0" hierarchy="9"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5"/>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7"/>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2"/>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9"/>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3"/>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1"/>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0"/>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0"/>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6"/>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8"/>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4"/>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eman, William" refreshedDate="43725.473199189815" createdVersion="5" refreshedVersion="6" minRefreshableVersion="3" recordCount="0" supportSubquery="1" supportAdvancedDrill="1" xr:uid="{00000000-000A-0000-FFFF-FFFF81000000}">
  <cacheSource type="external" connectionId="12"/>
  <cacheFields count="8">
    <cacheField name="[AggMethod].[AggMethod].[AggMethod]" caption="AggMethod" numFmtId="0" level="1">
      <sharedItems containsSemiMixedTypes="0" containsNonDate="0" containsString="0"/>
    </cacheField>
    <cacheField name="[Parameter].[ParamFullName].[ParamFullName]" caption="ParamFullName" numFmtId="0" hierarchy="10" level="1">
      <sharedItems count="100">
        <s v="1,7-Dimethylxanthine"/>
        <s v="2,4-D"/>
        <s v="4-nonylphenol - semi quantitative"/>
        <s v="4-tert-Octylphenol"/>
        <s v="Acesulfame-K"/>
        <s v="Acetaminophen"/>
        <s v="Albuterol"/>
        <s v="Amoxicillin (semi-quantitative)"/>
        <s v="Andorostenedione"/>
        <s v="Atenolol"/>
        <s v="Atrazine"/>
        <s v="Azithromycin"/>
        <s v="Bendroflumethiazide"/>
        <s v="Bezafibrate"/>
        <s v="BPA"/>
        <s v="Bromacil"/>
        <s v="Butalbital"/>
        <s v="Butylparaben"/>
        <s v="Caffeine"/>
        <s v="Carbadox"/>
        <s v="Carbamazepine"/>
        <s v="Carisoprodol"/>
        <s v="Chloramphenicol"/>
        <s v="Chloridazon"/>
        <s v="Chlorotoluron"/>
        <s v="Cimetidine"/>
        <s v="Clofibric Acid"/>
        <s v="Cotinine"/>
        <s v="Cryptosporidium"/>
        <s v="Cyanazine"/>
        <s v="DACT"/>
        <s v="DEA"/>
        <s v="DEET"/>
        <s v="Dehydronifedipine"/>
        <s v="DIA"/>
        <s v="Diazepam"/>
        <s v="Diclofenac"/>
        <s v="Dilantin"/>
        <s v="Diltiazem"/>
        <s v="Diuron"/>
        <s v="Erythromycin"/>
        <s v="Estradiol"/>
        <s v="Estriol"/>
        <s v="Estrone"/>
        <s v="Ethinyl Estradiol - 17 alpha"/>
        <s v="Ethylparaben"/>
        <s v="Flumeqine"/>
        <s v="Fluoxetine"/>
        <s v="Gemfibrozil"/>
        <s v="Giardia"/>
        <s v="Ibuprofen"/>
        <s v="Iohexal"/>
        <s v="Iopromide"/>
        <s v="Isobutylparaben"/>
        <s v="Isoproturon"/>
        <s v="Ketoprofen"/>
        <s v="Ketorolac"/>
        <s v="Lidocaine"/>
        <s v="Lincomycin"/>
        <s v="Linuron"/>
        <s v="Lopressor"/>
        <s v="Meclofenamic Acid"/>
        <s v="Meprobamate"/>
        <s v="Metazachlor"/>
        <s v="Methylparaben"/>
        <s v="Metolachlor"/>
        <s v="Naproxen"/>
        <s v="Nifedipine"/>
        <s v="Norethisterone"/>
        <s v="OUST (Sulfameturon,methyl)"/>
        <s v="Oxolinic acid"/>
        <s v="Pentoxifylline"/>
        <s v="Phenazone"/>
        <s v="Primidone"/>
        <s v="Progesterone"/>
        <s v="Propazine"/>
        <s v="Propylparaben"/>
        <s v="Quinoline"/>
        <s v="Salicylic Acid"/>
        <s v="Simazine"/>
        <s v="Sucralose"/>
        <s v="Sulfachloropyridazine"/>
        <s v="Sulfadiazine"/>
        <s v="Sulfadimethoxine"/>
        <s v="Sulfamerazine"/>
        <s v="Sulfamethazine"/>
        <s v="Sulfamethizole"/>
        <s v="Sulfamethoxazole"/>
        <s v="Sulfathiazole"/>
        <s v="TCEP"/>
        <s v="TCPP"/>
        <s v="TDCPP"/>
        <s v="Testosterone"/>
        <s v="Theobromine"/>
        <s v="Theophylline"/>
        <s v="Thiabendazole"/>
        <s v="Triclocarban"/>
        <s v="Triclosan"/>
        <s v="Trimethoprim"/>
        <s v="Warfarin"/>
      </sharedItems>
    </cacheField>
    <cacheField name="[Measures].[ValAgg]" caption="ValAgg" numFmtId="0" hierarchy="42" level="32767"/>
    <cacheField name="[Location].[LocName].[LocName]" caption="LocName" numFmtId="0" hierarchy="2" level="1">
      <sharedItems count="4">
        <s v="Traveling Bridge Filter - Influent"/>
        <s v="Traveling Bridge Filter - Effluent"/>
        <s v="Synthetic Media Filter - Effluent"/>
        <s v="Post Chlorination"/>
      </sharedItems>
    </cacheField>
    <cacheField name="[Parameter].[NoHits].[NoHits]" caption="NoHits" numFmtId="0" hierarchy="9" level="1">
      <sharedItems containsSemiMixedTypes="0" containsNonDate="0" containsString="0"/>
    </cacheField>
    <cacheField name="[SampleMetadata].[Sample Round Label].[Sample Round Label]" caption="Sample Round Label" numFmtId="0" hierarchy="26" level="1">
      <sharedItems count="5">
        <s v="Wk 1"/>
        <s v="Wk 2"/>
        <s v="Wk 3"/>
        <s v="Wk 4"/>
        <s v="Wk 5"/>
      </sharedItems>
    </cacheField>
    <cacheField name="[SampleMetadata].[Control].[Control]" caption="Control" numFmtId="0" hierarchy="16" level="1">
      <sharedItems count="3">
        <s v=" Original"/>
        <s v="Duplicate"/>
        <s v="Triplicate"/>
      </sharedItems>
    </cacheField>
    <cacheField name="[Parameter].[Biodegradability].[Biodegradability]" caption="Biodegradability" numFmtId="0" hierarchy="4"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0"/>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2" memberValueDatatype="130" unbalanced="0">
      <fieldsUsage count="2">
        <fieldUsage x="-1"/>
        <fieldUsage x="3"/>
      </fieldsUsage>
    </cacheHierarchy>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2" memberValueDatatype="130" unbalanced="0">
      <fieldsUsage count="2">
        <fieldUsage x="-1"/>
        <fieldUsage x="7"/>
      </fieldsUsage>
    </cacheHierarchy>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2"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fieldsUsage count="2">
        <fieldUsage x="-1"/>
        <fieldUsage x="4"/>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1"/>
      </fieldsUsage>
    </cacheHierarchy>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2"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6"/>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2" memberValueDatatype="130" unbalanced="0">
      <fieldsUsage count="2">
        <fieldUsage x="-1"/>
        <fieldUsage x="5"/>
      </fieldsUsage>
    </cacheHierarchy>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oneField="1">
      <fieldsUsage count="1">
        <fieldUsage x="2"/>
      </fieldsUsage>
    </cacheHierarchy>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26273145" createdVersion="3" refreshedVersion="5" minRefreshableVersion="3" recordCount="0" supportSubquery="1" supportAdvancedDrill="1" xr:uid="{00000000-000A-0000-FFFF-FFFF55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2"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2"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37499999" createdVersion="3" refreshedVersion="5" minRefreshableVersion="3" recordCount="0" supportSubquery="1" supportAdvancedDrill="1" xr:uid="{00000000-000A-0000-FFFF-FFFF59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45138888" createdVersion="3" refreshedVersion="5" minRefreshableVersion="3" recordCount="0" supportSubquery="1" supportAdvancedDrill="1" xr:uid="{00000000-000A-0000-FFFF-FFFF5D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53703702" createdVersion="3" refreshedVersion="5" minRefreshableVersion="3" recordCount="0" supportSubquery="1" supportAdvancedDrill="1" xr:uid="{00000000-000A-0000-FFFF-FFFF61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3"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60995368" createdVersion="3" refreshedVersion="5" minRefreshableVersion="3" recordCount="0" supportSubquery="1" supportAdvancedDrill="1" xr:uid="{00000000-000A-0000-FFFF-FFFF65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4"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68634258" createdVersion="3" refreshedVersion="5" minRefreshableVersion="3" recordCount="0" supportSubquery="1" supportAdvancedDrill="1" xr:uid="{00000000-000A-0000-FFFF-FFFF69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76620371" createdVersion="3" refreshedVersion="5" minRefreshableVersion="3" recordCount="0" supportSubquery="1" supportAdvancedDrill="1" xr:uid="{00000000-000A-0000-FFFF-FFFF6D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6"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87268516" createdVersion="3" refreshedVersion="5" minRefreshableVersion="3" recordCount="0" supportSubquery="1" supportAdvancedDrill="1" xr:uid="{00000000-000A-0000-FFFF-FFFF71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7"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95717591" createdVersion="3" refreshedVersion="5" minRefreshableVersion="3" recordCount="0" supportSubquery="1" supportAdvancedDrill="1" xr:uid="{00000000-000A-0000-FFFF-FFFF75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47800928" createdVersion="5" refreshedVersion="5" minRefreshableVersion="3" recordCount="0" supportSubquery="1" supportAdvancedDrill="1" xr:uid="{00000000-000A-0000-FFFF-FFFF5E000000}">
  <cacheSource type="external" connectionId="12"/>
  <cacheFields count="20">
    <cacheField name="[Parameter].[ParamFullName].[ParamFullName]" caption="ParamFullName" numFmtId="0" hierarchy="10" level="1">
      <sharedItems count="45">
        <s v="4-nonylphenol - semi quantitative"/>
        <s v="4-tert-Octylphenol"/>
        <s v="Acesulfame-K"/>
        <s v="Albuterol"/>
        <s v="Amoxicillin (semi-quantitative)"/>
        <s v="Atenolol"/>
        <s v="Atrazine"/>
        <s v="Azithromycin"/>
        <s v="BPA"/>
        <s v="Butalbital"/>
        <s v="Caffeine"/>
        <s v="Carbamazepine"/>
        <s v="Cotinine"/>
        <s v="Cryptosporidium"/>
        <s v="DEET"/>
        <s v="Dehydronifedipine"/>
        <s v="Diazepam"/>
        <s v="Diclofenac"/>
        <s v="Diltiazem"/>
        <s v="Erythromycin"/>
        <s v="Estrone"/>
        <s v="Fluoxetine"/>
        <s v="Gemfibrozil"/>
        <s v="Giardia"/>
        <s v="Ibuprofen"/>
        <s v="Iohexal"/>
        <s v="Iopromide"/>
        <s v="Lidocaine"/>
        <s v="Lopressor"/>
        <s v="Meprobamate"/>
        <s v="Naproxen"/>
        <s v="Nifedipine"/>
        <s v="Primidone"/>
        <s v="Progesterone"/>
        <s v="Propylparaben"/>
        <s v="Sucralose"/>
        <s v="Sulfamethoxazole"/>
        <s v="TCEP"/>
        <s v="TCPP"/>
        <s v="TDCPP"/>
        <s v="Testosterone"/>
        <s v="Theobromine"/>
        <s v="Theophylline"/>
        <s v="Triclosan"/>
        <s v="Trimethoprim"/>
      </sharedItems>
    </cacheField>
    <cacheField name="[Measures].[ValMax]" caption="ValMax" numFmtId="0" hierarchy="39" level="32767"/>
    <cacheField name="[Measures].[CountDetect]" caption="CountDetect" numFmtId="0" hierarchy="45" level="32767"/>
    <cacheField name="[Measures].[ValCnt]" caption="ValCnt" numFmtId="0" hierarchy="37" level="32767"/>
    <cacheField name="[Measures].[Detection Rate]" caption="Detection Rate" numFmtId="0" hierarchy="44" level="32767"/>
    <cacheField name="[Measures].[Detection Limit]" caption="Detection Limit" numFmtId="0" hierarchy="47" level="32767"/>
    <cacheField name="[Parameter].[NoHits].[NoHits]" caption="NoHits" numFmtId="0" hierarchy="9" level="1">
      <sharedItems containsSemiMixedTypes="0" containsNonDate="0" containsString="0"/>
    </cacheField>
    <cacheField name="[Location].[LocShortName].[LocShortName]" caption="LocShortName" numFmtId="0" hierarchy="3" level="1">
      <sharedItems count="4">
        <s v="TravBr Filter _x000a_Influent"/>
        <s v="TravBr Filter _x000a_Effluent"/>
        <s v="SynthMedia Filter _x000a_Effluent"/>
        <s v="Post-_x000a_Chlorination"/>
      </sharedItems>
    </cacheField>
    <cacheField name="[Measures].[ValAvg]" caption="ValAvg" numFmtId="0" hierarchy="38" level="32767"/>
    <cacheField name="[Measures].[ValMin]" caption="ValMin" numFmtId="0" hierarchy="40" level="32767"/>
    <cacheField name="[Measures].[VarianceSample]" caption="VarianceSample" numFmtId="0" hierarchy="46" level="32767"/>
    <cacheField name="[Measures].[StdDevSample]" caption="StdDevSample" numFmtId="0" hierarchy="48" level="32767"/>
    <cacheField name="[AggMethod].[AggMethod].[AggMethod]" caption="AggMethod" numFmtId="0" level="1">
      <sharedItems containsSemiMixedTypes="0" containsNonDate="0" containsString="0"/>
    </cacheField>
    <cacheField name="[SampleMetadata].[Control].[Control]" caption="Control" numFmtId="0" hierarchy="16" level="1">
      <sharedItems containsSemiMixedTypes="0" containsNonDate="0" containsString="0"/>
    </cacheField>
    <cacheField name="[Parameter].[ParamGroup].[ParamGroup]" caption="ParamGroup" numFmtId="0" hierarchy="11" level="1">
      <sharedItems containsSemiMixedTypes="0" containsNonDate="0" containsString="0"/>
    </cacheField>
    <cacheField name="[Parameter].[Method].[Method]" caption="Method" numFmtId="0" hierarchy="8" level="1">
      <sharedItems containsSemiMixedTypes="0" containsNonDate="0" containsString="0"/>
    </cacheField>
    <cacheField name="[Data].[Flag].[Flag]" caption="Flag" numFmtId="0" hierarchy="31"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12"/>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7"/>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15"/>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6"/>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0"/>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14"/>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9"/>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13"/>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17"/>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18"/>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16"/>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oneField="1">
      <fieldsUsage count="1">
        <fieldUsage x="3"/>
      </fieldsUsage>
    </cacheHierarchy>
    <cacheHierarchy uniqueName="[Measures].[ValAvg]" caption="ValAvg" measure="1" displayFolder="" measureGroup="Data" count="0" oneField="1">
      <fieldsUsage count="1">
        <fieldUsage x="8"/>
      </fieldsUsage>
    </cacheHierarchy>
    <cacheHierarchy uniqueName="[Measures].[ValMax]" caption="ValMax" measure="1" displayFolder="" measureGroup="Data" count="0" oneField="1">
      <fieldsUsage count="1">
        <fieldUsage x="1"/>
      </fieldsUsage>
    </cacheHierarchy>
    <cacheHierarchy uniqueName="[Measures].[ValMin]" caption="ValMin" measure="1" displayFolder="" measureGroup="Data" count="0" oneField="1">
      <fieldsUsage count="1">
        <fieldUsage x="9"/>
      </fieldsUsage>
    </cacheHierarchy>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oneField="1">
      <fieldsUsage count="1">
        <fieldUsage x="4"/>
      </fieldsUsage>
    </cacheHierarchy>
    <cacheHierarchy uniqueName="[Measures].[CountDetect]" caption="CountDetect" measure="1" displayFolder="" measureGroup="Data" count="0" oneField="1">
      <fieldsUsage count="1">
        <fieldUsage x="2"/>
      </fieldsUsage>
    </cacheHierarchy>
    <cacheHierarchy uniqueName="[Measures].[VarianceSample]" caption="VarianceSample" measure="1" displayFolder="" measureGroup="Data" count="0" oneField="1">
      <fieldsUsage count="1">
        <fieldUsage x="10"/>
      </fieldsUsage>
    </cacheHierarchy>
    <cacheHierarchy uniqueName="[Measures].[Detection Limit]" caption="Detection Limit" measure="1" displayFolder="" measureGroup="Parameter" count="0" oneField="1">
      <fieldsUsage count="1">
        <fieldUsage x="5"/>
      </fieldsUsage>
    </cacheHierarchy>
    <cacheHierarchy uniqueName="[Measures].[StdDevSample]" caption="StdDevSample" measure="1" displayFolder="" measureGroup="Data" count="0" oneField="1">
      <fieldsUsage count="1">
        <fieldUsage x="11"/>
      </fieldsUsage>
    </cacheHierarchy>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3004513889" createdVersion="3" refreshedVersion="5" minRefreshableVersion="3" recordCount="0" supportSubquery="1" supportAdvancedDrill="1" xr:uid="{00000000-000A-0000-FFFF-FFFF79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2"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cacheHierarchy uniqueName="[Parameter].[NoHits]" caption="NoHits" attribute="1" defaultMemberUniqueName="[Parameter].[NoHits].[All]" allUniqueName="[Parameter].[NoHits].[All]" dimensionUniqueName="[Parameter]" displayFolder="" count="2" memberValueDatatype="11" unbalanced="0"/>
    <cacheHierarchy uniqueName="[Parameter].[ParamFullName]" caption="ParamFullName" attribute="1" defaultMemberUniqueName="[Parameter].[ParamFullName].[All]" allUniqueName="[Parameter].[ParamFullName].[All]" dimensionUniqueName="[Parameter]" displayFolder="" count="2" memberValueDatatype="130" unbalanced="0"/>
    <cacheHierarchy uniqueName="[Parameter].[ParamGroup]" caption="ParamGroup" attribute="1" defaultMemberUniqueName="[Parameter].[ParamGroup].[All]" allUniqueName="[Parameter].[ParamGroup].[All]" dimensionUniqueName="[Parameter]" displayFolder="" count="2"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cacheHierarchy uniqueName="[SampleMetadata].[Filter Rate]" caption="Filter Rate" attribute="1" defaultMemberUniqueName="[SampleMetadata].[Filter Rate].[All]" allUniqueName="[SampleMetadata].[Filter Rate].[All]" dimensionUniqueName="[SampleMetadata]" displayFolder="" count="2"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79"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3325694442" createdVersion="3" refreshedVersion="5" minRefreshableVersion="3" recordCount="0" supportSubquery="1" supportAdvancedDrill="1" xr:uid="{00000000-000A-0000-FFFF-FFFF7B000000}">
  <cacheSource type="external" connectionId="12">
    <extLst>
      <ext xmlns:x14="http://schemas.microsoft.com/office/spreadsheetml/2009/9/main" uri="{F057638F-6D5F-4e77-A914-E7F072B9BCA8}">
        <x14:sourceConnection name="ThisWorkbookDataModel"/>
      </ext>
    </extLst>
  </cacheSource>
  <cacheFields count="0"/>
  <cacheHierarchies count="65">
    <cacheHierarchy uniqueName="[AggMethod].[AggMethod]" caption="AggMethod" attribute="1" defaultMemberUniqueName="[AggMethod].[AggMethod].[All]" allUniqueName="[AggMethod].[AggMethod].[All]" dimensionUniqueName="[AggMethod]" displayFolder="" count="0" memberValueDatatype="130" unbalanced="0"/>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0" memberValueDatatype="130" unbalanced="0"/>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2"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0" memberValueDatatype="130" unbalanced="0"/>
    <cacheHierarchy uniqueName="[Parameter].[NoHits]" caption="NoHits" attribute="1" defaultMemberUniqueName="[Parameter].[NoHits].[All]" allUniqueName="[Parameter].[NoHits].[All]" dimensionUniqueName="[Parameter]" displayFolder="" count="0" memberValueDatatype="11" unbalanced="0"/>
    <cacheHierarchy uniqueName="[Parameter].[ParamFullName]" caption="ParamFullName" attribute="1" defaultMemberUniqueName="[Parameter].[ParamFullName].[All]" allUniqueName="[Parameter].[ParamFullName].[All]" dimensionUniqueName="[Parameter]" displayFolder="" count="0" memberValueDatatype="130" unbalanced="0"/>
    <cacheHierarchy uniqueName="[Parameter].[ParamGroup]" caption="ParamGroup" attribute="1" defaultMemberUniqueName="[Parameter].[ParamGroup].[All]" allUniqueName="[Parameter].[ParamGroup].[All]" dimensionUniqueName="[Parameter]" displayFolder="" count="0" memberValueDatatype="130" unbalanced="0"/>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0" memberValueDatatype="130" unbalanced="0"/>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0" memberValueDatatype="130" unbalanced="0"/>
    <cacheHierarchy uniqueName="[SampleMetadata].[Filter Rate]" caption="Filter Rate" attribute="1" defaultMemberUniqueName="[SampleMetadata].[Filter Rate].[All]" allUniqueName="[SampleMetadata].[Filter Rate].[All]" dimensionUniqueName="[SampleMetadata]" displayFolder="" count="0" memberValueDatatype="130" unbalanced="0"/>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0" memberValueDatatype="130" unbalanced="0"/>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0" memberValueDatatype="130" unbalanced="0" hidden="1"/>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8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54976849" createdVersion="5" refreshedVersion="5" minRefreshableVersion="3" recordCount="0" supportSubquery="1" supportAdvancedDrill="1" xr:uid="{00000000-000A-0000-FFFF-FFFF62000000}">
  <cacheSource type="external" connectionId="12"/>
  <cacheFields count="11">
    <cacheField name="[SampleMetadata].[Control].[Control]" caption="Control" numFmtId="0" hierarchy="16" level="1">
      <sharedItems containsSemiMixedTypes="0" containsNonDate="0" containsString="0"/>
    </cacheField>
    <cacheField name="[Parameter].[ParamGroup].[ParamGroup]" caption="ParamGroup" numFmtId="0" hierarchy="11" level="1">
      <sharedItems containsSemiMixedTypes="0" containsNonDate="0" containsString="0"/>
    </cacheField>
    <cacheField name="[Parameter].[Method].[Method]" caption="Method" numFmtId="0" hierarchy="8" level="1">
      <sharedItems containsSemiMixedTypes="0" containsNonDate="0" containsString="0"/>
    </cacheField>
    <cacheField name="[Parameter].[ParamFullName].[ParamFullName]" caption="ParamFullName" numFmtId="0" hierarchy="10" level="1">
      <sharedItems containsSemiMixedTypes="0" containsNonDate="0" containsString="0"/>
    </cacheField>
    <cacheField name="[Data].[Flag].[Flag]" caption="Flag" numFmtId="0" hierarchy="31" level="1">
      <sharedItems containsSemiMixedTypes="0" containsNonDate="0" containsString="0"/>
    </cacheField>
    <cacheField name="[AggMethod].[AggMethod].[AggMethod]" caption="AggMethod" numFmtId="0"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Location].[LocShortName].[LocShortName]" caption="LocShortName" numFmtId="0" hierarchy="3"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NoHits].[NoHits]" caption="NoHits" numFmtId="0" hierarchy="9"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5"/>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7"/>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2"/>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9"/>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3"/>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1"/>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0"/>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0"/>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6"/>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8"/>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4"/>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625" createdVersion="5" refreshedVersion="5" minRefreshableVersion="3" recordCount="0" supportSubquery="1" supportAdvancedDrill="1" xr:uid="{00000000-000A-0000-FFFF-FFFF66000000}">
  <cacheSource type="external" connectionId="12"/>
  <cacheFields count="11">
    <cacheField name="[SampleMetadata].[Control].[Control]" caption="Control" numFmtId="0" hierarchy="16" level="1">
      <sharedItems containsSemiMixedTypes="0" containsNonDate="0" containsString="0"/>
    </cacheField>
    <cacheField name="[Parameter].[ParamGroup].[ParamGroup]" caption="ParamGroup" numFmtId="0" hierarchy="11" level="1">
      <sharedItems containsSemiMixedTypes="0" containsNonDate="0" containsString="0"/>
    </cacheField>
    <cacheField name="[Parameter].[Method].[Method]" caption="Method" numFmtId="0" hierarchy="8" level="1">
      <sharedItems containsSemiMixedTypes="0" containsNonDate="0" containsString="0"/>
    </cacheField>
    <cacheField name="[Parameter].[ParamFullName].[ParamFullName]" caption="ParamFullName" numFmtId="0" hierarchy="10" level="1">
      <sharedItems containsSemiMixedTypes="0" containsNonDate="0" containsString="0"/>
    </cacheField>
    <cacheField name="[Data].[Flag].[Flag]" caption="Flag" numFmtId="0" hierarchy="31" level="1">
      <sharedItems containsSemiMixedTypes="0" containsNonDate="0" containsString="0"/>
    </cacheField>
    <cacheField name="[AggMethod].[AggMethod].[AggMethod]" caption="AggMethod" numFmtId="0"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Location].[LocShortName].[LocShortName]" caption="LocShortName" numFmtId="0" hierarchy="3"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NoHits].[NoHits]" caption="NoHits" numFmtId="0" hierarchy="9"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5"/>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7"/>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2"/>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9"/>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3"/>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1"/>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0"/>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0"/>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6"/>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8"/>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4"/>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70370367" createdVersion="5" refreshedVersion="5" minRefreshableVersion="3" recordCount="0" supportSubquery="1" supportAdvancedDrill="1" xr:uid="{00000000-000A-0000-FFFF-FFFF6A000000}">
  <cacheSource type="external" connectionId="12"/>
  <cacheFields count="14">
    <cacheField name="[Measures].[ValCnt]" caption="ValCnt" numFmtId="0" hierarchy="37" level="32767"/>
    <cacheField name="[SampleMetadata].[Control].[Control]" caption="Control" numFmtId="0" hierarchy="16" level="1">
      <sharedItems count="3">
        <s v=" Original"/>
        <s v="Duplicate"/>
        <s v="Triplicate"/>
      </sharedItems>
    </cacheField>
    <cacheField name="[Parameter].[ParamFullName].[ParamFullName]" caption="ParamFullName" numFmtId="0" hierarchy="10" level="1">
      <sharedItems count="100">
        <s v="1,7-Dimethylxanthine"/>
        <s v="2,4-D"/>
        <s v="4-nonylphenol - semi quantitative"/>
        <s v="4-tert-Octylphenol"/>
        <s v="Acesulfame-K"/>
        <s v="Acetaminophen"/>
        <s v="Albuterol"/>
        <s v="Amoxicillin (semi-quantitative)"/>
        <s v="Andorostenedione"/>
        <s v="Atenolol"/>
        <s v="Atrazine"/>
        <s v="Azithromycin"/>
        <s v="Bendroflumethiazide"/>
        <s v="Bezafibrate"/>
        <s v="BPA"/>
        <s v="Bromacil"/>
        <s v="Butalbital"/>
        <s v="Butylparaben"/>
        <s v="Caffeine"/>
        <s v="Carbadox"/>
        <s v="Carbamazepine"/>
        <s v="Carisoprodol"/>
        <s v="Chloramphenicol"/>
        <s v="Chloridazon"/>
        <s v="Chlorotoluron"/>
        <s v="Cimetidine"/>
        <s v="Clofibric Acid"/>
        <s v="Cotinine"/>
        <s v="Cryptosporidium"/>
        <s v="Cyanazine"/>
        <s v="DACT"/>
        <s v="DEA"/>
        <s v="DEET"/>
        <s v="Dehydronifedipine"/>
        <s v="DIA"/>
        <s v="Diazepam"/>
        <s v="Diclofenac"/>
        <s v="Dilantin"/>
        <s v="Diltiazem"/>
        <s v="Diuron"/>
        <s v="Erythromycin"/>
        <s v="Estradiol"/>
        <s v="Estriol"/>
        <s v="Estrone"/>
        <s v="Ethinyl Estradiol - 17 alpha"/>
        <s v="Ethylparaben"/>
        <s v="Flumeqine"/>
        <s v="Fluoxetine"/>
        <s v="Gemfibrozil"/>
        <s v="Giardia"/>
        <s v="Ibuprofen"/>
        <s v="Iohexal"/>
        <s v="Iopromide"/>
        <s v="Isobutylparaben"/>
        <s v="Isoproturon"/>
        <s v="Ketoprofen"/>
        <s v="Ketorolac"/>
        <s v="Lidocaine"/>
        <s v="Lincomycin"/>
        <s v="Linuron"/>
        <s v="Lopressor"/>
        <s v="Meclofenamic Acid"/>
        <s v="Meprobamate"/>
        <s v="Metazachlor"/>
        <s v="Methylparaben"/>
        <s v="Metolachlor"/>
        <s v="Naproxen"/>
        <s v="Nifedipine"/>
        <s v="Norethisterone"/>
        <s v="OUST (Sulfameturon,methyl)"/>
        <s v="Oxolinic acid"/>
        <s v="Pentoxifylline"/>
        <s v="Phenazone"/>
        <s v="Primidone"/>
        <s v="Progesterone"/>
        <s v="Propazine"/>
        <s v="Propylparaben"/>
        <s v="Quinoline"/>
        <s v="Salicylic Acid"/>
        <s v="Simazine"/>
        <s v="Sucralose"/>
        <s v="Sulfachloropyridazine"/>
        <s v="Sulfadiazine"/>
        <s v="Sulfadimethoxine"/>
        <s v="Sulfamerazine"/>
        <s v="Sulfamethazine"/>
        <s v="Sulfamethizole"/>
        <s v="Sulfamethoxazole"/>
        <s v="Sulfathiazole"/>
        <s v="TCEP"/>
        <s v="TCPP"/>
        <s v="TDCPP"/>
        <s v="Testosterone"/>
        <s v="Theobromine"/>
        <s v="Theophylline"/>
        <s v="Thiabendazole"/>
        <s v="Triclocarban"/>
        <s v="Triclosan"/>
        <s v="Trimethoprim"/>
        <s v="Warfarin"/>
      </sharedItems>
    </cacheField>
    <cacheField name="[Location].[LocID].[LocID]" caption="LocID" numFmtId="0" hierarchy="1" level="1">
      <sharedItems containsNonDate="0" count="4">
        <s v="TBF-I"/>
        <s v="TBF-E"/>
        <s v="SMF-E"/>
        <s v="Final"/>
      </sharedItems>
    </cacheField>
    <cacheField name="[SampleMetadata].[Sample Round Label].[Sample Round Label]" caption="Sample Round Label" numFmtId="0" hierarchy="26" level="1">
      <sharedItems count="5">
        <s v="Wk 1"/>
        <s v="Wk 2"/>
        <s v="Wk 3"/>
        <s v="Wk 4"/>
        <s v="Wk 5"/>
      </sharedItems>
    </cacheField>
    <cacheField name="[Parameter].[ParamGroup].[ParamGroup]" caption="ParamGroup" numFmtId="0" hierarchy="11" level="1">
      <sharedItems containsSemiMixedTypes="0" containsNonDate="0" containsString="0"/>
    </cacheField>
    <cacheField name="[Parameter].[Method].[Method]" caption="Method" numFmtId="0" hierarchy="8" level="1">
      <sharedItems containsSemiMixedTypes="0" containsNonDate="0" containsString="0"/>
    </cacheField>
    <cacheField name="[Data].[Flag].[Flag]" caption="Flag" numFmtId="0" hierarchy="31" level="1">
      <sharedItems containsSemiMixedTypes="0" containsNonDate="0" containsString="0"/>
    </cacheField>
    <cacheField name="[AggMethod].[AggMethod].[AggMethod]" caption="AggMethod" numFmtId="0"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Location].[LocShortName].[LocShortName]" caption="LocShortName" numFmtId="0" hierarchy="3"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NoHits].[NoHits]" caption="NoHits" numFmtId="0" hierarchy="9"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8"/>
      </fieldsUsage>
    </cacheHierarchy>
    <cacheHierarchy uniqueName="[Location].[LocID]" caption="LocID" attribute="1" defaultMemberUniqueName="[Location].[LocID].[All]" allUniqueName="[Location].[LocID].[All]" dimensionUniqueName="[Location]" displayFolder="" count="2" memberValueDatatype="130" unbalanced="0">
      <fieldsUsage count="2">
        <fieldUsage x="-1"/>
        <fieldUsage x="3"/>
      </fieldsUsage>
    </cacheHierarchy>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10"/>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6"/>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12"/>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2"/>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5"/>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3"/>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1"/>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9"/>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11"/>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2" memberValueDatatype="130" unbalanced="0">
      <fieldsUsage count="2">
        <fieldUsage x="-1"/>
        <fieldUsage x="4"/>
      </fieldsUsage>
    </cacheHierarchy>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7"/>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oneField="1">
      <fieldsUsage count="1">
        <fieldUsage x="0"/>
      </fieldsUsage>
    </cacheHierarchy>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79166665" createdVersion="5" refreshedVersion="5" minRefreshableVersion="3" recordCount="0" supportSubquery="1" supportAdvancedDrill="1" xr:uid="{00000000-000A-0000-FFFF-FFFF6E000000}">
  <cacheSource type="external" connectionId="12"/>
  <cacheFields count="16">
    <cacheField name="[Measures].[PctRemoval_TBF]" caption="PctRemoval_TBF" numFmtId="0" hierarchy="53" level="32767"/>
    <cacheField name="[SampleMetadata].[Sample Round].[Sample Round]" caption="Sample Round" numFmtId="0" hierarchy="25" level="1">
      <sharedItems count="3">
        <s v="1"/>
        <s v="2"/>
        <s v="3"/>
      </sharedItems>
    </cacheField>
    <cacheField name="[Parameter].[ParamFullName].[ParamFullName]" caption="ParamFullName" numFmtId="0" hierarchy="10" level="1">
      <sharedItems containsSemiMixedTypes="0" containsNonDate="0" containsString="0"/>
    </cacheField>
    <cacheField name="[SampleMetadata].[Control].[Control]" caption="Control" numFmtId="0" hierarchy="16" level="1">
      <sharedItems count="3">
        <s v=" Original"/>
        <s v="Duplicate"/>
        <s v="Triplicate"/>
      </sharedItems>
    </cacheField>
    <cacheField name="[AggMethod].[AggMethod].[AggMethod]" caption="AggMethod" numFmtId="0" level="1">
      <sharedItems containsSemiMixedTypes="0" containsNonDate="0" containsString="0"/>
    </cacheField>
    <cacheField name="[Measures].[ValAgg_TBFI]" caption="ValAgg_TBFI" numFmtId="0" hierarchy="50" level="32767"/>
    <cacheField name="[Measures].[ValAgg_TBFE]" caption="ValAgg_TBFE" numFmtId="0" hierarchy="51" level="32767"/>
    <cacheField name="[Measures].[ValAgg_SMFE]" caption="ValAgg_SMFE" numFmtId="0" hierarchy="52" level="32767"/>
    <cacheField name="[Measures].[PctRemoval_SMF]" caption="PctRemoval_SMF" numFmtId="0" hierarchy="54" level="32767"/>
    <cacheField name="[Location].[LocShortName].[LocShortName]" caption="LocShortName" numFmtId="0" hierarchy="3" level="1">
      <sharedItems containsSemiMixedTypes="0" containsNonDate="0" containsString="0"/>
    </cacheField>
    <cacheField name="[Parameter].[ParamGroup].[ParamGroup]" caption="ParamGroup" numFmtId="0" hierarchy="11" level="1">
      <sharedItems containsSemiMixedTypes="0" containsNonDate="0" containsString="0"/>
    </cacheField>
    <cacheField name="[Parameter].[Method].[Method]" caption="Method" numFmtId="0" hierarchy="8" level="1">
      <sharedItems containsSemiMixedTypes="0" containsNonDate="0" containsString="0"/>
    </cacheField>
    <cacheField name="[Data].[Flag].[Flag]" caption="Flag" numFmtId="0" hierarchy="31"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Parameter].[NoHits].[NoHits]" caption="NoHits" numFmtId="0" hierarchy="9"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4"/>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9"/>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11"/>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14"/>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2"/>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10"/>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5"/>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3"/>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13"/>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1"/>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12"/>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oneField="1">
      <fieldsUsage count="1">
        <fieldUsage x="5"/>
      </fieldsUsage>
    </cacheHierarchy>
    <cacheHierarchy uniqueName="[Measures].[ValAgg_TBFE]" caption="ValAgg_TBFE" measure="1" displayFolder="" measureGroup="Data" count="0" oneField="1">
      <fieldsUsage count="1">
        <fieldUsage x="6"/>
      </fieldsUsage>
    </cacheHierarchy>
    <cacheHierarchy uniqueName="[Measures].[ValAgg_SMFE]" caption="ValAgg_SMFE" measure="1" displayFolder="" measureGroup="Data" count="0" oneField="1">
      <fieldsUsage count="1">
        <fieldUsage x="7"/>
      </fieldsUsage>
    </cacheHierarchy>
    <cacheHierarchy uniqueName="[Measures].[PctRemoval_TBF]" caption="PctRemoval_TBF" measure="1" displayFolder="" measureGroup="Data" count="0" oneField="1">
      <fieldsUsage count="1">
        <fieldUsage x="0"/>
      </fieldsUsage>
    </cacheHierarchy>
    <cacheHierarchy uniqueName="[Measures].[PctRemoval_SMF]" caption="PctRemoval_SMF" measure="1" displayFolder="" measureGroup="Data" count="0" oneField="1">
      <fieldsUsage count="1">
        <fieldUsage x="8"/>
      </fieldsUsage>
    </cacheHierarchy>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89583333" createdVersion="5" refreshedVersion="5" minRefreshableVersion="3" recordCount="0" supportSubquery="1" supportAdvancedDrill="1" xr:uid="{00000000-000A-0000-FFFF-FFFF72000000}">
  <cacheSource type="external" connectionId="12"/>
  <cacheFields count="12">
    <cacheField name="[Parameter].[ParamFullName].[ParamFullName]" caption="ParamFullName" numFmtId="0" hierarchy="10" level="1">
      <sharedItems count="6">
        <s v="Acesulfame-K"/>
        <s v="Albuterol"/>
        <s v="Amoxicillin (semi-quantitative)"/>
        <s v="Atenolol"/>
        <s v="Atrazine"/>
        <s v="Azithromycin"/>
      </sharedItems>
    </cacheField>
    <cacheField name="[Measures].[Detection Rate]" caption="Detection Rate" numFmtId="0" hierarchy="44" level="32767"/>
    <cacheField name="[Location].[LocShortName].[LocShortName]" caption="LocShortName" numFmtId="0" hierarchy="3" level="1">
      <sharedItems count="4">
        <s v="TravBr Filter _x000a_Influent"/>
        <s v="TravBr Filter _x000a_Effluent"/>
        <s v="SynthMedia Filter _x000a_Effluent"/>
        <s v="Post-_x000a_Chlorination"/>
      </sharedItems>
    </cacheField>
    <cacheField name="[Parameter].[NoHits].[NoHits]" caption="NoHits" numFmtId="0" hierarchy="9" level="1">
      <sharedItems containsSemiMixedTypes="0" containsNonDate="0" containsString="0"/>
    </cacheField>
    <cacheField name="[Parameter].[ParamGroup].[ParamGroup]" caption="ParamGroup" numFmtId="0" hierarchy="11" level="1">
      <sharedItems containsSemiMixedTypes="0" containsNonDate="0" containsString="0"/>
    </cacheField>
    <cacheField name="[SampleMetadata].[Control].[Control]" caption="Control" numFmtId="0" hierarchy="16" level="1">
      <sharedItems containsSemiMixedTypes="0" containsNonDate="0" containsString="0"/>
    </cacheField>
    <cacheField name="[Parameter].[Method].[Method]" caption="Method" numFmtId="0" hierarchy="8" level="1">
      <sharedItems containsSemiMixedTypes="0" containsNonDate="0" containsString="0"/>
    </cacheField>
    <cacheField name="[Data].[Flag].[Flag]" caption="Flag" numFmtId="0" hierarchy="31" level="1">
      <sharedItems containsSemiMixedTypes="0" containsNonDate="0" containsString="0"/>
    </cacheField>
    <cacheField name="[AggMethod].[AggMethod].[AggMethod]" caption="AggMethod" numFmtId="0"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8"/>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2"/>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6"/>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3"/>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0"/>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4"/>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1"/>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5"/>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9"/>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10"/>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0" memberValueDatatype="130" unbalanced="0"/>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7"/>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oneField="1">
      <fieldsUsage count="1">
        <fieldUsage x="1"/>
      </fieldsUsage>
    </cacheHierarchy>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299849537" createdVersion="5" refreshedVersion="5" minRefreshableVersion="3" recordCount="0" supportSubquery="1" supportAdvancedDrill="1" xr:uid="{00000000-000A-0000-FFFF-FFFF76000000}">
  <cacheSource type="external" connectionId="12"/>
  <cacheFields count="13">
    <cacheField name="[Parameter].[ParamFullName].[ParamFullName]" caption="ParamFullName" numFmtId="0" hierarchy="10" level="1">
      <sharedItems containsSemiMixedTypes="0" containsNonDate="0" containsString="0"/>
    </cacheField>
    <cacheField name="[Location].[LocShortName].[LocShortName]" caption="LocShortName" numFmtId="0" hierarchy="3" level="1">
      <sharedItems count="4">
        <s v="TravBr Filter _x000a_Influent"/>
        <s v="TravBr Filter _x000a_Effluent"/>
        <s v="SynthMedia Filter _x000a_Effluent"/>
        <s v="Post-_x000a_Chlorination"/>
      </sharedItems>
    </cacheField>
    <cacheField name="[SampleMetadata].[Sample Round Label].[Sample Round Label]" caption="Sample Round Label" numFmtId="0" hierarchy="26" level="1">
      <sharedItems count="5">
        <s v="Wk 1"/>
        <s v="Wk 2"/>
        <s v="Wk 3"/>
        <s v="Wk 4"/>
        <s v="Wk 5"/>
      </sharedItems>
    </cacheField>
    <cacheField name="[Measures].[ValAgg]" caption="ValAgg" numFmtId="0" hierarchy="42" level="32767"/>
    <cacheField name="[AggMethod].[AggMethod].[AggMethod]" caption="AggMethod" numFmtId="0" level="1">
      <sharedItems containsSemiMixedTypes="0" containsNonDate="0" containsString="0"/>
    </cacheField>
    <cacheField name="[Parameter].[NoHits].[NoHits]" caption="NoHits" numFmtId="0" hierarchy="9" level="1">
      <sharedItems containsSemiMixedTypes="0" containsNonDate="0" containsString="0"/>
    </cacheField>
    <cacheField name="[Parameter].[Method].[Method]" caption="Method" numFmtId="0" hierarchy="8" level="1">
      <sharedItems containsSemiMixedTypes="0" containsNonDate="0" containsString="0"/>
    </cacheField>
    <cacheField name="[SampleMetadata].[Control].[Control]" caption="Control" numFmtId="0" hierarchy="16" level="1">
      <sharedItems containsSemiMixedTypes="0" containsNonDate="0" containsString="0"/>
    </cacheField>
    <cacheField name="[Parameter].[ParamGroup].[ParamGroup]" caption="ParamGroup" numFmtId="0" hierarchy="11" level="1">
      <sharedItems containsSemiMixedTypes="0" containsNonDate="0" containsString="0"/>
    </cacheField>
    <cacheField name="[Data].[Flag].[Flag]" caption="Flag" numFmtId="0" hierarchy="31"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4"/>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1"/>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6"/>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5"/>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0"/>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8"/>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2"/>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7"/>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10"/>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11"/>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2" memberValueDatatype="130" unbalanced="0">
      <fieldsUsage count="2">
        <fieldUsage x="-1"/>
        <fieldUsage x="2"/>
      </fieldsUsage>
    </cacheHierarchy>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9"/>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oneField="1">
      <fieldsUsage count="1">
        <fieldUsage x="3"/>
      </fieldsUsage>
    </cacheHierarchy>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inert" refreshedDate="42508.633007175929" createdVersion="5" refreshedVersion="5" minRefreshableVersion="3" recordCount="0" supportSubquery="1" supportAdvancedDrill="1" xr:uid="{00000000-000A-0000-FFFF-FFFF7A000000}">
  <cacheSource type="external" connectionId="12"/>
  <cacheFields count="13">
    <cacheField name="[AggMethod].[AggMethod].[AggMethod]" caption="AggMethod" numFmtId="0" level="1">
      <sharedItems containsSemiMixedTypes="0" containsNonDate="0" containsString="0"/>
    </cacheField>
    <cacheField name="[Parameter].[ParamFullName].[ParamFullName]" caption="ParamFullName" numFmtId="0" hierarchy="10" level="1">
      <sharedItems count="2">
        <s v="Cryptosporidium"/>
        <s v="Giardia"/>
      </sharedItems>
    </cacheField>
    <cacheField name="[Parameter].[NoHits].[NoHits]" caption="NoHits" numFmtId="0" hierarchy="9" level="1">
      <sharedItems containsSemiMixedTypes="0" containsNonDate="0" containsString="0"/>
    </cacheField>
    <cacheField name="[Measures].[PctRemoval_TBF]" caption="PctRemoval_TBF" numFmtId="0" hierarchy="53" level="32767"/>
    <cacheField name="[SampleMetadata].[Sample Round Label].[Sample Round Label]" caption="Sample Round Label" numFmtId="0" hierarchy="26" level="1">
      <sharedItems containsNonDate="0" count="3">
        <s v="Wk 1"/>
        <s v="Wk 2"/>
        <s v="Wk 3"/>
      </sharedItems>
    </cacheField>
    <cacheField name="[Parameter].[Method].[Method]" caption="Method" numFmtId="0" hierarchy="8" level="1">
      <sharedItems containsSemiMixedTypes="0" containsNonDate="0" containsString="0"/>
    </cacheField>
    <cacheField name="[Location].[LocShortName].[LocShortName]" caption="LocShortName" numFmtId="0" hierarchy="3" level="1">
      <sharedItems containsSemiMixedTypes="0" containsNonDate="0" containsString="0"/>
    </cacheField>
    <cacheField name="[SampleMetadata].[Control].[Control]" caption="Control" numFmtId="0" hierarchy="16" level="1">
      <sharedItems containsSemiMixedTypes="0" containsNonDate="0" containsString="0"/>
    </cacheField>
    <cacheField name="[Parameter].[ParamGroup].[ParamGroup]" caption="ParamGroup" numFmtId="0" hierarchy="11" level="1">
      <sharedItems containsSemiMixedTypes="0" containsNonDate="0" containsString="0"/>
    </cacheField>
    <cacheField name="[Data].[Flag].[Flag]" caption="Flag" numFmtId="0" hierarchy="31" level="1">
      <sharedItems containsSemiMixedTypes="0" containsNonDate="0" containsString="0"/>
    </cacheField>
    <cacheField name="[SampleMetadata].[Filter Rate].[Filter Rate]" caption="Filter Rate" numFmtId="0" hierarchy="17" level="1">
      <sharedItems containsSemiMixedTypes="0" containsNonDate="0" containsString="0"/>
    </cacheField>
    <cacheField name="[SampleMetadata].[Sample Round].[Sample Round]" caption="Sample Round" numFmtId="0" hierarchy="25" level="1">
      <sharedItems containsSemiMixedTypes="0" containsNonDate="0" containsString="0"/>
    </cacheField>
    <cacheField name="[Parameter].[Range].[Range]" caption="Range" numFmtId="0" hierarchy="13" level="1">
      <sharedItems containsSemiMixedTypes="0" containsNonDate="0" containsString="0"/>
    </cacheField>
  </cacheFields>
  <cacheHierarchies count="65">
    <cacheHierarchy uniqueName="[AggMethod].[AggMethod]" caption="AggMethod" attribute="1" defaultMemberUniqueName="[AggMethod].[AggMethod].[All]" allUniqueName="[AggMethod].[AggMethod].[All]" dimensionUniqueName="[AggMethod]" displayFolder="" count="2" memberValueDatatype="130" unbalanced="0">
      <fieldsUsage count="2">
        <fieldUsage x="-1"/>
        <fieldUsage x="0"/>
      </fieldsUsage>
    </cacheHierarchy>
    <cacheHierarchy uniqueName="[Location].[LocID]" caption="LocID" attribute="1" defaultMemberUniqueName="[Location].[LocID].[All]" allUniqueName="[Location].[LocID].[All]" dimensionUniqueName="[Location]" displayFolder="" count="0" memberValueDatatype="130" unbalanced="0"/>
    <cacheHierarchy uniqueName="[Location].[LocName]" caption="LocName" attribute="1" defaultMemberUniqueName="[Location].[LocName].[All]" allUniqueName="[Location].[LocName].[All]" dimensionUniqueName="[Location]" displayFolder="" count="0" memberValueDatatype="130" unbalanced="0"/>
    <cacheHierarchy uniqueName="[Location].[LocShortName]" caption="LocShortName" attribute="1" defaultMemberUniqueName="[Location].[LocShortName].[All]" allUniqueName="[Location].[LocShortName].[All]" dimensionUniqueName="[Location]" displayFolder="" count="2" memberValueDatatype="130" unbalanced="0">
      <fieldsUsage count="2">
        <fieldUsage x="-1"/>
        <fieldUsage x="6"/>
      </fieldsUsage>
    </cacheHierarchy>
    <cacheHierarchy uniqueName="[Parameter].[Biodegradability]" caption="Biodegradability" attribute="1" defaultMemberUniqueName="[Parameter].[Biodegradability].[All]" allUniqueName="[Parameter].[Biodegradability].[All]" dimensionUniqueName="[Parameter]" displayFolder="" count="0" memberValueDatatype="130" unbalanced="0"/>
    <cacheHierarchy uniqueName="[Parameter].[CAS#]" caption="CAS#" attribute="1" defaultMemberUniqueName="[Parameter].[CAS#].[All]" allUniqueName="[Parameter].[CAS#].[All]" dimensionUniqueName="[Parameter]" displayFolder="" count="0" memberValueDatatype="130" unbalanced="0"/>
    <cacheHierarchy uniqueName="[Parameter].[Chlorine Oxidation]" caption="Chlorine Oxidation" attribute="1" defaultMemberUniqueName="[Parameter].[Chlorine Oxidation].[All]" allUniqueName="[Parameter].[Chlorine Oxidation].[All]" dimensionUniqueName="[Parameter]" displayFolder="" count="0" memberValueDatatype="130" unbalanced="0"/>
    <cacheHierarchy uniqueName="[Parameter].[DetectionLimit]" caption="DetectionLimit" attribute="1" defaultMemberUniqueName="[Parameter].[DetectionLimit].[All]" allUniqueName="[Parameter].[DetectionLimit].[All]" dimensionUniqueName="[Parameter]" displayFolder="" count="0" memberValueDatatype="5" unbalanced="0"/>
    <cacheHierarchy uniqueName="[Parameter].[Method]" caption="Method" attribute="1" defaultMemberUniqueName="[Parameter].[Method].[All]" allUniqueName="[Parameter].[Method].[All]" dimensionUniqueName="[Parameter]" displayFolder="" count="2" memberValueDatatype="130" unbalanced="0">
      <fieldsUsage count="2">
        <fieldUsage x="-1"/>
        <fieldUsage x="5"/>
      </fieldsUsage>
    </cacheHierarchy>
    <cacheHierarchy uniqueName="[Parameter].[NoHits]" caption="NoHits" attribute="1" defaultMemberUniqueName="[Parameter].[NoHits].[All]" allUniqueName="[Parameter].[NoHits].[All]" dimensionUniqueName="[Parameter]" displayFolder="" count="2" memberValueDatatype="11" unbalanced="0">
      <fieldsUsage count="2">
        <fieldUsage x="-1"/>
        <fieldUsage x="2"/>
      </fieldsUsage>
    </cacheHierarchy>
    <cacheHierarchy uniqueName="[Parameter].[ParamFullName]" caption="ParamFullName" attribute="1" defaultMemberUniqueName="[Parameter].[ParamFullName].[All]" allUniqueName="[Parameter].[ParamFullName].[All]" dimensionUniqueName="[Parameter]" displayFolder="" count="2" memberValueDatatype="130" unbalanced="0">
      <fieldsUsage count="2">
        <fieldUsage x="-1"/>
        <fieldUsage x="1"/>
      </fieldsUsage>
    </cacheHierarchy>
    <cacheHierarchy uniqueName="[Parameter].[ParamGroup]" caption="ParamGroup" attribute="1" defaultMemberUniqueName="[Parameter].[ParamGroup].[All]" allUniqueName="[Parameter].[ParamGroup].[All]" dimensionUniqueName="[Parameter]" displayFolder="" count="2" memberValueDatatype="130" unbalanced="0">
      <fieldsUsage count="2">
        <fieldUsage x="-1"/>
        <fieldUsage x="8"/>
      </fieldsUsage>
    </cacheHierarchy>
    <cacheHierarchy uniqueName="[Parameter].[ParamUnit]" caption="ParamUnit" attribute="1" defaultMemberUniqueName="[Parameter].[ParamUnit].[All]" allUniqueName="[Parameter].[ParamUnit].[All]" dimensionUniqueName="[Parameter]" displayFolder="" count="0" memberValueDatatype="130" unbalanced="0"/>
    <cacheHierarchy uniqueName="[Parameter].[Range]" caption="Range" attribute="1" defaultMemberUniqueName="[Parameter].[Range].[All]" allUniqueName="[Parameter].[Range].[All]" dimensionUniqueName="[Parameter]" displayFolder="" count="2" memberValueDatatype="130" unbalanced="0">
      <fieldsUsage count="2">
        <fieldUsage x="-1"/>
        <fieldUsage x="12"/>
      </fieldsUsage>
    </cacheHierarchy>
    <cacheHierarchy uniqueName="[Parameter].[Sorption]" caption="Sorption" attribute="1" defaultMemberUniqueName="[Parameter].[Sorption].[All]" allUniqueName="[Parameter].[Sorption].[All]" dimensionUniqueName="[Parameter]" displayFolder="" count="0" memberValueDatatype="130" unbalanced="0"/>
    <cacheHierarchy uniqueName="[SampleMetadata].[Client ID]" caption="Client ID" attribute="1" defaultMemberUniqueName="[SampleMetadata].[Client ID].[All]" allUniqueName="[SampleMetadata].[Client ID].[All]" dimensionUniqueName="[SampleMetadata]" displayFolder="" count="0" memberValueDatatype="130" unbalanced="0"/>
    <cacheHierarchy uniqueName="[SampleMetadata].[Control]" caption="Control" attribute="1" defaultMemberUniqueName="[SampleMetadata].[Control].[All]" allUniqueName="[SampleMetadata].[Control].[All]" dimensionUniqueName="[SampleMetadata]" displayFolder="" count="2" memberValueDatatype="130" unbalanced="0">
      <fieldsUsage count="2">
        <fieldUsage x="-1"/>
        <fieldUsage x="7"/>
      </fieldsUsage>
    </cacheHierarchy>
    <cacheHierarchy uniqueName="[SampleMetadata].[Filter Rate]" caption="Filter Rate" attribute="1" defaultMemberUniqueName="[SampleMetadata].[Filter Rate].[All]" allUniqueName="[SampleMetadata].[Filter Rate].[All]" dimensionUniqueName="[SampleMetadata]" displayFolder="" count="2" memberValueDatatype="130" unbalanced="0">
      <fieldsUsage count="2">
        <fieldUsage x="-1"/>
        <fieldUsage x="10"/>
      </fieldsUsage>
    </cacheHierarchy>
    <cacheHierarchy uniqueName="[SampleMetadata].[Filter Rate (gpm/sf)]" caption="Filter Rate (gpm/sf)" attribute="1" defaultMemberUniqueName="[SampleMetadata].[Filter Rate (gpm/sf)].[All]" allUniqueName="[SampleMetadata].[Filter Rate (gpm/sf)].[All]" dimensionUniqueName="[SampleMetadata]" displayFolder="" count="0" memberValueDatatype="5" unbalanced="0"/>
    <cacheHierarchy uniqueName="[SampleMetadata].[Load]" caption="Load" attribute="1" defaultMemberUniqueName="[SampleMetadata].[Load].[All]" allUniqueName="[SampleMetadata].[Load].[All]" dimensionUniqueName="[SampleMetadata]" displayFolder="" count="0" memberValueDatatype="130" unbalanced="0"/>
    <cacheHierarchy uniqueName="[SampleMetadata].[ResultCount]" caption="ResultCount" attribute="1" defaultMemberUniqueName="[SampleMetadata].[ResultCount].[All]" allUniqueName="[SampleMetadata].[ResultCount].[All]" dimensionUniqueName="[SampleMetadata]" displayFolder="" count="0" memberValueDatatype="20" unbalanced="0"/>
    <cacheHierarchy uniqueName="[SampleMetadata].[Sample Date]" caption="Sample Date" attribute="1" time="1" defaultMemberUniqueName="[SampleMetadata].[Sample Date].[All]" allUniqueName="[SampleMetadata].[Sample Date].[All]" dimensionUniqueName="[SampleMetadata]" displayFolder="" count="0" memberValueDatatype="7" unbalanced="0"/>
    <cacheHierarchy uniqueName="[SampleMetadata].[Sample DateTime]" caption="Sample DateTime" attribute="1" time="1" defaultMemberUniqueName="[SampleMetadata].[Sample DateTime].[All]" allUniqueName="[SampleMetadata].[Sample DateTime].[All]" dimensionUniqueName="[SampleMetadata]" displayFolder="" count="0" memberValueDatatype="7" unbalanced="0"/>
    <cacheHierarchy uniqueName="[SampleMetadata].[Sample Group]" caption="Sample Group" attribute="1" defaultMemberUniqueName="[SampleMetadata].[Sample Group].[All]" allUniqueName="[SampleMetadata].[Sample Group].[All]" dimensionUniqueName="[SampleMetadata]" displayFolder="" count="0" memberValueDatatype="130" unbalanced="0"/>
    <cacheHierarchy uniqueName="[SampleMetadata].[Sample ID]" caption="Sample ID" attribute="1" defaultMemberUniqueName="[SampleMetadata].[Sample ID].[All]" allUniqueName="[SampleMetadata].[Sample ID].[All]" dimensionUniqueName="[SampleMetadata]" displayFolder="" count="0" memberValueDatatype="130" unbalanced="0"/>
    <cacheHierarchy uniqueName="[SampleMetadata].[Sample Round]" caption="Sample Round" attribute="1" defaultMemberUniqueName="[SampleMetadata].[Sample Round].[All]" allUniqueName="[SampleMetadata].[Sample Round].[All]" dimensionUniqueName="[SampleMetadata]" displayFolder="" count="2" memberValueDatatype="130" unbalanced="0">
      <fieldsUsage count="2">
        <fieldUsage x="-1"/>
        <fieldUsage x="11"/>
      </fieldsUsage>
    </cacheHierarchy>
    <cacheHierarchy uniqueName="[SampleMetadata].[Sample Round Label]" caption="Sample Round Label" attribute="1" defaultMemberUniqueName="[SampleMetadata].[Sample Round Label].[All]" allUniqueName="[SampleMetadata].[Sample Round Label].[All]" dimensionUniqueName="[SampleMetadata]" displayFolder="" count="2" memberValueDatatype="130" unbalanced="0">
      <fieldsUsage count="2">
        <fieldUsage x="-1"/>
        <fieldUsage x="4"/>
      </fieldsUsage>
    </cacheHierarchy>
    <cacheHierarchy uniqueName="[SampleMetadata].[Sample Time]" caption="Sample Time" attribute="1" time="1" defaultMemberUniqueName="[SampleMetadata].[Sample Time].[All]" allUniqueName="[SampleMetadata].[Sample Time].[All]" dimensionUniqueName="[SampleMetadata]" displayFolder="" count="0" memberValueDatatype="7" unbalanced="0"/>
    <cacheHierarchy uniqueName="[AggMethod].[AggIndex]" caption="AggIndex" attribute="1" defaultMemberUniqueName="[AggMethod].[AggIndex].[All]" allUniqueName="[AggMethod].[AggIndex].[All]" dimensionUniqueName="[AggMethod]" displayFolder="" count="0" memberValueDatatype="20" unbalanced="0" hidden="1"/>
    <cacheHierarchy uniqueName="[Data].[Analyte]" caption="Analyte" attribute="1" defaultMemberUniqueName="[Data].[Analyte].[All]" allUniqueName="[Data].[Analyte].[All]" dimensionUniqueName="[Data]" displayFolder="" count="0" memberValueDatatype="130" unbalanced="0" hidden="1"/>
    <cacheHierarchy uniqueName="[Data].[Dilution]" caption="Dilution" attribute="1" defaultMemberUniqueName="[Data].[Dilution].[All]" allUniqueName="[Data].[Dilution].[All]" dimensionUniqueName="[Data]" displayFolder="" count="0" memberValueDatatype="5" unbalanced="0" hidden="1"/>
    <cacheHierarchy uniqueName="[Data].[Flag]" caption="Flag" attribute="1" defaultMemberUniqueName="[Data].[Flag].[All]" allUniqueName="[Data].[Flag].[All]" dimensionUniqueName="[Data]" displayFolder="" count="2" memberValueDatatype="130" unbalanced="0" hidden="1">
      <fieldsUsage count="2">
        <fieldUsage x="-1"/>
        <fieldUsage x="9"/>
      </fieldsUsage>
    </cacheHierarchy>
    <cacheHierarchy uniqueName="[Data].[Result]" caption="Result" attribute="1" defaultMemberUniqueName="[Data].[Result].[All]" allUniqueName="[Data].[Result].[All]" dimensionUniqueName="[Data]" displayFolder="" count="0" memberValueDatatype="130" unbalanced="0" hidden="1"/>
    <cacheHierarchy uniqueName="[Data].[Sample ID]" caption="Sample ID" attribute="1" defaultMemberUniqueName="[Data].[Sample ID].[All]" allUniqueName="[Data].[Sample ID].[All]" dimensionUniqueName="[Data]" displayFolder="" count="0" memberValueDatatype="130" unbalanced="0" hidden="1"/>
    <cacheHierarchy uniqueName="[Data].[Value]" caption="Value" attribute="1" defaultMemberUniqueName="[Data].[Value].[All]" allUniqueName="[Data].[Value].[All]" dimensionUniqueName="[Data]" displayFolder="" count="0" memberValueDatatype="5" unbalanced="0" hidden="1"/>
    <cacheHierarchy uniqueName="[Location].[LocSort]" caption="LocSort" attribute="1" defaultMemberUniqueName="[Location].[LocSort].[All]" allUniqueName="[Location].[LocSort].[All]" dimensionUniqueName="[Location]" displayFolder="" count="0" memberValueDatatype="130" unbalanced="0" hidden="1"/>
    <cacheHierarchy uniqueName="[SampleMetadata].[LocID]" caption="LocID" attribute="1" defaultMemberUniqueName="[SampleMetadata].[LocID].[All]" allUniqueName="[SampleMetadata].[LocID].[All]" dimensionUniqueName="[SampleMetadata]" displayFolder="" count="0" memberValueDatatype="130" unbalanced="0" hidden="1"/>
    <cacheHierarchy uniqueName="[Measures].[ValCnt]" caption="ValCnt" measure="1" displayFolder="" measureGroup="Data" count="0"/>
    <cacheHierarchy uniqueName="[Measures].[ValAvg]" caption="ValAvg" measure="1" displayFolder="" measureGroup="Data" count="0"/>
    <cacheHierarchy uniqueName="[Measures].[ValMax]" caption="ValMax" measure="1" displayFolder="" measureGroup="Data" count="0"/>
    <cacheHierarchy uniqueName="[Measures].[ValMin]" caption="ValMin" measure="1" displayFolder="" measureGroup="Data" count="0"/>
    <cacheHierarchy uniqueName="[Measures].[ValSum]" caption="ValSum" measure="1" displayFolder="" measureGroup="Data" count="0"/>
    <cacheHierarchy uniqueName="[Measures].[ValAgg]" caption="ValAgg" measure="1" displayFolder="" measureGroup="Data" count="0"/>
    <cacheHierarchy uniqueName="[Measures].[CountNonDetect]" caption="CountNonDetect" measure="1" displayFolder="" measureGroup="Data" count="0"/>
    <cacheHierarchy uniqueName="[Measures].[Detection Rate]" caption="Detection Rate" measure="1" displayFolder="" measureGroup="Data" count="0"/>
    <cacheHierarchy uniqueName="[Measures].[CountDetect]" caption="CountDetect" measure="1" displayFolder="" measureGroup="Data" count="0"/>
    <cacheHierarchy uniqueName="[Measures].[VarianceSample]" caption="VarianceSample" measure="1" displayFolder="" measureGroup="Data" count="0"/>
    <cacheHierarchy uniqueName="[Measures].[Detection Limit]" caption="Detection Limit" measure="1" displayFolder="" measureGroup="Parameter" count="0"/>
    <cacheHierarchy uniqueName="[Measures].[StdDevSample]" caption="StdDevSample" measure="1" displayFolder="" measureGroup="Data" count="0"/>
    <cacheHierarchy uniqueName="[Measures].[ValAgg_Post]" caption="ValAgg_Post" measure="1" displayFolder="" measureGroup="Data" count="0"/>
    <cacheHierarchy uniqueName="[Measures].[ValAgg_TBFI]" caption="ValAgg_TBFI" measure="1" displayFolder="" measureGroup="Data" count="0"/>
    <cacheHierarchy uniqueName="[Measures].[ValAgg_TBFE]" caption="ValAgg_TBFE" measure="1" displayFolder="" measureGroup="Data" count="0"/>
    <cacheHierarchy uniqueName="[Measures].[ValAgg_SMFE]" caption="ValAgg_SMFE" measure="1" displayFolder="" measureGroup="Data" count="0"/>
    <cacheHierarchy uniqueName="[Measures].[PctRemoval_TBF]" caption="PctRemoval_TBF" measure="1" displayFolder="" measureGroup="Data" count="0" oneField="1">
      <fieldsUsage count="1">
        <fieldUsage x="3"/>
      </fieldsUsage>
    </cacheHierarchy>
    <cacheHierarchy uniqueName="[Measures].[PctRemoval_SMF]" caption="PctRemoval_SMF" measure="1" displayFolder="" measureGroup="Data" count="0"/>
    <cacheHierarchy uniqueName="[Measures].[Count of Sample ID]" caption="Count of Sample ID" measure="1" displayFolder="" measureGroup="Data" count="0">
      <extLst>
        <ext xmlns:x15="http://schemas.microsoft.com/office/spreadsheetml/2010/11/main" uri="{B97F6D7D-B522-45F9-BDA1-12C45D357490}">
          <x15:cacheHierarchy aggregatedColumn="33"/>
        </ext>
      </extLst>
    </cacheHierarchy>
    <cacheHierarchy uniqueName="[Measures].[Sum of ResultCount]" caption="Sum of ResultCount" measure="1" displayFolder="" measureGroup="SampleMetadata" count="0">
      <extLst>
        <ext xmlns:x15="http://schemas.microsoft.com/office/spreadsheetml/2010/11/main" uri="{B97F6D7D-B522-45F9-BDA1-12C45D357490}">
          <x15:cacheHierarchy aggregatedColumn="20"/>
        </ext>
      </extLst>
    </cacheHierarchy>
    <cacheHierarchy uniqueName="[Measures].[Count of Sample ID 2]" caption="Count of Sample ID 2" measure="1" displayFolder="" measureGroup="SampleMetadata" count="0">
      <extLst>
        <ext xmlns:x15="http://schemas.microsoft.com/office/spreadsheetml/2010/11/main" uri="{B97F6D7D-B522-45F9-BDA1-12C45D357490}">
          <x15:cacheHierarchy aggregatedColumn="24"/>
        </ext>
      </extLst>
    </cacheHierarchy>
    <cacheHierarchy uniqueName="[Measures].[Count of DetectionLimit]" caption="Count of DetectionLimit" measure="1" displayFolder="" measureGroup="Parameter"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Parameter]" caption="__XL_Count Parameter" measure="1" displayFolder="" measureGroup="Parameter" count="0" hidden="1"/>
    <cacheHierarchy uniqueName="[Measures].[__XL_Count SampleMetadata]" caption="__XL_Count SampleMetadata" measure="1" displayFolder="" measureGroup="SampleMetadata" count="0" hidden="1"/>
    <cacheHierarchy uniqueName="[Measures].[__XL_Count Location]" caption="__XL_Count Location" measure="1" displayFolder="" measureGroup="Location" count="0" hidden="1"/>
    <cacheHierarchy uniqueName="[Measures].[_Count AggMethod]" caption="_Count AggMethod" measure="1" displayFolder="" measureGroup="AggMethod" count="0" hidden="1"/>
    <cacheHierarchy uniqueName="[Measures].[__XL_Count of Models]" caption="__XL_Count of Models" measure="1" displayFolder="" count="0" hidden="1"/>
  </cacheHierarchies>
  <kpis count="0"/>
  <dimensions count="5">
    <dimension name="AggMethod" uniqueName="[AggMethod]" caption="AggMethod"/>
    <dimension name="Location" uniqueName="[Location]" caption="Location"/>
    <dimension measure="1" name="Measures" uniqueName="[Measures]" caption="Measures"/>
    <dimension name="Parameter" uniqueName="[Parameter]" caption="Parameter"/>
    <dimension name="SampleMetadata" uniqueName="[SampleMetadata]" caption="SampleMetadata"/>
  </dimensions>
  <measureGroups count="5">
    <measureGroup name="AggMethod" caption="AggMethod"/>
    <measureGroup name="Data" caption="Data"/>
    <measureGroup name="Location" caption="Location"/>
    <measureGroup name="Parameter" caption="Parameter"/>
    <measureGroup name="SampleMetadata" caption="SampleMetadata"/>
  </measureGroups>
  <maps count="8">
    <map measureGroup="0" dimension="0"/>
    <map measureGroup="1" dimension="1"/>
    <map measureGroup="1" dimension="3"/>
    <map measureGroup="1" dimension="4"/>
    <map measureGroup="2" dimension="1"/>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44" applyNumberFormats="0" applyBorderFormats="0" applyFontFormats="0" applyPatternFormats="0" applyAlignmentFormats="0" applyWidthHeightFormats="1" dataCaption="Values" tag="e4e5ab41-4d94-40f6-9d0b-cf4d11decd9f" updatedVersion="6" minRefreshableVersion="3" useAutoFormatting="1" subtotalHiddenItems="1" rowGrandTotals="0" itemPrintTitles="1" createdVersion="5" indent="0" showHeaders="0" outline="1" outlineData="1" multipleFieldFilters="0" chartFormat="2">
  <location ref="B5:G905" firstHeaderRow="1" firstDataRow="2" firstDataCol="1" rowPageCount="2" colPageCount="1"/>
  <pivotFields count="8">
    <pivotField axis="axisPage" allDrilled="1" showAll="0" dataSourceSort="1" defaultSubtotal="0" defaultAttributeDrillState="1"/>
    <pivotField axis="axisRow" allDrilled="1" showAll="0" sortType="descending"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autoSortScope>
        <pivotArea dataOnly="0" outline="0" fieldPosition="0">
          <references count="1">
            <reference field="4294967294" count="1" selected="0">
              <x v="0"/>
            </reference>
          </references>
        </pivotArea>
      </autoSortScope>
    </pivotField>
    <pivotField dataField="1" showAll="0"/>
    <pivotField axis="axisCol" allDrilled="1" showAll="0" dataSourceSort="1" defaultAttributeDrillState="1">
      <items count="5">
        <item x="0"/>
        <item x="1"/>
        <item x="2"/>
        <item x="3"/>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axis="axisRow" allDrilled="1" showAll="0" dataSourceSort="1" defaultAttributeDrillState="1">
      <items count="4">
        <item x="0"/>
        <item x="1"/>
        <item x="2"/>
        <item t="default"/>
      </items>
    </pivotField>
    <pivotField allDrilled="1" showAll="0" dataSourceSort="1" defaultAttributeDrillState="1"/>
  </pivotFields>
  <rowFields count="3">
    <field x="1"/>
    <field x="5"/>
    <field x="6"/>
  </rowFields>
  <rowItems count="899">
    <i>
      <x v="80"/>
    </i>
    <i r="1">
      <x/>
    </i>
    <i r="2">
      <x/>
    </i>
    <i r="1">
      <x v="1"/>
    </i>
    <i r="2">
      <x/>
    </i>
    <i r="2">
      <x v="1"/>
    </i>
    <i r="2">
      <x v="2"/>
    </i>
    <i r="1">
      <x v="2"/>
    </i>
    <i r="2">
      <x/>
    </i>
    <i>
      <x v="4"/>
    </i>
    <i r="1">
      <x/>
    </i>
    <i r="2">
      <x/>
    </i>
    <i r="1">
      <x v="1"/>
    </i>
    <i r="2">
      <x/>
    </i>
    <i r="2">
      <x v="1"/>
    </i>
    <i r="2">
      <x v="2"/>
    </i>
    <i r="1">
      <x v="2"/>
    </i>
    <i r="2">
      <x/>
    </i>
    <i>
      <x v="7"/>
    </i>
    <i r="1">
      <x/>
    </i>
    <i r="2">
      <x/>
    </i>
    <i r="1">
      <x v="1"/>
    </i>
    <i r="2">
      <x/>
    </i>
    <i r="2">
      <x v="1"/>
    </i>
    <i r="2">
      <x v="2"/>
    </i>
    <i r="1">
      <x v="2"/>
    </i>
    <i r="2">
      <x/>
    </i>
    <i>
      <x v="2"/>
    </i>
    <i r="1">
      <x/>
    </i>
    <i r="2">
      <x/>
    </i>
    <i r="1">
      <x v="1"/>
    </i>
    <i r="2">
      <x/>
    </i>
    <i r="2">
      <x v="1"/>
    </i>
    <i r="2">
      <x v="2"/>
    </i>
    <i r="1">
      <x v="2"/>
    </i>
    <i r="2">
      <x/>
    </i>
    <i>
      <x v="18"/>
    </i>
    <i r="1">
      <x/>
    </i>
    <i r="2">
      <x/>
    </i>
    <i r="1">
      <x v="1"/>
    </i>
    <i r="2">
      <x/>
    </i>
    <i r="2">
      <x v="1"/>
    </i>
    <i r="2">
      <x v="2"/>
    </i>
    <i r="1">
      <x v="2"/>
    </i>
    <i r="2">
      <x/>
    </i>
    <i>
      <x v="11"/>
    </i>
    <i r="1">
      <x v="1"/>
    </i>
    <i r="2">
      <x/>
    </i>
    <i r="1">
      <x v="2"/>
    </i>
    <i r="2">
      <x/>
    </i>
    <i>
      <x v="32"/>
    </i>
    <i r="1">
      <x/>
    </i>
    <i r="2">
      <x/>
    </i>
    <i r="1">
      <x v="1"/>
    </i>
    <i r="2">
      <x/>
    </i>
    <i r="2">
      <x v="1"/>
    </i>
    <i r="2">
      <x v="2"/>
    </i>
    <i r="1">
      <x v="2"/>
    </i>
    <i r="2">
      <x/>
    </i>
    <i>
      <x v="14"/>
    </i>
    <i r="1">
      <x/>
    </i>
    <i r="2">
      <x/>
    </i>
    <i r="1">
      <x v="1"/>
    </i>
    <i r="2">
      <x/>
    </i>
    <i r="2">
      <x v="1"/>
    </i>
    <i r="2">
      <x v="2"/>
    </i>
    <i r="1">
      <x v="2"/>
    </i>
    <i r="2">
      <x/>
    </i>
    <i>
      <x v="48"/>
    </i>
    <i r="1">
      <x/>
    </i>
    <i r="2">
      <x/>
    </i>
    <i r="1">
      <x v="1"/>
    </i>
    <i r="2">
      <x/>
    </i>
    <i r="2">
      <x v="1"/>
    </i>
    <i r="2">
      <x v="2"/>
    </i>
    <i r="1">
      <x v="2"/>
    </i>
    <i r="2">
      <x/>
    </i>
    <i>
      <x v="9"/>
    </i>
    <i r="1">
      <x/>
    </i>
    <i r="2">
      <x/>
    </i>
    <i r="1">
      <x v="1"/>
    </i>
    <i r="2">
      <x/>
    </i>
    <i r="2">
      <x v="1"/>
    </i>
    <i r="2">
      <x v="2"/>
    </i>
    <i r="1">
      <x v="2"/>
    </i>
    <i r="2">
      <x/>
    </i>
    <i>
      <x v="90"/>
    </i>
    <i r="1">
      <x/>
    </i>
    <i r="2">
      <x/>
    </i>
    <i r="1">
      <x v="1"/>
    </i>
    <i r="2">
      <x/>
    </i>
    <i r="2">
      <x v="1"/>
    </i>
    <i r="2">
      <x v="2"/>
    </i>
    <i r="1">
      <x v="2"/>
    </i>
    <i r="2">
      <x/>
    </i>
    <i>
      <x v="87"/>
    </i>
    <i r="1">
      <x/>
    </i>
    <i r="2">
      <x/>
    </i>
    <i r="1">
      <x v="1"/>
    </i>
    <i r="2">
      <x/>
    </i>
    <i r="2">
      <x v="1"/>
    </i>
    <i r="2">
      <x v="2"/>
    </i>
    <i r="1">
      <x v="2"/>
    </i>
    <i r="2">
      <x/>
    </i>
    <i>
      <x v="91"/>
    </i>
    <i r="1">
      <x/>
    </i>
    <i r="2">
      <x/>
    </i>
    <i r="1">
      <x v="1"/>
    </i>
    <i r="2">
      <x/>
    </i>
    <i r="2">
      <x v="1"/>
    </i>
    <i r="2">
      <x v="2"/>
    </i>
    <i r="1">
      <x v="2"/>
    </i>
    <i r="2">
      <x/>
    </i>
    <i>
      <x v="60"/>
    </i>
    <i r="1">
      <x/>
    </i>
    <i r="2">
      <x/>
    </i>
    <i r="1">
      <x v="1"/>
    </i>
    <i r="2">
      <x/>
    </i>
    <i r="2">
      <x v="1"/>
    </i>
    <i r="2">
      <x v="2"/>
    </i>
    <i r="1">
      <x v="2"/>
    </i>
    <i r="2">
      <x/>
    </i>
    <i>
      <x v="98"/>
    </i>
    <i r="1">
      <x/>
    </i>
    <i r="2">
      <x/>
    </i>
    <i r="1">
      <x v="1"/>
    </i>
    <i r="2">
      <x/>
    </i>
    <i r="2">
      <x v="1"/>
    </i>
    <i r="2">
      <x v="2"/>
    </i>
    <i r="1">
      <x v="2"/>
    </i>
    <i r="2">
      <x/>
    </i>
    <i>
      <x v="27"/>
    </i>
    <i r="1">
      <x/>
    </i>
    <i r="2">
      <x/>
    </i>
    <i r="1">
      <x v="1"/>
    </i>
    <i r="2">
      <x/>
    </i>
    <i r="2">
      <x v="1"/>
    </i>
    <i r="2">
      <x v="2"/>
    </i>
    <i r="1">
      <x v="2"/>
    </i>
    <i r="2">
      <x/>
    </i>
    <i>
      <x v="51"/>
    </i>
    <i r="1">
      <x/>
    </i>
    <i r="2">
      <x/>
    </i>
    <i r="1">
      <x v="1"/>
    </i>
    <i r="2">
      <x/>
    </i>
    <i r="2">
      <x v="1"/>
    </i>
    <i r="2">
      <x v="2"/>
    </i>
    <i r="1">
      <x v="2"/>
    </i>
    <i r="2">
      <x/>
    </i>
    <i>
      <x v="89"/>
    </i>
    <i r="1">
      <x/>
    </i>
    <i r="2">
      <x/>
    </i>
    <i r="1">
      <x v="1"/>
    </i>
    <i r="2">
      <x/>
    </i>
    <i r="2">
      <x v="1"/>
    </i>
    <i r="2">
      <x v="2"/>
    </i>
    <i r="1">
      <x v="2"/>
    </i>
    <i r="2">
      <x/>
    </i>
    <i>
      <x v="3"/>
    </i>
    <i r="1">
      <x/>
    </i>
    <i r="2">
      <x/>
    </i>
    <i r="1">
      <x v="1"/>
    </i>
    <i r="2">
      <x/>
    </i>
    <i r="2">
      <x v="1"/>
    </i>
    <i r="2">
      <x v="2"/>
    </i>
    <i r="1">
      <x v="2"/>
    </i>
    <i r="2">
      <x/>
    </i>
    <i>
      <x v="93"/>
    </i>
    <i r="1">
      <x/>
    </i>
    <i r="2">
      <x/>
    </i>
    <i r="1">
      <x v="1"/>
    </i>
    <i r="2">
      <x/>
    </i>
    <i r="2">
      <x v="1"/>
    </i>
    <i r="2">
      <x v="2"/>
    </i>
    <i r="1">
      <x v="2"/>
    </i>
    <i r="2">
      <x/>
    </i>
    <i>
      <x v="97"/>
    </i>
    <i r="1">
      <x/>
    </i>
    <i r="2">
      <x/>
    </i>
    <i r="1">
      <x v="1"/>
    </i>
    <i r="2">
      <x/>
    </i>
    <i r="2">
      <x v="1"/>
    </i>
    <i r="2">
      <x v="2"/>
    </i>
    <i r="1">
      <x v="2"/>
    </i>
    <i r="2">
      <x/>
    </i>
    <i>
      <x v="57"/>
    </i>
    <i r="1">
      <x/>
    </i>
    <i r="2">
      <x/>
    </i>
    <i r="1">
      <x v="1"/>
    </i>
    <i r="2">
      <x/>
    </i>
    <i r="2">
      <x v="1"/>
    </i>
    <i r="2">
      <x v="2"/>
    </i>
    <i r="1">
      <x v="2"/>
    </i>
    <i r="2">
      <x/>
    </i>
    <i>
      <x v="36"/>
    </i>
    <i r="1">
      <x/>
    </i>
    <i r="2">
      <x/>
    </i>
    <i r="1">
      <x v="1"/>
    </i>
    <i r="2">
      <x/>
    </i>
    <i r="2">
      <x v="1"/>
    </i>
    <i r="2">
      <x v="2"/>
    </i>
    <i r="1">
      <x v="2"/>
    </i>
    <i r="2">
      <x/>
    </i>
    <i>
      <x v="73"/>
    </i>
    <i r="1">
      <x/>
    </i>
    <i r="2">
      <x/>
    </i>
    <i r="1">
      <x v="1"/>
    </i>
    <i r="2">
      <x/>
    </i>
    <i r="2">
      <x v="1"/>
    </i>
    <i r="2">
      <x v="2"/>
    </i>
    <i r="1">
      <x v="2"/>
    </i>
    <i r="2">
      <x/>
    </i>
    <i>
      <x v="38"/>
    </i>
    <i r="1">
      <x/>
    </i>
    <i r="2">
      <x/>
    </i>
    <i r="1">
      <x v="1"/>
    </i>
    <i r="2">
      <x/>
    </i>
    <i r="2">
      <x v="1"/>
    </i>
    <i r="2">
      <x v="2"/>
    </i>
    <i r="1">
      <x v="2"/>
    </i>
    <i r="2">
      <x/>
    </i>
    <i>
      <x v="50"/>
    </i>
    <i r="1">
      <x/>
    </i>
    <i r="2">
      <x/>
    </i>
    <i r="1">
      <x v="1"/>
    </i>
    <i r="2">
      <x/>
    </i>
    <i r="2">
      <x v="1"/>
    </i>
    <i r="2">
      <x v="2"/>
    </i>
    <i r="1">
      <x v="2"/>
    </i>
    <i r="2">
      <x/>
    </i>
    <i>
      <x v="66"/>
    </i>
    <i r="1">
      <x/>
    </i>
    <i r="2">
      <x/>
    </i>
    <i r="1">
      <x v="1"/>
    </i>
    <i r="2">
      <x/>
    </i>
    <i r="2">
      <x v="1"/>
    </i>
    <i r="2">
      <x v="2"/>
    </i>
    <i r="1">
      <x v="2"/>
    </i>
    <i r="2">
      <x/>
    </i>
    <i>
      <x v="20"/>
    </i>
    <i r="1">
      <x/>
    </i>
    <i r="2">
      <x/>
    </i>
    <i r="1">
      <x v="1"/>
    </i>
    <i r="2">
      <x/>
    </i>
    <i r="2">
      <x v="1"/>
    </i>
    <i r="2">
      <x v="2"/>
    </i>
    <i r="1">
      <x v="2"/>
    </i>
    <i r="2">
      <x/>
    </i>
    <i>
      <x v="6"/>
    </i>
    <i r="1">
      <x/>
    </i>
    <i r="2">
      <x/>
    </i>
    <i r="1">
      <x v="1"/>
    </i>
    <i r="2">
      <x/>
    </i>
    <i r="2">
      <x v="1"/>
    </i>
    <i r="2">
      <x v="2"/>
    </i>
    <i r="1">
      <x v="2"/>
    </i>
    <i r="2">
      <x/>
    </i>
    <i>
      <x v="76"/>
    </i>
    <i r="1">
      <x/>
    </i>
    <i r="2">
      <x/>
    </i>
    <i r="1">
      <x v="1"/>
    </i>
    <i r="2">
      <x/>
    </i>
    <i r="2">
      <x v="1"/>
    </i>
    <i r="2">
      <x v="2"/>
    </i>
    <i r="1">
      <x v="2"/>
    </i>
    <i r="2">
      <x/>
    </i>
    <i>
      <x v="43"/>
    </i>
    <i r="1">
      <x/>
    </i>
    <i r="2">
      <x/>
    </i>
    <i r="1">
      <x v="1"/>
    </i>
    <i r="2">
      <x/>
    </i>
    <i r="2">
      <x v="1"/>
    </i>
    <i r="2">
      <x v="2"/>
    </i>
    <i r="1">
      <x v="2"/>
    </i>
    <i r="2">
      <x/>
    </i>
    <i>
      <x v="40"/>
    </i>
    <i r="1">
      <x/>
    </i>
    <i r="2">
      <x/>
    </i>
    <i r="1">
      <x v="1"/>
    </i>
    <i r="2">
      <x/>
    </i>
    <i r="2">
      <x v="1"/>
    </i>
    <i r="2">
      <x v="2"/>
    </i>
    <i r="1">
      <x v="2"/>
    </i>
    <i r="2">
      <x/>
    </i>
    <i>
      <x v="10"/>
    </i>
    <i r="1">
      <x/>
    </i>
    <i r="2">
      <x/>
    </i>
    <i r="1">
      <x v="1"/>
    </i>
    <i r="2">
      <x/>
    </i>
    <i r="2">
      <x v="1"/>
    </i>
    <i r="2">
      <x v="2"/>
    </i>
    <i r="1">
      <x v="2"/>
    </i>
    <i r="2">
      <x/>
    </i>
    <i>
      <x v="94"/>
    </i>
    <i r="1">
      <x/>
    </i>
    <i r="2">
      <x/>
    </i>
    <i r="1">
      <x v="1"/>
    </i>
    <i r="2">
      <x/>
    </i>
    <i r="2">
      <x v="1"/>
    </i>
    <i r="2">
      <x v="2"/>
    </i>
    <i r="1">
      <x v="2"/>
    </i>
    <i r="2">
      <x/>
    </i>
    <i>
      <x v="49"/>
    </i>
    <i r="1">
      <x/>
    </i>
    <i r="2">
      <x/>
    </i>
    <i r="1">
      <x v="1"/>
    </i>
    <i r="2">
      <x/>
    </i>
    <i r="1">
      <x v="2"/>
    </i>
    <i r="2">
      <x/>
    </i>
    <i r="1">
      <x v="3"/>
    </i>
    <i r="2">
      <x/>
    </i>
    <i r="1">
      <x v="4"/>
    </i>
    <i r="2">
      <x/>
    </i>
    <i>
      <x v="47"/>
    </i>
    <i r="1">
      <x/>
    </i>
    <i r="2">
      <x/>
    </i>
    <i r="1">
      <x v="1"/>
    </i>
    <i r="2">
      <x/>
    </i>
    <i r="2">
      <x v="1"/>
    </i>
    <i r="2">
      <x v="2"/>
    </i>
    <i r="1">
      <x v="2"/>
    </i>
    <i r="2">
      <x/>
    </i>
    <i>
      <x v="16"/>
    </i>
    <i r="1">
      <x/>
    </i>
    <i r="2">
      <x/>
    </i>
    <i r="1">
      <x v="1"/>
    </i>
    <i r="2">
      <x/>
    </i>
    <i r="2">
      <x v="1"/>
    </i>
    <i r="2">
      <x v="2"/>
    </i>
    <i r="1">
      <x v="2"/>
    </i>
    <i r="2">
      <x/>
    </i>
    <i>
      <x v="28"/>
    </i>
    <i r="1">
      <x/>
    </i>
    <i r="2">
      <x/>
    </i>
    <i r="1">
      <x v="1"/>
    </i>
    <i r="2">
      <x/>
    </i>
    <i r="1">
      <x v="2"/>
    </i>
    <i r="2">
      <x/>
    </i>
    <i r="1">
      <x v="3"/>
    </i>
    <i r="2">
      <x/>
    </i>
    <i r="1">
      <x v="4"/>
    </i>
    <i r="2">
      <x/>
    </i>
    <i>
      <x v="92"/>
    </i>
    <i r="1">
      <x/>
    </i>
    <i r="2">
      <x/>
    </i>
    <i r="1">
      <x v="1"/>
    </i>
    <i r="2">
      <x/>
    </i>
    <i r="2">
      <x v="1"/>
    </i>
    <i r="2">
      <x v="2"/>
    </i>
    <i r="1">
      <x v="2"/>
    </i>
    <i r="2">
      <x/>
    </i>
    <i>
      <x v="52"/>
    </i>
    <i r="1">
      <x/>
    </i>
    <i r="2">
      <x/>
    </i>
    <i r="1">
      <x v="1"/>
    </i>
    <i r="2">
      <x/>
    </i>
    <i r="2">
      <x v="1"/>
    </i>
    <i r="2">
      <x v="2"/>
    </i>
    <i r="1">
      <x v="2"/>
    </i>
    <i r="2">
      <x/>
    </i>
    <i>
      <x v="62"/>
    </i>
    <i r="1">
      <x/>
    </i>
    <i r="2">
      <x/>
    </i>
    <i r="1">
      <x v="1"/>
    </i>
    <i r="2">
      <x/>
    </i>
    <i r="2">
      <x v="1"/>
    </i>
    <i r="2">
      <x v="2"/>
    </i>
    <i r="1">
      <x v="2"/>
    </i>
    <i r="2">
      <x/>
    </i>
    <i>
      <x v="33"/>
    </i>
    <i r="1">
      <x/>
    </i>
    <i r="2">
      <x/>
    </i>
    <i r="1">
      <x v="1"/>
    </i>
    <i r="2">
      <x/>
    </i>
    <i r="2">
      <x v="1"/>
    </i>
    <i r="2">
      <x v="2"/>
    </i>
    <i r="1">
      <x v="2"/>
    </i>
    <i r="2">
      <x/>
    </i>
    <i>
      <x v="67"/>
    </i>
    <i r="1">
      <x/>
    </i>
    <i r="2">
      <x/>
    </i>
    <i r="1">
      <x v="1"/>
    </i>
    <i r="2">
      <x/>
    </i>
    <i r="2">
      <x v="1"/>
    </i>
    <i r="1">
      <x v="2"/>
    </i>
    <i r="2">
      <x/>
    </i>
    <i>
      <x v="35"/>
    </i>
    <i r="1">
      <x/>
    </i>
    <i r="2">
      <x/>
    </i>
    <i r="1">
      <x v="1"/>
    </i>
    <i r="2">
      <x/>
    </i>
    <i r="2">
      <x v="1"/>
    </i>
    <i r="2">
      <x v="2"/>
    </i>
    <i r="1">
      <x v="2"/>
    </i>
    <i r="2">
      <x/>
    </i>
    <i>
      <x v="74"/>
    </i>
    <i r="1">
      <x/>
    </i>
    <i r="2">
      <x/>
    </i>
    <i r="1">
      <x v="1"/>
    </i>
    <i r="2">
      <x/>
    </i>
    <i r="2">
      <x v="1"/>
    </i>
    <i r="2">
      <x v="2"/>
    </i>
    <i r="1">
      <x v="2"/>
    </i>
    <i r="2">
      <x/>
    </i>
    <i>
      <x v="77"/>
    </i>
    <i r="1">
      <x/>
    </i>
    <i r="2">
      <x/>
    </i>
    <i r="1">
      <x v="1"/>
    </i>
    <i r="2">
      <x/>
    </i>
    <i r="2">
      <x v="1"/>
    </i>
    <i r="2">
      <x v="2"/>
    </i>
    <i r="1">
      <x v="2"/>
    </i>
    <i r="2">
      <x/>
    </i>
    <i>
      <x v="44"/>
    </i>
    <i r="1">
      <x/>
    </i>
    <i r="2">
      <x/>
    </i>
    <i r="1">
      <x v="1"/>
    </i>
    <i r="2">
      <x/>
    </i>
    <i r="2">
      <x v="1"/>
    </i>
    <i r="2">
      <x v="2"/>
    </i>
    <i r="1">
      <x v="2"/>
    </i>
    <i r="2">
      <x/>
    </i>
    <i>
      <x v="85"/>
    </i>
    <i r="1">
      <x/>
    </i>
    <i r="2">
      <x/>
    </i>
    <i r="1">
      <x v="1"/>
    </i>
    <i r="2">
      <x/>
    </i>
    <i r="2">
      <x v="1"/>
    </i>
    <i r="2">
      <x v="2"/>
    </i>
    <i r="1">
      <x v="2"/>
    </i>
    <i r="2">
      <x/>
    </i>
    <i>
      <x v="46"/>
    </i>
    <i r="1">
      <x/>
    </i>
    <i r="2">
      <x/>
    </i>
    <i r="1">
      <x v="1"/>
    </i>
    <i r="2">
      <x/>
    </i>
    <i r="2">
      <x v="1"/>
    </i>
    <i r="2">
      <x v="2"/>
    </i>
    <i r="1">
      <x v="2"/>
    </i>
    <i r="2">
      <x/>
    </i>
    <i>
      <x v="72"/>
    </i>
    <i r="1">
      <x/>
    </i>
    <i r="2">
      <x/>
    </i>
    <i r="1">
      <x v="1"/>
    </i>
    <i r="2">
      <x/>
    </i>
    <i r="2">
      <x v="1"/>
    </i>
    <i r="2">
      <x v="2"/>
    </i>
    <i r="1">
      <x v="2"/>
    </i>
    <i r="2">
      <x/>
    </i>
    <i>
      <x v="37"/>
    </i>
    <i r="1">
      <x/>
    </i>
    <i r="2">
      <x/>
    </i>
    <i r="1">
      <x v="1"/>
    </i>
    <i r="2">
      <x/>
    </i>
    <i r="2">
      <x v="1"/>
    </i>
    <i r="2">
      <x v="2"/>
    </i>
    <i r="1">
      <x v="2"/>
    </i>
    <i r="2">
      <x/>
    </i>
    <i>
      <x v="81"/>
    </i>
    <i r="1">
      <x/>
    </i>
    <i r="2">
      <x/>
    </i>
    <i r="1">
      <x v="1"/>
    </i>
    <i r="2">
      <x/>
    </i>
    <i r="2">
      <x v="1"/>
    </i>
    <i r="2">
      <x v="2"/>
    </i>
    <i r="1">
      <x v="2"/>
    </i>
    <i r="2">
      <x/>
    </i>
    <i>
      <x v="5"/>
    </i>
    <i r="1">
      <x/>
    </i>
    <i r="2">
      <x/>
    </i>
    <i r="1">
      <x v="1"/>
    </i>
    <i r="2">
      <x/>
    </i>
    <i r="2">
      <x v="1"/>
    </i>
    <i r="2">
      <x v="2"/>
    </i>
    <i r="1">
      <x v="2"/>
    </i>
    <i r="2">
      <x/>
    </i>
    <i>
      <x v="1"/>
    </i>
    <i r="1">
      <x/>
    </i>
    <i r="2">
      <x/>
    </i>
    <i r="1">
      <x v="1"/>
    </i>
    <i r="2">
      <x/>
    </i>
    <i r="2">
      <x v="1"/>
    </i>
    <i r="2">
      <x v="2"/>
    </i>
    <i r="1">
      <x v="2"/>
    </i>
    <i r="2">
      <x/>
    </i>
    <i>
      <x/>
    </i>
    <i r="1">
      <x/>
    </i>
    <i r="2">
      <x/>
    </i>
    <i r="1">
      <x v="1"/>
    </i>
    <i r="2">
      <x/>
    </i>
    <i r="2">
      <x v="1"/>
    </i>
    <i r="2">
      <x v="2"/>
    </i>
    <i r="1">
      <x v="2"/>
    </i>
    <i r="2">
      <x/>
    </i>
    <i>
      <x v="34"/>
    </i>
    <i r="1">
      <x/>
    </i>
    <i r="2">
      <x/>
    </i>
    <i r="1">
      <x v="1"/>
    </i>
    <i r="2">
      <x/>
    </i>
    <i r="2">
      <x v="1"/>
    </i>
    <i r="2">
      <x v="2"/>
    </i>
    <i r="1">
      <x v="2"/>
    </i>
    <i r="2">
      <x/>
    </i>
    <i>
      <x v="19"/>
    </i>
    <i r="1">
      <x/>
    </i>
    <i r="2">
      <x/>
    </i>
    <i r="1">
      <x v="1"/>
    </i>
    <i r="2">
      <x/>
    </i>
    <i r="2">
      <x v="1"/>
    </i>
    <i r="2">
      <x v="2"/>
    </i>
    <i r="1">
      <x v="2"/>
    </i>
    <i r="2">
      <x/>
    </i>
    <i>
      <x v="75"/>
    </i>
    <i r="1">
      <x/>
    </i>
    <i r="2">
      <x/>
    </i>
    <i r="1">
      <x v="1"/>
    </i>
    <i r="2">
      <x/>
    </i>
    <i r="2">
      <x v="1"/>
    </i>
    <i r="2">
      <x v="2"/>
    </i>
    <i r="1">
      <x v="2"/>
    </i>
    <i r="2">
      <x/>
    </i>
    <i>
      <x v="8"/>
    </i>
    <i r="1">
      <x/>
    </i>
    <i r="2">
      <x/>
    </i>
    <i r="1">
      <x v="1"/>
    </i>
    <i r="2">
      <x/>
    </i>
    <i r="2">
      <x v="1"/>
    </i>
    <i r="2">
      <x v="2"/>
    </i>
    <i r="1">
      <x v="2"/>
    </i>
    <i r="2">
      <x/>
    </i>
    <i>
      <x v="79"/>
    </i>
    <i r="1">
      <x/>
    </i>
    <i r="2">
      <x/>
    </i>
    <i r="1">
      <x v="1"/>
    </i>
    <i r="2">
      <x/>
    </i>
    <i r="2">
      <x v="1"/>
    </i>
    <i r="2">
      <x v="2"/>
    </i>
    <i r="1">
      <x v="2"/>
    </i>
    <i r="2">
      <x/>
    </i>
    <i>
      <x v="15"/>
    </i>
    <i r="1">
      <x/>
    </i>
    <i r="2">
      <x/>
    </i>
    <i r="1">
      <x v="1"/>
    </i>
    <i r="2">
      <x/>
    </i>
    <i r="2">
      <x v="1"/>
    </i>
    <i r="2">
      <x v="2"/>
    </i>
    <i r="1">
      <x v="2"/>
    </i>
    <i r="2">
      <x/>
    </i>
    <i>
      <x v="83"/>
    </i>
    <i r="1">
      <x/>
    </i>
    <i r="2">
      <x/>
    </i>
    <i r="1">
      <x v="1"/>
    </i>
    <i r="2">
      <x/>
    </i>
    <i r="2">
      <x v="1"/>
    </i>
    <i r="2">
      <x v="2"/>
    </i>
    <i r="1">
      <x v="2"/>
    </i>
    <i r="2">
      <x/>
    </i>
    <i>
      <x v="53"/>
    </i>
    <i r="1">
      <x/>
    </i>
    <i r="2">
      <x/>
    </i>
    <i r="1">
      <x v="1"/>
    </i>
    <i r="2">
      <x/>
    </i>
    <i r="2">
      <x v="1"/>
    </i>
    <i r="2">
      <x v="2"/>
    </i>
    <i r="1">
      <x v="2"/>
    </i>
    <i r="2">
      <x/>
    </i>
    <i>
      <x v="12"/>
    </i>
    <i r="1">
      <x/>
    </i>
    <i r="2">
      <x/>
    </i>
    <i r="1">
      <x v="1"/>
    </i>
    <i r="2">
      <x/>
    </i>
    <i r="2">
      <x v="1"/>
    </i>
    <i r="2">
      <x v="2"/>
    </i>
    <i r="1">
      <x v="2"/>
    </i>
    <i r="2">
      <x/>
    </i>
    <i>
      <x v="54"/>
    </i>
    <i r="1">
      <x/>
    </i>
    <i r="2">
      <x/>
    </i>
    <i r="1">
      <x v="1"/>
    </i>
    <i r="2">
      <x/>
    </i>
    <i r="2">
      <x v="1"/>
    </i>
    <i r="2">
      <x v="2"/>
    </i>
    <i r="1">
      <x v="2"/>
    </i>
    <i r="2">
      <x/>
    </i>
    <i>
      <x v="30"/>
    </i>
    <i r="1">
      <x/>
    </i>
    <i r="2">
      <x/>
    </i>
    <i r="1">
      <x v="1"/>
    </i>
    <i r="2">
      <x/>
    </i>
    <i r="2">
      <x v="1"/>
    </i>
    <i r="2">
      <x v="2"/>
    </i>
    <i r="1">
      <x v="2"/>
    </i>
    <i r="2">
      <x/>
    </i>
    <i>
      <x v="55"/>
    </i>
    <i r="1">
      <x/>
    </i>
    <i r="2">
      <x/>
    </i>
    <i r="1">
      <x v="1"/>
    </i>
    <i r="2">
      <x/>
    </i>
    <i r="2">
      <x v="1"/>
    </i>
    <i r="2">
      <x v="2"/>
    </i>
    <i r="1">
      <x v="2"/>
    </i>
    <i r="2">
      <x/>
    </i>
    <i>
      <x v="96"/>
    </i>
    <i r="1">
      <x/>
    </i>
    <i r="2">
      <x/>
    </i>
    <i r="1">
      <x v="1"/>
    </i>
    <i r="2">
      <x/>
    </i>
    <i r="2">
      <x v="1"/>
    </i>
    <i r="2">
      <x v="2"/>
    </i>
    <i r="1">
      <x v="2"/>
    </i>
    <i r="2">
      <x/>
    </i>
    <i>
      <x v="56"/>
    </i>
    <i r="1">
      <x/>
    </i>
    <i r="2">
      <x/>
    </i>
    <i r="1">
      <x v="1"/>
    </i>
    <i r="2">
      <x/>
    </i>
    <i r="2">
      <x v="1"/>
    </i>
    <i r="2">
      <x v="2"/>
    </i>
    <i r="1">
      <x v="2"/>
    </i>
    <i r="2">
      <x/>
    </i>
    <i>
      <x v="17"/>
    </i>
    <i r="1">
      <x/>
    </i>
    <i r="2">
      <x/>
    </i>
    <i r="1">
      <x v="1"/>
    </i>
    <i r="2">
      <x/>
    </i>
    <i r="2">
      <x v="1"/>
    </i>
    <i r="2">
      <x v="2"/>
    </i>
    <i r="1">
      <x v="2"/>
    </i>
    <i r="2">
      <x/>
    </i>
    <i>
      <x v="21"/>
    </i>
    <i r="1">
      <x/>
    </i>
    <i r="2">
      <x/>
    </i>
    <i r="1">
      <x v="1"/>
    </i>
    <i r="2">
      <x/>
    </i>
    <i r="2">
      <x v="1"/>
    </i>
    <i r="2">
      <x v="2"/>
    </i>
    <i r="1">
      <x v="2"/>
    </i>
    <i r="2">
      <x/>
    </i>
    <i>
      <x v="45"/>
    </i>
    <i r="1">
      <x/>
    </i>
    <i r="2">
      <x/>
    </i>
    <i r="1">
      <x v="1"/>
    </i>
    <i r="2">
      <x/>
    </i>
    <i r="2">
      <x v="1"/>
    </i>
    <i r="2">
      <x v="2"/>
    </i>
    <i r="1">
      <x v="2"/>
    </i>
    <i r="2">
      <x/>
    </i>
    <i>
      <x v="24"/>
    </i>
    <i r="1">
      <x/>
    </i>
    <i r="2">
      <x/>
    </i>
    <i r="1">
      <x v="1"/>
    </i>
    <i r="2">
      <x/>
    </i>
    <i r="2">
      <x v="1"/>
    </i>
    <i r="2">
      <x v="2"/>
    </i>
    <i r="1">
      <x v="2"/>
    </i>
    <i r="2">
      <x/>
    </i>
    <i>
      <x v="58"/>
    </i>
    <i r="1">
      <x/>
    </i>
    <i r="2">
      <x/>
    </i>
    <i r="1">
      <x v="1"/>
    </i>
    <i r="2">
      <x/>
    </i>
    <i r="2">
      <x v="1"/>
    </i>
    <i r="2">
      <x v="2"/>
    </i>
    <i r="1">
      <x v="2"/>
    </i>
    <i r="2">
      <x/>
    </i>
    <i>
      <x v="25"/>
    </i>
    <i r="1">
      <x/>
    </i>
    <i r="2">
      <x/>
    </i>
    <i r="1">
      <x v="1"/>
    </i>
    <i r="2">
      <x/>
    </i>
    <i r="2">
      <x v="1"/>
    </i>
    <i r="2">
      <x v="2"/>
    </i>
    <i r="1">
      <x v="2"/>
    </i>
    <i r="2">
      <x/>
    </i>
    <i>
      <x v="59"/>
    </i>
    <i r="1">
      <x/>
    </i>
    <i r="2">
      <x/>
    </i>
    <i r="1">
      <x v="1"/>
    </i>
    <i r="2">
      <x/>
    </i>
    <i r="2">
      <x v="1"/>
    </i>
    <i r="2">
      <x v="2"/>
    </i>
    <i r="1">
      <x v="2"/>
    </i>
    <i r="2">
      <x/>
    </i>
    <i>
      <x v="78"/>
    </i>
    <i r="1">
      <x/>
    </i>
    <i r="2">
      <x/>
    </i>
    <i r="1">
      <x v="1"/>
    </i>
    <i r="2">
      <x/>
    </i>
    <i r="2">
      <x v="1"/>
    </i>
    <i r="2">
      <x v="2"/>
    </i>
    <i r="1">
      <x v="2"/>
    </i>
    <i r="2">
      <x/>
    </i>
    <i>
      <x v="22"/>
    </i>
    <i r="1">
      <x/>
    </i>
    <i r="2">
      <x/>
    </i>
    <i r="1">
      <x v="1"/>
    </i>
    <i r="2">
      <x/>
    </i>
    <i r="2">
      <x v="1"/>
    </i>
    <i r="2">
      <x v="2"/>
    </i>
    <i r="1">
      <x v="2"/>
    </i>
    <i r="2">
      <x/>
    </i>
    <i>
      <x v="26"/>
    </i>
    <i r="1">
      <x/>
    </i>
    <i r="2">
      <x/>
    </i>
    <i r="1">
      <x v="1"/>
    </i>
    <i r="2">
      <x/>
    </i>
    <i r="2">
      <x v="1"/>
    </i>
    <i r="2">
      <x v="2"/>
    </i>
    <i r="1">
      <x v="2"/>
    </i>
    <i r="2">
      <x/>
    </i>
    <i>
      <x v="61"/>
    </i>
    <i r="1">
      <x/>
    </i>
    <i r="2">
      <x/>
    </i>
    <i r="1">
      <x v="1"/>
    </i>
    <i r="2">
      <x/>
    </i>
    <i r="2">
      <x v="1"/>
    </i>
    <i r="2">
      <x v="2"/>
    </i>
    <i r="1">
      <x v="2"/>
    </i>
    <i r="2">
      <x/>
    </i>
    <i>
      <x v="82"/>
    </i>
    <i r="1">
      <x/>
    </i>
    <i r="2">
      <x/>
    </i>
    <i r="1">
      <x v="1"/>
    </i>
    <i r="2">
      <x/>
    </i>
    <i r="2">
      <x v="1"/>
    </i>
    <i r="2">
      <x v="2"/>
    </i>
    <i r="1">
      <x v="2"/>
    </i>
    <i r="2">
      <x/>
    </i>
    <i>
      <x v="39"/>
    </i>
    <i r="1">
      <x/>
    </i>
    <i r="2">
      <x/>
    </i>
    <i r="1">
      <x v="1"/>
    </i>
    <i r="2">
      <x/>
    </i>
    <i r="2">
      <x v="1"/>
    </i>
    <i r="2">
      <x v="2"/>
    </i>
    <i r="1">
      <x v="2"/>
    </i>
    <i r="2">
      <x/>
    </i>
    <i>
      <x v="84"/>
    </i>
    <i r="1">
      <x/>
    </i>
    <i r="2">
      <x/>
    </i>
    <i r="1">
      <x v="1"/>
    </i>
    <i r="2">
      <x/>
    </i>
    <i r="2">
      <x v="1"/>
    </i>
    <i r="2">
      <x v="2"/>
    </i>
    <i r="1">
      <x v="2"/>
    </i>
    <i r="2">
      <x/>
    </i>
    <i>
      <x v="63"/>
    </i>
    <i r="1">
      <x/>
    </i>
    <i r="2">
      <x/>
    </i>
    <i r="1">
      <x v="1"/>
    </i>
    <i r="2">
      <x/>
    </i>
    <i r="2">
      <x v="1"/>
    </i>
    <i r="2">
      <x v="2"/>
    </i>
    <i r="1">
      <x v="2"/>
    </i>
    <i r="2">
      <x/>
    </i>
    <i>
      <x v="86"/>
    </i>
    <i r="1">
      <x/>
    </i>
    <i r="2">
      <x/>
    </i>
    <i r="1">
      <x v="1"/>
    </i>
    <i r="2">
      <x/>
    </i>
    <i r="2">
      <x v="1"/>
    </i>
    <i r="2">
      <x v="2"/>
    </i>
    <i r="1">
      <x v="2"/>
    </i>
    <i r="2">
      <x/>
    </i>
    <i>
      <x v="64"/>
    </i>
    <i r="1">
      <x/>
    </i>
    <i r="2">
      <x/>
    </i>
    <i r="1">
      <x v="1"/>
    </i>
    <i r="2">
      <x/>
    </i>
    <i r="2">
      <x v="1"/>
    </i>
    <i r="2">
      <x v="2"/>
    </i>
    <i r="1">
      <x v="2"/>
    </i>
    <i r="2">
      <x/>
    </i>
    <i>
      <x v="88"/>
    </i>
    <i r="1">
      <x/>
    </i>
    <i r="2">
      <x/>
    </i>
    <i r="1">
      <x v="1"/>
    </i>
    <i r="2">
      <x/>
    </i>
    <i r="2">
      <x v="1"/>
    </i>
    <i r="2">
      <x v="2"/>
    </i>
    <i r="1">
      <x v="2"/>
    </i>
    <i r="2">
      <x/>
    </i>
    <i>
      <x v="65"/>
    </i>
    <i r="1">
      <x/>
    </i>
    <i r="2">
      <x/>
    </i>
    <i r="1">
      <x v="1"/>
    </i>
    <i r="2">
      <x/>
    </i>
    <i r="2">
      <x v="1"/>
    </i>
    <i r="2">
      <x v="2"/>
    </i>
    <i r="1">
      <x v="2"/>
    </i>
    <i r="2">
      <x/>
    </i>
    <i>
      <x v="29"/>
    </i>
    <i r="1">
      <x/>
    </i>
    <i r="2">
      <x/>
    </i>
    <i r="1">
      <x v="1"/>
    </i>
    <i r="2">
      <x/>
    </i>
    <i r="2">
      <x v="1"/>
    </i>
    <i r="2">
      <x v="2"/>
    </i>
    <i r="1">
      <x v="2"/>
    </i>
    <i r="2">
      <x/>
    </i>
    <i>
      <x v="23"/>
    </i>
    <i r="1">
      <x/>
    </i>
    <i r="2">
      <x/>
    </i>
    <i r="1">
      <x v="1"/>
    </i>
    <i r="2">
      <x/>
    </i>
    <i r="2">
      <x v="1"/>
    </i>
    <i r="2">
      <x v="2"/>
    </i>
    <i r="1">
      <x v="2"/>
    </i>
    <i r="2">
      <x/>
    </i>
    <i>
      <x v="41"/>
    </i>
    <i r="1">
      <x/>
    </i>
    <i r="2">
      <x/>
    </i>
    <i r="1">
      <x v="1"/>
    </i>
    <i r="2">
      <x/>
    </i>
    <i r="2">
      <x v="1"/>
    </i>
    <i r="2">
      <x v="2"/>
    </i>
    <i r="1">
      <x v="2"/>
    </i>
    <i r="2">
      <x/>
    </i>
    <i>
      <x v="31"/>
    </i>
    <i r="1">
      <x/>
    </i>
    <i r="2">
      <x/>
    </i>
    <i r="1">
      <x v="1"/>
    </i>
    <i r="2">
      <x/>
    </i>
    <i r="2">
      <x v="1"/>
    </i>
    <i r="2">
      <x v="2"/>
    </i>
    <i r="1">
      <x v="2"/>
    </i>
    <i r="2">
      <x/>
    </i>
    <i>
      <x v="13"/>
    </i>
    <i r="1">
      <x/>
    </i>
    <i r="2">
      <x/>
    </i>
    <i r="1">
      <x v="1"/>
    </i>
    <i r="2">
      <x/>
    </i>
    <i r="2">
      <x v="1"/>
    </i>
    <i r="2">
      <x v="2"/>
    </i>
    <i r="1">
      <x v="2"/>
    </i>
    <i r="2">
      <x/>
    </i>
    <i>
      <x v="95"/>
    </i>
    <i r="1">
      <x/>
    </i>
    <i r="2">
      <x/>
    </i>
    <i r="1">
      <x v="1"/>
    </i>
    <i r="2">
      <x/>
    </i>
    <i r="2">
      <x v="1"/>
    </i>
    <i r="2">
      <x v="2"/>
    </i>
    <i r="1">
      <x v="2"/>
    </i>
    <i r="2">
      <x/>
    </i>
    <i>
      <x v="68"/>
    </i>
    <i r="1">
      <x/>
    </i>
    <i r="2">
      <x/>
    </i>
    <i r="1">
      <x v="1"/>
    </i>
    <i r="2">
      <x/>
    </i>
    <i r="2">
      <x v="1"/>
    </i>
    <i r="2">
      <x v="2"/>
    </i>
    <i r="1">
      <x v="2"/>
    </i>
    <i r="2">
      <x/>
    </i>
    <i>
      <x v="42"/>
    </i>
    <i r="1">
      <x/>
    </i>
    <i r="2">
      <x/>
    </i>
    <i r="1">
      <x v="1"/>
    </i>
    <i r="2">
      <x/>
    </i>
    <i r="2">
      <x v="1"/>
    </i>
    <i r="2">
      <x v="2"/>
    </i>
    <i r="1">
      <x v="2"/>
    </i>
    <i r="2">
      <x/>
    </i>
    <i>
      <x v="69"/>
    </i>
    <i r="1">
      <x/>
    </i>
    <i r="2">
      <x/>
    </i>
    <i r="1">
      <x v="1"/>
    </i>
    <i r="2">
      <x/>
    </i>
    <i r="2">
      <x v="1"/>
    </i>
    <i r="2">
      <x v="2"/>
    </i>
    <i r="1">
      <x v="2"/>
    </i>
    <i r="2">
      <x/>
    </i>
    <i>
      <x v="99"/>
    </i>
    <i r="1">
      <x/>
    </i>
    <i r="2">
      <x/>
    </i>
    <i r="1">
      <x v="1"/>
    </i>
    <i r="2">
      <x/>
    </i>
    <i r="2">
      <x v="1"/>
    </i>
    <i r="2">
      <x v="2"/>
    </i>
    <i r="1">
      <x v="2"/>
    </i>
    <i r="2">
      <x/>
    </i>
    <i>
      <x v="70"/>
    </i>
    <i r="1">
      <x/>
    </i>
    <i r="2">
      <x/>
    </i>
    <i r="1">
      <x v="1"/>
    </i>
    <i r="2">
      <x/>
    </i>
    <i r="2">
      <x v="1"/>
    </i>
    <i r="2">
      <x v="2"/>
    </i>
    <i r="1">
      <x v="2"/>
    </i>
    <i r="2">
      <x/>
    </i>
    <i>
      <x v="71"/>
    </i>
    <i r="1">
      <x/>
    </i>
    <i r="2">
      <x/>
    </i>
    <i r="1">
      <x v="1"/>
    </i>
    <i r="2">
      <x/>
    </i>
    <i r="2">
      <x v="1"/>
    </i>
    <i r="2">
      <x v="2"/>
    </i>
    <i r="1">
      <x v="2"/>
    </i>
    <i r="2">
      <x/>
    </i>
  </rowItems>
  <colFields count="1">
    <field x="3"/>
  </colFields>
  <colItems count="5">
    <i>
      <x/>
    </i>
    <i>
      <x v="1"/>
    </i>
    <i>
      <x v="2"/>
    </i>
    <i>
      <x v="3"/>
    </i>
    <i t="grand">
      <x/>
    </i>
  </colItems>
  <pageFields count="2">
    <pageField fld="4" hier="9" name="[Parameter].[NoHits].[All]" cap="All"/>
    <pageField fld="0" hier="0" name="[AggMethod].[AggMethod].[All]" cap="All"/>
  </pageFields>
  <dataFields count="1">
    <dataField fld="2" subtotal="count" baseField="1" baseItem="2" numFmtId="164"/>
  </dataFields>
  <pivotHierarchies count="65">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rowHierarchiesUsage count="3">
    <rowHierarchyUsage hierarchyUsage="10"/>
    <rowHierarchyUsage hierarchyUsage="26"/>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5" cacheId="5" applyNumberFormats="0" applyBorderFormats="0" applyFontFormats="0" applyPatternFormats="0" applyAlignmentFormats="0" applyWidthHeightFormats="1" dataCaption="Values" tag="076ebf05-596f-4a3a-a5c5-a01343dc2dc8" updatedVersion="5" minRefreshableVersion="3" useAutoFormatting="1" subtotalHiddenItems="1" colGrandTotals="0" itemPrintTitles="1" createdVersion="5" indent="0" showHeaders="0" outline="1" outlineData="1" multipleFieldFilters="0" chartFormat="2">
  <location ref="B5:G14" firstHeaderRow="0" firstDataRow="1" firstDataCol="1"/>
  <pivotFields count="16">
    <pivotField dataField="1" showAll="0"/>
    <pivotField axis="axisRow" allDrilled="1" showAll="0" dataSourceSort="1" defaultAttributeDrillState="1">
      <items count="4">
        <item x="0"/>
        <item x="1"/>
        <item x="2"/>
        <item t="default"/>
      </items>
    </pivotField>
    <pivotField allDrilled="1" showAll="0" dataSourceSort="1" defaultSubtotal="0" defaultAttributeDrillState="1"/>
    <pivotField axis="axisRow" allDrilled="1" showAll="0" dataSourceSort="1" defaultSubtotal="0" defaultAttributeDrillState="1">
      <items count="3">
        <item x="0"/>
        <item x="1"/>
        <item x="2"/>
      </items>
    </pivotField>
    <pivotField allDrilled="1" showAll="0" dataSourceSort="1" defaultAttributeDrillState="1"/>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1"/>
    <field x="3"/>
  </rowFields>
  <rowItems count="9">
    <i>
      <x/>
    </i>
    <i r="1">
      <x/>
    </i>
    <i>
      <x v="1"/>
    </i>
    <i r="1">
      <x/>
    </i>
    <i r="1">
      <x v="1"/>
    </i>
    <i r="1">
      <x v="2"/>
    </i>
    <i>
      <x v="2"/>
    </i>
    <i r="1">
      <x/>
    </i>
    <i t="grand">
      <x/>
    </i>
  </rowItems>
  <colFields count="1">
    <field x="-2"/>
  </colFields>
  <colItems count="5">
    <i>
      <x/>
    </i>
    <i i="1">
      <x v="1"/>
    </i>
    <i i="2">
      <x v="2"/>
    </i>
    <i i="3">
      <x v="3"/>
    </i>
    <i i="4">
      <x v="4"/>
    </i>
  </colItems>
  <dataFields count="5">
    <dataField fld="7" subtotal="count" baseField="0" baseItem="0"/>
    <dataField fld="5" subtotal="count" baseField="0" baseItem="0"/>
    <dataField fld="6" subtotal="count" baseField="0" baseItem="0"/>
    <dataField fld="0" subtotal="count" baseField="0" baseItem="0"/>
    <dataField fld="8" subtotal="count" baseField="0" baseItem="0"/>
  </dataFields>
  <pivotHierarchies count="65">
    <pivotHierarchy multipleItemSelectionAllowed="1" dragToData="1">
      <members count="1" level="1">
        <member name="[AggMethod].[AggMethod].&amp;[Avg]"/>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Parameter].[ParamFullName].&amp;[4-tert-Octylphenol]"/>
      </members>
    </pivotHierarchy>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1" showLastColumn="1"/>
  <rowHierarchiesUsage count="2">
    <rowHierarchyUsage hierarchyUsage="25"/>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5" cacheId="4" applyNumberFormats="0" applyBorderFormats="0" applyFontFormats="0" applyPatternFormats="0" applyAlignmentFormats="0" applyWidthHeightFormats="1" dataCaption="Values" tag="0a8693ba-6063-4720-b0a4-5ba1223193b2" updatedVersion="5" minRefreshableVersion="3" useAutoFormatting="1" subtotalHiddenItems="1" itemPrintTitles="1" createdVersion="5" indent="0" showHeaders="0" outline="1" outlineData="1" multipleFieldFilters="0" chartFormat="2">
  <location ref="B5:J108" firstHeaderRow="1" firstDataRow="3" firstDataCol="1"/>
  <pivotFields count="14">
    <pivotField dataField="1" showAll="0"/>
    <pivotField axis="axisCol" allDrilled="1" showAll="0" dataSourceSort="1" defaultSubtotal="0" defaultAttributeDrillState="1">
      <items count="3">
        <item x="0"/>
        <item x="1"/>
        <item x="2"/>
      </items>
    </pivotField>
    <pivotField axis="axisRow" allDrilled="1" showAll="0" sortType="ascending">
      <items count="10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t="default"/>
      </items>
      <autoSortScope>
        <pivotArea dataOnly="0" outline="0" fieldPosition="0">
          <references count="1">
            <reference field="4294967294" count="1" selected="0">
              <x v="0"/>
            </reference>
          </references>
        </pivotArea>
      </autoSortScope>
    </pivotField>
    <pivotField axis="axisRow" allDrilled="1" showAll="0" dataSourceSort="1" defaultSubtotal="0" defaultAttributeDrillState="1">
      <items count="4">
        <item x="0"/>
        <item x="1"/>
        <item x="2"/>
        <item x="3"/>
      </items>
    </pivotField>
    <pivotField axis="axisCol" allDrilled="1" showAll="0" dataSourceSort="1" defaultSubtotal="0" defaultAttributeDrillState="1">
      <items count="5">
        <item x="0"/>
        <item x="1"/>
        <item x="2"/>
        <item x="3"/>
        <item x="4"/>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2"/>
    <field x="3"/>
  </rowFields>
  <rowItems count="101">
    <i>
      <x v="11"/>
    </i>
    <i>
      <x v="67"/>
    </i>
    <i>
      <x v="7"/>
    </i>
    <i>
      <x v="49"/>
    </i>
    <i>
      <x v="51"/>
    </i>
    <i>
      <x v="52"/>
    </i>
    <i>
      <x v="5"/>
    </i>
    <i>
      <x v="53"/>
    </i>
    <i>
      <x v="1"/>
    </i>
    <i>
      <x v="54"/>
    </i>
    <i>
      <x v="9"/>
    </i>
    <i>
      <x v="55"/>
    </i>
    <i>
      <x v="2"/>
    </i>
    <i>
      <x v="56"/>
    </i>
    <i>
      <x v="13"/>
    </i>
    <i>
      <x v="57"/>
    </i>
    <i>
      <x v="15"/>
    </i>
    <i>
      <x v="58"/>
    </i>
    <i>
      <x v="17"/>
    </i>
    <i>
      <x v="59"/>
    </i>
    <i>
      <x v="19"/>
    </i>
    <i>
      <x v="60"/>
    </i>
    <i>
      <x v="21"/>
    </i>
    <i>
      <x v="61"/>
    </i>
    <i>
      <x v="23"/>
    </i>
    <i>
      <x v="62"/>
    </i>
    <i>
      <x v="25"/>
    </i>
    <i>
      <x v="63"/>
    </i>
    <i>
      <x v="27"/>
    </i>
    <i>
      <x v="64"/>
    </i>
    <i>
      <x v="29"/>
    </i>
    <i>
      <x v="65"/>
    </i>
    <i>
      <x v="31"/>
    </i>
    <i>
      <x v="66"/>
    </i>
    <i>
      <x v="33"/>
    </i>
    <i>
      <x v="3"/>
    </i>
    <i>
      <x v="35"/>
    </i>
    <i>
      <x v="68"/>
    </i>
    <i>
      <x v="37"/>
    </i>
    <i>
      <x v="69"/>
    </i>
    <i>
      <x v="39"/>
    </i>
    <i>
      <x v="70"/>
    </i>
    <i>
      <x v="41"/>
    </i>
    <i>
      <x v="71"/>
    </i>
    <i>
      <x v="43"/>
    </i>
    <i>
      <x v="72"/>
    </i>
    <i>
      <x v="45"/>
    </i>
    <i>
      <x v="73"/>
    </i>
    <i>
      <x v="47"/>
    </i>
    <i>
      <x v="74"/>
    </i>
    <i>
      <x/>
    </i>
    <i>
      <x v="75"/>
    </i>
    <i>
      <x v="4"/>
    </i>
    <i>
      <x v="76"/>
    </i>
    <i>
      <x v="8"/>
    </i>
    <i>
      <x v="77"/>
    </i>
    <i>
      <x v="12"/>
    </i>
    <i>
      <x v="78"/>
    </i>
    <i>
      <x v="16"/>
    </i>
    <i>
      <x v="79"/>
    </i>
    <i>
      <x v="20"/>
    </i>
    <i>
      <x v="80"/>
    </i>
    <i>
      <x v="24"/>
    </i>
    <i>
      <x v="81"/>
    </i>
    <i>
      <x v="28"/>
    </i>
    <i>
      <x v="82"/>
    </i>
    <i>
      <x v="32"/>
    </i>
    <i>
      <x v="83"/>
    </i>
    <i>
      <x v="36"/>
    </i>
    <i>
      <x v="84"/>
    </i>
    <i>
      <x v="40"/>
    </i>
    <i>
      <x v="85"/>
    </i>
    <i>
      <x v="44"/>
    </i>
    <i>
      <x v="86"/>
    </i>
    <i>
      <x v="48"/>
    </i>
    <i>
      <x v="87"/>
    </i>
    <i>
      <x v="6"/>
    </i>
    <i>
      <x v="88"/>
    </i>
    <i>
      <x v="14"/>
    </i>
    <i>
      <x v="89"/>
    </i>
    <i>
      <x v="22"/>
    </i>
    <i>
      <x v="90"/>
    </i>
    <i>
      <x v="30"/>
    </i>
    <i>
      <x v="91"/>
    </i>
    <i>
      <x v="38"/>
    </i>
    <i>
      <x v="92"/>
    </i>
    <i>
      <x v="46"/>
    </i>
    <i>
      <x v="93"/>
    </i>
    <i>
      <x v="10"/>
    </i>
    <i>
      <x v="94"/>
    </i>
    <i>
      <x v="26"/>
    </i>
    <i>
      <x v="95"/>
    </i>
    <i>
      <x v="42"/>
    </i>
    <i>
      <x v="96"/>
    </i>
    <i>
      <x v="18"/>
    </i>
    <i>
      <x v="97"/>
    </i>
    <i>
      <x v="50"/>
    </i>
    <i>
      <x v="98"/>
    </i>
    <i>
      <x v="34"/>
    </i>
    <i>
      <x v="99"/>
    </i>
    <i t="grand">
      <x/>
    </i>
  </rowItems>
  <colFields count="2">
    <field x="4"/>
    <field x="1"/>
  </colFields>
  <colItems count="8">
    <i>
      <x/>
      <x/>
    </i>
    <i>
      <x v="1"/>
      <x/>
    </i>
    <i r="1">
      <x v="1"/>
    </i>
    <i r="1">
      <x v="2"/>
    </i>
    <i>
      <x v="2"/>
      <x/>
    </i>
    <i>
      <x v="3"/>
      <x/>
    </i>
    <i>
      <x v="4"/>
      <x/>
    </i>
    <i t="grand">
      <x/>
    </i>
  </colItems>
  <dataFields count="1">
    <dataField fld="0" subtotal="count" baseField="0" baseItem="0"/>
  </dataFields>
  <pivotHierarchies count="6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rowHierarchiesUsage count="2">
    <rowHierarchyUsage hierarchyUsage="10"/>
    <rowHierarchyUsage hierarchyUsage="1"/>
  </rowHierarchiesUsage>
  <colHierarchiesUsage count="2">
    <colHierarchyUsage hierarchyUsage="26"/>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1" applyNumberFormats="0" applyBorderFormats="0" applyFontFormats="0" applyPatternFormats="0" applyAlignmentFormats="0" applyWidthHeightFormats="1" dataCaption="Values" tag="48ef4030-ba14-420c-833c-b3a14b55f766" updatedVersion="5" minRefreshableVersion="3" useAutoFormatting="1" subtotalHiddenItems="1" rowGrandTotals="0" itemPrintTitles="1" createdVersion="5" indent="0" showHeaders="0" outline="1" outlineData="1" multipleFieldFilters="0" chartFormat="4">
  <location ref="B5:K54" firstHeaderRow="0" firstDataRow="1" firstDataCol="1" rowPageCount="1" colPageCount="1"/>
  <pivotFields count="20">
    <pivotField axis="axisRow" allDrilled="1" showAll="0" sortType="descending">
      <items count="46">
        <item x="0" e="0"/>
        <item x="1" e="0"/>
        <item x="2" e="0"/>
        <item x="3" e="0"/>
        <item x="4"/>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 dataField="1" showAll="0"/>
    <pivotField dataField="1" showAll="0"/>
    <pivotField axis="axisPage" allDrilled="1" showAll="0" dataSourceSort="1" defaultAttributeDrillState="1">
      <items count="1">
        <item t="default"/>
      </items>
    </pivotField>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0"/>
    <field x="7"/>
  </rowFields>
  <rowItems count="49">
    <i>
      <x v="43"/>
    </i>
    <i>
      <x v="27"/>
    </i>
    <i>
      <x v="21"/>
    </i>
    <i>
      <x v="1"/>
    </i>
    <i>
      <x v="36"/>
    </i>
    <i>
      <x v="2"/>
    </i>
    <i>
      <x v="19"/>
    </i>
    <i>
      <x v="3"/>
    </i>
    <i>
      <x v="23"/>
    </i>
    <i>
      <x v="5"/>
    </i>
    <i>
      <x v="34"/>
    </i>
    <i>
      <x v="6"/>
    </i>
    <i>
      <x v="38"/>
    </i>
    <i>
      <x v="7"/>
    </i>
    <i>
      <x v="18"/>
    </i>
    <i>
      <x v="8"/>
    </i>
    <i>
      <x v="20"/>
    </i>
    <i>
      <x v="9"/>
    </i>
    <i>
      <x/>
    </i>
    <i>
      <x v="10"/>
    </i>
    <i>
      <x v="25"/>
    </i>
    <i>
      <x v="11"/>
    </i>
    <i>
      <x v="32"/>
    </i>
    <i>
      <x v="12"/>
    </i>
    <i>
      <x v="35"/>
    </i>
    <i>
      <x v="13"/>
    </i>
    <i>
      <x v="37"/>
    </i>
    <i>
      <x v="14"/>
    </i>
    <i>
      <x v="39"/>
    </i>
    <i>
      <x v="15"/>
    </i>
    <i>
      <x v="44"/>
    </i>
    <i>
      <x v="17"/>
    </i>
    <i>
      <x v="22"/>
    </i>
    <i>
      <x v="4"/>
    </i>
    <i r="1">
      <x/>
    </i>
    <i r="1">
      <x v="1"/>
    </i>
    <i r="1">
      <x v="2"/>
    </i>
    <i r="1">
      <x v="3"/>
    </i>
    <i>
      <x v="42"/>
    </i>
    <i>
      <x v="41"/>
    </i>
    <i>
      <x v="24"/>
    </i>
    <i>
      <x v="30"/>
    </i>
    <i>
      <x v="40"/>
    </i>
    <i>
      <x v="26"/>
    </i>
    <i>
      <x v="29"/>
    </i>
    <i>
      <x v="28"/>
    </i>
    <i>
      <x v="16"/>
    </i>
    <i>
      <x v="31"/>
    </i>
    <i>
      <x v="33"/>
    </i>
  </rowItems>
  <colFields count="1">
    <field x="-2"/>
  </colFields>
  <colItems count="9">
    <i>
      <x/>
    </i>
    <i i="1">
      <x v="1"/>
    </i>
    <i i="2">
      <x v="2"/>
    </i>
    <i i="3">
      <x v="3"/>
    </i>
    <i i="4">
      <x v="4"/>
    </i>
    <i i="5">
      <x v="5"/>
    </i>
    <i i="6">
      <x v="6"/>
    </i>
    <i i="7">
      <x v="7"/>
    </i>
    <i i="8">
      <x v="8"/>
    </i>
  </colItems>
  <pageFields count="1">
    <pageField fld="6" hier="9" name="[Parameter].[NoHits].&amp;[False]" cap="FALSE"/>
  </pageFields>
  <dataFields count="9">
    <dataField fld="3" subtotal="count" baseField="0" baseItem="0"/>
    <dataField fld="2" subtotal="count" baseField="0" baseItem="0"/>
    <dataField fld="4" subtotal="count" baseField="0" baseItem="0"/>
    <dataField fld="5" subtotal="count" baseField="0" baseItem="0"/>
    <dataField fld="9" subtotal="count" baseField="0" baseItem="1" numFmtId="164"/>
    <dataField fld="8" subtotal="count" baseField="0" baseItem="0"/>
    <dataField fld="1" subtotal="count" baseField="0" baseItem="0"/>
    <dataField fld="10" subtotal="count" baseField="0" baseItem="0"/>
    <dataField fld="11" subtotal="count" baseField="0" baseItem="0"/>
  </dataFields>
  <pivotHierarchies count="6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Parameter].[NoHits].&amp;[False]"/>
      </members>
    </pivotHierarchy>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rowHierarchiesUsage count="2">
    <rowHierarchyUsage hierarchyUsage="10"/>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5" cacheId="6" applyNumberFormats="0" applyBorderFormats="0" applyFontFormats="0" applyPatternFormats="0" applyAlignmentFormats="0" applyWidthHeightFormats="1" dataCaption="Values" tag="bae50b0e-d538-4623-87a6-0e9ecdd759b8" updatedVersion="5" minRefreshableVersion="3" useAutoFormatting="1" subtotalHiddenItems="1" rowGrandTotals="0" itemPrintTitles="1" createdVersion="5" indent="0" showHeaders="0" outline="1" outlineData="1" multipleFieldFilters="0" chartFormat="4">
  <location ref="B5:G12" firstHeaderRow="1" firstDataRow="2" firstDataCol="1" rowPageCount="1" colPageCount="1"/>
  <pivotFields count="12">
    <pivotField axis="axisRow" allDrilled="1" showAll="0" sortType="a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dataField="1" showAll="0"/>
    <pivotField axis="axisCol" allDrilled="1" showAll="0" dataSourceSort="1" defaultAttributeDrillState="1">
      <items count="5">
        <item x="0"/>
        <item x="1"/>
        <item x="2"/>
        <item x="3"/>
        <item t="default"/>
      </items>
    </pivotField>
    <pivotField axis="axisPage"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6">
    <i>
      <x v="2"/>
    </i>
    <i>
      <x v="3"/>
    </i>
    <i>
      <x v="1"/>
    </i>
    <i>
      <x v="4"/>
    </i>
    <i>
      <x/>
    </i>
    <i>
      <x v="5"/>
    </i>
  </rowItems>
  <colFields count="1">
    <field x="2"/>
  </colFields>
  <colItems count="5">
    <i>
      <x/>
    </i>
    <i>
      <x v="1"/>
    </i>
    <i>
      <x v="2"/>
    </i>
    <i>
      <x v="3"/>
    </i>
    <i t="grand">
      <x/>
    </i>
  </colItems>
  <pageFields count="1">
    <pageField fld="3" hier="9" name="[Parameter].[NoHits].&amp;[False]" cap="FALSE"/>
  </pageFields>
  <dataFields count="1">
    <dataField fld="1" subtotal="count" baseField="1" baseItem="7" numFmtId="9"/>
  </dataFields>
  <pivotHierarchies count="6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Parameter].[NoHits].&amp;[False]"/>
      </members>
    </pivotHierarchy>
    <pivotHierarchy multipleItemSelectionAllowed="1" dragToData="1">
      <members count="7" level="1">
        <member name="[Parameter].[ParamFullName].&amp;[4-tert-Octylphenol]"/>
        <member name=""/>
        <member name=""/>
        <member name=""/>
        <member name=""/>
        <member name=""/>
        <member name=""/>
      </members>
    </pivotHierarchy>
    <pivotHierarchy multipleItemSelectionAllowed="1" dragToData="1">
      <members count="1" level="1">
        <member name="[Parameter].[ParamGroup].&amp;[A]"/>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rowHierarchiesUsage count="1">
    <rowHierarchyUsage hierarchyUsage="1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5" cacheId="7" applyNumberFormats="0" applyBorderFormats="0" applyFontFormats="0" applyPatternFormats="0" applyAlignmentFormats="0" applyWidthHeightFormats="1" dataCaption="Values" tag="75af89a3-810a-46fb-9d25-162e4223d305" updatedVersion="5" minRefreshableVersion="3" useAutoFormatting="1" subtotalHiddenItems="1" rowGrandTotals="0" colGrandTotals="0" itemPrintTitles="1" createdVersion="5" indent="0" showHeaders="0" outline="1" outlineData="1" multipleFieldFilters="0" chartFormat="17">
  <location ref="B8:F14" firstHeaderRow="1" firstDataRow="2" firstDataCol="1" rowPageCount="2" colPageCount="1"/>
  <pivotFields count="13">
    <pivotField axis="axisPage" allDrilled="1" showAll="0" defaultSubtotal="0" defaultAttributeDrillState="1"/>
    <pivotField axis="axisCol" allDrilled="1" showAll="0" dataSourceSort="1" defaultSubtotal="0" defaultAttributeDrillState="1">
      <items count="4">
        <item x="0"/>
        <item x="1"/>
        <item x="2"/>
        <item x="3"/>
      </items>
    </pivotField>
    <pivotField axis="axisRow" allDrilled="1" showAll="0" dataSourceSort="1" defaultSubtotal="0" defaultAttributeDrillState="1">
      <items count="5">
        <item x="0"/>
        <item x="1"/>
        <item x="2"/>
        <item x="3"/>
        <item x="4"/>
      </items>
    </pivotField>
    <pivotField dataField="1" showAll="0"/>
    <pivotField axis="axisPage"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5">
    <i>
      <x/>
    </i>
    <i>
      <x v="1"/>
    </i>
    <i>
      <x v="2"/>
    </i>
    <i>
      <x v="3"/>
    </i>
    <i>
      <x v="4"/>
    </i>
  </rowItems>
  <colFields count="1">
    <field x="1"/>
  </colFields>
  <colItems count="4">
    <i>
      <x/>
    </i>
    <i>
      <x v="1"/>
    </i>
    <i>
      <x v="2"/>
    </i>
    <i>
      <x v="3"/>
    </i>
  </colItems>
  <pageFields count="2">
    <pageField fld="0" hier="10" name="[Parameter].[ParamFullName].&amp;[Cryptosporidium]" cap="Cryptosporidium"/>
    <pageField fld="4" hier="0" name="[AggMethod].[AggMethod].&amp;[Avg]" cap="Avg"/>
  </pageFields>
  <dataFields count="1">
    <dataField fld="3" subtotal="count" baseField="2" baseItem="0" numFmtId="164"/>
  </dataFields>
  <chartFormats count="18">
    <chartFormat chart="7" format="10" series="1">
      <pivotArea type="data" outline="0" fieldPosition="0">
        <references count="1">
          <reference field="2" count="1" selected="0">
            <x v="0"/>
          </reference>
        </references>
      </pivotArea>
    </chartFormat>
    <chartFormat chart="7" format="11" series="1">
      <pivotArea type="data" outline="0" fieldPosition="0">
        <references count="1">
          <reference field="2" count="1" selected="0">
            <x v="1"/>
          </reference>
        </references>
      </pivotArea>
    </chartFormat>
    <chartFormat chart="7" format="12" series="1">
      <pivotArea type="data" outline="0" fieldPosition="0">
        <references count="1">
          <reference field="2" count="1" selected="0">
            <x v="2"/>
          </reference>
        </references>
      </pivotArea>
    </chartFormat>
    <chartFormat chart="5" format="80" series="1">
      <pivotArea type="data" outline="0" fieldPosition="0">
        <references count="1">
          <reference field="2" count="1" selected="0">
            <x v="0"/>
          </reference>
        </references>
      </pivotArea>
    </chartFormat>
    <chartFormat chart="5" format="81" series="1">
      <pivotArea type="data" outline="0" fieldPosition="0">
        <references count="1">
          <reference field="2" count="1" selected="0">
            <x v="1"/>
          </reference>
        </references>
      </pivotArea>
    </chartFormat>
    <chartFormat chart="5" format="82" series="1">
      <pivotArea type="data" outline="0" fieldPosition="0">
        <references count="1">
          <reference field="2" count="1" selected="0">
            <x v="2"/>
          </reference>
        </references>
      </pivotArea>
    </chartFormat>
    <chartFormat chart="5" format="84" series="1">
      <pivotArea type="data" outline="0" fieldPosition="0">
        <references count="2">
          <reference field="4294967294" count="1" selected="0">
            <x v="0"/>
          </reference>
          <reference field="2" count="1" selected="0">
            <x v="2"/>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7" format="15" series="1">
      <pivotArea type="data" outline="0" fieldPosition="0">
        <references count="1">
          <reference field="4294967294" count="1" selected="0">
            <x v="0"/>
          </reference>
        </references>
      </pivotArea>
    </chartFormat>
    <chartFormat chart="5" format="85" series="1">
      <pivotArea type="data" outline="0" fieldPosition="0">
        <references count="1">
          <reference field="4294967294" count="1" selected="0">
            <x v="0"/>
          </reference>
        </references>
      </pivotArea>
    </chartFormat>
    <chartFormat chart="5" format="86" series="1">
      <pivotArea type="data" outline="0" fieldPosition="0">
        <references count="2">
          <reference field="4294967294" count="1" selected="0">
            <x v="0"/>
          </reference>
          <reference field="1" count="1" selected="0">
            <x v="0"/>
          </reference>
        </references>
      </pivotArea>
    </chartFormat>
    <chartFormat chart="5" format="87" series="1">
      <pivotArea type="data" outline="0" fieldPosition="0">
        <references count="2">
          <reference field="4294967294" count="1" selected="0">
            <x v="0"/>
          </reference>
          <reference field="1" count="1" selected="0">
            <x v="1"/>
          </reference>
        </references>
      </pivotArea>
    </chartFormat>
    <chartFormat chart="5" format="88" series="1">
      <pivotArea type="data" outline="0" fieldPosition="0">
        <references count="2">
          <reference field="4294967294" count="1" selected="0">
            <x v="0"/>
          </reference>
          <reference field="1" count="1" selected="0">
            <x v="2"/>
          </reference>
        </references>
      </pivotArea>
    </chartFormat>
    <chartFormat chart="5" format="89"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s>
  <pivotHierarchies count="65">
    <pivotHierarchy multipleItemSelectionAllowed="1" dragToData="1">
      <members count="1" level="1">
        <member name="[AggMethod].[AggMethod].&amp;[Avg]"/>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Parameter].[Method].&amp;[1623]"/>
      </members>
    </pivotHierarchy>
    <pivotHierarchy multipleItemSelectionAllowed="1" dragToData="1">
      <members count="1" level="1">
        <member name="[Parameter].[NoHits].&amp;[False]"/>
      </members>
    </pivotHierarchy>
    <pivotHierarchy multipleItemSelectionAllowed="1" dragToData="1">
      <members count="1" level="1">
        <member name="[Parameter].[ParamFullName].&amp;[Cryptosporidium]"/>
      </members>
    </pivotHierarchy>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rowHierarchiesUsage count="1">
    <rowHierarchyUsage hierarchyUsage="2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5" cacheId="8" applyNumberFormats="0" applyBorderFormats="0" applyFontFormats="0" applyPatternFormats="0" applyAlignmentFormats="0" applyWidthHeightFormats="1" dataCaption="Values" tag="0f5082ae-48a9-4df2-a3d0-2af3a17839b2" updatedVersion="5" minRefreshableVersion="3" useAutoFormatting="1" subtotalHiddenItems="1" rowGrandTotals="0" itemPrintTitles="1" createdVersion="5" indent="0" showHeaders="0" outline="1" outlineData="1" multipleFieldFilters="0" chartFormat="24">
  <location ref="B8:C10" firstHeaderRow="1" firstDataRow="1" firstDataCol="1" rowPageCount="1" colPageCount="1"/>
  <pivotFields count="13">
    <pivotField allDrilled="1" showAll="0" dataSourceSort="1" defaultAttributeDrillState="1"/>
    <pivotField axis="axisRow" allDrilled="1" showAll="0" sortType="ascending">
      <items count="3">
        <item x="0" e="0"/>
        <item x="1" e="0"/>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1"/>
    <field x="4"/>
  </rowFields>
  <rowItems count="2">
    <i>
      <x/>
    </i>
    <i>
      <x v="1"/>
    </i>
  </rowItems>
  <colItems count="1">
    <i/>
  </colItems>
  <pageFields count="1">
    <pageField fld="2" hier="9" name="[Parameter].[NoHits].&amp;[False]" cap="FALSE"/>
  </pageFields>
  <dataFields count="1">
    <dataField fld="3" subtotal="count" baseField="0" baseItem="0"/>
  </dataFields>
  <chartFormats count="2">
    <chartFormat chart="15" format="63" series="1">
      <pivotArea type="data" outline="0" fieldPosition="0">
        <references count="1">
          <reference field="4294967294" count="1" selected="0">
            <x v="0"/>
          </reference>
        </references>
      </pivotArea>
    </chartFormat>
    <chartFormat chart="14" format="133" series="1">
      <pivotArea type="data" outline="0" fieldPosition="0">
        <references count="1">
          <reference field="4294967294" count="1" selected="0">
            <x v="0"/>
          </reference>
        </references>
      </pivotArea>
    </chartFormat>
  </chartFormats>
  <pivotHierarchies count="65">
    <pivotHierarchy multipleItemSelectionAllowed="1" dragToData="1">
      <members count="1" level="1">
        <member name="[AggMethod].[AggMethod].&amp;[Avg]"/>
      </members>
    </pivotHierarchy>
    <pivotHierarchy dragToData="1"/>
    <pivotHierarchy multipleItemSelectionAllowed="1" dragToData="1"/>
    <pivotHierarchy multipleItemSelectionAllowed="1" dragToData="1">
      <members count="1" level="1">
        <member name="[Location].[LocShortName].&amp;[TravBr Filter _x000a_Influent]"/>
      </members>
    </pivotHierarchy>
    <pivotHierarchy dragToData="1"/>
    <pivotHierarchy dragToData="1"/>
    <pivotHierarchy dragToData="1"/>
    <pivotHierarchy multipleItemSelectionAllowed="1" dragToData="1"/>
    <pivotHierarchy multipleItemSelectionAllowed="1" dragToData="1">
      <members count="1" level="1">
        <member name="[Parameter].[Method].&amp;[1623]"/>
      </members>
    </pivotHierarchy>
    <pivotHierarchy multipleItemSelectionAllowed="1" dragToData="1">
      <members count="1" level="1">
        <member name="[Parameter].[NoHits].&amp;[False]"/>
      </members>
    </pivotHierarchy>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rowHierarchiesUsage count="2">
    <rowHierarchyUsage hierarchyUsage="10"/>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5" cacheId="2" applyNumberFormats="0" applyBorderFormats="0" applyFontFormats="0" applyPatternFormats="0" applyAlignmentFormats="0" applyWidthHeightFormats="1" dataCaption="Values" tag="1f965b4e-fa99-4e6f-bce2-0c0430bdfe84" updatedVersion="5" minRefreshableVersion="3" useAutoFormatting="1" subtotalHiddenItems="1" rowGrandTotals="0" itemPrintTitles="1" createdVersion="5" indent="0" showHeaders="0" outline="1" outlineData="1" multipleFieldFilters="0" chartFormat="2">
  <location ref="B5:D22" firstHeaderRow="1" firstDataRow="1" firstDataCol="0"/>
  <pivotFields count="11">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s>
  <pivotHierarchies count="6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5" cacheId="3" applyNumberFormats="0" applyBorderFormats="0" applyFontFormats="0" applyPatternFormats="0" applyAlignmentFormats="0" applyWidthHeightFormats="1" dataCaption="Values" tag="60b2add3-7b25-4e24-840f-6815dbb06a59" updatedVersion="5" minRefreshableVersion="3" useAutoFormatting="1" subtotalHiddenItems="1" rowGrandTotals="0" itemPrintTitles="1" createdVersion="5" indent="0" showHeaders="0" outline="1" outlineData="1" multipleFieldFilters="0" chartFormat="2">
  <location ref="B5:D22" firstHeaderRow="1" firstDataRow="1" firstDataCol="0"/>
  <pivotFields count="11">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s>
  <pivotHierarchies count="6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5" cacheId="0" applyNumberFormats="0" applyBorderFormats="0" applyFontFormats="0" applyPatternFormats="0" applyAlignmentFormats="0" applyWidthHeightFormats="1" dataCaption="Values" tag="2d132745-823b-4ee6-a308-7763eb3217be" updatedVersion="5" minRefreshableVersion="3" showDrill="0" useAutoFormatting="1" subtotalHiddenItems="1" rowGrandTotals="0" colGrandTotals="0" itemPrintTitles="1" createdVersion="5" indent="0" showHeaders="0" outline="1" outlineData="1" multipleFieldFilters="0" chartFormat="14">
  <location ref="B8:D25" firstHeaderRow="1" firstDataRow="1" firstDataCol="0"/>
  <pivotFields count="11">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s>
  <pivotHierarchies count="6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1"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Location]"/>
        <x15:activeTabTopLevelEntity name="[SampleMetadata]"/>
        <x15:activeTabTopLevelEntity name="[Parameter]"/>
        <x15:activeTabTopLevelEntity name="[AggMethod]"/>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500-000000000000}" autoFormatId="0" applyNumberFormats="0" applyBorderFormats="0" applyFontFormats="1" applyPatternFormats="1" applyAlignmentFormats="0" applyWidthHeightFormats="0">
  <queryTableRefresh preserveSortFilterLayout="0" nextId="9">
    <queryTableFields count="8">
      <queryTableField id="1" name="Sample ID" tableColumnId="17"/>
      <queryTableField id="2" name="Client ID" tableColumnId="18"/>
      <queryTableField id="3" name="Sample DateTime" tableColumnId="19"/>
      <queryTableField id="4" name="Analyte" tableColumnId="20"/>
      <queryTableField id="5" name="Value" tableColumnId="21"/>
      <queryTableField id="6" name="Result" tableColumnId="22"/>
      <queryTableField id="7" name="Flag" tableColumnId="23"/>
      <queryTableField id="8" name="Dilution"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 xr10:uid="{00000000-0013-0000-FFFF-FFFF01000000}" sourceName="[SampleMetadata].[Control]">
  <pivotTables>
    <pivotTable tabId="8" name="PivotTable5"/>
  </pivotTables>
  <data>
    <olap pivotCacheId="470">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1" xr10:uid="{00000000-0013-0000-FFFF-FFFF0A000000}" sourceName="[Parameter].[ParamFullName]">
  <pivotTables>
    <pivotTable tabId="11" name="PivotTable5"/>
  </pivotTables>
  <data>
    <olap pivotCacheId="478">
      <levels count="2">
        <level uniqueName="[Parameter].[ParamFullName].[(All)]" sourceCaption="(All)" count="0"/>
        <level uniqueName="[Parameter].[ParamFullName].[ParamFullName]" sourceCaption="ParamFullName" count="100">
          <ranges>
            <range startItem="0">
              <i n="[Parameter].[ParamFullName].&amp;[Cryptosporidium]" c="Cryptosporidium"/>
              <i n="[Parameter].[ParamFullName].&amp;[Giardia]" c="Giardia"/>
              <i n="[Parameter].[ParamFullName].&amp;[1,7-Dimethylxanthine]" c="1,7-Dimethylxanthine" nd="1"/>
              <i n="[Parameter].[ParamFullName].&amp;[2,4-D]" c="2,4-D" nd="1"/>
              <i n="[Parameter].[ParamFullName].&amp;[4-nonylphenol - semi quantitative]" c="4-nonylphenol - semi quantitative" nd="1"/>
              <i n="[Parameter].[ParamFullName].&amp;[4-tert-Octylphenol]" c="4-tert-Octylphenol" nd="1"/>
              <i n="[Parameter].[ParamFullName].&amp;[Acesulfame-K]" c="Acesulfame-K" nd="1"/>
              <i n="[Parameter].[ParamFullName].&amp;[Acetaminophen]" c="Acetaminophen" nd="1"/>
              <i n="[Parameter].[ParamFullName].&amp;[Albuterol]" c="Albuterol" nd="1"/>
              <i n="[Parameter].[ParamFullName].&amp;[Amoxicillin (semi-quantitative)]" c="Amoxicillin (semi-quantitative)" nd="1"/>
              <i n="[Parameter].[ParamFullName].&amp;[Andorostenedione]" c="Andorostenedione" nd="1"/>
              <i n="[Parameter].[ParamFullName].&amp;[Atenolol]" c="Atenolol" nd="1"/>
              <i n="[Parameter].[ParamFullName].&amp;[Atrazine]" c="Atrazine" nd="1"/>
              <i n="[Parameter].[ParamFullName].&amp;[Azithromycin]" c="Azithromycin" nd="1"/>
              <i n="[Parameter].[ParamFullName].&amp;[Bendroflumethiazide]" c="Bendroflumethiazide" nd="1"/>
              <i n="[Parameter].[ParamFullName].&amp;[Bezafibrate]" c="Bezafibrate" nd="1"/>
              <i n="[Parameter].[ParamFullName].&amp;[BPA]" c="BPA" nd="1"/>
              <i n="[Parameter].[ParamFullName].&amp;[Bromacil]" c="Bromacil" nd="1"/>
              <i n="[Parameter].[ParamFullName].&amp;[Butalbital]" c="Butalbital" nd="1"/>
              <i n="[Parameter].[ParamFullName].&amp;[Butylparaben]" c="Butylparaben" nd="1"/>
              <i n="[Parameter].[ParamFullName].&amp;[Caffeine]" c="Caffeine" nd="1"/>
              <i n="[Parameter].[ParamFullName].&amp;[Carbadox]" c="Carbadox" nd="1"/>
              <i n="[Parameter].[ParamFullName].&amp;[Carbamazepine]" c="Carbamazepine" nd="1"/>
              <i n="[Parameter].[ParamFullName].&amp;[Carisoprodol]" c="Carisoprodol" nd="1"/>
              <i n="[Parameter].[ParamFullName].&amp;[Chloramphenicol]" c="Chloramphenicol" nd="1"/>
              <i n="[Parameter].[ParamFullName].&amp;[Chloridazon]" c="Chloridazon" nd="1"/>
              <i n="[Parameter].[ParamFullName].&amp;[Chlorotoluron]" c="Chlorotoluron" nd="1"/>
              <i n="[Parameter].[ParamFullName].&amp;[Cimetidine]" c="Cimetidine" nd="1"/>
              <i n="[Parameter].[ParamFullName].&amp;[Clofibric Acid]" c="Clofibric Acid" nd="1"/>
              <i n="[Parameter].[ParamFullName].&amp;[Cotinine]" c="Cotinine" nd="1"/>
              <i n="[Parameter].[ParamFullName].&amp;[Cyanazine]" c="Cyanazine" nd="1"/>
              <i n="[Parameter].[ParamFullName].&amp;[DACT]" c="DACT" nd="1"/>
              <i n="[Parameter].[ParamFullName].&amp;[DEA]" c="DEA" nd="1"/>
              <i n="[Parameter].[ParamFullName].&amp;[DEET]" c="DEET" nd="1"/>
              <i n="[Parameter].[ParamFullName].&amp;[Dehydronifedipine]" c="Dehydronifedipine" nd="1"/>
              <i n="[Parameter].[ParamFullName].&amp;[DIA]" c="DIA" nd="1"/>
              <i n="[Parameter].[ParamFullName].&amp;[Diazepam]" c="Diazepam" nd="1"/>
              <i n="[Parameter].[ParamFullName].&amp;[Diclofenac]" c="Diclofenac" nd="1"/>
              <i n="[Parameter].[ParamFullName].&amp;[Dilantin]" c="Dilantin" nd="1"/>
              <i n="[Parameter].[ParamFullName].&amp;[Diltiazem]" c="Diltiazem" nd="1"/>
              <i n="[Parameter].[ParamFullName].&amp;[Diuron]" c="Diuron" nd="1"/>
              <i n="[Parameter].[ParamFullName].&amp;[Erythromycin]" c="Erythromycin" nd="1"/>
              <i n="[Parameter].[ParamFullName].&amp;[Estradiol]" c="Estradiol" nd="1"/>
              <i n="[Parameter].[ParamFullName].&amp;[Estriol]" c="Estriol" nd="1"/>
              <i n="[Parameter].[ParamFullName].&amp;[Estrone]" c="Estrone" nd="1"/>
              <i n="[Parameter].[ParamFullName].&amp;[Ethinyl Estradiol - 17 alpha]" c="Ethinyl Estradiol - 17 alpha" nd="1"/>
              <i n="[Parameter].[ParamFullName].&amp;[Ethylparaben]" c="Ethylparaben" nd="1"/>
              <i n="[Parameter].[ParamFullName].&amp;[Flumeqine]" c="Flumeqine" nd="1"/>
              <i n="[Parameter].[ParamFullName].&amp;[Fluoxetine]" c="Fluoxetine" nd="1"/>
              <i n="[Parameter].[ParamFullName].&amp;[Gemfibrozil]" c="Gemfibrozil" nd="1"/>
              <i n="[Parameter].[ParamFullName].&amp;[Ibuprofen]" c="Ibuprofen" nd="1"/>
              <i n="[Parameter].[ParamFullName].&amp;[Iohexal]" c="Iohexal" nd="1"/>
              <i n="[Parameter].[ParamFullName].&amp;[Iopromide]" c="Iopromide" nd="1"/>
              <i n="[Parameter].[ParamFullName].&amp;[Isobutylparaben]" c="Isobutylparaben" nd="1"/>
              <i n="[Parameter].[ParamFullName].&amp;[Isoproturon]" c="Isoproturon" nd="1"/>
              <i n="[Parameter].[ParamFullName].&amp;[Ketoprofen]" c="Ketoprofen" nd="1"/>
              <i n="[Parameter].[ParamFullName].&amp;[Ketorolac]" c="Ketorolac" nd="1"/>
              <i n="[Parameter].[ParamFullName].&amp;[Lidocaine]" c="Lidocaine" nd="1"/>
              <i n="[Parameter].[ParamFullName].&amp;[Lincomycin]" c="Lincomycin" nd="1"/>
              <i n="[Parameter].[ParamFullName].&amp;[Linuron]" c="Linuron" nd="1"/>
              <i n="[Parameter].[ParamFullName].&amp;[Lopressor]" c="Lopressor" nd="1"/>
              <i n="[Parameter].[ParamFullName].&amp;[Meclofenamic Acid]" c="Meclofenamic Acid" nd="1"/>
              <i n="[Parameter].[ParamFullName].&amp;[Meprobamate]" c="Meprobamate" nd="1"/>
              <i n="[Parameter].[ParamFullName].&amp;[Metazachlor]" c="Metazachlor" nd="1"/>
              <i n="[Parameter].[ParamFullName].&amp;[Methylparaben]" c="Methylparaben" nd="1"/>
              <i n="[Parameter].[ParamFullName].&amp;[Metolachlor]" c="Metolachlor" nd="1"/>
              <i n="[Parameter].[ParamFullName].&amp;[Naproxen]" c="Naproxen" nd="1"/>
              <i n="[Parameter].[ParamFullName].&amp;[Nifedipine]" c="Nifedipine" nd="1"/>
              <i n="[Parameter].[ParamFullName].&amp;[Norethisterone]" c="Norethisterone" nd="1"/>
              <i n="[Parameter].[ParamFullName].&amp;[OUST (Sulfameturon,methyl)]" c="OUST (Sulfameturon,methyl)" nd="1"/>
              <i n="[Parameter].[ParamFullName].&amp;[Oxolinic acid]" c="Oxolinic acid" nd="1"/>
              <i n="[Parameter].[ParamFullName].&amp;[Pentoxifylline]" c="Pentoxifylline" nd="1"/>
              <i n="[Parameter].[ParamFullName].&amp;[Phenazone]" c="Phenazone" nd="1"/>
              <i n="[Parameter].[ParamFullName].&amp;[Primidone]" c="Primidone" nd="1"/>
              <i n="[Parameter].[ParamFullName].&amp;[Progesterone]" c="Progesterone" nd="1"/>
              <i n="[Parameter].[ParamFullName].&amp;[Propazine]" c="Propazine" nd="1"/>
              <i n="[Parameter].[ParamFullName].&amp;[Propylparaben]" c="Propylparaben" nd="1"/>
              <i n="[Parameter].[ParamFullName].&amp;[Quinoline]" c="Quinoline" nd="1"/>
              <i n="[Parameter].[ParamFullName].&amp;[Salicylic Acid]" c="Salicylic Acid" nd="1"/>
              <i n="[Parameter].[ParamFullName].&amp;[Simazine]" c="Simazine" nd="1"/>
              <i n="[Parameter].[ParamFullName].&amp;[Sucralose]" c="Sucralose" nd="1"/>
              <i n="[Parameter].[ParamFullName].&amp;[Sulfachloropyridazine]" c="Sulfachloropyridazine" nd="1"/>
              <i n="[Parameter].[ParamFullName].&amp;[Sulfadiazine]" c="Sulfadiazine" nd="1"/>
              <i n="[Parameter].[ParamFullName].&amp;[Sulfadimethoxine]" c="Sulfadimethoxine" nd="1"/>
              <i n="[Parameter].[ParamFullName].&amp;[Sulfamerazine]" c="Sulfamerazine" nd="1"/>
              <i n="[Parameter].[ParamFullName].&amp;[Sulfamethazine]" c="Sulfamethazine" nd="1"/>
              <i n="[Parameter].[ParamFullName].&amp;[Sulfamethizole]" c="Sulfamethizole" nd="1"/>
              <i n="[Parameter].[ParamFullName].&amp;[Sulfamethoxazole]" c="Sulfamethoxazole" nd="1"/>
              <i n="[Parameter].[ParamFullName].&amp;[Sulfathiazole]" c="Sulfathiazole" nd="1"/>
              <i n="[Parameter].[ParamFullName].&amp;[TCEP]" c="TCEP" nd="1"/>
              <i n="[Parameter].[ParamFullName].&amp;[TCPP]" c="TCPP" nd="1"/>
              <i n="[Parameter].[ParamFullName].&amp;[TDCPP]" c="TDCPP" nd="1"/>
              <i n="[Parameter].[ParamFullName].&amp;[Testosterone]" c="Testosterone" nd="1"/>
              <i n="[Parameter].[ParamFullName].&amp;[Theobromine]" c="Theobromine" nd="1"/>
              <i n="[Parameter].[ParamFullName].&amp;[Theophylline]" c="Theophylline" nd="1"/>
              <i n="[Parameter].[ParamFullName].&amp;[Thiabendazole]" c="Thiabendazole" nd="1"/>
              <i n="[Parameter].[ParamFullName].&amp;[Triclocarban]" c="Triclocarban" nd="1"/>
              <i n="[Parameter].[ParamFullName].&amp;[Triclosan]" c="Triclosan" nd="1"/>
              <i n="[Parameter].[ParamFullName].&amp;[Trimethoprim]" c="Trimethoprim" nd="1"/>
              <i n="[Parameter].[ParamFullName].&amp;[Warfarin]" c="Warfarin" nd="1"/>
            </range>
          </ranges>
        </level>
      </levels>
      <selections count="1">
        <selection n="[Parameter].[ParamFullName].&amp;[Cryptosporidium]"/>
      </selections>
    </olap>
  </data>
</slicerCacheDefinition>
</file>

<file path=xl/slicerCaches/slicerCache10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43" xr10:uid="{00000000-0013-0000-FFFF-FFFF64000000}" sourceName="[SampleMetadata].[Control]">
  <pivotTables>
    <pivotTable tabId="26" name="PivotTable5"/>
  </pivotTables>
  <data>
    <olap pivotCacheId="473">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10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53" xr10:uid="{00000000-0013-0000-FFFF-FFFF65000000}" sourceName="[Parameter].[ParamGroup]">
  <pivotTables>
    <pivotTable tabId="26" name="PivotTable5"/>
  </pivotTables>
  <data>
    <olap pivotCacheId="473">
      <levels count="2">
        <level uniqueName="[Parameter].[ParamGroup].[(All)]" sourceCaption="(All)" count="0"/>
        <level uniqueName="[Parameter].[ParamGroup].[ParamGroup]" sourceCaption="ParamGroup" count="21">
          <ranges>
            <range startItem="0">
              <i n="[Parameter].[ParamGroup].&amp;[1]" c="1"/>
              <i n="[Parameter].[ParamGroup].&amp;[2]" c="2"/>
              <i n="[Parameter].[ParamGroup].&amp;[4]" c="4"/>
              <i n="[Parameter].[ParamGroup].&amp;[A]" c="A"/>
              <i n="[Parameter].[ParamGroup].&amp;[B]" c="B"/>
              <i n="[Parameter].[ParamGroup].&amp;[C]" c="C"/>
              <i n="[Parameter].[ParamGroup].&amp;[D]" c="D"/>
              <i n="[Parameter].[ParamGroup].&amp;[E]" c="E"/>
              <i n="[Parameter].[ParamGroup].&amp;[F]" c="F"/>
              <i n="[Parameter].[ParamGroup].&amp;[G]" c="G"/>
              <i n="[Parameter].[ParamGroup].&amp;[I]" c="I"/>
              <i n="[Parameter].[ParamGroup].&amp;[K]" c="K"/>
              <i n="[Parameter].[ParamGroup].&amp;[L]" c="L"/>
              <i n="[Parameter].[ParamGroup].&amp;[M]" c="M"/>
              <i n="[Parameter].[ParamGroup].&amp;[N]" c="N"/>
              <i n="[Parameter].[ParamGroup].&amp;[O]" c="O"/>
              <i n="[Parameter].[ParamGroup].&amp;[P]" c="P"/>
              <i n="[Parameter].[ParamGroup].&amp;[Q]" c="Q"/>
              <i n="[Parameter].[ParamGroup].&amp;[S]" c="S"/>
              <i n="[Parameter].[ParamGroup].&amp;[T]" c="T"/>
              <i n="[Parameter].[ParamGroup].&amp;[W]" c="W"/>
            </range>
          </ranges>
        </level>
      </levels>
      <selections count="1">
        <selection n="[Parameter].[ParamGroup].[All]"/>
      </selections>
    </olap>
  </data>
</slicerCacheDefinition>
</file>

<file path=xl/slicerCaches/slicerCache10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43" xr10:uid="{00000000-0013-0000-FFFF-FFFF66000000}" sourceName="[Parameter].[Method]">
  <pivotTables>
    <pivotTable tabId="26" name="PivotTable5"/>
  </pivotTables>
  <data>
    <olap pivotCacheId="473">
      <levels count="2">
        <level uniqueName="[Parameter].[Method].[(All)]" sourceCaption="(All)" count="0"/>
        <level uniqueName="[Parameter].[Method].[Method]" sourceCaption="Method" count="2">
          <ranges>
            <range startItem="0">
              <i n="[Parameter].[Method].&amp;[1623]" c="1623"/>
              <i n="[Parameter].[Method].&amp;[LC-MS-MS]" c="LC-MS-MS"/>
            </range>
          </ranges>
        </level>
      </levels>
      <selections count="1">
        <selection n="[Parameter].[Method].[All]"/>
      </selections>
    </olap>
  </data>
</slicerCacheDefinition>
</file>

<file path=xl/slicerCaches/slicerCache10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43" xr10:uid="{00000000-0013-0000-FFFF-FFFF67000000}" sourceName="[Parameter].[ParamFullName]">
  <pivotTables>
    <pivotTable tabId="26" name="PivotTable5"/>
  </pivotTables>
  <data>
    <olap pivotCacheId="473">
      <levels count="2">
        <level uniqueName="[Parameter].[ParamFullName].[(All)]" sourceCaption="(All)" count="0"/>
        <level uniqueName="[Parameter].[ParamFullName].[ParamFullName]" sourceCaption="ParamFullName" count="100">
          <ranges>
            <range startItem="0">
              <i n="[Parameter].[ParamFullName].&amp;[1,7-Dimethylxanthine]" c="1,7-Dimethylxanthine"/>
              <i n="[Parameter].[ParamFullName].&amp;[2,4-D]" c="2,4-D"/>
              <i n="[Parameter].[ParamFullName].&amp;[4-nonylphenol - semi quantitative]" c="4-nonylphenol - semi quantitative"/>
              <i n="[Parameter].[ParamFullName].&amp;[4-tert-Octylphenol]" c="4-tert-Octylphenol"/>
              <i n="[Parameter].[ParamFullName].&amp;[Acesulfame-K]" c="Acesulfame-K"/>
              <i n="[Parameter].[ParamFullName].&amp;[Acetaminophen]" c="Acetaminophen"/>
              <i n="[Parameter].[ParamFullName].&amp;[Albuterol]" c="Albuterol"/>
              <i n="[Parameter].[ParamFullName].&amp;[Amoxicillin (semi-quantitative)]" c="Amoxicillin (semi-quantitative)"/>
              <i n="[Parameter].[ParamFullName].&amp;[Andorostenedione]" c="Andorostenedione"/>
              <i n="[Parameter].[ParamFullName].&amp;[Atenolol]" c="Atenolol"/>
              <i n="[Parameter].[ParamFullName].&amp;[Atrazine]" c="Atrazine"/>
              <i n="[Parameter].[ParamFullName].&amp;[Azithromycin]" c="Azithromycin"/>
              <i n="[Parameter].[ParamFullName].&amp;[Bendroflumethiazide]" c="Bendroflumethiazide"/>
              <i n="[Parameter].[ParamFullName].&amp;[Bezafibrate]" c="Bezafibrate"/>
              <i n="[Parameter].[ParamFullName].&amp;[BPA]" c="BPA"/>
              <i n="[Parameter].[ParamFullName].&amp;[Bromacil]" c="Bromacil"/>
              <i n="[Parameter].[ParamFullName].&amp;[Butalbital]" c="Butalbital"/>
              <i n="[Parameter].[ParamFullName].&amp;[Butylparaben]" c="Butylparaben"/>
              <i n="[Parameter].[ParamFullName].&amp;[Caffeine]" c="Caffeine"/>
              <i n="[Parameter].[ParamFullName].&amp;[Carbadox]" c="Carbadox"/>
              <i n="[Parameter].[ParamFullName].&amp;[Carbamazepine]" c="Carbamazepine"/>
              <i n="[Parameter].[ParamFullName].&amp;[Carisoprodol]" c="Carisoprodol"/>
              <i n="[Parameter].[ParamFullName].&amp;[Chloramphenicol]" c="Chloramphenicol"/>
              <i n="[Parameter].[ParamFullName].&amp;[Chloridazon]" c="Chloridazon"/>
              <i n="[Parameter].[ParamFullName].&amp;[Chlorotoluron]" c="Chlorotoluron"/>
              <i n="[Parameter].[ParamFullName].&amp;[Cimetidine]" c="Cimetidine"/>
              <i n="[Parameter].[ParamFullName].&amp;[Clofibric Acid]" c="Clofibric Acid"/>
              <i n="[Parameter].[ParamFullName].&amp;[Cotinine]" c="Cotinine"/>
              <i n="[Parameter].[ParamFullName].&amp;[Cryptosporidium]" c="Cryptosporidium"/>
              <i n="[Parameter].[ParamFullName].&amp;[Cyanazine]" c="Cyanazine"/>
              <i n="[Parameter].[ParamFullName].&amp;[DACT]" c="DACT"/>
              <i n="[Parameter].[ParamFullName].&amp;[DEA]" c="DEA"/>
              <i n="[Parameter].[ParamFullName].&amp;[DEET]" c="DEET"/>
              <i n="[Parameter].[ParamFullName].&amp;[Dehydronifedipine]" c="Dehydronifedipine"/>
              <i n="[Parameter].[ParamFullName].&amp;[DIA]" c="DIA"/>
              <i n="[Parameter].[ParamFullName].&amp;[Diazepam]" c="Diazepam"/>
              <i n="[Parameter].[ParamFullName].&amp;[Diclofenac]" c="Diclofenac"/>
              <i n="[Parameter].[ParamFullName].&amp;[Dilantin]" c="Dilantin"/>
              <i n="[Parameter].[ParamFullName].&amp;[Diltiazem]" c="Diltiazem"/>
              <i n="[Parameter].[ParamFullName].&amp;[Diuron]" c="Diuron"/>
              <i n="[Parameter].[ParamFullName].&amp;[Erythromycin]" c="Erythromycin"/>
              <i n="[Parameter].[ParamFullName].&amp;[Estradiol]" c="Estradiol"/>
              <i n="[Parameter].[ParamFullName].&amp;[Estriol]" c="Estriol"/>
              <i n="[Parameter].[ParamFullName].&amp;[Estrone]" c="Estrone"/>
              <i n="[Parameter].[ParamFullName].&amp;[Ethinyl Estradiol - 17 alpha]" c="Ethinyl Estradiol - 17 alpha"/>
              <i n="[Parameter].[ParamFullName].&amp;[Ethylparaben]" c="Ethylparaben"/>
              <i n="[Parameter].[ParamFullName].&amp;[Flumeqine]" c="Flumeqine"/>
              <i n="[Parameter].[ParamFullName].&amp;[Fluoxetine]" c="Fluoxetine"/>
              <i n="[Parameter].[ParamFullName].&amp;[Gemfibrozil]" c="Gemfibrozil"/>
              <i n="[Parameter].[ParamFullName].&amp;[Giardia]" c="Giardia"/>
              <i n="[Parameter].[ParamFullName].&amp;[Ibuprofen]" c="Ibuprofen"/>
              <i n="[Parameter].[ParamFullName].&amp;[Iohexal]" c="Iohexal"/>
              <i n="[Parameter].[ParamFullName].&amp;[Iopromide]" c="Iopromide"/>
              <i n="[Parameter].[ParamFullName].&amp;[Isobutylparaben]" c="Isobutylparaben"/>
              <i n="[Parameter].[ParamFullName].&amp;[Isoproturon]" c="Isoproturon"/>
              <i n="[Parameter].[ParamFullName].&amp;[Ketoprofen]" c="Ketoprofen"/>
              <i n="[Parameter].[ParamFullName].&amp;[Ketorolac]" c="Ketorolac"/>
              <i n="[Parameter].[ParamFullName].&amp;[Lidocaine]" c="Lidocaine"/>
              <i n="[Parameter].[ParamFullName].&amp;[Lincomycin]" c="Lincomycin"/>
              <i n="[Parameter].[ParamFullName].&amp;[Linuron]" c="Linuron"/>
              <i n="[Parameter].[ParamFullName].&amp;[Lopressor]" c="Lopressor"/>
              <i n="[Parameter].[ParamFullName].&amp;[Meclofenamic Acid]" c="Meclofenamic Acid"/>
              <i n="[Parameter].[ParamFullName].&amp;[Meprobamate]" c="Meprobamate"/>
              <i n="[Parameter].[ParamFullName].&amp;[Metazachlor]" c="Metazachlor"/>
              <i n="[Parameter].[ParamFullName].&amp;[Methylparaben]" c="Methylparaben"/>
              <i n="[Parameter].[ParamFullName].&amp;[Metolachlor]" c="Metolachlor"/>
              <i n="[Parameter].[ParamFullName].&amp;[Naproxen]" c="Naproxen"/>
              <i n="[Parameter].[ParamFullName].&amp;[Nifedipine]" c="Nifedipine"/>
              <i n="[Parameter].[ParamFullName].&amp;[Norethisterone]" c="Norethisterone"/>
              <i n="[Parameter].[ParamFullName].&amp;[OUST (Sulfameturon,methyl)]" c="OUST (Sulfameturon,methyl)"/>
              <i n="[Parameter].[ParamFullName].&amp;[Oxolinic acid]" c="Oxolinic acid"/>
              <i n="[Parameter].[ParamFullName].&amp;[Pentoxifylline]" c="Pentoxifylline"/>
              <i n="[Parameter].[ParamFullName].&amp;[Phenazone]" c="Phenazone"/>
              <i n="[Parameter].[ParamFullName].&amp;[Primidone]" c="Primidone"/>
              <i n="[Parameter].[ParamFullName].&amp;[Progesterone]" c="Progesterone"/>
              <i n="[Parameter].[ParamFullName].&amp;[Propazine]" c="Propazine"/>
              <i n="[Parameter].[ParamFullName].&amp;[Propylparaben]" c="Propylparaben"/>
              <i n="[Parameter].[ParamFullName].&amp;[Quinoline]" c="Quinoline"/>
              <i n="[Parameter].[ParamFullName].&amp;[Salicylic Acid]" c="Salicylic Acid"/>
              <i n="[Parameter].[ParamFullName].&amp;[Simazine]" c="Simazine"/>
              <i n="[Parameter].[ParamFullName].&amp;[Sucralose]" c="Sucralose"/>
              <i n="[Parameter].[ParamFullName].&amp;[Sulfachloropyridazine]" c="Sulfachloropyridazine"/>
              <i n="[Parameter].[ParamFullName].&amp;[Sulfadiazine]" c="Sulfadiazine"/>
              <i n="[Parameter].[ParamFullName].&amp;[Sulfadimethoxine]" c="Sulfadimethoxine"/>
              <i n="[Parameter].[ParamFullName].&amp;[Sulfamerazine]" c="Sulfamerazine"/>
              <i n="[Parameter].[ParamFullName].&amp;[Sulfamethazine]" c="Sulfamethazine"/>
              <i n="[Parameter].[ParamFullName].&amp;[Sulfamethizole]" c="Sulfamethizole"/>
              <i n="[Parameter].[ParamFullName].&amp;[Sulfamethoxazole]" c="Sulfamethoxazole"/>
              <i n="[Parameter].[ParamFullName].&amp;[Sulfathiazole]" c="Sulfathiazole"/>
              <i n="[Parameter].[ParamFullName].&amp;[TCEP]" c="TCEP"/>
              <i n="[Parameter].[ParamFullName].&amp;[TCPP]" c="TCPP"/>
              <i n="[Parameter].[ParamFullName].&amp;[TDCPP]" c="TDCPP"/>
              <i n="[Parameter].[ParamFullName].&amp;[Testosterone]" c="Testosterone"/>
              <i n="[Parameter].[ParamFullName].&amp;[Theobromine]" c="Theobromine"/>
              <i n="[Parameter].[ParamFullName].&amp;[Theophylline]" c="Theophylline"/>
              <i n="[Parameter].[ParamFullName].&amp;[Thiabendazole]" c="Thiabendazole"/>
              <i n="[Parameter].[ParamFullName].&amp;[Triclocarban]" c="Triclocarban"/>
              <i n="[Parameter].[ParamFullName].&amp;[Triclosan]" c="Triclosan"/>
              <i n="[Parameter].[ParamFullName].&amp;[Trimethoprim]" c="Trimethoprim"/>
              <i n="[Parameter].[ParamFullName].&amp;[Warfarin]" c="Warfarin"/>
            </range>
          </ranges>
        </level>
      </levels>
      <selections count="1">
        <selection n="[Parameter].[ParamFullName].[All]"/>
      </selections>
    </olap>
  </data>
</slicerCacheDefinition>
</file>

<file path=xl/slicerCaches/slicerCache10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43" xr10:uid="{00000000-0013-0000-FFFF-FFFF68000000}" sourceName="[Data].[Flag]">
  <pivotTables>
    <pivotTable tabId="26" name="PivotTable5"/>
  </pivotTables>
  <data>
    <olap pivotCacheId="473">
      <levels count="2">
        <level uniqueName="[Data].[Flag].[(All)]" sourceCaption="(All)" count="0"/>
        <level uniqueName="[Data].[Flag].[Flag]" sourceCaption="Flag" count="2">
          <ranges>
            <range startItem="0">
              <i n="[Data].[Flag].&amp;[&lt;none&gt;]" c="&lt;none&gt;"/>
              <i n="[Data].[Flag].&amp;[R7]" c="R7"/>
            </range>
          </ranges>
        </level>
      </levels>
      <selections count="1">
        <selection n="[Data].[Flag].[All]"/>
      </selections>
    </olap>
  </data>
</slicerCacheDefinition>
</file>

<file path=xl/slicerCaches/slicerCache10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43" xr10:uid="{00000000-0013-0000-FFFF-FFFF69000000}" sourceName="[AggMethod].[AggMethod]">
  <pivotTables>
    <pivotTable tabId="26" name="PivotTable5"/>
  </pivotTables>
  <data>
    <olap pivotCacheId="473">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ll]"/>
      </selections>
    </olap>
  </data>
</slicerCacheDefinition>
</file>

<file path=xl/slicerCaches/slicerCache10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43" xr10:uid="{00000000-0013-0000-FFFF-FFFF6A000000}" sourceName="[SampleMetadata].[Filter Rate]">
  <pivotTables>
    <pivotTable tabId="26" name="PivotTable5"/>
  </pivotTables>
  <data>
    <olap pivotCacheId="473">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10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43" xr10:uid="{00000000-0013-0000-FFFF-FFFF6B000000}" sourceName="[Location].[LocShortName]">
  <pivotTables>
    <pivotTable tabId="26" name="PivotTable5"/>
  </pivotTables>
  <data>
    <olap pivotCacheId="473">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10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43" xr10:uid="{00000000-0013-0000-FFFF-FFFF6C000000}" sourceName="[SampleMetadata].[Sample Round]">
  <pivotTables>
    <pivotTable tabId="26" name="PivotTable5"/>
  </pivotTables>
  <data>
    <olap pivotCacheId="473">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10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43" xr10:uid="{00000000-0013-0000-FFFF-FFFF6D000000}" sourceName="[Parameter].[NoHits]">
  <pivotTables>
    <pivotTable tabId="26" name="PivotTable5"/>
  </pivotTables>
  <data>
    <olap pivotCacheId="473">
      <levels count="2">
        <level uniqueName="[Parameter].[NoHits].[(All)]" sourceCaption="(All)" count="0"/>
        <level uniqueName="[Parameter].[NoHits].[NoHits]" sourceCaption="NoHits" count="2">
          <ranges>
            <range startItem="0">
              <i n="[Parameter].[NoHits].&amp;[False]" c="FALSE"/>
              <i n="[Parameter].[NoHits].&amp;[True]" c="TRUE"/>
            </range>
          </ranges>
        </level>
      </levels>
      <selections count="1">
        <selection n="[Parameter].[NoHits].[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1" xr10:uid="{00000000-0013-0000-FFFF-FFFF0B000000}" sourceName="[Data].[Flag]">
  <pivotTables>
    <pivotTable tabId="11" name="PivotTable5"/>
  </pivotTables>
  <data>
    <olap pivotCacheId="478">
      <levels count="2">
        <level uniqueName="[Data].[Flag].[(All)]" sourceCaption="(All)" count="0"/>
        <level uniqueName="[Data].[Flag].[Flag]" sourceCaption="Flag" count="2">
          <ranges>
            <range startItem="0">
              <i n="[Data].[Flag].&amp;[&lt;none&gt;]" c="&lt;none&gt;"/>
              <i n="[Data].[Flag].&amp;[R7]" c="R7" nd="1"/>
            </range>
          </ranges>
        </level>
      </levels>
      <selections count="1">
        <selection n="[Data].[Flag].[All]"/>
      </selections>
    </olap>
  </data>
</slicerCacheDefinition>
</file>

<file path=xl/slicerCaches/slicerCache1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13" xr10:uid="{00000000-0013-0000-FFFF-FFFF6E000000}" sourceName="[Parameter].[Range]">
  <pivotTables>
    <pivotTable tabId="26" name="PivotTable5"/>
  </pivotTables>
  <data>
    <olap pivotCacheId="473">
      <levels count="2">
        <level uniqueName="[Parameter].[Range].[(All)]" sourceCaption="(All)" count="0"/>
        <level uniqueName="[Parameter].[Range].[Range]" sourceCaption="Range" count="6">
          <ranges>
            <range startItem="0">
              <i n="[Parameter].[Range].&amp;[0]" c="0"/>
              <i n="[Parameter].[Range].&amp;[1]" c="1"/>
              <i n="[Parameter].[Range].&amp;[2]" c="2"/>
              <i n="[Parameter].[Range].&amp;[3]" c="3"/>
              <i n="[Parameter].[Range].&amp;[4]" c="4"/>
              <i n="[Parameter].[Range].&amp;[na]" c="na"/>
            </range>
          </ranges>
        </level>
      </levels>
      <selections count="1">
        <selection n="[Parameter].[Range].[All]"/>
      </selections>
    </olap>
  </data>
</slicerCacheDefinition>
</file>

<file path=xl/slicerCaches/slicerCache1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odegradability" xr10:uid="{00000000-0013-0000-FFFF-FFFF6F000000}" sourceName="[Parameter].[Biodegradability]">
  <pivotTables>
    <pivotTable tabId="8" name="PivotTable5"/>
  </pivotTables>
  <data>
    <olap pivotCacheId="470">
      <levels count="2">
        <level uniqueName="[Parameter].[Biodegradability].[(All)]" sourceCaption="(All)" count="0"/>
        <level uniqueName="[Parameter].[Biodegradability].[Biodegradability]" sourceCaption="Biodegradability" count="3">
          <ranges>
            <range startItem="0">
              <i n="[Parameter].[Biodegradability].&amp;" c="(blank)"/>
              <i n="[Parameter].[Biodegradability].&amp;[good]" c="good"/>
              <i n="[Parameter].[Biodegradability].&amp;[poor]" c="poor"/>
            </range>
          </ranges>
        </level>
      </levels>
      <selections count="1">
        <selection n="[Parameter].[Biodegradability].[All]"/>
      </selections>
    </olap>
  </data>
</slicerCacheDefinition>
</file>

<file path=xl/slicerCaches/slicerCache1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rption" xr10:uid="{00000000-0013-0000-FFFF-FFFF70000000}" sourceName="[Parameter].[Sorption]">
  <pivotTables>
    <pivotTable tabId="8" name="PivotTable5"/>
  </pivotTables>
  <data>
    <olap pivotCacheId="470">
      <levels count="2">
        <level uniqueName="[Parameter].[Sorption].[(All)]" sourceCaption="(All)" count="0"/>
        <level uniqueName="[Parameter].[Sorption].[Sorption]" sourceCaption="Sorption" count="3">
          <ranges>
            <range startItem="0">
              <i n="[Parameter].[Sorption].&amp;" c="(blank)"/>
              <i n="[Parameter].[Sorption].&amp;[good]" c="good"/>
              <i n="[Parameter].[Sorption].&amp;[poor]" c="poor"/>
            </range>
          </ranges>
        </level>
      </levels>
      <selections count="1">
        <selection n="[Parameter].[Sorption].[All]"/>
      </selections>
    </olap>
  </data>
</slicerCacheDefinition>
</file>

<file path=xl/slicerCaches/slicerCache1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lorine_Oxidation" xr10:uid="{00000000-0013-0000-FFFF-FFFF71000000}" sourceName="[Parameter].[Chlorine Oxidation]">
  <pivotTables>
    <pivotTable tabId="8" name="PivotTable5"/>
  </pivotTables>
  <data>
    <olap pivotCacheId="480">
      <levels count="2">
        <level uniqueName="[Parameter].[Chlorine Oxidation].[(All)]" sourceCaption="(All)" count="0"/>
        <level uniqueName="[Parameter].[Chlorine Oxidation].[Chlorine Oxidation]" sourceCaption="Chlorine Oxidation" count="4">
          <ranges>
            <range startItem="0">
              <i n="[Parameter].[Chlorine Oxidation].&amp;" c="(blank)"/>
              <i n="[Parameter].[Chlorine Oxidation].&amp;[good]" c="good"/>
              <i n="[Parameter].[Chlorine Oxidation].&amp;[moderate]" c="moderate"/>
              <i n="[Parameter].[Chlorine Oxidation].&amp;[poor]" c="poor"/>
            </range>
          </ranges>
        </level>
      </levels>
      <selections count="1">
        <selection n="[Parameter].[Chlorine Oxidation].[All]"/>
      </selections>
    </olap>
  </data>
</slicerCacheDefinition>
</file>

<file path=xl/slicerCaches/slicerCache1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4" xr10:uid="{00000000-0013-0000-FFFF-FFFF72000000}" sourceName="ParamGroup">
  <extLst>
    <x:ext xmlns:x15="http://schemas.microsoft.com/office/spreadsheetml/2010/11/main" uri="{2F2917AC-EB37-4324-AD4E-5DD8C200BD13}">
      <x15:tableSlicerCache tableId="3" column="8"/>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1" xr10:uid="{00000000-0013-0000-FFFF-FFFF0C000000}" sourceName="[AggMethod].[AggMethod]">
  <pivotTables>
    <pivotTable tabId="11" name="PivotTable5"/>
  </pivotTables>
  <data>
    <olap pivotCacheId="478">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mp;[Avg]"/>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 xr10:uid="{00000000-0013-0000-FFFF-FFFF0D000000}" sourceName="[SampleMetadata].[Filter Rate]">
  <pivotTables>
    <pivotTable tabId="8" name="PivotTable5"/>
  </pivotTables>
  <data>
    <olap pivotCacheId="470">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1" xr10:uid="{00000000-0013-0000-FFFF-FFFF0E000000}" sourceName="[SampleMetadata].[Filter Rate]">
  <pivotTables>
    <pivotTable tabId="11" name="PivotTable5"/>
  </pivotTables>
  <data>
    <olap pivotCacheId="478">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 xr10:uid="{00000000-0013-0000-FFFF-FFFF0F000000}" sourceName="[Location].[LocShortName]">
  <pivotTables>
    <pivotTable tabId="8" name="PivotTable5"/>
  </pivotTables>
  <data>
    <olap pivotCacheId="470">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1" xr10:uid="{00000000-0013-0000-FFFF-FFFF10000000}" sourceName="[Location].[LocShortName]">
  <pivotTables>
    <pivotTable tabId="11" name="PivotTable5"/>
  </pivotTables>
  <data>
    <olap pivotCacheId="478">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 xr10:uid="{00000000-0013-0000-FFFF-FFFF11000000}" sourceName="[SampleMetadata].[Sample Round]">
  <pivotTables>
    <pivotTable tabId="8" name="PivotTable5"/>
  </pivotTables>
  <data>
    <olap pivotCacheId="470">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1" xr10:uid="{00000000-0013-0000-FFFF-FFFF12000000}" sourceName="[SampleMetadata].[Sample Round]">
  <pivotTables>
    <pivotTable tabId="11" name="PivotTable5"/>
  </pivotTables>
  <data>
    <olap pivotCacheId="478">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2" xr10:uid="{00000000-0013-0000-FFFF-FFFF13000000}" sourceName="[SampleMetadata].[Control]">
  <pivotTables>
    <pivotTable tabId="14" name="PivotTable5"/>
  </pivotTables>
  <data>
    <olap pivotCacheId="477">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 xr10:uid="{00000000-0013-0000-FFFF-FFFF02000000}" sourceName="[Parameter].[ParamGroup]">
  <pivotTables>
    <pivotTable tabId="8" name="PivotTable5"/>
  </pivotTables>
  <data>
    <olap pivotCacheId="470">
      <levels count="2">
        <level uniqueName="[Parameter].[ParamGroup].[(All)]" sourceCaption="(All)" count="0"/>
        <level uniqueName="[Parameter].[ParamGroup].[ParamGroup]" sourceCaption="ParamGroup" count="21">
          <ranges>
            <range startItem="0">
              <i n="[Parameter].[ParamGroup].&amp;[1]" c="1"/>
              <i n="[Parameter].[ParamGroup].&amp;[2]" c="2"/>
              <i n="[Parameter].[ParamGroup].&amp;[4]" c="4"/>
              <i n="[Parameter].[ParamGroup].&amp;[A]" c="A"/>
              <i n="[Parameter].[ParamGroup].&amp;[B]" c="B"/>
              <i n="[Parameter].[ParamGroup].&amp;[C]" c="C"/>
              <i n="[Parameter].[ParamGroup].&amp;[D]" c="D"/>
              <i n="[Parameter].[ParamGroup].&amp;[E]" c="E"/>
              <i n="[Parameter].[ParamGroup].&amp;[F]" c="F"/>
              <i n="[Parameter].[ParamGroup].&amp;[G]" c="G"/>
              <i n="[Parameter].[ParamGroup].&amp;[I]" c="I"/>
              <i n="[Parameter].[ParamGroup].&amp;[K]" c="K"/>
              <i n="[Parameter].[ParamGroup].&amp;[L]" c="L"/>
              <i n="[Parameter].[ParamGroup].&amp;[M]" c="M"/>
              <i n="[Parameter].[ParamGroup].&amp;[N]" c="N"/>
              <i n="[Parameter].[ParamGroup].&amp;[O]" c="O"/>
              <i n="[Parameter].[ParamGroup].&amp;[P]" c="P"/>
              <i n="[Parameter].[ParamGroup].&amp;[Q]" c="Q"/>
              <i n="[Parameter].[ParamGroup].&amp;[S]" c="S"/>
              <i n="[Parameter].[ParamGroup].&amp;[T]" c="T"/>
              <i n="[Parameter].[ParamGroup].&amp;[W]" c="W"/>
            </range>
          </ranges>
        </level>
      </levels>
      <selections count="1">
        <selection n="[Parameter].[ParamGroup].[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2" xr10:uid="{00000000-0013-0000-FFFF-FFFF14000000}" sourceName="[Parameter].[ParamGroup]">
  <pivotTables>
    <pivotTable tabId="14" name="PivotTable5"/>
  </pivotTables>
  <data>
    <olap pivotCacheId="477">
      <levels count="2">
        <level uniqueName="[Parameter].[ParamGroup].[(All)]" sourceCaption="(All)" count="0"/>
        <level uniqueName="[Parameter].[ParamGroup].[ParamGroup]" sourceCaption="ParamGroup" count="21">
          <ranges>
            <range startItem="0">
              <i n="[Parameter].[ParamGroup].&amp;[4]" c="4"/>
              <i n="[Parameter].[ParamGroup].&amp;[A]" c="A"/>
              <i n="[Parameter].[ParamGroup].&amp;[1]" c="1" nd="1"/>
              <i n="[Parameter].[ParamGroup].&amp;[2]" c="2" nd="1"/>
              <i n="[Parameter].[ParamGroup].&amp;[B]" c="B" nd="1"/>
              <i n="[Parameter].[ParamGroup].&amp;[C]" c="C" nd="1"/>
              <i n="[Parameter].[ParamGroup].&amp;[D]" c="D" nd="1"/>
              <i n="[Parameter].[ParamGroup].&amp;[E]" c="E" nd="1"/>
              <i n="[Parameter].[ParamGroup].&amp;[F]" c="F" nd="1"/>
              <i n="[Parameter].[ParamGroup].&amp;[G]" c="G" nd="1"/>
              <i n="[Parameter].[ParamGroup].&amp;[I]" c="I" nd="1"/>
              <i n="[Parameter].[ParamGroup].&amp;[K]" c="K" nd="1"/>
              <i n="[Parameter].[ParamGroup].&amp;[L]" c="L" nd="1"/>
              <i n="[Parameter].[ParamGroup].&amp;[M]" c="M" nd="1"/>
              <i n="[Parameter].[ParamGroup].&amp;[N]" c="N" nd="1"/>
              <i n="[Parameter].[ParamGroup].&amp;[O]" c="O" nd="1"/>
              <i n="[Parameter].[ParamGroup].&amp;[P]" c="P" nd="1"/>
              <i n="[Parameter].[ParamGroup].&amp;[Q]" c="Q" nd="1"/>
              <i n="[Parameter].[ParamGroup].&amp;[S]" c="S" nd="1"/>
              <i n="[Parameter].[ParamGroup].&amp;[T]" c="T" nd="1"/>
              <i n="[Parameter].[ParamGroup].&amp;[W]" c="W" nd="1"/>
            </range>
          </ranges>
        </level>
      </levels>
      <selections count="1">
        <selection n="[Parameter].[ParamGroup].&amp;[A]"/>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2" xr10:uid="{00000000-0013-0000-FFFF-FFFF15000000}" sourceName="[Parameter].[Method]">
  <pivotTables>
    <pivotTable tabId="14" name="PivotTable5"/>
  </pivotTables>
  <data>
    <olap pivotCacheId="477">
      <levels count="2">
        <level uniqueName="[Parameter].[Method].[(All)]" sourceCaption="(All)" count="0"/>
        <level uniqueName="[Parameter].[Method].[Method]" sourceCaption="Method" count="2">
          <ranges>
            <range startItem="0">
              <i n="[Parameter].[Method].&amp;[LC-MS-MS]" c="LC-MS-MS"/>
              <i n="[Parameter].[Method].&amp;[1623]" c="1623" nd="1"/>
            </range>
          </ranges>
        </level>
      </levels>
      <selections count="1">
        <selection n="[Parameter].[Method].[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2" xr10:uid="{00000000-0013-0000-FFFF-FFFF16000000}" sourceName="[Parameter].[ParamFullName]">
  <pivotTables>
    <pivotTable tabId="14" name="PivotTable5"/>
  </pivotTables>
  <data>
    <olap pivotCacheId="477">
      <levels count="2">
        <level uniqueName="[Parameter].[ParamFullName].[(All)]" sourceCaption="(All)" count="0"/>
        <level uniqueName="[Parameter].[ParamFullName].[ParamFullName]" sourceCaption="ParamFullName" count="100">
          <ranges>
            <range startItem="0">
              <i n="[Parameter].[ParamFullName].&amp;[Acesulfame-K]" c="Acesulfame-K"/>
              <i n="[Parameter].[ParamFullName].&amp;[Albuterol]" c="Albuterol"/>
              <i n="[Parameter].[ParamFullName].&amp;[Amoxicillin (semi-quantitative)]" c="Amoxicillin (semi-quantitative)"/>
              <i n="[Parameter].[ParamFullName].&amp;[Atenolol]" c="Atenolol"/>
              <i n="[Parameter].[ParamFullName].&amp;[Atrazine]" c="Atrazine"/>
              <i n="[Parameter].[ParamFullName].&amp;[Azithromycin]" c="Azithromycin"/>
              <i n="[Parameter].[ParamFullName].&amp;[1,7-Dimethylxanthine]" c="1,7-Dimethylxanthine" nd="1"/>
              <i n="[Parameter].[ParamFullName].&amp;[2,4-D]" c="2,4-D" nd="1"/>
              <i n="[Parameter].[ParamFullName].&amp;[4-nonylphenol - semi quantitative]" c="4-nonylphenol - semi quantitative" nd="1"/>
              <i n="[Parameter].[ParamFullName].&amp;[4-tert-Octylphenol]" c="4-tert-Octylphenol" nd="1"/>
              <i n="[Parameter].[ParamFullName].&amp;[Acetaminophen]" c="Acetaminophen" nd="1"/>
              <i n="[Parameter].[ParamFullName].&amp;[Andorostenedione]" c="Andorostenedione" nd="1"/>
              <i n="[Parameter].[ParamFullName].&amp;[Bendroflumethiazide]" c="Bendroflumethiazide" nd="1"/>
              <i n="[Parameter].[ParamFullName].&amp;[Bezafibrate]" c="Bezafibrate" nd="1"/>
              <i n="[Parameter].[ParamFullName].&amp;[BPA]" c="BPA" nd="1"/>
              <i n="[Parameter].[ParamFullName].&amp;[Bromacil]" c="Bromacil" nd="1"/>
              <i n="[Parameter].[ParamFullName].&amp;[Butalbital]" c="Butalbital" nd="1"/>
              <i n="[Parameter].[ParamFullName].&amp;[Butylparaben]" c="Butylparaben" nd="1"/>
              <i n="[Parameter].[ParamFullName].&amp;[Caffeine]" c="Caffeine" nd="1"/>
              <i n="[Parameter].[ParamFullName].&amp;[Carbadox]" c="Carbadox" nd="1"/>
              <i n="[Parameter].[ParamFullName].&amp;[Carbamazepine]" c="Carbamazepine" nd="1"/>
              <i n="[Parameter].[ParamFullName].&amp;[Carisoprodol]" c="Carisoprodol" nd="1"/>
              <i n="[Parameter].[ParamFullName].&amp;[Chloramphenicol]" c="Chloramphenicol" nd="1"/>
              <i n="[Parameter].[ParamFullName].&amp;[Chloridazon]" c="Chloridazon" nd="1"/>
              <i n="[Parameter].[ParamFullName].&amp;[Chlorotoluron]" c="Chlorotoluron" nd="1"/>
              <i n="[Parameter].[ParamFullName].&amp;[Cimetidine]" c="Cimetidine" nd="1"/>
              <i n="[Parameter].[ParamFullName].&amp;[Clofibric Acid]" c="Clofibric Acid" nd="1"/>
              <i n="[Parameter].[ParamFullName].&amp;[Cotinine]" c="Cotinine" nd="1"/>
              <i n="[Parameter].[ParamFullName].&amp;[Cryptosporidium]" c="Cryptosporidium" nd="1"/>
              <i n="[Parameter].[ParamFullName].&amp;[Cyanazine]" c="Cyanazine" nd="1"/>
              <i n="[Parameter].[ParamFullName].&amp;[DACT]" c="DACT" nd="1"/>
              <i n="[Parameter].[ParamFullName].&amp;[DEA]" c="DEA" nd="1"/>
              <i n="[Parameter].[ParamFullName].&amp;[DEET]" c="DEET" nd="1"/>
              <i n="[Parameter].[ParamFullName].&amp;[Dehydronifedipine]" c="Dehydronifedipine" nd="1"/>
              <i n="[Parameter].[ParamFullName].&amp;[DIA]" c="DIA" nd="1"/>
              <i n="[Parameter].[ParamFullName].&amp;[Diazepam]" c="Diazepam" nd="1"/>
              <i n="[Parameter].[ParamFullName].&amp;[Diclofenac]" c="Diclofenac" nd="1"/>
              <i n="[Parameter].[ParamFullName].&amp;[Dilantin]" c="Dilantin" nd="1"/>
              <i n="[Parameter].[ParamFullName].&amp;[Diltiazem]" c="Diltiazem" nd="1"/>
              <i n="[Parameter].[ParamFullName].&amp;[Diuron]" c="Diuron" nd="1"/>
              <i n="[Parameter].[ParamFullName].&amp;[Erythromycin]" c="Erythromycin" nd="1"/>
              <i n="[Parameter].[ParamFullName].&amp;[Estradiol]" c="Estradiol" nd="1"/>
              <i n="[Parameter].[ParamFullName].&amp;[Estriol]" c="Estriol" nd="1"/>
              <i n="[Parameter].[ParamFullName].&amp;[Estrone]" c="Estrone" nd="1"/>
              <i n="[Parameter].[ParamFullName].&amp;[Ethinyl Estradiol - 17 alpha]" c="Ethinyl Estradiol - 17 alpha" nd="1"/>
              <i n="[Parameter].[ParamFullName].&amp;[Ethylparaben]" c="Ethylparaben" nd="1"/>
              <i n="[Parameter].[ParamFullName].&amp;[Flumeqine]" c="Flumeqine" nd="1"/>
              <i n="[Parameter].[ParamFullName].&amp;[Fluoxetine]" c="Fluoxetine" nd="1"/>
              <i n="[Parameter].[ParamFullName].&amp;[Gemfibrozil]" c="Gemfibrozil" nd="1"/>
              <i n="[Parameter].[ParamFullName].&amp;[Giardia]" c="Giardia" nd="1"/>
              <i n="[Parameter].[ParamFullName].&amp;[Ibuprofen]" c="Ibuprofen" nd="1"/>
              <i n="[Parameter].[ParamFullName].&amp;[Iohexal]" c="Iohexal" nd="1"/>
              <i n="[Parameter].[ParamFullName].&amp;[Iopromide]" c="Iopromide" nd="1"/>
              <i n="[Parameter].[ParamFullName].&amp;[Isobutylparaben]" c="Isobutylparaben" nd="1"/>
              <i n="[Parameter].[ParamFullName].&amp;[Isoproturon]" c="Isoproturon" nd="1"/>
              <i n="[Parameter].[ParamFullName].&amp;[Ketoprofen]" c="Ketoprofen" nd="1"/>
              <i n="[Parameter].[ParamFullName].&amp;[Ketorolac]" c="Ketorolac" nd="1"/>
              <i n="[Parameter].[ParamFullName].&amp;[Lidocaine]" c="Lidocaine" nd="1"/>
              <i n="[Parameter].[ParamFullName].&amp;[Lincomycin]" c="Lincomycin" nd="1"/>
              <i n="[Parameter].[ParamFullName].&amp;[Linuron]" c="Linuron" nd="1"/>
              <i n="[Parameter].[ParamFullName].&amp;[Lopressor]" c="Lopressor" nd="1"/>
              <i n="[Parameter].[ParamFullName].&amp;[Meclofenamic Acid]" c="Meclofenamic Acid" nd="1"/>
              <i n="[Parameter].[ParamFullName].&amp;[Meprobamate]" c="Meprobamate" nd="1"/>
              <i n="[Parameter].[ParamFullName].&amp;[Metazachlor]" c="Metazachlor" nd="1"/>
              <i n="[Parameter].[ParamFullName].&amp;[Methylparaben]" c="Methylparaben" nd="1"/>
              <i n="[Parameter].[ParamFullName].&amp;[Metolachlor]" c="Metolachlor" nd="1"/>
              <i n="[Parameter].[ParamFullName].&amp;[Naproxen]" c="Naproxen" nd="1"/>
              <i n="[Parameter].[ParamFullName].&amp;[Nifedipine]" c="Nifedipine" nd="1"/>
              <i n="[Parameter].[ParamFullName].&amp;[Norethisterone]" c="Norethisterone" nd="1"/>
              <i n="[Parameter].[ParamFullName].&amp;[OUST (Sulfameturon,methyl)]" c="OUST (Sulfameturon,methyl)" nd="1"/>
              <i n="[Parameter].[ParamFullName].&amp;[Oxolinic acid]" c="Oxolinic acid" nd="1"/>
              <i n="[Parameter].[ParamFullName].&amp;[Pentoxifylline]" c="Pentoxifylline" nd="1"/>
              <i n="[Parameter].[ParamFullName].&amp;[Phenazone]" c="Phenazone" nd="1"/>
              <i n="[Parameter].[ParamFullName].&amp;[Primidone]" c="Primidone" nd="1"/>
              <i n="[Parameter].[ParamFullName].&amp;[Progesterone]" c="Progesterone" nd="1"/>
              <i n="[Parameter].[ParamFullName].&amp;[Propazine]" c="Propazine" nd="1"/>
              <i n="[Parameter].[ParamFullName].&amp;[Propylparaben]" c="Propylparaben" nd="1"/>
              <i n="[Parameter].[ParamFullName].&amp;[Quinoline]" c="Quinoline" nd="1"/>
              <i n="[Parameter].[ParamFullName].&amp;[Salicylic Acid]" c="Salicylic Acid" nd="1"/>
              <i n="[Parameter].[ParamFullName].&amp;[Simazine]" c="Simazine" nd="1"/>
              <i n="[Parameter].[ParamFullName].&amp;[Sucralose]" c="Sucralose" nd="1"/>
              <i n="[Parameter].[ParamFullName].&amp;[Sulfachloropyridazine]" c="Sulfachloropyridazine" nd="1"/>
              <i n="[Parameter].[ParamFullName].&amp;[Sulfadiazine]" c="Sulfadiazine" nd="1"/>
              <i n="[Parameter].[ParamFullName].&amp;[Sulfadimethoxine]" c="Sulfadimethoxine" nd="1"/>
              <i n="[Parameter].[ParamFullName].&amp;[Sulfamerazine]" c="Sulfamerazine" nd="1"/>
              <i n="[Parameter].[ParamFullName].&amp;[Sulfamethazine]" c="Sulfamethazine" nd="1"/>
              <i n="[Parameter].[ParamFullName].&amp;[Sulfamethizole]" c="Sulfamethizole" nd="1"/>
              <i n="[Parameter].[ParamFullName].&amp;[Sulfamethoxazole]" c="Sulfamethoxazole" nd="1"/>
              <i n="[Parameter].[ParamFullName].&amp;[Sulfathiazole]" c="Sulfathiazole" nd="1"/>
              <i n="[Parameter].[ParamFullName].&amp;[TCEP]" c="TCEP" nd="1"/>
              <i n="[Parameter].[ParamFullName].&amp;[TCPP]" c="TCPP" nd="1"/>
              <i n="[Parameter].[ParamFullName].&amp;[TDCPP]" c="TDCPP" nd="1"/>
              <i n="[Parameter].[ParamFullName].&amp;[Testosterone]" c="Testosterone" nd="1"/>
              <i n="[Parameter].[ParamFullName].&amp;[Theobromine]" c="Theobromine" nd="1"/>
              <i n="[Parameter].[ParamFullName].&amp;[Theophylline]" c="Theophylline" nd="1"/>
              <i n="[Parameter].[ParamFullName].&amp;[Thiabendazole]" c="Thiabendazole" nd="1"/>
              <i n="[Parameter].[ParamFullName].&amp;[Triclocarban]" c="Triclocarban" nd="1"/>
              <i n="[Parameter].[ParamFullName].&amp;[Triclosan]" c="Triclosan" nd="1"/>
              <i n="[Parameter].[ParamFullName].&amp;[Trimethoprim]" c="Trimethoprim" nd="1"/>
              <i n="[Parameter].[ParamFullName].&amp;[Warfarin]" c="Warfarin" nd="1"/>
            </range>
          </ranges>
        </level>
      </levels>
      <selections count="7">
        <selection n="[Parameter].[ParamFullName].&amp;[4-tert-Octylphenol]"/>
        <selection n="[Parameter].[ParamFullName].&amp;[Acesulfame-K]"/>
        <selection n="[Parameter].[ParamFullName].&amp;[Albuterol]"/>
        <selection n="[Parameter].[ParamFullName].&amp;[Amoxicillin (semi-quantitative)]"/>
        <selection n="[Parameter].[ParamFullName].&amp;[Atenolol]"/>
        <selection n="[Parameter].[ParamFullName].&amp;[Atrazine]"/>
        <selection n="[Parameter].[ParamFullName].&amp;[Azithromycin]"/>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2" xr10:uid="{00000000-0013-0000-FFFF-FFFF17000000}" sourceName="[Data].[Flag]">
  <pivotTables>
    <pivotTable tabId="14" name="PivotTable5"/>
  </pivotTables>
  <data>
    <olap pivotCacheId="477">
      <levels count="2">
        <level uniqueName="[Data].[Flag].[(All)]" sourceCaption="(All)" count="0"/>
        <level uniqueName="[Data].[Flag].[Flag]" sourceCaption="Flag" count="2">
          <ranges>
            <range startItem="0">
              <i n="[Data].[Flag].&amp;[&lt;none&gt;]" c="&lt;none&gt;"/>
              <i n="[Data].[Flag].&amp;[R7]" c="R7"/>
            </range>
          </ranges>
        </level>
      </levels>
      <selections count="1">
        <selection n="[Data].[Flag].[All]"/>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2" xr10:uid="{00000000-0013-0000-FFFF-FFFF18000000}" sourceName="[AggMethod].[AggMethod]">
  <pivotTables>
    <pivotTable tabId="14" name="PivotTable5"/>
  </pivotTables>
  <data>
    <olap pivotCacheId="477">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ll]"/>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2" xr10:uid="{00000000-0013-0000-FFFF-FFFF19000000}" sourceName="[SampleMetadata].[Filter Rate]">
  <pivotTables>
    <pivotTable tabId="14" name="PivotTable5"/>
  </pivotTables>
  <data>
    <olap pivotCacheId="477">
      <levels count="2">
        <level uniqueName="[SampleMetadata].[Filter Rate].[(All)]" sourceCaption="(All)" count="0"/>
        <level uniqueName="[SampleMetadata].[Filter Rate].[Filter Rate]" sourceCaption="Filter Rate" count="3">
          <ranges>
            <range startItem="0">
              <i n="[SampleMetadata].[Filter Rate].&amp;[Low]" c="Low"/>
              <i n="[SampleMetadata].[Filter Rate].&amp;[Normal]" c="Normal"/>
              <i n="[SampleMetadata].[Filter Rate].&amp;" c="(blank)" nd="1"/>
            </range>
          </ranges>
        </level>
      </levels>
      <selections count="1">
        <selection n="[SampleMetadata].[Filter Rate].[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2" xr10:uid="{00000000-0013-0000-FFFF-FFFF1A000000}" sourceName="[Location].[LocShortName]">
  <pivotTables>
    <pivotTable tabId="14" name="PivotTable5"/>
  </pivotTables>
  <data>
    <olap pivotCacheId="477">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2" xr10:uid="{00000000-0013-0000-FFFF-FFFF1B000000}" sourceName="[SampleMetadata].[Sample Round]">
  <pivotTables>
    <pivotTable tabId="14" name="PivotTable5"/>
  </pivotTables>
  <data>
    <olap pivotCacheId="477">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nd="1"/>
              <i n="[SampleMetadata].[Sample Round].&amp;[5]" c="5" nd="1"/>
            </range>
          </ranges>
        </level>
      </levels>
      <selections count="1">
        <selection n="[SampleMetadata].[Sample Round].[All]"/>
      </selections>
    </olap>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3" xr10:uid="{00000000-0013-0000-FFFF-FFFF1C000000}" sourceName="[SampleMetadata].[Control]">
  <pivotTables>
    <pivotTable tabId="16" name="PivotTable5"/>
  </pivotTables>
  <data>
    <olap pivotCacheId="472">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3" xr10:uid="{00000000-0013-0000-FFFF-FFFF1D000000}" sourceName="[Parameter].[ParamGroup]">
  <pivotTables>
    <pivotTable tabId="16" name="PivotTable5"/>
  </pivotTables>
  <data>
    <olap pivotCacheId="472">
      <levels count="2">
        <level uniqueName="[Parameter].[ParamGroup].[(All)]" sourceCaption="(All)" count="0"/>
        <level uniqueName="[Parameter].[ParamGroup].[ParamGroup]" sourceCaption="ParamGroup" count="21">
          <ranges>
            <range startItem="0">
              <i n="[Parameter].[ParamGroup].&amp;[4]" c="4"/>
              <i n="[Parameter].[ParamGroup].&amp;[A]" c="A"/>
              <i n="[Parameter].[ParamGroup].&amp;[B]" c="B"/>
              <i n="[Parameter].[ParamGroup].&amp;[C]" c="C"/>
              <i n="[Parameter].[ParamGroup].&amp;[D]" c="D"/>
              <i n="[Parameter].[ParamGroup].&amp;[E]" c="E"/>
              <i n="[Parameter].[ParamGroup].&amp;[F]" c="F"/>
              <i n="[Parameter].[ParamGroup].&amp;[G]" c="G"/>
              <i n="[Parameter].[ParamGroup].&amp;[I]" c="I"/>
              <i n="[Parameter].[ParamGroup].&amp;[L]" c="L"/>
              <i n="[Parameter].[ParamGroup].&amp;[M]" c="M"/>
              <i n="[Parameter].[ParamGroup].&amp;[N]" c="N"/>
              <i n="[Parameter].[ParamGroup].&amp;[P]" c="P"/>
              <i n="[Parameter].[ParamGroup].&amp;[S]" c="S"/>
              <i n="[Parameter].[ParamGroup].&amp;[T]" c="T"/>
              <i n="[Parameter].[ParamGroup].&amp;[1]" c="1" nd="1"/>
              <i n="[Parameter].[ParamGroup].&amp;[2]" c="2" nd="1"/>
              <i n="[Parameter].[ParamGroup].&amp;[K]" c="K" nd="1"/>
              <i n="[Parameter].[ParamGroup].&amp;[O]" c="O" nd="1"/>
              <i n="[Parameter].[ParamGroup].&amp;[Q]" c="Q" nd="1"/>
              <i n="[Parameter].[ParamGroup].&amp;[W]" c="W" nd="1"/>
            </range>
          </ranges>
        </level>
      </levels>
      <selections count="1">
        <selection n="[Parameter].[Param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 xr10:uid="{00000000-0013-0000-FFFF-FFFF03000000}" sourceName="[Parameter].[Method]">
  <pivotTables>
    <pivotTable tabId="8" name="PivotTable5"/>
  </pivotTables>
  <data>
    <olap pivotCacheId="470">
      <levels count="2">
        <level uniqueName="[Parameter].[Method].[(All)]" sourceCaption="(All)" count="0"/>
        <level uniqueName="[Parameter].[Method].[Method]" sourceCaption="Method" count="2">
          <ranges>
            <range startItem="0">
              <i n="[Parameter].[Method].&amp;[1623]" c="1623"/>
              <i n="[Parameter].[Method].&amp;[LC-MS-MS]" c="LC-MS-MS"/>
            </range>
          </ranges>
        </level>
      </levels>
      <selections count="1">
        <selection n="[Parameter].[Method].[All]"/>
      </selections>
    </olap>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3" xr10:uid="{00000000-0013-0000-FFFF-FFFF1E000000}" sourceName="[Parameter].[Method]">
  <pivotTables>
    <pivotTable tabId="16" name="PivotTable5"/>
  </pivotTables>
  <data>
    <olap pivotCacheId="472">
      <levels count="2">
        <level uniqueName="[Parameter].[Method].[(All)]" sourceCaption="(All)" count="0"/>
        <level uniqueName="[Parameter].[Method].[Method]" sourceCaption="Method" count="2">
          <ranges>
            <range startItem="0">
              <i n="[Parameter].[Method].&amp;[1623]" c="1623"/>
              <i n="[Parameter].[Method].&amp;[LC-MS-MS]" c="LC-MS-MS"/>
            </range>
          </ranges>
        </level>
      </levels>
      <selections count="1">
        <selection n="[Parameter].[Method].[All]"/>
      </selections>
    </olap>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3" xr10:uid="{00000000-0013-0000-FFFF-FFFF1F000000}" sourceName="[Parameter].[ParamFullName]">
  <pivotTables>
    <pivotTable tabId="16" name="PivotTable5"/>
  </pivotTables>
  <data>
    <olap pivotCacheId="472">
      <levels count="2">
        <level uniqueName="[Parameter].[ParamFullName].[(All)]" sourceCaption="(All)" count="0"/>
        <level uniqueName="[Parameter].[ParamFullName].[ParamFullName]" sourceCaption="ParamFullName" count="100">
          <ranges>
            <range startItem="0">
              <i n="[Parameter].[ParamFullName].&amp;[4-nonylphenol - semi quantitative]" c="4-nonylphenol - semi quantitative"/>
              <i n="[Parameter].[ParamFullName].&amp;[4-tert-Octylphenol]" c="4-tert-Octylphenol"/>
              <i n="[Parameter].[ParamFullName].&amp;[Acesulfame-K]" c="Acesulfame-K"/>
              <i n="[Parameter].[ParamFullName].&amp;[Albuterol]" c="Albuterol"/>
              <i n="[Parameter].[ParamFullName].&amp;[Amoxicillin (semi-quantitative)]" c="Amoxicillin (semi-quantitative)"/>
              <i n="[Parameter].[ParamFullName].&amp;[Atenolol]" c="Atenolol"/>
              <i n="[Parameter].[ParamFullName].&amp;[Atrazine]" c="Atrazine"/>
              <i n="[Parameter].[ParamFullName].&amp;[Azithromycin]" c="Azithromycin"/>
              <i n="[Parameter].[ParamFullName].&amp;[BPA]" c="BPA"/>
              <i n="[Parameter].[ParamFullName].&amp;[Butalbital]" c="Butalbital"/>
              <i n="[Parameter].[ParamFullName].&amp;[Caffeine]" c="Caffeine"/>
              <i n="[Parameter].[ParamFullName].&amp;[Carbamazepine]" c="Carbamazepine"/>
              <i n="[Parameter].[ParamFullName].&amp;[Cotinine]" c="Cotinine"/>
              <i n="[Parameter].[ParamFullName].&amp;[Cryptosporidium]" c="Cryptosporidium"/>
              <i n="[Parameter].[ParamFullName].&amp;[DEET]" c="DEET"/>
              <i n="[Parameter].[ParamFullName].&amp;[Dehydronifedipine]" c="Dehydronifedipine"/>
              <i n="[Parameter].[ParamFullName].&amp;[Diazepam]" c="Diazepam"/>
              <i n="[Parameter].[ParamFullName].&amp;[Diclofenac]" c="Diclofenac"/>
              <i n="[Parameter].[ParamFullName].&amp;[Diltiazem]" c="Diltiazem"/>
              <i n="[Parameter].[ParamFullName].&amp;[Erythromycin]" c="Erythromycin"/>
              <i n="[Parameter].[ParamFullName].&amp;[Estrone]" c="Estrone"/>
              <i n="[Parameter].[ParamFullName].&amp;[Fluoxetine]" c="Fluoxetine"/>
              <i n="[Parameter].[ParamFullName].&amp;[Gemfibrozil]" c="Gemfibrozil"/>
              <i n="[Parameter].[ParamFullName].&amp;[Giardia]" c="Giardia"/>
              <i n="[Parameter].[ParamFullName].&amp;[Ibuprofen]" c="Ibuprofen"/>
              <i n="[Parameter].[ParamFullName].&amp;[Iohexal]" c="Iohexal"/>
              <i n="[Parameter].[ParamFullName].&amp;[Iopromide]" c="Iopromide"/>
              <i n="[Parameter].[ParamFullName].&amp;[Lidocaine]" c="Lidocaine"/>
              <i n="[Parameter].[ParamFullName].&amp;[Lopressor]" c="Lopressor"/>
              <i n="[Parameter].[ParamFullName].&amp;[Meprobamate]" c="Meprobamate"/>
              <i n="[Parameter].[ParamFullName].&amp;[Naproxen]" c="Naproxen"/>
              <i n="[Parameter].[ParamFullName].&amp;[Nifedipine]" c="Nifedipine"/>
              <i n="[Parameter].[ParamFullName].&amp;[Primidone]" c="Primidone"/>
              <i n="[Parameter].[ParamFullName].&amp;[Progesterone]" c="Progesterone"/>
              <i n="[Parameter].[ParamFullName].&amp;[Propylparaben]" c="Propylparaben"/>
              <i n="[Parameter].[ParamFullName].&amp;[Sucralose]" c="Sucralose"/>
              <i n="[Parameter].[ParamFullName].&amp;[Sulfamethoxazole]" c="Sulfamethoxazole"/>
              <i n="[Parameter].[ParamFullName].&amp;[TCEP]" c="TCEP"/>
              <i n="[Parameter].[ParamFullName].&amp;[TCPP]" c="TCPP"/>
              <i n="[Parameter].[ParamFullName].&amp;[TDCPP]" c="TDCPP"/>
              <i n="[Parameter].[ParamFullName].&amp;[Testosterone]" c="Testosterone"/>
              <i n="[Parameter].[ParamFullName].&amp;[Theobromine]" c="Theobromine"/>
              <i n="[Parameter].[ParamFullName].&amp;[Theophylline]" c="Theophylline"/>
              <i n="[Parameter].[ParamFullName].&amp;[Triclosan]" c="Triclosan"/>
              <i n="[Parameter].[ParamFullName].&amp;[Trimethoprim]" c="Trimethoprim"/>
              <i n="[Parameter].[ParamFullName].&amp;[1,7-Dimethylxanthine]" c="1,7-Dimethylxanthine" nd="1"/>
              <i n="[Parameter].[ParamFullName].&amp;[2,4-D]" c="2,4-D" nd="1"/>
              <i n="[Parameter].[ParamFullName].&amp;[Acetaminophen]" c="Acetaminophen" nd="1"/>
              <i n="[Parameter].[ParamFullName].&amp;[Andorostenedione]" c="Andorostenedione" nd="1"/>
              <i n="[Parameter].[ParamFullName].&amp;[Bendroflumethiazide]" c="Bendroflumethiazide" nd="1"/>
              <i n="[Parameter].[ParamFullName].&amp;[Bezafibrate]" c="Bezafibrate" nd="1"/>
              <i n="[Parameter].[ParamFullName].&amp;[Bromacil]" c="Bromacil" nd="1"/>
              <i n="[Parameter].[ParamFullName].&amp;[Butylparaben]" c="Butylparaben" nd="1"/>
              <i n="[Parameter].[ParamFullName].&amp;[Carbadox]" c="Carbadox" nd="1"/>
              <i n="[Parameter].[ParamFullName].&amp;[Carisoprodol]" c="Carisoprodol" nd="1"/>
              <i n="[Parameter].[ParamFullName].&amp;[Chloramphenicol]" c="Chloramphenicol" nd="1"/>
              <i n="[Parameter].[ParamFullName].&amp;[Chloridazon]" c="Chloridazon" nd="1"/>
              <i n="[Parameter].[ParamFullName].&amp;[Chlorotoluron]" c="Chlorotoluron" nd="1"/>
              <i n="[Parameter].[ParamFullName].&amp;[Cimetidine]" c="Cimetidine" nd="1"/>
              <i n="[Parameter].[ParamFullName].&amp;[Clofibric Acid]" c="Clofibric Acid" nd="1"/>
              <i n="[Parameter].[ParamFullName].&amp;[Cyanazine]" c="Cyanazine" nd="1"/>
              <i n="[Parameter].[ParamFullName].&amp;[DACT]" c="DACT" nd="1"/>
              <i n="[Parameter].[ParamFullName].&amp;[DEA]" c="DEA" nd="1"/>
              <i n="[Parameter].[ParamFullName].&amp;[DIA]" c="DIA" nd="1"/>
              <i n="[Parameter].[ParamFullName].&amp;[Dilantin]" c="Dilantin" nd="1"/>
              <i n="[Parameter].[ParamFullName].&amp;[Diuron]" c="Diuron" nd="1"/>
              <i n="[Parameter].[ParamFullName].&amp;[Estradiol]" c="Estradiol" nd="1"/>
              <i n="[Parameter].[ParamFullName].&amp;[Estriol]" c="Estriol" nd="1"/>
              <i n="[Parameter].[ParamFullName].&amp;[Ethinyl Estradiol - 17 alpha]" c="Ethinyl Estradiol - 17 alpha" nd="1"/>
              <i n="[Parameter].[ParamFullName].&amp;[Ethylparaben]" c="Ethylparaben" nd="1"/>
              <i n="[Parameter].[ParamFullName].&amp;[Flumeqine]" c="Flumeqine" nd="1"/>
              <i n="[Parameter].[ParamFullName].&amp;[Isobutylparaben]" c="Isobutylparaben" nd="1"/>
              <i n="[Parameter].[ParamFullName].&amp;[Isoproturon]" c="Isoproturon" nd="1"/>
              <i n="[Parameter].[ParamFullName].&amp;[Ketoprofen]" c="Ketoprofen" nd="1"/>
              <i n="[Parameter].[ParamFullName].&amp;[Ketorolac]" c="Ketorolac" nd="1"/>
              <i n="[Parameter].[ParamFullName].&amp;[Lincomycin]" c="Lincomycin" nd="1"/>
              <i n="[Parameter].[ParamFullName].&amp;[Linuron]" c="Linuron" nd="1"/>
              <i n="[Parameter].[ParamFullName].&amp;[Meclofenamic Acid]" c="Meclofenamic Acid" nd="1"/>
              <i n="[Parameter].[ParamFullName].&amp;[Metazachlor]" c="Metazachlor" nd="1"/>
              <i n="[Parameter].[ParamFullName].&amp;[Methylparaben]" c="Methylparaben" nd="1"/>
              <i n="[Parameter].[ParamFullName].&amp;[Metolachlor]" c="Metolachlor" nd="1"/>
              <i n="[Parameter].[ParamFullName].&amp;[Norethisterone]" c="Norethisterone" nd="1"/>
              <i n="[Parameter].[ParamFullName].&amp;[OUST (Sulfameturon,methyl)]" c="OUST (Sulfameturon,methyl)" nd="1"/>
              <i n="[Parameter].[ParamFullName].&amp;[Oxolinic acid]" c="Oxolinic acid" nd="1"/>
              <i n="[Parameter].[ParamFullName].&amp;[Pentoxifylline]" c="Pentoxifylline" nd="1"/>
              <i n="[Parameter].[ParamFullName].&amp;[Phenazone]" c="Phenazone" nd="1"/>
              <i n="[Parameter].[ParamFullName].&amp;[Propazine]" c="Propazine" nd="1"/>
              <i n="[Parameter].[ParamFullName].&amp;[Quinoline]" c="Quinoline" nd="1"/>
              <i n="[Parameter].[ParamFullName].&amp;[Salicylic Acid]" c="Salicylic Acid" nd="1"/>
              <i n="[Parameter].[ParamFullName].&amp;[Simazine]" c="Simazine" nd="1"/>
              <i n="[Parameter].[ParamFullName].&amp;[Sulfachloropyridazine]" c="Sulfachloropyridazine" nd="1"/>
              <i n="[Parameter].[ParamFullName].&amp;[Sulfadiazine]" c="Sulfadiazine" nd="1"/>
              <i n="[Parameter].[ParamFullName].&amp;[Sulfadimethoxine]" c="Sulfadimethoxine" nd="1"/>
              <i n="[Parameter].[ParamFullName].&amp;[Sulfamerazine]" c="Sulfamerazine" nd="1"/>
              <i n="[Parameter].[ParamFullName].&amp;[Sulfamethazine]" c="Sulfamethazine" nd="1"/>
              <i n="[Parameter].[ParamFullName].&amp;[Sulfamethizole]" c="Sulfamethizole" nd="1"/>
              <i n="[Parameter].[ParamFullName].&amp;[Sulfathiazole]" c="Sulfathiazole" nd="1"/>
              <i n="[Parameter].[ParamFullName].&amp;[Thiabendazole]" c="Thiabendazole" nd="1"/>
              <i n="[Parameter].[ParamFullName].&amp;[Triclocarban]" c="Triclocarban" nd="1"/>
              <i n="[Parameter].[ParamFullName].&amp;[Warfarin]" c="Warfarin" nd="1"/>
            </range>
          </ranges>
        </level>
      </levels>
      <selections count="1">
        <selection n="[Parameter].[ParamFullName].[All]"/>
      </selections>
    </olap>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3" xr10:uid="{00000000-0013-0000-FFFF-FFFF20000000}" sourceName="[Data].[Flag]">
  <pivotTables>
    <pivotTable tabId="16" name="PivotTable5"/>
  </pivotTables>
  <data>
    <olap pivotCacheId="472">
      <levels count="2">
        <level uniqueName="[Data].[Flag].[(All)]" sourceCaption="(All)" count="0"/>
        <level uniqueName="[Data].[Flag].[Flag]" sourceCaption="Flag" count="2">
          <ranges>
            <range startItem="0">
              <i n="[Data].[Flag].&amp;[&lt;none&gt;]" c="&lt;none&gt;"/>
              <i n="[Data].[Flag].&amp;[R7]" c="R7"/>
            </range>
          </ranges>
        </level>
      </levels>
      <selections count="1">
        <selection n="[Data].[Flag].[All]"/>
      </selections>
    </olap>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3" xr10:uid="{00000000-0013-0000-FFFF-FFFF21000000}" sourceName="[AggMethod].[AggMethod]">
  <pivotTables>
    <pivotTable tabId="16" name="PivotTable5"/>
  </pivotTables>
  <data>
    <olap pivotCacheId="472">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ll]"/>
      </selections>
    </olap>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3" xr10:uid="{00000000-0013-0000-FFFF-FFFF22000000}" sourceName="[SampleMetadata].[Filter Rate]">
  <pivotTables>
    <pivotTable tabId="16" name="PivotTable5"/>
  </pivotTables>
  <data>
    <olap pivotCacheId="472">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3" xr10:uid="{00000000-0013-0000-FFFF-FFFF23000000}" sourceName="[Location].[LocShortName]">
  <pivotTables>
    <pivotTable tabId="16" name="PivotTable5"/>
  </pivotTables>
  <data>
    <olap pivotCacheId="472">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3" xr10:uid="{00000000-0013-0000-FFFF-FFFF24000000}" sourceName="[SampleMetadata].[Sample Round]">
  <pivotTables>
    <pivotTable tabId="16" name="PivotTable5"/>
  </pivotTables>
  <data>
    <olap pivotCacheId="472">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111" xr10:uid="{00000000-0013-0000-FFFF-FFFF25000000}" sourceName="[SampleMetadata].[Control]">
  <pivotTables>
    <pivotTable tabId="17" name="PivotTable5"/>
  </pivotTables>
  <data>
    <olap pivotCacheId="471">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111" xr10:uid="{00000000-0013-0000-FFFF-FFFF26000000}" sourceName="[Parameter].[ParamGroup]">
  <pivotTables>
    <pivotTable tabId="17" name="PivotTable5"/>
  </pivotTables>
  <data>
    <olap pivotCacheId="471">
      <levels count="2">
        <level uniqueName="[Parameter].[ParamGroup].[(All)]" sourceCaption="(All)" count="0"/>
        <level uniqueName="[Parameter].[ParamGroup].[ParamGroup]" sourceCaption="ParamGroup" count="21">
          <ranges>
            <range startItem="0">
              <i n="[Parameter].[ParamGroup].&amp;[1]" c="1"/>
              <i n="[Parameter].[ParamGroup].&amp;[2]" c="2"/>
              <i n="[Parameter].[ParamGroup].&amp;[4]" c="4"/>
              <i n="[Parameter].[ParamGroup].&amp;[A]" c="A"/>
              <i n="[Parameter].[ParamGroup].&amp;[B]" c="B"/>
              <i n="[Parameter].[ParamGroup].&amp;[C]" c="C"/>
              <i n="[Parameter].[ParamGroup].&amp;[D]" c="D"/>
              <i n="[Parameter].[ParamGroup].&amp;[E]" c="E"/>
              <i n="[Parameter].[ParamGroup].&amp;[F]" c="F"/>
              <i n="[Parameter].[ParamGroup].&amp;[G]" c="G"/>
              <i n="[Parameter].[ParamGroup].&amp;[I]" c="I"/>
              <i n="[Parameter].[ParamGroup].&amp;[K]" c="K"/>
              <i n="[Parameter].[ParamGroup].&amp;[L]" c="L"/>
              <i n="[Parameter].[ParamGroup].&amp;[M]" c="M"/>
              <i n="[Parameter].[ParamGroup].&amp;[N]" c="N"/>
              <i n="[Parameter].[ParamGroup].&amp;[O]" c="O"/>
              <i n="[Parameter].[ParamGroup].&amp;[P]" c="P"/>
              <i n="[Parameter].[ParamGroup].&amp;[Q]" c="Q"/>
              <i n="[Parameter].[ParamGroup].&amp;[S]" c="S"/>
              <i n="[Parameter].[ParamGroup].&amp;[T]" c="T"/>
              <i n="[Parameter].[ParamGroup].&amp;[W]" c="W"/>
            </range>
          </ranges>
        </level>
      </levels>
      <selections count="1">
        <selection n="[Parameter].[ParamGroup].[All]"/>
      </selections>
    </olap>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111" xr10:uid="{00000000-0013-0000-FFFF-FFFF27000000}" sourceName="[Parameter].[Method]">
  <pivotTables>
    <pivotTable tabId="17" name="PivotTable5"/>
  </pivotTables>
  <data>
    <olap pivotCacheId="471">
      <levels count="2">
        <level uniqueName="[Parameter].[Method].[(All)]" sourceCaption="(All)" count="0"/>
        <level uniqueName="[Parameter].[Method].[Method]" sourceCaption="Method" count="2">
          <ranges>
            <range startItem="0">
              <i n="[Parameter].[Method].&amp;[1623]" c="1623"/>
              <i n="[Parameter].[Method].&amp;[LC-MS-MS]" c="LC-MS-MS"/>
            </range>
          </ranges>
        </level>
      </levels>
      <selections count="1">
        <selection n="[Parameter].[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 xr10:uid="{00000000-0013-0000-FFFF-FFFF04000000}" sourceName="[Parameter].[ParamFullName]">
  <pivotTables>
    <pivotTable tabId="8" name="PivotTable5"/>
  </pivotTables>
  <data>
    <olap pivotCacheId="470">
      <levels count="2">
        <level uniqueName="[Parameter].[ParamFullName].[(All)]" sourceCaption="(All)" count="0"/>
        <level uniqueName="[Parameter].[ParamFullName].[ParamFullName]" sourceCaption="ParamFullName" count="100">
          <ranges>
            <range startItem="0">
              <i n="[Parameter].[ParamFullName].&amp;[1,7-Dimethylxanthine]" c="1,7-Dimethylxanthine"/>
              <i n="[Parameter].[ParamFullName].&amp;[2,4-D]" c="2,4-D"/>
              <i n="[Parameter].[ParamFullName].&amp;[4-nonylphenol - semi quantitative]" c="4-nonylphenol - semi quantitative"/>
              <i n="[Parameter].[ParamFullName].&amp;[4-tert-Octylphenol]" c="4-tert-Octylphenol"/>
              <i n="[Parameter].[ParamFullName].&amp;[Acesulfame-K]" c="Acesulfame-K"/>
              <i n="[Parameter].[ParamFullName].&amp;[Acetaminophen]" c="Acetaminophen"/>
              <i n="[Parameter].[ParamFullName].&amp;[Albuterol]" c="Albuterol"/>
              <i n="[Parameter].[ParamFullName].&amp;[Amoxicillin (semi-quantitative)]" c="Amoxicillin (semi-quantitative)"/>
              <i n="[Parameter].[ParamFullName].&amp;[Andorostenedione]" c="Andorostenedione"/>
              <i n="[Parameter].[ParamFullName].&amp;[Atenolol]" c="Atenolol"/>
              <i n="[Parameter].[ParamFullName].&amp;[Atrazine]" c="Atrazine"/>
              <i n="[Parameter].[ParamFullName].&amp;[Azithromycin]" c="Azithromycin"/>
              <i n="[Parameter].[ParamFullName].&amp;[Bendroflumethiazide]" c="Bendroflumethiazide"/>
              <i n="[Parameter].[ParamFullName].&amp;[Bezafibrate]" c="Bezafibrate"/>
              <i n="[Parameter].[ParamFullName].&amp;[BPA]" c="BPA"/>
              <i n="[Parameter].[ParamFullName].&amp;[Bromacil]" c="Bromacil"/>
              <i n="[Parameter].[ParamFullName].&amp;[Butalbital]" c="Butalbital"/>
              <i n="[Parameter].[ParamFullName].&amp;[Butylparaben]" c="Butylparaben"/>
              <i n="[Parameter].[ParamFullName].&amp;[Caffeine]" c="Caffeine"/>
              <i n="[Parameter].[ParamFullName].&amp;[Carbadox]" c="Carbadox"/>
              <i n="[Parameter].[ParamFullName].&amp;[Carbamazepine]" c="Carbamazepine"/>
              <i n="[Parameter].[ParamFullName].&amp;[Carisoprodol]" c="Carisoprodol"/>
              <i n="[Parameter].[ParamFullName].&amp;[Chloramphenicol]" c="Chloramphenicol"/>
              <i n="[Parameter].[ParamFullName].&amp;[Chloridazon]" c="Chloridazon"/>
              <i n="[Parameter].[ParamFullName].&amp;[Chlorotoluron]" c="Chlorotoluron"/>
              <i n="[Parameter].[ParamFullName].&amp;[Cimetidine]" c="Cimetidine"/>
              <i n="[Parameter].[ParamFullName].&amp;[Clofibric Acid]" c="Clofibric Acid"/>
              <i n="[Parameter].[ParamFullName].&amp;[Cotinine]" c="Cotinine"/>
              <i n="[Parameter].[ParamFullName].&amp;[Cryptosporidium]" c="Cryptosporidium"/>
              <i n="[Parameter].[ParamFullName].&amp;[Cyanazine]" c="Cyanazine"/>
              <i n="[Parameter].[ParamFullName].&amp;[DACT]" c="DACT"/>
              <i n="[Parameter].[ParamFullName].&amp;[DEA]" c="DEA"/>
              <i n="[Parameter].[ParamFullName].&amp;[DEET]" c="DEET"/>
              <i n="[Parameter].[ParamFullName].&amp;[Dehydronifedipine]" c="Dehydronifedipine"/>
              <i n="[Parameter].[ParamFullName].&amp;[DIA]" c="DIA"/>
              <i n="[Parameter].[ParamFullName].&amp;[Diazepam]" c="Diazepam"/>
              <i n="[Parameter].[ParamFullName].&amp;[Diclofenac]" c="Diclofenac"/>
              <i n="[Parameter].[ParamFullName].&amp;[Dilantin]" c="Dilantin"/>
              <i n="[Parameter].[ParamFullName].&amp;[Diltiazem]" c="Diltiazem"/>
              <i n="[Parameter].[ParamFullName].&amp;[Diuron]" c="Diuron"/>
              <i n="[Parameter].[ParamFullName].&amp;[Erythromycin]" c="Erythromycin"/>
              <i n="[Parameter].[ParamFullName].&amp;[Estradiol]" c="Estradiol"/>
              <i n="[Parameter].[ParamFullName].&amp;[Estriol]" c="Estriol"/>
              <i n="[Parameter].[ParamFullName].&amp;[Estrone]" c="Estrone"/>
              <i n="[Parameter].[ParamFullName].&amp;[Ethinyl Estradiol - 17 alpha]" c="Ethinyl Estradiol - 17 alpha"/>
              <i n="[Parameter].[ParamFullName].&amp;[Ethylparaben]" c="Ethylparaben"/>
              <i n="[Parameter].[ParamFullName].&amp;[Flumeqine]" c="Flumeqine"/>
              <i n="[Parameter].[ParamFullName].&amp;[Fluoxetine]" c="Fluoxetine"/>
              <i n="[Parameter].[ParamFullName].&amp;[Gemfibrozil]" c="Gemfibrozil"/>
              <i n="[Parameter].[ParamFullName].&amp;[Giardia]" c="Giardia"/>
              <i n="[Parameter].[ParamFullName].&amp;[Ibuprofen]" c="Ibuprofen"/>
              <i n="[Parameter].[ParamFullName].&amp;[Iohexal]" c="Iohexal"/>
              <i n="[Parameter].[ParamFullName].&amp;[Iopromide]" c="Iopromide"/>
              <i n="[Parameter].[ParamFullName].&amp;[Isobutylparaben]" c="Isobutylparaben"/>
              <i n="[Parameter].[ParamFullName].&amp;[Isoproturon]" c="Isoproturon"/>
              <i n="[Parameter].[ParamFullName].&amp;[Ketoprofen]" c="Ketoprofen"/>
              <i n="[Parameter].[ParamFullName].&amp;[Ketorolac]" c="Ketorolac"/>
              <i n="[Parameter].[ParamFullName].&amp;[Lidocaine]" c="Lidocaine"/>
              <i n="[Parameter].[ParamFullName].&amp;[Lincomycin]" c="Lincomycin"/>
              <i n="[Parameter].[ParamFullName].&amp;[Linuron]" c="Linuron"/>
              <i n="[Parameter].[ParamFullName].&amp;[Lopressor]" c="Lopressor"/>
              <i n="[Parameter].[ParamFullName].&amp;[Meclofenamic Acid]" c="Meclofenamic Acid"/>
              <i n="[Parameter].[ParamFullName].&amp;[Meprobamate]" c="Meprobamate"/>
              <i n="[Parameter].[ParamFullName].&amp;[Metazachlor]" c="Metazachlor"/>
              <i n="[Parameter].[ParamFullName].&amp;[Methylparaben]" c="Methylparaben"/>
              <i n="[Parameter].[ParamFullName].&amp;[Metolachlor]" c="Metolachlor"/>
              <i n="[Parameter].[ParamFullName].&amp;[Naproxen]" c="Naproxen"/>
              <i n="[Parameter].[ParamFullName].&amp;[Nifedipine]" c="Nifedipine"/>
              <i n="[Parameter].[ParamFullName].&amp;[Norethisterone]" c="Norethisterone"/>
              <i n="[Parameter].[ParamFullName].&amp;[OUST (Sulfameturon,methyl)]" c="OUST (Sulfameturon,methyl)"/>
              <i n="[Parameter].[ParamFullName].&amp;[Oxolinic acid]" c="Oxolinic acid"/>
              <i n="[Parameter].[ParamFullName].&amp;[Pentoxifylline]" c="Pentoxifylline"/>
              <i n="[Parameter].[ParamFullName].&amp;[Phenazone]" c="Phenazone"/>
              <i n="[Parameter].[ParamFullName].&amp;[Primidone]" c="Primidone"/>
              <i n="[Parameter].[ParamFullName].&amp;[Progesterone]" c="Progesterone"/>
              <i n="[Parameter].[ParamFullName].&amp;[Propazine]" c="Propazine"/>
              <i n="[Parameter].[ParamFullName].&amp;[Propylparaben]" c="Propylparaben"/>
              <i n="[Parameter].[ParamFullName].&amp;[Quinoline]" c="Quinoline"/>
              <i n="[Parameter].[ParamFullName].&amp;[Salicylic Acid]" c="Salicylic Acid"/>
              <i n="[Parameter].[ParamFullName].&amp;[Simazine]" c="Simazine"/>
              <i n="[Parameter].[ParamFullName].&amp;[Sucralose]" c="Sucralose"/>
              <i n="[Parameter].[ParamFullName].&amp;[Sulfachloropyridazine]" c="Sulfachloropyridazine"/>
              <i n="[Parameter].[ParamFullName].&amp;[Sulfadiazine]" c="Sulfadiazine"/>
              <i n="[Parameter].[ParamFullName].&amp;[Sulfadimethoxine]" c="Sulfadimethoxine"/>
              <i n="[Parameter].[ParamFullName].&amp;[Sulfamerazine]" c="Sulfamerazine"/>
              <i n="[Parameter].[ParamFullName].&amp;[Sulfamethazine]" c="Sulfamethazine"/>
              <i n="[Parameter].[ParamFullName].&amp;[Sulfamethizole]" c="Sulfamethizole"/>
              <i n="[Parameter].[ParamFullName].&amp;[Sulfamethoxazole]" c="Sulfamethoxazole"/>
              <i n="[Parameter].[ParamFullName].&amp;[Sulfathiazole]" c="Sulfathiazole"/>
              <i n="[Parameter].[ParamFullName].&amp;[TCEP]" c="TCEP"/>
              <i n="[Parameter].[ParamFullName].&amp;[TCPP]" c="TCPP"/>
              <i n="[Parameter].[ParamFullName].&amp;[TDCPP]" c="TDCPP"/>
              <i n="[Parameter].[ParamFullName].&amp;[Testosterone]" c="Testosterone"/>
              <i n="[Parameter].[ParamFullName].&amp;[Theobromine]" c="Theobromine"/>
              <i n="[Parameter].[ParamFullName].&amp;[Theophylline]" c="Theophylline"/>
              <i n="[Parameter].[ParamFullName].&amp;[Thiabendazole]" c="Thiabendazole"/>
              <i n="[Parameter].[ParamFullName].&amp;[Triclocarban]" c="Triclocarban"/>
              <i n="[Parameter].[ParamFullName].&amp;[Triclosan]" c="Triclosan"/>
              <i n="[Parameter].[ParamFullName].&amp;[Trimethoprim]" c="Trimethoprim"/>
              <i n="[Parameter].[ParamFullName].&amp;[Warfarin]" c="Warfarin"/>
            </range>
          </ranges>
        </level>
      </levels>
      <selections count="1">
        <selection n="[Parameter].[ParamFullName].[All]"/>
      </selections>
    </olap>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111" xr10:uid="{00000000-0013-0000-FFFF-FFFF28000000}" sourceName="[Parameter].[ParamFullName]">
  <pivotTables>
    <pivotTable tabId="17" name="PivotTable5"/>
  </pivotTables>
  <data>
    <olap pivotCacheId="471">
      <levels count="2">
        <level uniqueName="[Parameter].[ParamFullName].[(All)]" sourceCaption="(All)" count="0"/>
        <level uniqueName="[Parameter].[ParamFullName].[ParamFullName]" sourceCaption="ParamFullName" count="100">
          <ranges>
            <range startItem="0">
              <i n="[Parameter].[ParamFullName].&amp;[1,7-Dimethylxanthine]" c="1,7-Dimethylxanthine"/>
              <i n="[Parameter].[ParamFullName].&amp;[2,4-D]" c="2,4-D"/>
              <i n="[Parameter].[ParamFullName].&amp;[4-nonylphenol - semi quantitative]" c="4-nonylphenol - semi quantitative"/>
              <i n="[Parameter].[ParamFullName].&amp;[4-tert-Octylphenol]" c="4-tert-Octylphenol"/>
              <i n="[Parameter].[ParamFullName].&amp;[Acesulfame-K]" c="Acesulfame-K"/>
              <i n="[Parameter].[ParamFullName].&amp;[Acetaminophen]" c="Acetaminophen"/>
              <i n="[Parameter].[ParamFullName].&amp;[Albuterol]" c="Albuterol"/>
              <i n="[Parameter].[ParamFullName].&amp;[Amoxicillin (semi-quantitative)]" c="Amoxicillin (semi-quantitative)"/>
              <i n="[Parameter].[ParamFullName].&amp;[Andorostenedione]" c="Andorostenedione"/>
              <i n="[Parameter].[ParamFullName].&amp;[Atenolol]" c="Atenolol"/>
              <i n="[Parameter].[ParamFullName].&amp;[Atrazine]" c="Atrazine"/>
              <i n="[Parameter].[ParamFullName].&amp;[Azithromycin]" c="Azithromycin"/>
              <i n="[Parameter].[ParamFullName].&amp;[Bendroflumethiazide]" c="Bendroflumethiazide"/>
              <i n="[Parameter].[ParamFullName].&amp;[Bezafibrate]" c="Bezafibrate"/>
              <i n="[Parameter].[ParamFullName].&amp;[BPA]" c="BPA"/>
              <i n="[Parameter].[ParamFullName].&amp;[Bromacil]" c="Bromacil"/>
              <i n="[Parameter].[ParamFullName].&amp;[Butalbital]" c="Butalbital"/>
              <i n="[Parameter].[ParamFullName].&amp;[Butylparaben]" c="Butylparaben"/>
              <i n="[Parameter].[ParamFullName].&amp;[Caffeine]" c="Caffeine"/>
              <i n="[Parameter].[ParamFullName].&amp;[Carbadox]" c="Carbadox"/>
              <i n="[Parameter].[ParamFullName].&amp;[Carbamazepine]" c="Carbamazepine"/>
              <i n="[Parameter].[ParamFullName].&amp;[Carisoprodol]" c="Carisoprodol"/>
              <i n="[Parameter].[ParamFullName].&amp;[Chloramphenicol]" c="Chloramphenicol"/>
              <i n="[Parameter].[ParamFullName].&amp;[Chloridazon]" c="Chloridazon"/>
              <i n="[Parameter].[ParamFullName].&amp;[Chlorotoluron]" c="Chlorotoluron"/>
              <i n="[Parameter].[ParamFullName].&amp;[Cimetidine]" c="Cimetidine"/>
              <i n="[Parameter].[ParamFullName].&amp;[Clofibric Acid]" c="Clofibric Acid"/>
              <i n="[Parameter].[ParamFullName].&amp;[Cotinine]" c="Cotinine"/>
              <i n="[Parameter].[ParamFullName].&amp;[Cryptosporidium]" c="Cryptosporidium"/>
              <i n="[Parameter].[ParamFullName].&amp;[Cyanazine]" c="Cyanazine"/>
              <i n="[Parameter].[ParamFullName].&amp;[DACT]" c="DACT"/>
              <i n="[Parameter].[ParamFullName].&amp;[DEA]" c="DEA"/>
              <i n="[Parameter].[ParamFullName].&amp;[DEET]" c="DEET"/>
              <i n="[Parameter].[ParamFullName].&amp;[Dehydronifedipine]" c="Dehydronifedipine"/>
              <i n="[Parameter].[ParamFullName].&amp;[DIA]" c="DIA"/>
              <i n="[Parameter].[ParamFullName].&amp;[Diazepam]" c="Diazepam"/>
              <i n="[Parameter].[ParamFullName].&amp;[Diclofenac]" c="Diclofenac"/>
              <i n="[Parameter].[ParamFullName].&amp;[Dilantin]" c="Dilantin"/>
              <i n="[Parameter].[ParamFullName].&amp;[Diltiazem]" c="Diltiazem"/>
              <i n="[Parameter].[ParamFullName].&amp;[Diuron]" c="Diuron"/>
              <i n="[Parameter].[ParamFullName].&amp;[Erythromycin]" c="Erythromycin"/>
              <i n="[Parameter].[ParamFullName].&amp;[Estradiol]" c="Estradiol"/>
              <i n="[Parameter].[ParamFullName].&amp;[Estriol]" c="Estriol"/>
              <i n="[Parameter].[ParamFullName].&amp;[Estrone]" c="Estrone"/>
              <i n="[Parameter].[ParamFullName].&amp;[Ethinyl Estradiol - 17 alpha]" c="Ethinyl Estradiol - 17 alpha"/>
              <i n="[Parameter].[ParamFullName].&amp;[Ethylparaben]" c="Ethylparaben"/>
              <i n="[Parameter].[ParamFullName].&amp;[Flumeqine]" c="Flumeqine"/>
              <i n="[Parameter].[ParamFullName].&amp;[Fluoxetine]" c="Fluoxetine"/>
              <i n="[Parameter].[ParamFullName].&amp;[Gemfibrozil]" c="Gemfibrozil"/>
              <i n="[Parameter].[ParamFullName].&amp;[Giardia]" c="Giardia"/>
              <i n="[Parameter].[ParamFullName].&amp;[Ibuprofen]" c="Ibuprofen"/>
              <i n="[Parameter].[ParamFullName].&amp;[Iohexal]" c="Iohexal"/>
              <i n="[Parameter].[ParamFullName].&amp;[Iopromide]" c="Iopromide"/>
              <i n="[Parameter].[ParamFullName].&amp;[Isobutylparaben]" c="Isobutylparaben"/>
              <i n="[Parameter].[ParamFullName].&amp;[Isoproturon]" c="Isoproturon"/>
              <i n="[Parameter].[ParamFullName].&amp;[Ketoprofen]" c="Ketoprofen"/>
              <i n="[Parameter].[ParamFullName].&amp;[Ketorolac]" c="Ketorolac"/>
              <i n="[Parameter].[ParamFullName].&amp;[Lidocaine]" c="Lidocaine"/>
              <i n="[Parameter].[ParamFullName].&amp;[Lincomycin]" c="Lincomycin"/>
              <i n="[Parameter].[ParamFullName].&amp;[Linuron]" c="Linuron"/>
              <i n="[Parameter].[ParamFullName].&amp;[Lopressor]" c="Lopressor"/>
              <i n="[Parameter].[ParamFullName].&amp;[Meclofenamic Acid]" c="Meclofenamic Acid"/>
              <i n="[Parameter].[ParamFullName].&amp;[Meprobamate]" c="Meprobamate"/>
              <i n="[Parameter].[ParamFullName].&amp;[Metazachlor]" c="Metazachlor"/>
              <i n="[Parameter].[ParamFullName].&amp;[Methylparaben]" c="Methylparaben"/>
              <i n="[Parameter].[ParamFullName].&amp;[Metolachlor]" c="Metolachlor"/>
              <i n="[Parameter].[ParamFullName].&amp;[Naproxen]" c="Naproxen"/>
              <i n="[Parameter].[ParamFullName].&amp;[Nifedipine]" c="Nifedipine"/>
              <i n="[Parameter].[ParamFullName].&amp;[Norethisterone]" c="Norethisterone"/>
              <i n="[Parameter].[ParamFullName].&amp;[OUST (Sulfameturon,methyl)]" c="OUST (Sulfameturon,methyl)"/>
              <i n="[Parameter].[ParamFullName].&amp;[Oxolinic acid]" c="Oxolinic acid"/>
              <i n="[Parameter].[ParamFullName].&amp;[Pentoxifylline]" c="Pentoxifylline"/>
              <i n="[Parameter].[ParamFullName].&amp;[Phenazone]" c="Phenazone"/>
              <i n="[Parameter].[ParamFullName].&amp;[Primidone]" c="Primidone"/>
              <i n="[Parameter].[ParamFullName].&amp;[Progesterone]" c="Progesterone"/>
              <i n="[Parameter].[ParamFullName].&amp;[Propazine]" c="Propazine"/>
              <i n="[Parameter].[ParamFullName].&amp;[Propylparaben]" c="Propylparaben"/>
              <i n="[Parameter].[ParamFullName].&amp;[Quinoline]" c="Quinoline"/>
              <i n="[Parameter].[ParamFullName].&amp;[Salicylic Acid]" c="Salicylic Acid"/>
              <i n="[Parameter].[ParamFullName].&amp;[Simazine]" c="Simazine"/>
              <i n="[Parameter].[ParamFullName].&amp;[Sucralose]" c="Sucralose"/>
              <i n="[Parameter].[ParamFullName].&amp;[Sulfachloropyridazine]" c="Sulfachloropyridazine"/>
              <i n="[Parameter].[ParamFullName].&amp;[Sulfadiazine]" c="Sulfadiazine"/>
              <i n="[Parameter].[ParamFullName].&amp;[Sulfadimethoxine]" c="Sulfadimethoxine"/>
              <i n="[Parameter].[ParamFullName].&amp;[Sulfamerazine]" c="Sulfamerazine"/>
              <i n="[Parameter].[ParamFullName].&amp;[Sulfamethazine]" c="Sulfamethazine"/>
              <i n="[Parameter].[ParamFullName].&amp;[Sulfamethizole]" c="Sulfamethizole"/>
              <i n="[Parameter].[ParamFullName].&amp;[Sulfamethoxazole]" c="Sulfamethoxazole"/>
              <i n="[Parameter].[ParamFullName].&amp;[Sulfathiazole]" c="Sulfathiazole"/>
              <i n="[Parameter].[ParamFullName].&amp;[TCEP]" c="TCEP"/>
              <i n="[Parameter].[ParamFullName].&amp;[TCPP]" c="TCPP"/>
              <i n="[Parameter].[ParamFullName].&amp;[TDCPP]" c="TDCPP"/>
              <i n="[Parameter].[ParamFullName].&amp;[Testosterone]" c="Testosterone"/>
              <i n="[Parameter].[ParamFullName].&amp;[Theobromine]" c="Theobromine"/>
              <i n="[Parameter].[ParamFullName].&amp;[Theophylline]" c="Theophylline"/>
              <i n="[Parameter].[ParamFullName].&amp;[Thiabendazole]" c="Thiabendazole"/>
              <i n="[Parameter].[ParamFullName].&amp;[Triclocarban]" c="Triclocarban"/>
              <i n="[Parameter].[ParamFullName].&amp;[Triclosan]" c="Triclosan"/>
              <i n="[Parameter].[ParamFullName].&amp;[Trimethoprim]" c="Trimethoprim"/>
              <i n="[Parameter].[ParamFullName].&amp;[Warfarin]" c="Warfarin"/>
            </range>
          </ranges>
        </level>
      </levels>
      <selections count="1">
        <selection n="[Parameter].[ParamFullName].[All]"/>
      </selections>
    </olap>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111" xr10:uid="{00000000-0013-0000-FFFF-FFFF29000000}" sourceName="[Data].[Flag]">
  <pivotTables>
    <pivotTable tabId="17" name="PivotTable5"/>
  </pivotTables>
  <data>
    <olap pivotCacheId="471">
      <levels count="2">
        <level uniqueName="[Data].[Flag].[(All)]" sourceCaption="(All)" count="0"/>
        <level uniqueName="[Data].[Flag].[Flag]" sourceCaption="Flag" count="2">
          <ranges>
            <range startItem="0">
              <i n="[Data].[Flag].&amp;[&lt;none&gt;]" c="&lt;none&gt;"/>
              <i n="[Data].[Flag].&amp;[R7]" c="R7"/>
            </range>
          </ranges>
        </level>
      </levels>
      <selections count="1">
        <selection n="[Data].[Flag].[All]"/>
      </selections>
    </olap>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111" xr10:uid="{00000000-0013-0000-FFFF-FFFF2A000000}" sourceName="[AggMethod].[AggMethod]">
  <pivotTables>
    <pivotTable tabId="17" name="PivotTable5"/>
  </pivotTables>
  <data>
    <olap pivotCacheId="471">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ll]"/>
      </selections>
    </olap>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111" xr10:uid="{00000000-0013-0000-FFFF-FFFF2B000000}" sourceName="[SampleMetadata].[Filter Rate]">
  <pivotTables>
    <pivotTable tabId="17" name="PivotTable5"/>
  </pivotTables>
  <data>
    <olap pivotCacheId="471">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111" xr10:uid="{00000000-0013-0000-FFFF-FFFF2C000000}" sourceName="[Location].[LocShortName]">
  <pivotTables>
    <pivotTable tabId="17" name="PivotTable5"/>
  </pivotTables>
  <data>
    <olap pivotCacheId="471">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111" xr10:uid="{00000000-0013-0000-FFFF-FFFF2D000000}" sourceName="[SampleMetadata].[Sample Round]">
  <pivotTables>
    <pivotTable tabId="17" name="PivotTable5"/>
  </pivotTables>
  <data>
    <olap pivotCacheId="471">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 xr10:uid="{00000000-0013-0000-FFFF-FFFF2E000000}" sourceName="[Parameter].[NoHits]">
  <pivotTables>
    <pivotTable tabId="8" name="PivotTable5"/>
  </pivotTables>
  <data>
    <olap pivotCacheId="470">
      <levels count="2">
        <level uniqueName="[Parameter].[NoHits].[(All)]" sourceCaption="(All)" count="0"/>
        <level uniqueName="[Parameter].[NoHits].[NoHits]" sourceCaption="NoHits" count="2">
          <ranges>
            <range startItem="0">
              <i n="[Parameter].[NoHits].&amp;[False]" c="FALSE"/>
              <i n="[Parameter].[NoHits].&amp;[True]" c="TRUE"/>
            </range>
          </ranges>
        </level>
      </levels>
      <selections count="1">
        <selection n="[Parameter].[NoHits].[All]"/>
      </selections>
    </olap>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1" xr10:uid="{00000000-0013-0000-FFFF-FFFF2F000000}" sourceName="[Parameter].[NoHits]">
  <pivotTables>
    <pivotTable tabId="16" name="PivotTable5"/>
  </pivotTables>
  <data>
    <olap pivotCacheId="472">
      <levels count="2">
        <level uniqueName="[Parameter].[NoHits].[(All)]" sourceCaption="(All)" count="0"/>
        <level uniqueName="[Parameter].[NoHits].[NoHits]" sourceCaption="NoHits" count="2">
          <ranges>
            <range startItem="0">
              <i n="[Parameter].[NoHits].&amp;[False]" c="FALSE"/>
              <i n="[Parameter].[NoHits].&amp;[True]" c="TRUE"/>
            </range>
          </ranges>
        </level>
      </levels>
      <selections count="1">
        <selection n="[Parameter].[NoHits].&amp;[False]"/>
      </selections>
    </olap>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2" xr10:uid="{00000000-0013-0000-FFFF-FFFF30000000}" sourceName="[Parameter].[NoHits]">
  <pivotTables>
    <pivotTable tabId="14" name="PivotTable5"/>
  </pivotTables>
  <data>
    <olap pivotCacheId="477">
      <levels count="2">
        <level uniqueName="[Parameter].[NoHits].[(All)]" sourceCaption="(All)" count="0"/>
        <level uniqueName="[Parameter].[NoHits].[NoHits]" sourceCaption="NoHits" count="2">
          <ranges>
            <range startItem="0">
              <i n="[Parameter].[NoHits].&amp;[False]" c="FALSE"/>
              <i n="[Parameter].[NoHits].&amp;[True]" c="TRUE" nd="1"/>
            </range>
          </ranges>
        </level>
      </levels>
      <selections count="1">
        <selection n="[Parameter].[NoHits].&amp;[False]"/>
      </selections>
    </olap>
  </data>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3" xr10:uid="{00000000-0013-0000-FFFF-FFFF31000000}" sourceName="[Parameter].[NoHits]">
  <pivotTables>
    <pivotTable tabId="11" name="PivotTable5"/>
  </pivotTables>
  <data>
    <olap pivotCacheId="478">
      <levels count="2">
        <level uniqueName="[Parameter].[NoHits].[(All)]" sourceCaption="(All)" count="0"/>
        <level uniqueName="[Parameter].[NoHits].[NoHits]" sourceCaption="NoHits" count="2">
          <ranges>
            <range startItem="0">
              <i n="[Parameter].[NoHits].&amp;[False]" c="FALSE"/>
              <i n="[Parameter].[NoHits].&amp;[True]" c="TRUE" nd="1"/>
            </range>
          </ranges>
        </level>
      </levels>
      <selections count="1">
        <selection n="[Parameter].[NoHits].&amp;[Fals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 xr10:uid="{00000000-0013-0000-FFFF-FFFF05000000}" sourceName="[Data].[Flag]">
  <pivotTables>
    <pivotTable tabId="8" name="PivotTable5"/>
  </pivotTables>
  <data>
    <olap pivotCacheId="470">
      <levels count="2">
        <level uniqueName="[Data].[Flag].[(All)]" sourceCaption="(All)" count="0"/>
        <level uniqueName="[Data].[Flag].[Flag]" sourceCaption="Flag" count="2">
          <ranges>
            <range startItem="0">
              <i n="[Data].[Flag].&amp;[&lt;none&gt;]" c="&lt;none&gt;"/>
              <i n="[Data].[Flag].&amp;[R7]" c="R7"/>
            </range>
          </ranges>
        </level>
      </levels>
      <selections count="1">
        <selection n="[Data].[Flag].[All]"/>
      </selections>
    </olap>
  </data>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5" xr10:uid="{00000000-0013-0000-FFFF-FFFF32000000}" sourceName="[Parameter].[NoHits]">
  <pivotTables>
    <pivotTable tabId="17" name="PivotTable5"/>
  </pivotTables>
  <data>
    <olap pivotCacheId="471">
      <levels count="2">
        <level uniqueName="[Parameter].[NoHits].[(All)]" sourceCaption="(All)" count="0"/>
        <level uniqueName="[Parameter].[NoHits].[NoHits]" sourceCaption="NoHits" count="2">
          <ranges>
            <range startItem="0">
              <i n="[Parameter].[NoHits].&amp;[False]" c="FALSE"/>
              <i n="[Parameter].[NoHits].&amp;[True]" c="TRUE"/>
            </range>
          </ranges>
        </level>
      </levels>
      <selections count="1">
        <selection n="[Parameter].[NoHits].[All]"/>
      </selections>
    </olap>
  </data>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1111" xr10:uid="{00000000-0013-0000-FFFF-FFFF33000000}" sourceName="[SampleMetadata].[Control]">
  <pivotTables>
    <pivotTable tabId="18" name="PivotTable5"/>
  </pivotTables>
  <data>
    <olap pivotCacheId="479">
      <levels count="2">
        <level uniqueName="[SampleMetadata].[Control].[(All)]" sourceCaption="(All)" count="0"/>
        <level uniqueName="[SampleMetadata].[Control].[Control]" sourceCaption="Control" count="3">
          <ranges>
            <range startItem="0">
              <i n="[SampleMetadata].[Control].&amp;[ Original]" c=" Original"/>
              <i n="[SampleMetadata].[Control].&amp;[Duplicate]" c="Duplicate" nd="1"/>
              <i n="[SampleMetadata].[Control].&amp;[Triplicate]" c="Triplicate" nd="1"/>
            </range>
          </ranges>
        </level>
      </levels>
      <selections count="1">
        <selection n="[SampleMetadata].[Control].[All]"/>
      </selections>
    </olap>
  </data>
</slicerCacheDefinition>
</file>

<file path=xl/slicerCaches/slicerCache5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1111" xr10:uid="{00000000-0013-0000-FFFF-FFFF34000000}" sourceName="[Parameter].[ParamGroup]">
  <pivotTables>
    <pivotTable tabId="18" name="PivotTable5"/>
  </pivotTables>
  <data>
    <olap pivotCacheId="479">
      <levels count="2">
        <level uniqueName="[Parameter].[ParamGroup].[(All)]" sourceCaption="(All)" count="0"/>
        <level uniqueName="[Parameter].[ParamGroup].[ParamGroup]" sourceCaption="ParamGroup" count="21">
          <ranges>
            <range startItem="0">
              <i n="[Parameter].[ParamGroup].&amp;[C]" c="C"/>
              <i n="[Parameter].[ParamGroup].&amp;[G]" c="G"/>
              <i n="[Parameter].[ParamGroup].&amp;[1]" c="1" nd="1"/>
              <i n="[Parameter].[ParamGroup].&amp;[2]" c="2" nd="1"/>
              <i n="[Parameter].[ParamGroup].&amp;[4]" c="4" nd="1"/>
              <i n="[Parameter].[ParamGroup].&amp;[A]" c="A" nd="1"/>
              <i n="[Parameter].[ParamGroup].&amp;[B]" c="B" nd="1"/>
              <i n="[Parameter].[ParamGroup].&amp;[D]" c="D" nd="1"/>
              <i n="[Parameter].[ParamGroup].&amp;[E]" c="E" nd="1"/>
              <i n="[Parameter].[ParamGroup].&amp;[F]" c="F" nd="1"/>
              <i n="[Parameter].[ParamGroup].&amp;[I]" c="I" nd="1"/>
              <i n="[Parameter].[ParamGroup].&amp;[K]" c="K" nd="1"/>
              <i n="[Parameter].[ParamGroup].&amp;[L]" c="L" nd="1"/>
              <i n="[Parameter].[ParamGroup].&amp;[M]" c="M" nd="1"/>
              <i n="[Parameter].[ParamGroup].&amp;[N]" c="N" nd="1"/>
              <i n="[Parameter].[ParamGroup].&amp;[O]" c="O" nd="1"/>
              <i n="[Parameter].[ParamGroup].&amp;[P]" c="P" nd="1"/>
              <i n="[Parameter].[ParamGroup].&amp;[Q]" c="Q" nd="1"/>
              <i n="[Parameter].[ParamGroup].&amp;[S]" c="S" nd="1"/>
              <i n="[Parameter].[ParamGroup].&amp;[T]" c="T" nd="1"/>
              <i n="[Parameter].[ParamGroup].&amp;[W]" c="W" nd="1"/>
            </range>
          </ranges>
        </level>
      </levels>
      <selections count="1">
        <selection n="[Parameter].[ParamGroup].[All]"/>
      </selections>
    </olap>
  </data>
</slicerCacheDefinition>
</file>

<file path=xl/slicerCaches/slicerCache5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1111" xr10:uid="{00000000-0013-0000-FFFF-FFFF35000000}" sourceName="[Parameter].[Method]">
  <pivotTables>
    <pivotTable tabId="18" name="PivotTable5"/>
  </pivotTables>
  <data>
    <olap pivotCacheId="479">
      <levels count="2">
        <level uniqueName="[Parameter].[Method].[(All)]" sourceCaption="(All)" count="0"/>
        <level uniqueName="[Parameter].[Method].[Method]" sourceCaption="Method" count="2">
          <ranges>
            <range startItem="0">
              <i n="[Parameter].[Method].&amp;[1623]" c="1623"/>
              <i n="[Parameter].[Method].&amp;[LC-MS-MS]" c="LC-MS-MS"/>
            </range>
          </ranges>
        </level>
      </levels>
      <selections count="1">
        <selection n="[Parameter].[Method].&amp;[1623]"/>
      </selections>
    </olap>
  </data>
</slicerCacheDefinition>
</file>

<file path=xl/slicerCaches/slicerCache5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1111" xr10:uid="{00000000-0013-0000-FFFF-FFFF36000000}" sourceName="[Parameter].[ParamFullName]">
  <pivotTables>
    <pivotTable tabId="18" name="PivotTable5"/>
  </pivotTables>
  <data>
    <olap pivotCacheId="479">
      <levels count="2">
        <level uniqueName="[Parameter].[ParamFullName].[(All)]" sourceCaption="(All)" count="0"/>
        <level uniqueName="[Parameter].[ParamFullName].[ParamFullName]" sourceCaption="ParamFullName" count="100">
          <ranges>
            <range startItem="0">
              <i n="[Parameter].[ParamFullName].&amp;[Cryptosporidium]" c="Cryptosporidium"/>
              <i n="[Parameter].[ParamFullName].&amp;[Giardia]" c="Giardia"/>
              <i n="[Parameter].[ParamFullName].&amp;[1,7-Dimethylxanthine]" c="1,7-Dimethylxanthine" nd="1"/>
              <i n="[Parameter].[ParamFullName].&amp;[2,4-D]" c="2,4-D" nd="1"/>
              <i n="[Parameter].[ParamFullName].&amp;[4-nonylphenol - semi quantitative]" c="4-nonylphenol - semi quantitative" nd="1"/>
              <i n="[Parameter].[ParamFullName].&amp;[4-tert-Octylphenol]" c="4-tert-Octylphenol" nd="1"/>
              <i n="[Parameter].[ParamFullName].&amp;[Acesulfame-K]" c="Acesulfame-K" nd="1"/>
              <i n="[Parameter].[ParamFullName].&amp;[Acetaminophen]" c="Acetaminophen" nd="1"/>
              <i n="[Parameter].[ParamFullName].&amp;[Albuterol]" c="Albuterol" nd="1"/>
              <i n="[Parameter].[ParamFullName].&amp;[Amoxicillin (semi-quantitative)]" c="Amoxicillin (semi-quantitative)" nd="1"/>
              <i n="[Parameter].[ParamFullName].&amp;[Andorostenedione]" c="Andorostenedione" nd="1"/>
              <i n="[Parameter].[ParamFullName].&amp;[Atenolol]" c="Atenolol" nd="1"/>
              <i n="[Parameter].[ParamFullName].&amp;[Atrazine]" c="Atrazine" nd="1"/>
              <i n="[Parameter].[ParamFullName].&amp;[Azithromycin]" c="Azithromycin" nd="1"/>
              <i n="[Parameter].[ParamFullName].&amp;[Bendroflumethiazide]" c="Bendroflumethiazide" nd="1"/>
              <i n="[Parameter].[ParamFullName].&amp;[Bezafibrate]" c="Bezafibrate" nd="1"/>
              <i n="[Parameter].[ParamFullName].&amp;[BPA]" c="BPA" nd="1"/>
              <i n="[Parameter].[ParamFullName].&amp;[Bromacil]" c="Bromacil" nd="1"/>
              <i n="[Parameter].[ParamFullName].&amp;[Butalbital]" c="Butalbital" nd="1"/>
              <i n="[Parameter].[ParamFullName].&amp;[Butylparaben]" c="Butylparaben" nd="1"/>
              <i n="[Parameter].[ParamFullName].&amp;[Caffeine]" c="Caffeine" nd="1"/>
              <i n="[Parameter].[ParamFullName].&amp;[Carbadox]" c="Carbadox" nd="1"/>
              <i n="[Parameter].[ParamFullName].&amp;[Carbamazepine]" c="Carbamazepine" nd="1"/>
              <i n="[Parameter].[ParamFullName].&amp;[Carisoprodol]" c="Carisoprodol" nd="1"/>
              <i n="[Parameter].[ParamFullName].&amp;[Chloramphenicol]" c="Chloramphenicol" nd="1"/>
              <i n="[Parameter].[ParamFullName].&amp;[Chloridazon]" c="Chloridazon" nd="1"/>
              <i n="[Parameter].[ParamFullName].&amp;[Chlorotoluron]" c="Chlorotoluron" nd="1"/>
              <i n="[Parameter].[ParamFullName].&amp;[Cimetidine]" c="Cimetidine" nd="1"/>
              <i n="[Parameter].[ParamFullName].&amp;[Clofibric Acid]" c="Clofibric Acid" nd="1"/>
              <i n="[Parameter].[ParamFullName].&amp;[Cotinine]" c="Cotinine" nd="1"/>
              <i n="[Parameter].[ParamFullName].&amp;[Cyanazine]" c="Cyanazine" nd="1"/>
              <i n="[Parameter].[ParamFullName].&amp;[DACT]" c="DACT" nd="1"/>
              <i n="[Parameter].[ParamFullName].&amp;[DEA]" c="DEA" nd="1"/>
              <i n="[Parameter].[ParamFullName].&amp;[DEET]" c="DEET" nd="1"/>
              <i n="[Parameter].[ParamFullName].&amp;[Dehydronifedipine]" c="Dehydronifedipine" nd="1"/>
              <i n="[Parameter].[ParamFullName].&amp;[DIA]" c="DIA" nd="1"/>
              <i n="[Parameter].[ParamFullName].&amp;[Diazepam]" c="Diazepam" nd="1"/>
              <i n="[Parameter].[ParamFullName].&amp;[Diclofenac]" c="Diclofenac" nd="1"/>
              <i n="[Parameter].[ParamFullName].&amp;[Dilantin]" c="Dilantin" nd="1"/>
              <i n="[Parameter].[ParamFullName].&amp;[Diltiazem]" c="Diltiazem" nd="1"/>
              <i n="[Parameter].[ParamFullName].&amp;[Diuron]" c="Diuron" nd="1"/>
              <i n="[Parameter].[ParamFullName].&amp;[Erythromycin]" c="Erythromycin" nd="1"/>
              <i n="[Parameter].[ParamFullName].&amp;[Estradiol]" c="Estradiol" nd="1"/>
              <i n="[Parameter].[ParamFullName].&amp;[Estriol]" c="Estriol" nd="1"/>
              <i n="[Parameter].[ParamFullName].&amp;[Estrone]" c="Estrone" nd="1"/>
              <i n="[Parameter].[ParamFullName].&amp;[Ethinyl Estradiol - 17 alpha]" c="Ethinyl Estradiol - 17 alpha" nd="1"/>
              <i n="[Parameter].[ParamFullName].&amp;[Ethylparaben]" c="Ethylparaben" nd="1"/>
              <i n="[Parameter].[ParamFullName].&amp;[Flumeqine]" c="Flumeqine" nd="1"/>
              <i n="[Parameter].[ParamFullName].&amp;[Fluoxetine]" c="Fluoxetine" nd="1"/>
              <i n="[Parameter].[ParamFullName].&amp;[Gemfibrozil]" c="Gemfibrozil" nd="1"/>
              <i n="[Parameter].[ParamFullName].&amp;[Ibuprofen]" c="Ibuprofen" nd="1"/>
              <i n="[Parameter].[ParamFullName].&amp;[Iohexal]" c="Iohexal" nd="1"/>
              <i n="[Parameter].[ParamFullName].&amp;[Iopromide]" c="Iopromide" nd="1"/>
              <i n="[Parameter].[ParamFullName].&amp;[Isobutylparaben]" c="Isobutylparaben" nd="1"/>
              <i n="[Parameter].[ParamFullName].&amp;[Isoproturon]" c="Isoproturon" nd="1"/>
              <i n="[Parameter].[ParamFullName].&amp;[Ketoprofen]" c="Ketoprofen" nd="1"/>
              <i n="[Parameter].[ParamFullName].&amp;[Ketorolac]" c="Ketorolac" nd="1"/>
              <i n="[Parameter].[ParamFullName].&amp;[Lidocaine]" c="Lidocaine" nd="1"/>
              <i n="[Parameter].[ParamFullName].&amp;[Lincomycin]" c="Lincomycin" nd="1"/>
              <i n="[Parameter].[ParamFullName].&amp;[Linuron]" c="Linuron" nd="1"/>
              <i n="[Parameter].[ParamFullName].&amp;[Lopressor]" c="Lopressor" nd="1"/>
              <i n="[Parameter].[ParamFullName].&amp;[Meclofenamic Acid]" c="Meclofenamic Acid" nd="1"/>
              <i n="[Parameter].[ParamFullName].&amp;[Meprobamate]" c="Meprobamate" nd="1"/>
              <i n="[Parameter].[ParamFullName].&amp;[Metazachlor]" c="Metazachlor" nd="1"/>
              <i n="[Parameter].[ParamFullName].&amp;[Methylparaben]" c="Methylparaben" nd="1"/>
              <i n="[Parameter].[ParamFullName].&amp;[Metolachlor]" c="Metolachlor" nd="1"/>
              <i n="[Parameter].[ParamFullName].&amp;[Naproxen]" c="Naproxen" nd="1"/>
              <i n="[Parameter].[ParamFullName].&amp;[Nifedipine]" c="Nifedipine" nd="1"/>
              <i n="[Parameter].[ParamFullName].&amp;[Norethisterone]" c="Norethisterone" nd="1"/>
              <i n="[Parameter].[ParamFullName].&amp;[OUST (Sulfameturon,methyl)]" c="OUST (Sulfameturon,methyl)" nd="1"/>
              <i n="[Parameter].[ParamFullName].&amp;[Oxolinic acid]" c="Oxolinic acid" nd="1"/>
              <i n="[Parameter].[ParamFullName].&amp;[Pentoxifylline]" c="Pentoxifylline" nd="1"/>
              <i n="[Parameter].[ParamFullName].&amp;[Phenazone]" c="Phenazone" nd="1"/>
              <i n="[Parameter].[ParamFullName].&amp;[Primidone]" c="Primidone" nd="1"/>
              <i n="[Parameter].[ParamFullName].&amp;[Progesterone]" c="Progesterone" nd="1"/>
              <i n="[Parameter].[ParamFullName].&amp;[Propazine]" c="Propazine" nd="1"/>
              <i n="[Parameter].[ParamFullName].&amp;[Propylparaben]" c="Propylparaben" nd="1"/>
              <i n="[Parameter].[ParamFullName].&amp;[Quinoline]" c="Quinoline" nd="1"/>
              <i n="[Parameter].[ParamFullName].&amp;[Salicylic Acid]" c="Salicylic Acid" nd="1"/>
              <i n="[Parameter].[ParamFullName].&amp;[Simazine]" c="Simazine" nd="1"/>
              <i n="[Parameter].[ParamFullName].&amp;[Sucralose]" c="Sucralose" nd="1"/>
              <i n="[Parameter].[ParamFullName].&amp;[Sulfachloropyridazine]" c="Sulfachloropyridazine" nd="1"/>
              <i n="[Parameter].[ParamFullName].&amp;[Sulfadiazine]" c="Sulfadiazine" nd="1"/>
              <i n="[Parameter].[ParamFullName].&amp;[Sulfadimethoxine]" c="Sulfadimethoxine" nd="1"/>
              <i n="[Parameter].[ParamFullName].&amp;[Sulfamerazine]" c="Sulfamerazine" nd="1"/>
              <i n="[Parameter].[ParamFullName].&amp;[Sulfamethazine]" c="Sulfamethazine" nd="1"/>
              <i n="[Parameter].[ParamFullName].&amp;[Sulfamethizole]" c="Sulfamethizole" nd="1"/>
              <i n="[Parameter].[ParamFullName].&amp;[Sulfamethoxazole]" c="Sulfamethoxazole" nd="1"/>
              <i n="[Parameter].[ParamFullName].&amp;[Sulfathiazole]" c="Sulfathiazole" nd="1"/>
              <i n="[Parameter].[ParamFullName].&amp;[TCEP]" c="TCEP" nd="1"/>
              <i n="[Parameter].[ParamFullName].&amp;[TCPP]" c="TCPP" nd="1"/>
              <i n="[Parameter].[ParamFullName].&amp;[TDCPP]" c="TDCPP" nd="1"/>
              <i n="[Parameter].[ParamFullName].&amp;[Testosterone]" c="Testosterone" nd="1"/>
              <i n="[Parameter].[ParamFullName].&amp;[Theobromine]" c="Theobromine" nd="1"/>
              <i n="[Parameter].[ParamFullName].&amp;[Theophylline]" c="Theophylline" nd="1"/>
              <i n="[Parameter].[ParamFullName].&amp;[Thiabendazole]" c="Thiabendazole" nd="1"/>
              <i n="[Parameter].[ParamFullName].&amp;[Triclocarban]" c="Triclocarban" nd="1"/>
              <i n="[Parameter].[ParamFullName].&amp;[Triclosan]" c="Triclosan" nd="1"/>
              <i n="[Parameter].[ParamFullName].&amp;[Trimethoprim]" c="Trimethoprim" nd="1"/>
              <i n="[Parameter].[ParamFullName].&amp;[Warfarin]" c="Warfarin" nd="1"/>
            </range>
          </ranges>
        </level>
      </levels>
      <selections count="1">
        <selection n="[Parameter].[ParamFullName].[All]"/>
      </selections>
    </olap>
  </data>
</slicerCacheDefinition>
</file>

<file path=xl/slicerCaches/slicerCache5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1111" xr10:uid="{00000000-0013-0000-FFFF-FFFF37000000}" sourceName="[Data].[Flag]">
  <pivotTables>
    <pivotTable tabId="18" name="PivotTable5"/>
  </pivotTables>
  <data>
    <olap pivotCacheId="479">
      <levels count="2">
        <level uniqueName="[Data].[Flag].[(All)]" sourceCaption="(All)" count="0"/>
        <level uniqueName="[Data].[Flag].[Flag]" sourceCaption="Flag" count="2">
          <ranges>
            <range startItem="0">
              <i n="[Data].[Flag].&amp;[&lt;none&gt;]" c="&lt;none&gt;"/>
              <i n="[Data].[Flag].&amp;[R7]" c="R7" nd="1"/>
            </range>
          </ranges>
        </level>
      </levels>
      <selections count="1">
        <selection n="[Data].[Flag].[All]"/>
      </selections>
    </olap>
  </data>
</slicerCacheDefinition>
</file>

<file path=xl/slicerCaches/slicerCache5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1111" xr10:uid="{00000000-0013-0000-FFFF-FFFF38000000}" sourceName="[AggMethod].[AggMethod]">
  <pivotTables>
    <pivotTable tabId="18" name="PivotTable5"/>
  </pivotTables>
  <data>
    <olap pivotCacheId="479">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mp;[Avg]"/>
      </selections>
    </olap>
  </data>
</slicerCacheDefinition>
</file>

<file path=xl/slicerCaches/slicerCache5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1111" xr10:uid="{00000000-0013-0000-FFFF-FFFF39000000}" sourceName="[SampleMetadata].[Filter Rate]">
  <pivotTables>
    <pivotTable tabId="18" name="PivotTable5"/>
  </pivotTables>
  <data>
    <olap pivotCacheId="479">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5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1111" xr10:uid="{00000000-0013-0000-FFFF-FFFF3A000000}" sourceName="[Location].[LocShortName]">
  <pivotTables>
    <pivotTable tabId="18" name="PivotTable5"/>
  </pivotTables>
  <data>
    <olap pivotCacheId="479">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nd="1"/>
              <i n="[Location].[LocShortName].&amp;[SynthMedia Filter _x000a_Effluent]" c="SynthMedia Filter _x000a_Effluent" nd="1"/>
              <i n="[Location].[LocShortName].&amp;[Post-_x000a_Chlorination]" c="Post-_x000a_Chlorination" nd="1"/>
            </range>
          </ranges>
        </level>
      </levels>
      <selections count="1">
        <selection n="[Location].[LocShortName].&amp;[TravBr Filter _x000a_Influent]"/>
      </selections>
    </olap>
  </data>
</slicerCacheDefinition>
</file>

<file path=xl/slicerCaches/slicerCache5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1111" xr10:uid="{00000000-0013-0000-FFFF-FFFF3B000000}" sourceName="[SampleMetadata].[Sample Round]">
  <pivotTables>
    <pivotTable tabId="18" name="PivotTable5"/>
  </pivotTables>
  <data>
    <olap pivotCacheId="479">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 xr10:uid="{00000000-0013-0000-FFFF-FFFF06000000}" sourceName="[AggMethod].[AggMethod]">
  <pivotTables>
    <pivotTable tabId="8" name="PivotTable5"/>
  </pivotTables>
  <data>
    <olap pivotCacheId="470">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ll]"/>
      </selections>
    </olap>
  </data>
</slicerCacheDefinition>
</file>

<file path=xl/slicerCaches/slicerCache6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51" xr10:uid="{00000000-0013-0000-FFFF-FFFF3C000000}" sourceName="[Parameter].[NoHits]">
  <pivotTables>
    <pivotTable tabId="18" name="PivotTable5"/>
  </pivotTables>
  <data>
    <olap pivotCacheId="479">
      <levels count="2">
        <level uniqueName="[Parameter].[NoHits].[(All)]" sourceCaption="(All)" count="0"/>
        <level uniqueName="[Parameter].[NoHits].[NoHits]" sourceCaption="NoHits" count="2">
          <ranges>
            <range startItem="0">
              <i n="[Parameter].[NoHits].&amp;[False]" c="FALSE"/>
              <i n="[Parameter].[NoHits].&amp;[True]" c="TRUE" nd="1"/>
            </range>
          </ranges>
        </level>
      </levels>
      <selections count="1">
        <selection n="[Parameter].[NoHits].&amp;[False]"/>
      </selections>
    </olap>
  </data>
</slicerCacheDefinition>
</file>

<file path=xl/slicerCaches/slicerCache6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 xr10:uid="{00000000-0013-0000-FFFF-FFFF3D000000}" sourceName="[Parameter].[Range]">
  <pivotTables>
    <pivotTable tabId="18" name="PivotTable5"/>
  </pivotTables>
  <data>
    <olap pivotCacheId="479">
      <levels count="2">
        <level uniqueName="[Parameter].[Range].[(All)]" sourceCaption="(All)" count="0"/>
        <level uniqueName="[Parameter].[Range].[Range]" sourceCaption="Range" count="6">
          <ranges>
            <range startItem="0">
              <i n="[Parameter].[Range].&amp;[1]" c="1"/>
              <i n="[Parameter].[Range].&amp;[2]" c="2"/>
              <i n="[Parameter].[Range].&amp;[0]" c="0" nd="1"/>
              <i n="[Parameter].[Range].&amp;[3]" c="3" nd="1"/>
              <i n="[Parameter].[Range].&amp;[4]" c="4" nd="1"/>
              <i n="[Parameter].[Range].&amp;[na]" c="na" nd="1"/>
            </range>
          </ranges>
        </level>
      </levels>
      <selections count="1">
        <selection n="[Parameter].[Range].[All]"/>
      </selections>
    </olap>
  </data>
</slicerCacheDefinition>
</file>

<file path=xl/slicerCaches/slicerCache6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2" xr10:uid="{00000000-0013-0000-FFFF-FFFF3E000000}" sourceName="[Parameter].[Range]">
  <pivotTables>
    <pivotTable tabId="17" name="PivotTable5"/>
  </pivotTables>
  <data>
    <olap pivotCacheId="471">
      <levels count="2">
        <level uniqueName="[Parameter].[Range].[(All)]" sourceCaption="(All)" count="0"/>
        <level uniqueName="[Parameter].[Range].[Range]" sourceCaption="Range" count="6">
          <ranges>
            <range startItem="0">
              <i n="[Parameter].[Range].&amp;[0]" c="0"/>
              <i n="[Parameter].[Range].&amp;[1]" c="1"/>
              <i n="[Parameter].[Range].&amp;[2]" c="2"/>
              <i n="[Parameter].[Range].&amp;[3]" c="3"/>
              <i n="[Parameter].[Range].&amp;[4]" c="4"/>
              <i n="[Parameter].[Range].&amp;[na]" c="na"/>
            </range>
          </ranges>
        </level>
      </levels>
      <selections count="1">
        <selection n="[Parameter].[Range].[All]"/>
      </selections>
    </olap>
  </data>
</slicerCacheDefinition>
</file>

<file path=xl/slicerCaches/slicerCache6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4" xr10:uid="{00000000-0013-0000-FFFF-FFFF3F000000}" sourceName="[SampleMetadata].[Control]">
  <pivotTables>
    <pivotTable tabId="21" name="PivotTable5"/>
  </pivotTables>
  <data>
    <olap pivotCacheId="474">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6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5" xr10:uid="{00000000-0013-0000-FFFF-FFFF40000000}" sourceName="[Parameter].[ParamGroup]">
  <pivotTables>
    <pivotTable tabId="21" name="PivotTable5"/>
  </pivotTables>
  <data>
    <olap pivotCacheId="474">
      <levels count="2">
        <level uniqueName="[Parameter].[ParamGroup].[(All)]" sourceCaption="(All)" count="0"/>
        <level uniqueName="[Parameter].[ParamGroup].[ParamGroup]" sourceCaption="ParamGroup" count="21">
          <ranges>
            <range startItem="0">
              <i n="[Parameter].[ParamGroup].&amp;[1]" c="1"/>
              <i n="[Parameter].[ParamGroup].&amp;[2]" c="2"/>
              <i n="[Parameter].[ParamGroup].&amp;[4]" c="4"/>
              <i n="[Parameter].[ParamGroup].&amp;[A]" c="A"/>
              <i n="[Parameter].[ParamGroup].&amp;[B]" c="B"/>
              <i n="[Parameter].[ParamGroup].&amp;[C]" c="C"/>
              <i n="[Parameter].[ParamGroup].&amp;[D]" c="D"/>
              <i n="[Parameter].[ParamGroup].&amp;[E]" c="E"/>
              <i n="[Parameter].[ParamGroup].&amp;[F]" c="F"/>
              <i n="[Parameter].[ParamGroup].&amp;[G]" c="G"/>
              <i n="[Parameter].[ParamGroup].&amp;[I]" c="I"/>
              <i n="[Parameter].[ParamGroup].&amp;[K]" c="K"/>
              <i n="[Parameter].[ParamGroup].&amp;[L]" c="L"/>
              <i n="[Parameter].[ParamGroup].&amp;[M]" c="M"/>
              <i n="[Parameter].[ParamGroup].&amp;[N]" c="N"/>
              <i n="[Parameter].[ParamGroup].&amp;[O]" c="O"/>
              <i n="[Parameter].[ParamGroup].&amp;[P]" c="P"/>
              <i n="[Parameter].[ParamGroup].&amp;[Q]" c="Q"/>
              <i n="[Parameter].[ParamGroup].&amp;[S]" c="S"/>
              <i n="[Parameter].[ParamGroup].&amp;[T]" c="T"/>
              <i n="[Parameter].[ParamGroup].&amp;[W]" c="W"/>
            </range>
          </ranges>
        </level>
      </levels>
      <selections count="1">
        <selection n="[Parameter].[ParamGroup].[All]"/>
      </selections>
    </olap>
  </data>
</slicerCacheDefinition>
</file>

<file path=xl/slicerCaches/slicerCache6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4" xr10:uid="{00000000-0013-0000-FFFF-FFFF41000000}" sourceName="[Parameter].[Method]">
  <pivotTables>
    <pivotTable tabId="21" name="PivotTable5"/>
  </pivotTables>
  <data>
    <olap pivotCacheId="474">
      <levels count="2">
        <level uniqueName="[Parameter].[Method].[(All)]" sourceCaption="(All)" count="0"/>
        <level uniqueName="[Parameter].[Method].[Method]" sourceCaption="Method" count="2">
          <ranges>
            <range startItem="0">
              <i n="[Parameter].[Method].&amp;[1623]" c="1623"/>
              <i n="[Parameter].[Method].&amp;[LC-MS-MS]" c="LC-MS-MS"/>
            </range>
          </ranges>
        </level>
      </levels>
      <selections count="1">
        <selection n="[Parameter].[Method].[All]"/>
      </selections>
    </olap>
  </data>
</slicerCacheDefinition>
</file>

<file path=xl/slicerCaches/slicerCache6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4" xr10:uid="{00000000-0013-0000-FFFF-FFFF42000000}" sourceName="[Parameter].[ParamFullName]">
  <pivotTables>
    <pivotTable tabId="21" name="PivotTable5"/>
  </pivotTables>
  <data>
    <olap pivotCacheId="474">
      <levels count="2">
        <level uniqueName="[Parameter].[ParamFullName].[(All)]" sourceCaption="(All)" count="0"/>
        <level uniqueName="[Parameter].[ParamFullName].[ParamFullName]" sourceCaption="ParamFullName" count="100">
          <ranges>
            <range startItem="0">
              <i n="[Parameter].[ParamFullName].&amp;[1,7-Dimethylxanthine]" c="1,7-Dimethylxanthine"/>
              <i n="[Parameter].[ParamFullName].&amp;[2,4-D]" c="2,4-D"/>
              <i n="[Parameter].[ParamFullName].&amp;[4-nonylphenol - semi quantitative]" c="4-nonylphenol - semi quantitative"/>
              <i n="[Parameter].[ParamFullName].&amp;[4-tert-Octylphenol]" c="4-tert-Octylphenol"/>
              <i n="[Parameter].[ParamFullName].&amp;[Acesulfame-K]" c="Acesulfame-K"/>
              <i n="[Parameter].[ParamFullName].&amp;[Acetaminophen]" c="Acetaminophen"/>
              <i n="[Parameter].[ParamFullName].&amp;[Albuterol]" c="Albuterol"/>
              <i n="[Parameter].[ParamFullName].&amp;[Amoxicillin (semi-quantitative)]" c="Amoxicillin (semi-quantitative)"/>
              <i n="[Parameter].[ParamFullName].&amp;[Andorostenedione]" c="Andorostenedione"/>
              <i n="[Parameter].[ParamFullName].&amp;[Atenolol]" c="Atenolol"/>
              <i n="[Parameter].[ParamFullName].&amp;[Atrazine]" c="Atrazine"/>
              <i n="[Parameter].[ParamFullName].&amp;[Azithromycin]" c="Azithromycin"/>
              <i n="[Parameter].[ParamFullName].&amp;[Bendroflumethiazide]" c="Bendroflumethiazide"/>
              <i n="[Parameter].[ParamFullName].&amp;[Bezafibrate]" c="Bezafibrate"/>
              <i n="[Parameter].[ParamFullName].&amp;[BPA]" c="BPA"/>
              <i n="[Parameter].[ParamFullName].&amp;[Bromacil]" c="Bromacil"/>
              <i n="[Parameter].[ParamFullName].&amp;[Butalbital]" c="Butalbital"/>
              <i n="[Parameter].[ParamFullName].&amp;[Butylparaben]" c="Butylparaben"/>
              <i n="[Parameter].[ParamFullName].&amp;[Caffeine]" c="Caffeine"/>
              <i n="[Parameter].[ParamFullName].&amp;[Carbadox]" c="Carbadox"/>
              <i n="[Parameter].[ParamFullName].&amp;[Carbamazepine]" c="Carbamazepine"/>
              <i n="[Parameter].[ParamFullName].&amp;[Carisoprodol]" c="Carisoprodol"/>
              <i n="[Parameter].[ParamFullName].&amp;[Chloramphenicol]" c="Chloramphenicol"/>
              <i n="[Parameter].[ParamFullName].&amp;[Chloridazon]" c="Chloridazon"/>
              <i n="[Parameter].[ParamFullName].&amp;[Chlorotoluron]" c="Chlorotoluron"/>
              <i n="[Parameter].[ParamFullName].&amp;[Cimetidine]" c="Cimetidine"/>
              <i n="[Parameter].[ParamFullName].&amp;[Clofibric Acid]" c="Clofibric Acid"/>
              <i n="[Parameter].[ParamFullName].&amp;[Cotinine]" c="Cotinine"/>
              <i n="[Parameter].[ParamFullName].&amp;[Cryptosporidium]" c="Cryptosporidium"/>
              <i n="[Parameter].[ParamFullName].&amp;[Cyanazine]" c="Cyanazine"/>
              <i n="[Parameter].[ParamFullName].&amp;[DACT]" c="DACT"/>
              <i n="[Parameter].[ParamFullName].&amp;[DEA]" c="DEA"/>
              <i n="[Parameter].[ParamFullName].&amp;[DEET]" c="DEET"/>
              <i n="[Parameter].[ParamFullName].&amp;[Dehydronifedipine]" c="Dehydronifedipine"/>
              <i n="[Parameter].[ParamFullName].&amp;[DIA]" c="DIA"/>
              <i n="[Parameter].[ParamFullName].&amp;[Diazepam]" c="Diazepam"/>
              <i n="[Parameter].[ParamFullName].&amp;[Diclofenac]" c="Diclofenac"/>
              <i n="[Parameter].[ParamFullName].&amp;[Dilantin]" c="Dilantin"/>
              <i n="[Parameter].[ParamFullName].&amp;[Diltiazem]" c="Diltiazem"/>
              <i n="[Parameter].[ParamFullName].&amp;[Diuron]" c="Diuron"/>
              <i n="[Parameter].[ParamFullName].&amp;[Erythromycin]" c="Erythromycin"/>
              <i n="[Parameter].[ParamFullName].&amp;[Estradiol]" c="Estradiol"/>
              <i n="[Parameter].[ParamFullName].&amp;[Estriol]" c="Estriol"/>
              <i n="[Parameter].[ParamFullName].&amp;[Estrone]" c="Estrone"/>
              <i n="[Parameter].[ParamFullName].&amp;[Ethinyl Estradiol - 17 alpha]" c="Ethinyl Estradiol - 17 alpha"/>
              <i n="[Parameter].[ParamFullName].&amp;[Ethylparaben]" c="Ethylparaben"/>
              <i n="[Parameter].[ParamFullName].&amp;[Flumeqine]" c="Flumeqine"/>
              <i n="[Parameter].[ParamFullName].&amp;[Fluoxetine]" c="Fluoxetine"/>
              <i n="[Parameter].[ParamFullName].&amp;[Gemfibrozil]" c="Gemfibrozil"/>
              <i n="[Parameter].[ParamFullName].&amp;[Giardia]" c="Giardia"/>
              <i n="[Parameter].[ParamFullName].&amp;[Ibuprofen]" c="Ibuprofen"/>
              <i n="[Parameter].[ParamFullName].&amp;[Iohexal]" c="Iohexal"/>
              <i n="[Parameter].[ParamFullName].&amp;[Iopromide]" c="Iopromide"/>
              <i n="[Parameter].[ParamFullName].&amp;[Isobutylparaben]" c="Isobutylparaben"/>
              <i n="[Parameter].[ParamFullName].&amp;[Isoproturon]" c="Isoproturon"/>
              <i n="[Parameter].[ParamFullName].&amp;[Ketoprofen]" c="Ketoprofen"/>
              <i n="[Parameter].[ParamFullName].&amp;[Ketorolac]" c="Ketorolac"/>
              <i n="[Parameter].[ParamFullName].&amp;[Lidocaine]" c="Lidocaine"/>
              <i n="[Parameter].[ParamFullName].&amp;[Lincomycin]" c="Lincomycin"/>
              <i n="[Parameter].[ParamFullName].&amp;[Linuron]" c="Linuron"/>
              <i n="[Parameter].[ParamFullName].&amp;[Lopressor]" c="Lopressor"/>
              <i n="[Parameter].[ParamFullName].&amp;[Meclofenamic Acid]" c="Meclofenamic Acid"/>
              <i n="[Parameter].[ParamFullName].&amp;[Meprobamate]" c="Meprobamate"/>
              <i n="[Parameter].[ParamFullName].&amp;[Metazachlor]" c="Metazachlor"/>
              <i n="[Parameter].[ParamFullName].&amp;[Methylparaben]" c="Methylparaben"/>
              <i n="[Parameter].[ParamFullName].&amp;[Metolachlor]" c="Metolachlor"/>
              <i n="[Parameter].[ParamFullName].&amp;[Naproxen]" c="Naproxen"/>
              <i n="[Parameter].[ParamFullName].&amp;[Nifedipine]" c="Nifedipine"/>
              <i n="[Parameter].[ParamFullName].&amp;[Norethisterone]" c="Norethisterone"/>
              <i n="[Parameter].[ParamFullName].&amp;[OUST (Sulfameturon,methyl)]" c="OUST (Sulfameturon,methyl)"/>
              <i n="[Parameter].[ParamFullName].&amp;[Oxolinic acid]" c="Oxolinic acid"/>
              <i n="[Parameter].[ParamFullName].&amp;[Pentoxifylline]" c="Pentoxifylline"/>
              <i n="[Parameter].[ParamFullName].&amp;[Phenazone]" c="Phenazone"/>
              <i n="[Parameter].[ParamFullName].&amp;[Primidone]" c="Primidone"/>
              <i n="[Parameter].[ParamFullName].&amp;[Progesterone]" c="Progesterone"/>
              <i n="[Parameter].[ParamFullName].&amp;[Propazine]" c="Propazine"/>
              <i n="[Parameter].[ParamFullName].&amp;[Propylparaben]" c="Propylparaben"/>
              <i n="[Parameter].[ParamFullName].&amp;[Quinoline]" c="Quinoline"/>
              <i n="[Parameter].[ParamFullName].&amp;[Salicylic Acid]" c="Salicylic Acid"/>
              <i n="[Parameter].[ParamFullName].&amp;[Simazine]" c="Simazine"/>
              <i n="[Parameter].[ParamFullName].&amp;[Sucralose]" c="Sucralose"/>
              <i n="[Parameter].[ParamFullName].&amp;[Sulfachloropyridazine]" c="Sulfachloropyridazine"/>
              <i n="[Parameter].[ParamFullName].&amp;[Sulfadiazine]" c="Sulfadiazine"/>
              <i n="[Parameter].[ParamFullName].&amp;[Sulfadimethoxine]" c="Sulfadimethoxine"/>
              <i n="[Parameter].[ParamFullName].&amp;[Sulfamerazine]" c="Sulfamerazine"/>
              <i n="[Parameter].[ParamFullName].&amp;[Sulfamethazine]" c="Sulfamethazine"/>
              <i n="[Parameter].[ParamFullName].&amp;[Sulfamethizole]" c="Sulfamethizole"/>
              <i n="[Parameter].[ParamFullName].&amp;[Sulfamethoxazole]" c="Sulfamethoxazole"/>
              <i n="[Parameter].[ParamFullName].&amp;[Sulfathiazole]" c="Sulfathiazole"/>
              <i n="[Parameter].[ParamFullName].&amp;[TCEP]" c="TCEP"/>
              <i n="[Parameter].[ParamFullName].&amp;[TCPP]" c="TCPP"/>
              <i n="[Parameter].[ParamFullName].&amp;[TDCPP]" c="TDCPP"/>
              <i n="[Parameter].[ParamFullName].&amp;[Testosterone]" c="Testosterone"/>
              <i n="[Parameter].[ParamFullName].&amp;[Theobromine]" c="Theobromine"/>
              <i n="[Parameter].[ParamFullName].&amp;[Theophylline]" c="Theophylline"/>
              <i n="[Parameter].[ParamFullName].&amp;[Thiabendazole]" c="Thiabendazole"/>
              <i n="[Parameter].[ParamFullName].&amp;[Triclocarban]" c="Triclocarban"/>
              <i n="[Parameter].[ParamFullName].&amp;[Triclosan]" c="Triclosan"/>
              <i n="[Parameter].[ParamFullName].&amp;[Trimethoprim]" c="Trimethoprim"/>
              <i n="[Parameter].[ParamFullName].&amp;[Warfarin]" c="Warfarin"/>
            </range>
          </ranges>
        </level>
      </levels>
      <selections count="1">
        <selection n="[Parameter].[ParamFullName].[All]"/>
      </selections>
    </olap>
  </data>
</slicerCacheDefinition>
</file>

<file path=xl/slicerCaches/slicerCache6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4" xr10:uid="{00000000-0013-0000-FFFF-FFFF43000000}" sourceName="[Data].[Flag]">
  <pivotTables>
    <pivotTable tabId="21" name="PivotTable5"/>
  </pivotTables>
  <data>
    <olap pivotCacheId="474">
      <levels count="2">
        <level uniqueName="[Data].[Flag].[(All)]" sourceCaption="(All)" count="0"/>
        <level uniqueName="[Data].[Flag].[Flag]" sourceCaption="Flag" count="2">
          <ranges>
            <range startItem="0">
              <i n="[Data].[Flag].&amp;[&lt;none&gt;]" c="&lt;none&gt;"/>
              <i n="[Data].[Flag].&amp;[R7]" c="R7"/>
            </range>
          </ranges>
        </level>
      </levels>
      <selections count="1">
        <selection n="[Data].[Flag].[All]"/>
      </selections>
    </olap>
  </data>
</slicerCacheDefinition>
</file>

<file path=xl/slicerCaches/slicerCache6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4" xr10:uid="{00000000-0013-0000-FFFF-FFFF44000000}" sourceName="[AggMethod].[AggMethod]">
  <pivotTables>
    <pivotTable tabId="21" name="PivotTable5"/>
  </pivotTables>
  <data>
    <olap pivotCacheId="474">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ll]"/>
      </selections>
    </olap>
  </data>
</slicerCacheDefinition>
</file>

<file path=xl/slicerCaches/slicerCache6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4" xr10:uid="{00000000-0013-0000-FFFF-FFFF45000000}" sourceName="[SampleMetadata].[Filter Rate]">
  <pivotTables>
    <pivotTable tabId="21" name="PivotTable5"/>
  </pivotTables>
  <data>
    <olap pivotCacheId="474">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1" xr10:uid="{00000000-0013-0000-FFFF-FFFF07000000}" sourceName="[SampleMetadata].[Control]">
  <pivotTables>
    <pivotTable tabId="11" name="PivotTable5"/>
  </pivotTables>
  <data>
    <olap pivotCacheId="478">
      <levels count="2">
        <level uniqueName="[SampleMetadata].[Control].[(All)]" sourceCaption="(All)" count="0"/>
        <level uniqueName="[SampleMetadata].[Control].[Control]" sourceCaption="Control" count="3">
          <ranges>
            <range startItem="0">
              <i n="[SampleMetadata].[Control].&amp;[ Original]" c=" Original"/>
              <i n="[SampleMetadata].[Control].&amp;[Duplicate]" c="Duplicate" nd="1"/>
              <i n="[SampleMetadata].[Control].&amp;[Triplicate]" c="Triplicate" nd="1"/>
            </range>
          </ranges>
        </level>
      </levels>
      <selections count="1">
        <selection n="[SampleMetadata].[Control].[All]"/>
      </selections>
    </olap>
  </data>
</slicerCacheDefinition>
</file>

<file path=xl/slicerCaches/slicerCache7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4" xr10:uid="{00000000-0013-0000-FFFF-FFFF46000000}" sourceName="[Location].[LocShortName]">
  <pivotTables>
    <pivotTable tabId="21" name="PivotTable5"/>
  </pivotTables>
  <data>
    <olap pivotCacheId="474">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7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4" xr10:uid="{00000000-0013-0000-FFFF-FFFF47000000}" sourceName="[SampleMetadata].[Sample Round]">
  <pivotTables>
    <pivotTable tabId="21" name="PivotTable5"/>
  </pivotTables>
  <data>
    <olap pivotCacheId="474">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7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4" xr10:uid="{00000000-0013-0000-FFFF-FFFF48000000}" sourceName="[Parameter].[NoHits]">
  <pivotTables>
    <pivotTable tabId="21" name="PivotTable5"/>
  </pivotTables>
  <data>
    <olap pivotCacheId="474">
      <levels count="2">
        <level uniqueName="[Parameter].[NoHits].[(All)]" sourceCaption="(All)" count="0"/>
        <level uniqueName="[Parameter].[NoHits].[NoHits]" sourceCaption="NoHits" count="2">
          <ranges>
            <range startItem="0">
              <i n="[Parameter].[NoHits].&amp;[False]" c="FALSE"/>
              <i n="[Parameter].[NoHits].&amp;[True]" c="TRUE"/>
            </range>
          </ranges>
        </level>
      </levels>
      <selections count="1">
        <selection n="[Parameter].[NoHits].[All]"/>
      </selections>
    </olap>
  </data>
</slicerCacheDefinition>
</file>

<file path=xl/slicerCaches/slicerCache7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1" xr10:uid="{00000000-0013-0000-FFFF-FFFF49000000}" sourceName="[Parameter].[Range]">
  <pivotTables>
    <pivotTable tabId="21" name="PivotTable5"/>
  </pivotTables>
  <data>
    <olap pivotCacheId="474">
      <levels count="2">
        <level uniqueName="[Parameter].[Range].[(All)]" sourceCaption="(All)" count="0"/>
        <level uniqueName="[Parameter].[Range].[Range]" sourceCaption="Range" count="6">
          <ranges>
            <range startItem="0">
              <i n="[Parameter].[Range].&amp;[0]" c="0"/>
              <i n="[Parameter].[Range].&amp;[1]" c="1"/>
              <i n="[Parameter].[Range].&amp;[2]" c="2"/>
              <i n="[Parameter].[Range].&amp;[3]" c="3"/>
              <i n="[Parameter].[Range].&amp;[4]" c="4"/>
              <i n="[Parameter].[Range].&amp;[na]" c="na"/>
            </range>
          </ranges>
        </level>
      </levels>
      <selections count="1">
        <selection n="[Parameter].[Range].[All]"/>
      </selections>
    </olap>
  </data>
</slicerCacheDefinition>
</file>

<file path=xl/slicerCaches/slicerCache7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3" xr10:uid="{00000000-0013-0000-FFFF-FFFF4A000000}" sourceName="[Parameter].[Range]">
  <pivotTables>
    <pivotTable tabId="8" name="PivotTable5"/>
  </pivotTables>
  <data>
    <olap pivotCacheId="470">
      <levels count="2">
        <level uniqueName="[Parameter].[Range].[(All)]" sourceCaption="(All)" count="0"/>
        <level uniqueName="[Parameter].[Range].[Range]" sourceCaption="Range" count="6">
          <ranges>
            <range startItem="0">
              <i n="[Parameter].[Range].&amp;[0]" c="0"/>
              <i n="[Parameter].[Range].&amp;[1]" c="1"/>
              <i n="[Parameter].[Range].&amp;[2]" c="2"/>
              <i n="[Parameter].[Range].&amp;[3]" c="3"/>
              <i n="[Parameter].[Range].&amp;[4]" c="4"/>
              <i n="[Parameter].[Range].&amp;[na]" c="na"/>
            </range>
          </ranges>
        </level>
      </levels>
      <selections count="1">
        <selection n="[Parameter].[Range].[All]"/>
      </selections>
    </olap>
  </data>
</slicerCacheDefinition>
</file>

<file path=xl/slicerCaches/slicerCache7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4" xr10:uid="{00000000-0013-0000-FFFF-FFFF4B000000}" sourceName="[Parameter].[Range]">
  <pivotTables>
    <pivotTable tabId="16" name="PivotTable5"/>
  </pivotTables>
  <data>
    <olap pivotCacheId="472">
      <levels count="2">
        <level uniqueName="[Parameter].[Range].[(All)]" sourceCaption="(All)" count="0"/>
        <level uniqueName="[Parameter].[Range].[Range]" sourceCaption="Range" count="6">
          <ranges>
            <range startItem="0">
              <i n="[Parameter].[Range].&amp;[0]" c="0"/>
              <i n="[Parameter].[Range].&amp;[1]" c="1"/>
              <i n="[Parameter].[Range].&amp;[2]" c="2"/>
              <i n="[Parameter].[Range].&amp;[3]" c="3"/>
              <i n="[Parameter].[Range].&amp;[4]" c="4"/>
              <i n="[Parameter].[Range].&amp;[na]" c="na" nd="1"/>
            </range>
          </ranges>
        </level>
      </levels>
      <selections count="1">
        <selection n="[Parameter].[Range].[All]"/>
      </selections>
    </olap>
  </data>
</slicerCacheDefinition>
</file>

<file path=xl/slicerCaches/slicerCache7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5" xr10:uid="{00000000-0013-0000-FFFF-FFFF4C000000}" sourceName="[Parameter].[Range]">
  <pivotTables>
    <pivotTable tabId="14" name="PivotTable5"/>
  </pivotTables>
  <data>
    <olap pivotCacheId="477">
      <levels count="2">
        <level uniqueName="[Parameter].[Range].[(All)]" sourceCaption="(All)" count="0"/>
        <level uniqueName="[Parameter].[Range].[Range]" sourceCaption="Range" count="6">
          <ranges>
            <range startItem="0">
              <i n="[Parameter].[Range].&amp;[2]" c="2"/>
              <i n="[Parameter].[Range].&amp;[3]" c="3"/>
              <i n="[Parameter].[Range].&amp;[4]" c="4"/>
              <i n="[Parameter].[Range].&amp;[0]" c="0" nd="1"/>
              <i n="[Parameter].[Range].&amp;[1]" c="1" nd="1"/>
              <i n="[Parameter].[Range].&amp;[na]" c="na" nd="1"/>
            </range>
          </ranges>
        </level>
      </levels>
      <selections count="1">
        <selection n="[Parameter].[Range].[All]"/>
      </selections>
    </olap>
  </data>
</slicerCacheDefinition>
</file>

<file path=xl/slicerCaches/slicerCache7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6" xr10:uid="{00000000-0013-0000-FFFF-FFFF4D000000}" sourceName="[Parameter].[Range]">
  <pivotTables>
    <pivotTable tabId="11" name="PivotTable5"/>
  </pivotTables>
  <data>
    <olap pivotCacheId="478">
      <levels count="2">
        <level uniqueName="[Parameter].[Range].[(All)]" sourceCaption="(All)" count="0"/>
        <level uniqueName="[Parameter].[Range].[Range]" sourceCaption="Range" count="6">
          <ranges>
            <range startItem="0">
              <i n="[Parameter].[Range].&amp;[1]" c="1"/>
              <i n="[Parameter].[Range].&amp;[0]" c="0" nd="1"/>
              <i n="[Parameter].[Range].&amp;[2]" c="2" nd="1"/>
              <i n="[Parameter].[Range].&amp;[3]" c="3" nd="1"/>
              <i n="[Parameter].[Range].&amp;[4]" c="4" nd="1"/>
              <i n="[Parameter].[Range].&amp;[na]" c="na" nd="1"/>
            </range>
          </ranges>
        </level>
      </levels>
      <selections count="1">
        <selection n="[Parameter].[Range].[All]"/>
      </selections>
    </olap>
  </data>
</slicerCacheDefinition>
</file>

<file path=xl/slicerCaches/slicerCache7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41" xr10:uid="{00000000-0013-0000-FFFF-FFFF4E000000}" sourceName="[SampleMetadata].[Control]">
  <pivotTables>
    <pivotTable tabId="23" name="PivotTable5"/>
  </pivotTables>
  <data>
    <olap pivotCacheId="475">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7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51" xr10:uid="{00000000-0013-0000-FFFF-FFFF4F000000}" sourceName="[Parameter].[ParamGroup]">
  <pivotTables>
    <pivotTable tabId="23" name="PivotTable5"/>
  </pivotTables>
  <data>
    <olap pivotCacheId="475">
      <levels count="2">
        <level uniqueName="[Parameter].[ParamGroup].[(All)]" sourceCaption="(All)" count="0"/>
        <level uniqueName="[Parameter].[ParamGroup].[ParamGroup]" sourceCaption="ParamGroup" count="21">
          <ranges>
            <range startItem="0">
              <i n="[Parameter].[ParamGroup].&amp;[1]" c="1"/>
              <i n="[Parameter].[ParamGroup].&amp;[2]" c="2"/>
              <i n="[Parameter].[ParamGroup].&amp;[4]" c="4"/>
              <i n="[Parameter].[ParamGroup].&amp;[A]" c="A"/>
              <i n="[Parameter].[ParamGroup].&amp;[B]" c="B"/>
              <i n="[Parameter].[ParamGroup].&amp;[C]" c="C"/>
              <i n="[Parameter].[ParamGroup].&amp;[D]" c="D"/>
              <i n="[Parameter].[ParamGroup].&amp;[E]" c="E"/>
              <i n="[Parameter].[ParamGroup].&amp;[F]" c="F"/>
              <i n="[Parameter].[ParamGroup].&amp;[G]" c="G"/>
              <i n="[Parameter].[ParamGroup].&amp;[I]" c="I"/>
              <i n="[Parameter].[ParamGroup].&amp;[K]" c="K"/>
              <i n="[Parameter].[ParamGroup].&amp;[L]" c="L"/>
              <i n="[Parameter].[ParamGroup].&amp;[M]" c="M"/>
              <i n="[Parameter].[ParamGroup].&amp;[N]" c="N"/>
              <i n="[Parameter].[ParamGroup].&amp;[O]" c="O"/>
              <i n="[Parameter].[ParamGroup].&amp;[P]" c="P"/>
              <i n="[Parameter].[ParamGroup].&amp;[Q]" c="Q"/>
              <i n="[Parameter].[ParamGroup].&amp;[S]" c="S"/>
              <i n="[Parameter].[ParamGroup].&amp;[T]" c="T"/>
              <i n="[Parameter].[ParamGroup].&amp;[W]" c="W"/>
            </range>
          </ranges>
        </level>
      </levels>
      <selections count="1">
        <selection n="[Parameter].[ParamGroup].[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1" xr10:uid="{00000000-0013-0000-FFFF-FFFF08000000}" sourceName="[Parameter].[ParamGroup]">
  <pivotTables>
    <pivotTable tabId="11" name="PivotTable5"/>
  </pivotTables>
  <data>
    <olap pivotCacheId="478">
      <levels count="2">
        <level uniqueName="[Parameter].[ParamGroup].[(All)]" sourceCaption="(All)" count="0"/>
        <level uniqueName="[Parameter].[ParamGroup].[ParamGroup]" sourceCaption="ParamGroup" count="21">
          <ranges>
            <range startItem="0">
              <i n="[Parameter].[ParamGroup].&amp;[C]" c="C"/>
              <i n="[Parameter].[ParamGroup].&amp;[1]" c="1" nd="1"/>
              <i n="[Parameter].[ParamGroup].&amp;[2]" c="2" nd="1"/>
              <i n="[Parameter].[ParamGroup].&amp;[4]" c="4" nd="1"/>
              <i n="[Parameter].[ParamGroup].&amp;[A]" c="A" nd="1"/>
              <i n="[Parameter].[ParamGroup].&amp;[B]" c="B" nd="1"/>
              <i n="[Parameter].[ParamGroup].&amp;[D]" c="D" nd="1"/>
              <i n="[Parameter].[ParamGroup].&amp;[E]" c="E" nd="1"/>
              <i n="[Parameter].[ParamGroup].&amp;[F]" c="F" nd="1"/>
              <i n="[Parameter].[ParamGroup].&amp;[G]" c="G" nd="1"/>
              <i n="[Parameter].[ParamGroup].&amp;[I]" c="I" nd="1"/>
              <i n="[Parameter].[ParamGroup].&amp;[K]" c="K" nd="1"/>
              <i n="[Parameter].[ParamGroup].&amp;[L]" c="L" nd="1"/>
              <i n="[Parameter].[ParamGroup].&amp;[M]" c="M" nd="1"/>
              <i n="[Parameter].[ParamGroup].&amp;[N]" c="N" nd="1"/>
              <i n="[Parameter].[ParamGroup].&amp;[O]" c="O" nd="1"/>
              <i n="[Parameter].[ParamGroup].&amp;[P]" c="P" nd="1"/>
              <i n="[Parameter].[ParamGroup].&amp;[Q]" c="Q" nd="1"/>
              <i n="[Parameter].[ParamGroup].&amp;[S]" c="S" nd="1"/>
              <i n="[Parameter].[ParamGroup].&amp;[T]" c="T" nd="1"/>
              <i n="[Parameter].[ParamGroup].&amp;[W]" c="W" nd="1"/>
            </range>
          </ranges>
        </level>
      </levels>
      <selections count="1">
        <selection n="[Parameter].[ParamGroup].[All]"/>
      </selections>
    </olap>
  </data>
</slicerCacheDefinition>
</file>

<file path=xl/slicerCaches/slicerCache8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41" xr10:uid="{00000000-0013-0000-FFFF-FFFF50000000}" sourceName="[Parameter].[Method]">
  <pivotTables>
    <pivotTable tabId="23" name="PivotTable5"/>
  </pivotTables>
  <data>
    <olap pivotCacheId="475">
      <levels count="2">
        <level uniqueName="[Parameter].[Method].[(All)]" sourceCaption="(All)" count="0"/>
        <level uniqueName="[Parameter].[Method].[Method]" sourceCaption="Method" count="2">
          <ranges>
            <range startItem="0">
              <i n="[Parameter].[Method].&amp;[1623]" c="1623"/>
              <i n="[Parameter].[Method].&amp;[LC-MS-MS]" c="LC-MS-MS"/>
            </range>
          </ranges>
        </level>
      </levels>
      <selections count="1">
        <selection n="[Parameter].[Method].[All]"/>
      </selections>
    </olap>
  </data>
</slicerCacheDefinition>
</file>

<file path=xl/slicerCaches/slicerCache8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41" xr10:uid="{00000000-0013-0000-FFFF-FFFF51000000}" sourceName="[Parameter].[ParamFullName]">
  <pivotTables>
    <pivotTable tabId="23" name="PivotTable5"/>
  </pivotTables>
  <data>
    <olap pivotCacheId="475">
      <levels count="2">
        <level uniqueName="[Parameter].[ParamFullName].[(All)]" sourceCaption="(All)" count="0"/>
        <level uniqueName="[Parameter].[ParamFullName].[ParamFullName]" sourceCaption="ParamFullName" count="100">
          <ranges>
            <range startItem="0">
              <i n="[Parameter].[ParamFullName].&amp;[1,7-Dimethylxanthine]" c="1,7-Dimethylxanthine"/>
              <i n="[Parameter].[ParamFullName].&amp;[2,4-D]" c="2,4-D"/>
              <i n="[Parameter].[ParamFullName].&amp;[4-nonylphenol - semi quantitative]" c="4-nonylphenol - semi quantitative"/>
              <i n="[Parameter].[ParamFullName].&amp;[4-tert-Octylphenol]" c="4-tert-Octylphenol"/>
              <i n="[Parameter].[ParamFullName].&amp;[Acesulfame-K]" c="Acesulfame-K"/>
              <i n="[Parameter].[ParamFullName].&amp;[Acetaminophen]" c="Acetaminophen"/>
              <i n="[Parameter].[ParamFullName].&amp;[Albuterol]" c="Albuterol"/>
              <i n="[Parameter].[ParamFullName].&amp;[Amoxicillin (semi-quantitative)]" c="Amoxicillin (semi-quantitative)"/>
              <i n="[Parameter].[ParamFullName].&amp;[Andorostenedione]" c="Andorostenedione"/>
              <i n="[Parameter].[ParamFullName].&amp;[Atenolol]" c="Atenolol"/>
              <i n="[Parameter].[ParamFullName].&amp;[Atrazine]" c="Atrazine"/>
              <i n="[Parameter].[ParamFullName].&amp;[Azithromycin]" c="Azithromycin"/>
              <i n="[Parameter].[ParamFullName].&amp;[Bendroflumethiazide]" c="Bendroflumethiazide"/>
              <i n="[Parameter].[ParamFullName].&amp;[Bezafibrate]" c="Bezafibrate"/>
              <i n="[Parameter].[ParamFullName].&amp;[BPA]" c="BPA"/>
              <i n="[Parameter].[ParamFullName].&amp;[Bromacil]" c="Bromacil"/>
              <i n="[Parameter].[ParamFullName].&amp;[Butalbital]" c="Butalbital"/>
              <i n="[Parameter].[ParamFullName].&amp;[Butylparaben]" c="Butylparaben"/>
              <i n="[Parameter].[ParamFullName].&amp;[Caffeine]" c="Caffeine"/>
              <i n="[Parameter].[ParamFullName].&amp;[Carbadox]" c="Carbadox"/>
              <i n="[Parameter].[ParamFullName].&amp;[Carbamazepine]" c="Carbamazepine"/>
              <i n="[Parameter].[ParamFullName].&amp;[Carisoprodol]" c="Carisoprodol"/>
              <i n="[Parameter].[ParamFullName].&amp;[Chloramphenicol]" c="Chloramphenicol"/>
              <i n="[Parameter].[ParamFullName].&amp;[Chloridazon]" c="Chloridazon"/>
              <i n="[Parameter].[ParamFullName].&amp;[Chlorotoluron]" c="Chlorotoluron"/>
              <i n="[Parameter].[ParamFullName].&amp;[Cimetidine]" c="Cimetidine"/>
              <i n="[Parameter].[ParamFullName].&amp;[Clofibric Acid]" c="Clofibric Acid"/>
              <i n="[Parameter].[ParamFullName].&amp;[Cotinine]" c="Cotinine"/>
              <i n="[Parameter].[ParamFullName].&amp;[Cryptosporidium]" c="Cryptosporidium"/>
              <i n="[Parameter].[ParamFullName].&amp;[Cyanazine]" c="Cyanazine"/>
              <i n="[Parameter].[ParamFullName].&amp;[DACT]" c="DACT"/>
              <i n="[Parameter].[ParamFullName].&amp;[DEA]" c="DEA"/>
              <i n="[Parameter].[ParamFullName].&amp;[DEET]" c="DEET"/>
              <i n="[Parameter].[ParamFullName].&amp;[Dehydronifedipine]" c="Dehydronifedipine"/>
              <i n="[Parameter].[ParamFullName].&amp;[DIA]" c="DIA"/>
              <i n="[Parameter].[ParamFullName].&amp;[Diazepam]" c="Diazepam"/>
              <i n="[Parameter].[ParamFullName].&amp;[Diclofenac]" c="Diclofenac"/>
              <i n="[Parameter].[ParamFullName].&amp;[Dilantin]" c="Dilantin"/>
              <i n="[Parameter].[ParamFullName].&amp;[Diltiazem]" c="Diltiazem"/>
              <i n="[Parameter].[ParamFullName].&amp;[Diuron]" c="Diuron"/>
              <i n="[Parameter].[ParamFullName].&amp;[Erythromycin]" c="Erythromycin"/>
              <i n="[Parameter].[ParamFullName].&amp;[Estradiol]" c="Estradiol"/>
              <i n="[Parameter].[ParamFullName].&amp;[Estriol]" c="Estriol"/>
              <i n="[Parameter].[ParamFullName].&amp;[Estrone]" c="Estrone"/>
              <i n="[Parameter].[ParamFullName].&amp;[Ethinyl Estradiol - 17 alpha]" c="Ethinyl Estradiol - 17 alpha"/>
              <i n="[Parameter].[ParamFullName].&amp;[Ethylparaben]" c="Ethylparaben"/>
              <i n="[Parameter].[ParamFullName].&amp;[Flumeqine]" c="Flumeqine"/>
              <i n="[Parameter].[ParamFullName].&amp;[Fluoxetine]" c="Fluoxetine"/>
              <i n="[Parameter].[ParamFullName].&amp;[Gemfibrozil]" c="Gemfibrozil"/>
              <i n="[Parameter].[ParamFullName].&amp;[Giardia]" c="Giardia"/>
              <i n="[Parameter].[ParamFullName].&amp;[Ibuprofen]" c="Ibuprofen"/>
              <i n="[Parameter].[ParamFullName].&amp;[Iohexal]" c="Iohexal"/>
              <i n="[Parameter].[ParamFullName].&amp;[Iopromide]" c="Iopromide"/>
              <i n="[Parameter].[ParamFullName].&amp;[Isobutylparaben]" c="Isobutylparaben"/>
              <i n="[Parameter].[ParamFullName].&amp;[Isoproturon]" c="Isoproturon"/>
              <i n="[Parameter].[ParamFullName].&amp;[Ketoprofen]" c="Ketoprofen"/>
              <i n="[Parameter].[ParamFullName].&amp;[Ketorolac]" c="Ketorolac"/>
              <i n="[Parameter].[ParamFullName].&amp;[Lidocaine]" c="Lidocaine"/>
              <i n="[Parameter].[ParamFullName].&amp;[Lincomycin]" c="Lincomycin"/>
              <i n="[Parameter].[ParamFullName].&amp;[Linuron]" c="Linuron"/>
              <i n="[Parameter].[ParamFullName].&amp;[Lopressor]" c="Lopressor"/>
              <i n="[Parameter].[ParamFullName].&amp;[Meclofenamic Acid]" c="Meclofenamic Acid"/>
              <i n="[Parameter].[ParamFullName].&amp;[Meprobamate]" c="Meprobamate"/>
              <i n="[Parameter].[ParamFullName].&amp;[Metazachlor]" c="Metazachlor"/>
              <i n="[Parameter].[ParamFullName].&amp;[Methylparaben]" c="Methylparaben"/>
              <i n="[Parameter].[ParamFullName].&amp;[Metolachlor]" c="Metolachlor"/>
              <i n="[Parameter].[ParamFullName].&amp;[Naproxen]" c="Naproxen"/>
              <i n="[Parameter].[ParamFullName].&amp;[Nifedipine]" c="Nifedipine"/>
              <i n="[Parameter].[ParamFullName].&amp;[Norethisterone]" c="Norethisterone"/>
              <i n="[Parameter].[ParamFullName].&amp;[OUST (Sulfameturon,methyl)]" c="OUST (Sulfameturon,methyl)"/>
              <i n="[Parameter].[ParamFullName].&amp;[Oxolinic acid]" c="Oxolinic acid"/>
              <i n="[Parameter].[ParamFullName].&amp;[Pentoxifylline]" c="Pentoxifylline"/>
              <i n="[Parameter].[ParamFullName].&amp;[Phenazone]" c="Phenazone"/>
              <i n="[Parameter].[ParamFullName].&amp;[Primidone]" c="Primidone"/>
              <i n="[Parameter].[ParamFullName].&amp;[Progesterone]" c="Progesterone"/>
              <i n="[Parameter].[ParamFullName].&amp;[Propazine]" c="Propazine"/>
              <i n="[Parameter].[ParamFullName].&amp;[Propylparaben]" c="Propylparaben"/>
              <i n="[Parameter].[ParamFullName].&amp;[Quinoline]" c="Quinoline"/>
              <i n="[Parameter].[ParamFullName].&amp;[Salicylic Acid]" c="Salicylic Acid"/>
              <i n="[Parameter].[ParamFullName].&amp;[Simazine]" c="Simazine"/>
              <i n="[Parameter].[ParamFullName].&amp;[Sucralose]" c="Sucralose"/>
              <i n="[Parameter].[ParamFullName].&amp;[Sulfachloropyridazine]" c="Sulfachloropyridazine"/>
              <i n="[Parameter].[ParamFullName].&amp;[Sulfadiazine]" c="Sulfadiazine"/>
              <i n="[Parameter].[ParamFullName].&amp;[Sulfadimethoxine]" c="Sulfadimethoxine"/>
              <i n="[Parameter].[ParamFullName].&amp;[Sulfamerazine]" c="Sulfamerazine"/>
              <i n="[Parameter].[ParamFullName].&amp;[Sulfamethazine]" c="Sulfamethazine"/>
              <i n="[Parameter].[ParamFullName].&amp;[Sulfamethizole]" c="Sulfamethizole"/>
              <i n="[Parameter].[ParamFullName].&amp;[Sulfamethoxazole]" c="Sulfamethoxazole"/>
              <i n="[Parameter].[ParamFullName].&amp;[Sulfathiazole]" c="Sulfathiazole"/>
              <i n="[Parameter].[ParamFullName].&amp;[TCEP]" c="TCEP"/>
              <i n="[Parameter].[ParamFullName].&amp;[TCPP]" c="TCPP"/>
              <i n="[Parameter].[ParamFullName].&amp;[TDCPP]" c="TDCPP"/>
              <i n="[Parameter].[ParamFullName].&amp;[Testosterone]" c="Testosterone"/>
              <i n="[Parameter].[ParamFullName].&amp;[Theobromine]" c="Theobromine"/>
              <i n="[Parameter].[ParamFullName].&amp;[Theophylline]" c="Theophylline"/>
              <i n="[Parameter].[ParamFullName].&amp;[Thiabendazole]" c="Thiabendazole"/>
              <i n="[Parameter].[ParamFullName].&amp;[Triclocarban]" c="Triclocarban"/>
              <i n="[Parameter].[ParamFullName].&amp;[Triclosan]" c="Triclosan"/>
              <i n="[Parameter].[ParamFullName].&amp;[Trimethoprim]" c="Trimethoprim"/>
              <i n="[Parameter].[ParamFullName].&amp;[Warfarin]" c="Warfarin"/>
            </range>
          </ranges>
        </level>
      </levels>
      <selections count="1">
        <selection n="[Parameter].[ParamFullName].[All]"/>
      </selections>
    </olap>
  </data>
</slicerCacheDefinition>
</file>

<file path=xl/slicerCaches/slicerCache8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41" xr10:uid="{00000000-0013-0000-FFFF-FFFF52000000}" sourceName="[Data].[Flag]">
  <pivotTables>
    <pivotTable tabId="23" name="PivotTable5"/>
  </pivotTables>
  <data>
    <olap pivotCacheId="475">
      <levels count="2">
        <level uniqueName="[Data].[Flag].[(All)]" sourceCaption="(All)" count="0"/>
        <level uniqueName="[Data].[Flag].[Flag]" sourceCaption="Flag" count="2">
          <ranges>
            <range startItem="0">
              <i n="[Data].[Flag].&amp;[&lt;none&gt;]" c="&lt;none&gt;"/>
              <i n="[Data].[Flag].&amp;[R7]" c="R7"/>
            </range>
          </ranges>
        </level>
      </levels>
      <selections count="1">
        <selection n="[Data].[Flag].[All]"/>
      </selections>
    </olap>
  </data>
</slicerCacheDefinition>
</file>

<file path=xl/slicerCaches/slicerCache8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41" xr10:uid="{00000000-0013-0000-FFFF-FFFF53000000}" sourceName="[AggMethod].[AggMethod]">
  <pivotTables>
    <pivotTable tabId="23" name="PivotTable5"/>
  </pivotTables>
  <data>
    <olap pivotCacheId="475">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ll]"/>
      </selections>
    </olap>
  </data>
</slicerCacheDefinition>
</file>

<file path=xl/slicerCaches/slicerCache8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41" xr10:uid="{00000000-0013-0000-FFFF-FFFF54000000}" sourceName="[SampleMetadata].[Filter Rate]">
  <pivotTables>
    <pivotTable tabId="23" name="PivotTable5"/>
  </pivotTables>
  <data>
    <olap pivotCacheId="475">
      <levels count="2">
        <level uniqueName="[SampleMetadata].[Filter Rate].[(All)]" sourceCaption="(All)" count="0"/>
        <level uniqueName="[SampleMetadata].[Filter Rate].[Filter Rate]" sourceCaption="Filter Rate" count="3">
          <ranges>
            <range startItem="0">
              <i n="[SampleMetadata].[Filter Rate].&amp;" c="(blank)"/>
              <i n="[SampleMetadata].[Filter Rate].&amp;[Low]" c="Low"/>
              <i n="[SampleMetadata].[Filter Rate].&amp;[Normal]" c="Normal"/>
            </range>
          </ranges>
        </level>
      </levels>
      <selections count="1">
        <selection n="[SampleMetadata].[Filter Rate].[All]"/>
      </selections>
    </olap>
  </data>
</slicerCacheDefinition>
</file>

<file path=xl/slicerCaches/slicerCache8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41" xr10:uid="{00000000-0013-0000-FFFF-FFFF55000000}" sourceName="[Location].[LocShortName]">
  <pivotTables>
    <pivotTable tabId="23" name="PivotTable5"/>
  </pivotTables>
  <data>
    <olap pivotCacheId="475">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range>
          </ranges>
        </level>
      </levels>
      <selections count="1">
        <selection n="[Location].[LocShortName].[All]"/>
      </selections>
    </olap>
  </data>
</slicerCacheDefinition>
</file>

<file path=xl/slicerCaches/slicerCache8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41" xr10:uid="{00000000-0013-0000-FFFF-FFFF56000000}" sourceName="[SampleMetadata].[Sample Round]">
  <pivotTables>
    <pivotTable tabId="23" name="PivotTable5"/>
  </pivotTables>
  <data>
    <olap pivotCacheId="475">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i n="[SampleMetadata].[Sample Round].&amp;[5]" c="5"/>
            </range>
          </ranges>
        </level>
      </levels>
      <selections count="1">
        <selection n="[SampleMetadata].[Sample Round].[All]"/>
      </selections>
    </olap>
  </data>
</slicerCacheDefinition>
</file>

<file path=xl/slicerCaches/slicerCache8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41" xr10:uid="{00000000-0013-0000-FFFF-FFFF57000000}" sourceName="[Parameter].[NoHits]">
  <pivotTables>
    <pivotTable tabId="23" name="PivotTable5"/>
  </pivotTables>
  <data>
    <olap pivotCacheId="475">
      <levels count="2">
        <level uniqueName="[Parameter].[NoHits].[(All)]" sourceCaption="(All)" count="0"/>
        <level uniqueName="[Parameter].[NoHits].[NoHits]" sourceCaption="NoHits" count="2">
          <ranges>
            <range startItem="0">
              <i n="[Parameter].[NoHits].&amp;[False]" c="FALSE"/>
              <i n="[Parameter].[NoHits].&amp;[True]" c="TRUE"/>
            </range>
          </ranges>
        </level>
      </levels>
      <selections count="1">
        <selection n="[Parameter].[NoHits].[All]"/>
      </selections>
    </olap>
  </data>
</slicerCacheDefinition>
</file>

<file path=xl/slicerCaches/slicerCache8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11" xr10:uid="{00000000-0013-0000-FFFF-FFFF58000000}" sourceName="[Parameter].[Range]">
  <pivotTables>
    <pivotTable tabId="23" name="PivotTable5"/>
  </pivotTables>
  <data>
    <olap pivotCacheId="475">
      <levels count="2">
        <level uniqueName="[Parameter].[Range].[(All)]" sourceCaption="(All)" count="0"/>
        <level uniqueName="[Parameter].[Range].[Range]" sourceCaption="Range" count="6">
          <ranges>
            <range startItem="0">
              <i n="[Parameter].[Range].&amp;[0]" c="0"/>
              <i n="[Parameter].[Range].&amp;[1]" c="1"/>
              <i n="[Parameter].[Range].&amp;[2]" c="2"/>
              <i n="[Parameter].[Range].&amp;[3]" c="3"/>
              <i n="[Parameter].[Range].&amp;[4]" c="4"/>
              <i n="[Parameter].[Range].&amp;[na]" c="na"/>
            </range>
          </ranges>
        </level>
      </levels>
      <selections count="1">
        <selection n="[Parameter].[Range].[All]"/>
      </selections>
    </olap>
  </data>
</slicerCacheDefinition>
</file>

<file path=xl/slicerCaches/slicerCache8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42" xr10:uid="{00000000-0013-0000-FFFF-FFFF59000000}" sourceName="[SampleMetadata].[Control]">
  <pivotTables>
    <pivotTable tabId="25" name="PivotTable5"/>
  </pivotTables>
  <data>
    <olap pivotCacheId="476">
      <levels count="2">
        <level uniqueName="[SampleMetadata].[Control].[(All)]" sourceCaption="(All)" count="0"/>
        <level uniqueName="[SampleMetadata].[Control].[Control]" sourceCaption="Control" count="3">
          <ranges>
            <range startItem="0">
              <i n="[SampleMetadata].[Control].&amp;[ Original]" c=" Original"/>
              <i n="[SampleMetadata].[Control].&amp;[Duplicate]" c="Duplicate"/>
              <i n="[SampleMetadata].[Control].&amp;[Triplicate]" c="Triplicate"/>
            </range>
          </ranges>
        </level>
      </levels>
      <selections count="1">
        <selection n="[SampleMetadata].[Control].[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1" xr10:uid="{00000000-0013-0000-FFFF-FFFF09000000}" sourceName="[Parameter].[Method]">
  <pivotTables>
    <pivotTable tabId="11" name="PivotTable5"/>
  </pivotTables>
  <data>
    <olap pivotCacheId="478">
      <levels count="2">
        <level uniqueName="[Parameter].[Method].[(All)]" sourceCaption="(All)" count="0"/>
        <level uniqueName="[Parameter].[Method].[Method]" sourceCaption="Method" count="2">
          <ranges>
            <range startItem="0">
              <i n="[Parameter].[Method].&amp;[1623]" c="1623"/>
              <i n="[Parameter].[Method].&amp;[LC-MS-MS]" c="LC-MS-MS" nd="1"/>
            </range>
          </ranges>
        </level>
      </levels>
      <selections count="1">
        <selection n="[Parameter].[Method].&amp;[1623]"/>
      </selections>
    </olap>
  </data>
</slicerCacheDefinition>
</file>

<file path=xl/slicerCaches/slicerCache9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Group52" xr10:uid="{00000000-0013-0000-FFFF-FFFF5A000000}" sourceName="[Parameter].[ParamGroup]">
  <pivotTables>
    <pivotTable tabId="25" name="PivotTable5"/>
  </pivotTables>
  <data>
    <olap pivotCacheId="476">
      <levels count="2">
        <level uniqueName="[Parameter].[ParamGroup].[(All)]" sourceCaption="(All)" count="0"/>
        <level uniqueName="[Parameter].[ParamGroup].[ParamGroup]" sourceCaption="ParamGroup" count="21">
          <ranges>
            <range startItem="0">
              <i n="[Parameter].[ParamGroup].&amp;[4]" c="4"/>
              <i n="[Parameter].[ParamGroup].&amp;[1]" c="1" nd="1"/>
              <i n="[Parameter].[ParamGroup].&amp;[2]" c="2" nd="1"/>
              <i n="[Parameter].[ParamGroup].&amp;[A]" c="A" nd="1"/>
              <i n="[Parameter].[ParamGroup].&amp;[B]" c="B" nd="1"/>
              <i n="[Parameter].[ParamGroup].&amp;[C]" c="C" nd="1"/>
              <i n="[Parameter].[ParamGroup].&amp;[D]" c="D" nd="1"/>
              <i n="[Parameter].[ParamGroup].&amp;[E]" c="E" nd="1"/>
              <i n="[Parameter].[ParamGroup].&amp;[F]" c="F" nd="1"/>
              <i n="[Parameter].[ParamGroup].&amp;[G]" c="G" nd="1"/>
              <i n="[Parameter].[ParamGroup].&amp;[I]" c="I" nd="1"/>
              <i n="[Parameter].[ParamGroup].&amp;[K]" c="K" nd="1"/>
              <i n="[Parameter].[ParamGroup].&amp;[L]" c="L" nd="1"/>
              <i n="[Parameter].[ParamGroup].&amp;[M]" c="M" nd="1"/>
              <i n="[Parameter].[ParamGroup].&amp;[N]" c="N" nd="1"/>
              <i n="[Parameter].[ParamGroup].&amp;[O]" c="O" nd="1"/>
              <i n="[Parameter].[ParamGroup].&amp;[P]" c="P" nd="1"/>
              <i n="[Parameter].[ParamGroup].&amp;[Q]" c="Q" nd="1"/>
              <i n="[Parameter].[ParamGroup].&amp;[S]" c="S" nd="1"/>
              <i n="[Parameter].[ParamGroup].&amp;[T]" c="T" nd="1"/>
              <i n="[Parameter].[ParamGroup].&amp;[W]" c="W" nd="1"/>
            </range>
          </ranges>
        </level>
      </levels>
      <selections count="1">
        <selection n="[Parameter].[ParamGroup].[All]"/>
      </selections>
    </olap>
  </data>
</slicerCacheDefinition>
</file>

<file path=xl/slicerCaches/slicerCache9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42" xr10:uid="{00000000-0013-0000-FFFF-FFFF5B000000}" sourceName="[Parameter].[Method]">
  <pivotTables>
    <pivotTable tabId="25" name="PivotTable5"/>
  </pivotTables>
  <data>
    <olap pivotCacheId="476">
      <levels count="2">
        <level uniqueName="[Parameter].[Method].[(All)]" sourceCaption="(All)" count="0"/>
        <level uniqueName="[Parameter].[Method].[Method]" sourceCaption="Method" count="2">
          <ranges>
            <range startItem="0">
              <i n="[Parameter].[Method].&amp;[LC-MS-MS]" c="LC-MS-MS"/>
              <i n="[Parameter].[Method].&amp;[1623]" c="1623" nd="1"/>
            </range>
          </ranges>
        </level>
      </levels>
      <selections count="1">
        <selection n="[Parameter].[Method].[All]"/>
      </selections>
    </olap>
  </data>
</slicerCacheDefinition>
</file>

<file path=xl/slicerCaches/slicerCache9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FullName42" xr10:uid="{00000000-0013-0000-FFFF-FFFF5C000000}" sourceName="[Parameter].[ParamFullName]">
  <pivotTables>
    <pivotTable tabId="25" name="PivotTable5"/>
  </pivotTables>
  <data>
    <olap pivotCacheId="476">
      <levels count="2">
        <level uniqueName="[Parameter].[ParamFullName].[(All)]" sourceCaption="(All)" count="0"/>
        <level uniqueName="[Parameter].[ParamFullName].[ParamFullName]" sourceCaption="ParamFullName" count="100">
          <ranges>
            <range startItem="0">
              <i n="[Parameter].[ParamFullName].&amp;[1,7-Dimethylxanthine]" c="1,7-Dimethylxanthine"/>
              <i n="[Parameter].[ParamFullName].&amp;[2,4-D]" c="2,4-D"/>
              <i n="[Parameter].[ParamFullName].&amp;[4-nonylphenol - semi quantitative]" c="4-nonylphenol - semi quantitative"/>
              <i n="[Parameter].[ParamFullName].&amp;[4-tert-Octylphenol]" c="4-tert-Octylphenol"/>
              <i n="[Parameter].[ParamFullName].&amp;[Acesulfame-K]" c="Acesulfame-K"/>
              <i n="[Parameter].[ParamFullName].&amp;[Acetaminophen]" c="Acetaminophen"/>
              <i n="[Parameter].[ParamFullName].&amp;[Albuterol]" c="Albuterol"/>
              <i n="[Parameter].[ParamFullName].&amp;[Amoxicillin (semi-quantitative)]" c="Amoxicillin (semi-quantitative)"/>
              <i n="[Parameter].[ParamFullName].&amp;[Andorostenedione]" c="Andorostenedione"/>
              <i n="[Parameter].[ParamFullName].&amp;[Atenolol]" c="Atenolol"/>
              <i n="[Parameter].[ParamFullName].&amp;[Atrazine]" c="Atrazine"/>
              <i n="[Parameter].[ParamFullName].&amp;[Azithromycin]" c="Azithromycin"/>
              <i n="[Parameter].[ParamFullName].&amp;[Bendroflumethiazide]" c="Bendroflumethiazide"/>
              <i n="[Parameter].[ParamFullName].&amp;[Bezafibrate]" c="Bezafibrate"/>
              <i n="[Parameter].[ParamFullName].&amp;[BPA]" c="BPA"/>
              <i n="[Parameter].[ParamFullName].&amp;[Bromacil]" c="Bromacil"/>
              <i n="[Parameter].[ParamFullName].&amp;[Butalbital]" c="Butalbital"/>
              <i n="[Parameter].[ParamFullName].&amp;[Butylparaben]" c="Butylparaben"/>
              <i n="[Parameter].[ParamFullName].&amp;[Caffeine]" c="Caffeine"/>
              <i n="[Parameter].[ParamFullName].&amp;[Carbadox]" c="Carbadox"/>
              <i n="[Parameter].[ParamFullName].&amp;[Carbamazepine]" c="Carbamazepine"/>
              <i n="[Parameter].[ParamFullName].&amp;[Carisoprodol]" c="Carisoprodol"/>
              <i n="[Parameter].[ParamFullName].&amp;[Chloramphenicol]" c="Chloramphenicol"/>
              <i n="[Parameter].[ParamFullName].&amp;[Chloridazon]" c="Chloridazon"/>
              <i n="[Parameter].[ParamFullName].&amp;[Chlorotoluron]" c="Chlorotoluron"/>
              <i n="[Parameter].[ParamFullName].&amp;[Cimetidine]" c="Cimetidine"/>
              <i n="[Parameter].[ParamFullName].&amp;[Clofibric Acid]" c="Clofibric Acid"/>
              <i n="[Parameter].[ParamFullName].&amp;[Cotinine]" c="Cotinine"/>
              <i n="[Parameter].[ParamFullName].&amp;[Cryptosporidium]" c="Cryptosporidium"/>
              <i n="[Parameter].[ParamFullName].&amp;[Cyanazine]" c="Cyanazine"/>
              <i n="[Parameter].[ParamFullName].&amp;[DACT]" c="DACT"/>
              <i n="[Parameter].[ParamFullName].&amp;[DEA]" c="DEA"/>
              <i n="[Parameter].[ParamFullName].&amp;[DEET]" c="DEET"/>
              <i n="[Parameter].[ParamFullName].&amp;[Dehydronifedipine]" c="Dehydronifedipine"/>
              <i n="[Parameter].[ParamFullName].&amp;[DIA]" c="DIA"/>
              <i n="[Parameter].[ParamFullName].&amp;[Diazepam]" c="Diazepam"/>
              <i n="[Parameter].[ParamFullName].&amp;[Diclofenac]" c="Diclofenac"/>
              <i n="[Parameter].[ParamFullName].&amp;[Dilantin]" c="Dilantin"/>
              <i n="[Parameter].[ParamFullName].&amp;[Diltiazem]" c="Diltiazem"/>
              <i n="[Parameter].[ParamFullName].&amp;[Diuron]" c="Diuron"/>
              <i n="[Parameter].[ParamFullName].&amp;[Erythromycin]" c="Erythromycin"/>
              <i n="[Parameter].[ParamFullName].&amp;[Estradiol]" c="Estradiol"/>
              <i n="[Parameter].[ParamFullName].&amp;[Estriol]" c="Estriol"/>
              <i n="[Parameter].[ParamFullName].&amp;[Estrone]" c="Estrone"/>
              <i n="[Parameter].[ParamFullName].&amp;[Ethinyl Estradiol - 17 alpha]" c="Ethinyl Estradiol - 17 alpha"/>
              <i n="[Parameter].[ParamFullName].&amp;[Ethylparaben]" c="Ethylparaben"/>
              <i n="[Parameter].[ParamFullName].&amp;[Flumeqine]" c="Flumeqine"/>
              <i n="[Parameter].[ParamFullName].&amp;[Fluoxetine]" c="Fluoxetine"/>
              <i n="[Parameter].[ParamFullName].&amp;[Gemfibrozil]" c="Gemfibrozil"/>
              <i n="[Parameter].[ParamFullName].&amp;[Giardia]" c="Giardia"/>
              <i n="[Parameter].[ParamFullName].&amp;[Ibuprofen]" c="Ibuprofen"/>
              <i n="[Parameter].[ParamFullName].&amp;[Iohexal]" c="Iohexal"/>
              <i n="[Parameter].[ParamFullName].&amp;[Iopromide]" c="Iopromide"/>
              <i n="[Parameter].[ParamFullName].&amp;[Isobutylparaben]" c="Isobutylparaben"/>
              <i n="[Parameter].[ParamFullName].&amp;[Isoproturon]" c="Isoproturon"/>
              <i n="[Parameter].[ParamFullName].&amp;[Ketoprofen]" c="Ketoprofen"/>
              <i n="[Parameter].[ParamFullName].&amp;[Ketorolac]" c="Ketorolac"/>
              <i n="[Parameter].[ParamFullName].&amp;[Lidocaine]" c="Lidocaine"/>
              <i n="[Parameter].[ParamFullName].&amp;[Lincomycin]" c="Lincomycin"/>
              <i n="[Parameter].[ParamFullName].&amp;[Linuron]" c="Linuron"/>
              <i n="[Parameter].[ParamFullName].&amp;[Lopressor]" c="Lopressor"/>
              <i n="[Parameter].[ParamFullName].&amp;[Meclofenamic Acid]" c="Meclofenamic Acid"/>
              <i n="[Parameter].[ParamFullName].&amp;[Meprobamate]" c="Meprobamate"/>
              <i n="[Parameter].[ParamFullName].&amp;[Metazachlor]" c="Metazachlor"/>
              <i n="[Parameter].[ParamFullName].&amp;[Methylparaben]" c="Methylparaben"/>
              <i n="[Parameter].[ParamFullName].&amp;[Metolachlor]" c="Metolachlor"/>
              <i n="[Parameter].[ParamFullName].&amp;[Naproxen]" c="Naproxen"/>
              <i n="[Parameter].[ParamFullName].&amp;[Nifedipine]" c="Nifedipine"/>
              <i n="[Parameter].[ParamFullName].&amp;[Norethisterone]" c="Norethisterone"/>
              <i n="[Parameter].[ParamFullName].&amp;[OUST (Sulfameturon,methyl)]" c="OUST (Sulfameturon,methyl)"/>
              <i n="[Parameter].[ParamFullName].&amp;[Oxolinic acid]" c="Oxolinic acid"/>
              <i n="[Parameter].[ParamFullName].&amp;[Pentoxifylline]" c="Pentoxifylline"/>
              <i n="[Parameter].[ParamFullName].&amp;[Phenazone]" c="Phenazone"/>
              <i n="[Parameter].[ParamFullName].&amp;[Primidone]" c="Primidone"/>
              <i n="[Parameter].[ParamFullName].&amp;[Progesterone]" c="Progesterone"/>
              <i n="[Parameter].[ParamFullName].&amp;[Propazine]" c="Propazine"/>
              <i n="[Parameter].[ParamFullName].&amp;[Propylparaben]" c="Propylparaben"/>
              <i n="[Parameter].[ParamFullName].&amp;[Quinoline]" c="Quinoline"/>
              <i n="[Parameter].[ParamFullName].&amp;[Salicylic Acid]" c="Salicylic Acid"/>
              <i n="[Parameter].[ParamFullName].&amp;[Simazine]" c="Simazine"/>
              <i n="[Parameter].[ParamFullName].&amp;[Sucralose]" c="Sucralose"/>
              <i n="[Parameter].[ParamFullName].&amp;[Sulfachloropyridazine]" c="Sulfachloropyridazine"/>
              <i n="[Parameter].[ParamFullName].&amp;[Sulfadiazine]" c="Sulfadiazine"/>
              <i n="[Parameter].[ParamFullName].&amp;[Sulfadimethoxine]" c="Sulfadimethoxine"/>
              <i n="[Parameter].[ParamFullName].&amp;[Sulfamerazine]" c="Sulfamerazine"/>
              <i n="[Parameter].[ParamFullName].&amp;[Sulfamethazine]" c="Sulfamethazine"/>
              <i n="[Parameter].[ParamFullName].&amp;[Sulfamethizole]" c="Sulfamethizole"/>
              <i n="[Parameter].[ParamFullName].&amp;[Sulfamethoxazole]" c="Sulfamethoxazole"/>
              <i n="[Parameter].[ParamFullName].&amp;[Sulfathiazole]" c="Sulfathiazole"/>
              <i n="[Parameter].[ParamFullName].&amp;[TCEP]" c="TCEP"/>
              <i n="[Parameter].[ParamFullName].&amp;[TCPP]" c="TCPP"/>
              <i n="[Parameter].[ParamFullName].&amp;[TDCPP]" c="TDCPP"/>
              <i n="[Parameter].[ParamFullName].&amp;[Testosterone]" c="Testosterone"/>
              <i n="[Parameter].[ParamFullName].&amp;[Theobromine]" c="Theobromine"/>
              <i n="[Parameter].[ParamFullName].&amp;[Theophylline]" c="Theophylline"/>
              <i n="[Parameter].[ParamFullName].&amp;[Thiabendazole]" c="Thiabendazole"/>
              <i n="[Parameter].[ParamFullName].&amp;[Triclocarban]" c="Triclocarban"/>
              <i n="[Parameter].[ParamFullName].&amp;[Triclosan]" c="Triclosan"/>
              <i n="[Parameter].[ParamFullName].&amp;[Trimethoprim]" c="Trimethoprim"/>
              <i n="[Parameter].[ParamFullName].&amp;[Warfarin]" c="Warfarin"/>
            </range>
          </ranges>
        </level>
      </levels>
      <selections count="1">
        <selection n="[Parameter].[ParamFullName].&amp;[4-tert-Octylphenol]"/>
      </selections>
    </olap>
  </data>
</slicerCacheDefinition>
</file>

<file path=xl/slicerCaches/slicerCache9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42" xr10:uid="{00000000-0013-0000-FFFF-FFFF5D000000}" sourceName="[Data].[Flag]">
  <pivotTables>
    <pivotTable tabId="25" name="PivotTable5"/>
  </pivotTables>
  <data>
    <olap pivotCacheId="476">
      <levels count="2">
        <level uniqueName="[Data].[Flag].[(All)]" sourceCaption="(All)" count="0"/>
        <level uniqueName="[Data].[Flag].[Flag]" sourceCaption="Flag" count="2">
          <ranges>
            <range startItem="0">
              <i n="[Data].[Flag].&amp;[&lt;none&gt;]" c="&lt;none&gt;"/>
              <i n="[Data].[Flag].&amp;[R7]" c="R7" nd="1"/>
            </range>
          </ranges>
        </level>
      </levels>
      <selections count="1">
        <selection n="[Data].[Flag].[All]"/>
      </selections>
    </olap>
  </data>
</slicerCacheDefinition>
</file>

<file path=xl/slicerCaches/slicerCache9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Method42" xr10:uid="{00000000-0013-0000-FFFF-FFFF5E000000}" sourceName="[AggMethod].[AggMethod]">
  <pivotTables>
    <pivotTable tabId="25" name="PivotTable5"/>
  </pivotTables>
  <data>
    <olap pivotCacheId="476">
      <levels count="2">
        <level uniqueName="[AggMethod].[AggMethod].[(All)]" sourceCaption="(All)" count="0"/>
        <level uniqueName="[AggMethod].[AggMethod].[AggMethod]" sourceCaption="AggMethod" count="5">
          <ranges>
            <range startItem="0">
              <i n="[AggMethod].[AggMethod].&amp;[Avg]" c="Avg"/>
              <i n="[AggMethod].[AggMethod].&amp;[Count]" c="Count"/>
              <i n="[AggMethod].[AggMethod].&amp;[Max]" c="Max"/>
              <i n="[AggMethod].[AggMethod].&amp;[Min]" c="Min"/>
              <i n="[AggMethod].[AggMethod].&amp;[Sum]" c="Sum"/>
            </range>
          </ranges>
        </level>
      </levels>
      <selections count="1">
        <selection n="[AggMethod].[AggMethod].&amp;[Avg]"/>
      </selections>
    </olap>
  </data>
</slicerCacheDefinition>
</file>

<file path=xl/slicerCaches/slicerCache9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Rate42" xr10:uid="{00000000-0013-0000-FFFF-FFFF5F000000}" sourceName="[SampleMetadata].[Filter Rate]">
  <pivotTables>
    <pivotTable tabId="25" name="PivotTable5"/>
  </pivotTables>
  <data>
    <olap pivotCacheId="476">
      <levels count="2">
        <level uniqueName="[SampleMetadata].[Filter Rate].[(All)]" sourceCaption="(All)" count="0"/>
        <level uniqueName="[SampleMetadata].[Filter Rate].[Filter Rate]" sourceCaption="Filter Rate" count="3">
          <ranges>
            <range startItem="0">
              <i n="[SampleMetadata].[Filter Rate].&amp;[Low]" c="Low"/>
              <i n="[SampleMetadata].[Filter Rate].&amp;[Normal]" c="Normal"/>
              <i n="[SampleMetadata].[Filter Rate].&amp;" c="(blank)" nd="1"/>
            </range>
          </ranges>
        </level>
      </levels>
      <selections count="1">
        <selection n="[SampleMetadata].[Filter Rate].[All]"/>
      </selections>
    </olap>
  </data>
</slicerCacheDefinition>
</file>

<file path=xl/slicerCaches/slicerCache9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ShortName42" xr10:uid="{00000000-0013-0000-FFFF-FFFF60000000}" sourceName="[Location].[LocShortName]">
  <pivotTables>
    <pivotTable tabId="25" name="PivotTable5"/>
  </pivotTables>
  <data>
    <olap pivotCacheId="476">
      <levels count="2">
        <level uniqueName="[Location].[LocShortName].[(All)]" sourceCaption="(All)" count="0"/>
        <level uniqueName="[Location].[LocShortName].[LocShortName]" sourceCaption="LocShortName" count="4">
          <ranges>
            <range startItem="0">
              <i n="[Location].[LocShortName].&amp;[TravBr Filter _x000a_Influent]" c="TravBr Filter _x000a_Influent"/>
              <i n="[Location].[LocShortName].&amp;[TravBr Filter _x000a_Effluent]" c="TravBr Filter _x000a_Effluent"/>
              <i n="[Location].[LocShortName].&amp;[SynthMedia Filter _x000a_Effluent]" c="SynthMedia Filter _x000a_Effluent"/>
              <i n="[Location].[LocShortName].&amp;[Post-_x000a_Chlorination]" c="Post-_x000a_Chlorination" nd="1"/>
            </range>
          </ranges>
        </level>
      </levels>
      <selections count="1">
        <selection n="[Location].[LocShortName].[All]"/>
      </selections>
    </olap>
  </data>
</slicerCacheDefinition>
</file>

<file path=xl/slicerCaches/slicerCache9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Round42" xr10:uid="{00000000-0013-0000-FFFF-FFFF61000000}" sourceName="[SampleMetadata].[Sample Round]">
  <pivotTables>
    <pivotTable tabId="25" name="PivotTable5"/>
  </pivotTables>
  <data>
    <olap pivotCacheId="476">
      <levels count="2">
        <level uniqueName="[SampleMetadata].[Sample Round].[(All)]" sourceCaption="(All)" count="0"/>
        <level uniqueName="[SampleMetadata].[Sample Round].[Sample Round]" sourceCaption="Sample Round" count="5">
          <ranges>
            <range startItem="0">
              <i n="[SampleMetadata].[Sample Round].&amp;[1]" c="1"/>
              <i n="[SampleMetadata].[Sample Round].&amp;[2]" c="2"/>
              <i n="[SampleMetadata].[Sample Round].&amp;[3]" c="3"/>
              <i n="[SampleMetadata].[Sample Round].&amp;[4]" c="4" nd="1"/>
              <i n="[SampleMetadata].[Sample Round].&amp;[5]" c="5" nd="1"/>
            </range>
          </ranges>
        </level>
      </levels>
      <selections count="1">
        <selection n="[SampleMetadata].[Sample Round].[All]"/>
      </selections>
    </olap>
  </data>
</slicerCacheDefinition>
</file>

<file path=xl/slicerCaches/slicerCache9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Hits42" xr10:uid="{00000000-0013-0000-FFFF-FFFF62000000}" sourceName="[Parameter].[NoHits]">
  <pivotTables>
    <pivotTable tabId="25" name="PivotTable5"/>
  </pivotTables>
  <data>
    <olap pivotCacheId="476">
      <levels count="2">
        <level uniqueName="[Parameter].[NoHits].[(All)]" sourceCaption="(All)" count="0"/>
        <level uniqueName="[Parameter].[NoHits].[NoHits]" sourceCaption="NoHits" count="2">
          <ranges>
            <range startItem="0">
              <i n="[Parameter].[NoHits].&amp;[False]" c="FALSE"/>
              <i n="[Parameter].[NoHits].&amp;[True]" c="TRUE" nd="1"/>
            </range>
          </ranges>
        </level>
      </levels>
      <selections count="1">
        <selection n="[Parameter].[NoHits].[All]"/>
      </selections>
    </olap>
  </data>
</slicerCacheDefinition>
</file>

<file path=xl/slicerCaches/slicerCache9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12" xr10:uid="{00000000-0013-0000-FFFF-FFFF63000000}" sourceName="[Parameter].[Range]">
  <pivotTables>
    <pivotTable tabId="25" name="PivotTable5"/>
  </pivotTables>
  <data>
    <olap pivotCacheId="476">
      <levels count="2">
        <level uniqueName="[Parameter].[Range].[(All)]" sourceCaption="(All)" count="0"/>
        <level uniqueName="[Parameter].[Range].[Range]" sourceCaption="Range" count="6">
          <ranges>
            <range startItem="0">
              <i n="[Parameter].[Range].&amp;[2]" c="2"/>
              <i n="[Parameter].[Range].&amp;[0]" c="0" nd="1"/>
              <i n="[Parameter].[Range].&amp;[1]" c="1" nd="1"/>
              <i n="[Parameter].[Range].&amp;[3]" c="3" nd="1"/>
              <i n="[Parameter].[Range].&amp;[4]" c="4" nd="1"/>
              <i n="[Parameter].[Range].&amp;[na]" c="na" nd="1"/>
            </range>
          </ranges>
        </level>
      </levels>
      <selections count="1">
        <selection n="[Parameter].[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amGroup 5" xr10:uid="{00000000-0014-0000-FFFF-FFFF01000000}" cache="Slicer_ParamGroup4" caption="ParamGroup" columnCount="3" rowHeight="193675"/>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5" xr10:uid="{00000000-0014-0000-FFFF-FFFF5D000000}" cache="Slicer_Control111" caption="Control" level="1" rowHeight="193675"/>
  <slicer name="ParamGroup 6" xr10:uid="{00000000-0014-0000-FFFF-FFFF5E000000}" cache="Slicer_ParamGroup111" caption="ParamGroup" columnCount="3" level="1" rowHeight="193675"/>
  <slicer name="Method 5" xr10:uid="{00000000-0014-0000-FFFF-FFFF5F000000}" cache="Slicer_Method111" caption="Method" level="1" rowHeight="193675"/>
  <slicer name="ParamFullName 5" xr10:uid="{00000000-0014-0000-FFFF-FFFF60000000}" cache="Slicer_ParamFullName111" caption="ParamFullName" level="1" rowHeight="193675"/>
  <slicer name="Flag 6" xr10:uid="{00000000-0014-0000-FFFF-FFFF61000000}" cache="Slicer_Flag111" caption="Flag" level="1" rowHeight="193675"/>
  <slicer name="AggMethod 5" xr10:uid="{00000000-0014-0000-FFFF-FFFF62000000}" cache="Slicer_AggMethod111" caption="AggMethod" level="1" rowHeight="193675"/>
  <slicer name="Filter Rate 5" xr10:uid="{00000000-0014-0000-FFFF-FFFF63000000}" cache="Slicer_Filter_Rate111" caption="Filter Rate" level="1" rowHeight="193675"/>
  <slicer name="LocShortName 5" xr10:uid="{00000000-0014-0000-FFFF-FFFF64000000}" cache="Slicer_LocShortName111" caption="LocShortName" level="1" rowHeight="193675"/>
  <slicer name="Sample Round 5" xr10:uid="{00000000-0014-0000-FFFF-FFFF65000000}" cache="Slicer_Sample_Round111" caption="Sample Round" columnCount="3" level="1" rowHeight="193675"/>
  <slicer name="NoHits 5" xr10:uid="{00000000-0014-0000-FFFF-FFFF66000000}" cache="Slicer_NoHits5" caption="NoHits" level="1" rowHeight="193675"/>
  <slicer name="Range 2" xr10:uid="{00000000-0014-0000-FFFF-FFFF67000000}" cache="Slicer_Range2" caption="Range" level="1" rowHeight="193675"/>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8" xr10:uid="{00000000-0014-0000-FFFF-FFFF68000000}" cache="Slicer_Control42" caption="Control" level="1" rowHeight="193675"/>
  <slicer name="ParamGroup 9" xr10:uid="{00000000-0014-0000-FFFF-FFFF69000000}" cache="Slicer_ParamGroup52" caption="ParamGroup" columnCount="3" level="1" rowHeight="193675"/>
  <slicer name="Method 8" xr10:uid="{00000000-0014-0000-FFFF-FFFF6A000000}" cache="Slicer_Method42" caption="Method" level="1" rowHeight="193675"/>
  <slicer name="ParamFullName 8" xr10:uid="{00000000-0014-0000-FFFF-FFFF6B000000}" cache="Slicer_ParamFullName42" caption="ParamFullName" level="1" rowHeight="193675"/>
  <slicer name="Flag 8" xr10:uid="{00000000-0014-0000-FFFF-FFFF6C000000}" cache="Slicer_Flag42" caption="Flag" level="1" rowHeight="193675"/>
  <slicer name="AggMethod 8" xr10:uid="{00000000-0014-0000-FFFF-FFFF6D000000}" cache="Slicer_AggMethod42" caption="AggMethod" level="1" rowHeight="193675"/>
  <slicer name="Filter Rate 8" xr10:uid="{00000000-0014-0000-FFFF-FFFF6E000000}" cache="Slicer_Filter_Rate42" caption="Filter Rate" level="1" rowHeight="193675"/>
  <slicer name="LocShortName 8" xr10:uid="{00000000-0014-0000-FFFF-FFFF6F000000}" cache="Slicer_LocShortName42" caption="LocShortName" level="1" rowHeight="193675"/>
  <slicer name="Sample Round 8" xr10:uid="{00000000-0014-0000-FFFF-FFFF70000000}" cache="Slicer_Sample_Round42" caption="Sample Round" columnCount="3" level="1" rowHeight="193675"/>
  <slicer name="NoHits 8" xr10:uid="{00000000-0014-0000-FFFF-FFFF71000000}" cache="Slicer_NoHits42" caption="NoHits" level="1" rowHeight="193675"/>
  <slicer name="Range 8" xr10:uid="{00000000-0014-0000-FFFF-FFFF72000000}" cache="Slicer_Range12" caption="Range" level="1" rowHeight="1936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xr10:uid="{00000000-0014-0000-FFFF-FFFF02000000}" cache="Slicer_Control" caption="Control" level="1" rowHeight="193675"/>
  <slicer name="ParamGroup" xr10:uid="{00000000-0014-0000-FFFF-FFFF03000000}" cache="Slicer_ParamGroup" caption="ParamGroup" columnCount="3" level="1" rowHeight="193675"/>
  <slicer name="Method" xr10:uid="{00000000-0014-0000-FFFF-FFFF04000000}" cache="Slicer_Method" caption="Method" level="1" rowHeight="193675"/>
  <slicer name="ParamFullName" xr10:uid="{00000000-0014-0000-FFFF-FFFF05000000}" cache="Slicer_ParamFullName" caption="ParamFullName" startItem="1" level="1" rowHeight="193675"/>
  <slicer name="Flag" xr10:uid="{00000000-0014-0000-FFFF-FFFF06000000}" cache="Slicer_Flag" caption="Flag" level="1" rowHeight="193675"/>
  <slicer name="AggMethod" xr10:uid="{00000000-0014-0000-FFFF-FFFF07000000}" cache="Slicer_AggMethod" caption="AggMethod" level="1" rowHeight="193675"/>
  <slicer name="Filter Rate" xr10:uid="{00000000-0014-0000-FFFF-FFFF08000000}" cache="Slicer_Filter_Rate" caption="Filter Rate" level="1" rowHeight="193675"/>
  <slicer name="LocShortName" xr10:uid="{00000000-0014-0000-FFFF-FFFF09000000}" cache="Slicer_LocShortName" caption="LocShortName" level="1" rowHeight="193675"/>
  <slicer name="Sample Round" xr10:uid="{00000000-0014-0000-FFFF-FFFF0A000000}" cache="Slicer_Sample_Round" caption="Sample Round" columnCount="3" level="1" rowHeight="193675"/>
  <slicer name="NoHits" xr10:uid="{00000000-0014-0000-FFFF-FFFF0B000000}" cache="Slicer_NoHits" caption="NoHits" level="1" rowHeight="193675"/>
  <slicer name="Range 3" xr10:uid="{00000000-0014-0000-FFFF-FFFF0C000000}" cache="Slicer_Range3" caption="Range" level="1" rowHeight="193675"/>
  <slicer name="Biodegradability" xr10:uid="{00000000-0014-0000-FFFF-FFFF0D000000}" cache="Slicer_Biodegradability" caption="Biodegradability" level="1" rowHeight="196850"/>
  <slicer name="Sorption" xr10:uid="{00000000-0014-0000-FFFF-FFFF0E000000}" cache="Slicer_Sorption" caption="Sorption" level="1" rowHeight="196850"/>
  <slicer name="Chlorine Oxidation" xr10:uid="{00000000-0014-0000-FFFF-FFFF0F000000}" cache="Slicer_Chlorine_Oxidation" caption="Chlorine Oxidation" level="1" rowHeight="1968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7" xr10:uid="{00000000-0014-0000-FFFF-FFFF10000000}" cache="Slicer_Control41" caption="Control" level="1" rowHeight="193675"/>
  <slicer name="ParamGroup 8" xr10:uid="{00000000-0014-0000-FFFF-FFFF11000000}" cache="Slicer_ParamGroup51" caption="ParamGroup" columnCount="3" level="1" rowHeight="193675"/>
  <slicer name="Method 7" xr10:uid="{00000000-0014-0000-FFFF-FFFF12000000}" cache="Slicer_Method41" caption="Method" level="1" rowHeight="193675"/>
  <slicer name="ParamFullName 7" xr10:uid="{00000000-0014-0000-FFFF-FFFF13000000}" cache="Slicer_ParamFullName41" caption="ParamFullName" level="1" rowHeight="193675"/>
  <slicer name="Flag 5" xr10:uid="{00000000-0014-0000-FFFF-FFFF14000000}" cache="Slicer_Flag41" caption="Flag" level="1" rowHeight="193675"/>
  <slicer name="AggMethod 7" xr10:uid="{00000000-0014-0000-FFFF-FFFF15000000}" cache="Slicer_AggMethod41" caption="AggMethod" level="1" rowHeight="193675"/>
  <slicer name="Filter Rate 7" xr10:uid="{00000000-0014-0000-FFFF-FFFF16000000}" cache="Slicer_Filter_Rate41" caption="Filter Rate" level="1" rowHeight="193675"/>
  <slicer name="LocShortName 7" xr10:uid="{00000000-0014-0000-FFFF-FFFF17000000}" cache="Slicer_LocShortName41" caption="LocShortName" level="1" rowHeight="193675"/>
  <slicer name="Sample Round 7" xr10:uid="{00000000-0014-0000-FFFF-FFFF18000000}" cache="Slicer_Sample_Round41" caption="Sample Round" columnCount="3" level="1" rowHeight="193675"/>
  <slicer name="NoHits 7" xr10:uid="{00000000-0014-0000-FFFF-FFFF19000000}" cache="Slicer_NoHits41" caption="NoHits" level="1" rowHeight="193675"/>
  <slicer name="Range 7" xr10:uid="{00000000-0014-0000-FFFF-FFFF1A000000}" cache="Slicer_Range11" caption="Range" level="1" rowHeight="1936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4" xr10:uid="{00000000-0014-0000-FFFF-FFFF1B000000}" cache="Slicer_Control3" caption="Control" level="1" rowHeight="193675"/>
  <slicer name="ParamGroup 4" xr10:uid="{00000000-0014-0000-FFFF-FFFF1C000000}" cache="Slicer_ParamGroup3" caption="ParamGroup" columnCount="3" level="1" rowHeight="193675"/>
  <slicer name="Method 4" xr10:uid="{00000000-0014-0000-FFFF-FFFF1D000000}" cache="Slicer_Method3" caption="Method" level="1" rowHeight="193675"/>
  <slicer name="ParamFullName 4" xr10:uid="{00000000-0014-0000-FFFF-FFFF1E000000}" cache="Slicer_ParamFullName3" caption="ParamFullName" level="1" rowHeight="193675"/>
  <slicer name="Flag 4" xr10:uid="{00000000-0014-0000-FFFF-FFFF1F000000}" cache="Slicer_Flag3" caption="Flag" level="1" rowHeight="193675"/>
  <slicer name="AggMethod 4" xr10:uid="{00000000-0014-0000-FFFF-FFFF20000000}" cache="Slicer_AggMethod3" caption="AggMethod" level="1" rowHeight="193675"/>
  <slicer name="Filter Rate 4" xr10:uid="{00000000-0014-0000-FFFF-FFFF21000000}" cache="Slicer_Filter_Rate3" caption="Filter Rate" level="1" rowHeight="193675"/>
  <slicer name="LocShortName 4" xr10:uid="{00000000-0014-0000-FFFF-FFFF22000000}" cache="Slicer_LocShortName3" caption="LocShortName" level="1" rowHeight="193675"/>
  <slicer name="Sample Round 4" xr10:uid="{00000000-0014-0000-FFFF-FFFF23000000}" cache="Slicer_Sample_Round3" caption="Sample Round" columnCount="3" level="1" rowHeight="193675"/>
  <slicer name="NoHits 1" xr10:uid="{00000000-0014-0000-FFFF-FFFF24000000}" cache="Slicer_NoHits1" caption="NoHits" level="1" rowHeight="193675"/>
  <slicer name="Range 4" xr10:uid="{00000000-0014-0000-FFFF-FFFF25000000}" cache="Slicer_Range4" caption="Range" level="1" rowHeight="1936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2" xr10:uid="{00000000-0014-0000-FFFF-FFFF26000000}" cache="Slicer_Control2" caption="Control" level="1" rowHeight="193675"/>
  <slicer name="ParamGroup 2" xr10:uid="{00000000-0014-0000-FFFF-FFFF27000000}" cache="Slicer_ParamGroup2" caption="ParamGroup" columnCount="3" level="1" rowHeight="193675"/>
  <slicer name="Method 2" xr10:uid="{00000000-0014-0000-FFFF-FFFF28000000}" cache="Slicer_Method2" caption="Method" level="1" rowHeight="193675"/>
  <slicer name="ParamFullName 2" xr10:uid="{00000000-0014-0000-FFFF-FFFF29000000}" cache="Slicer_ParamFullName2" caption="ParamFullName" startItem="3" level="1" rowHeight="193675"/>
  <slicer name="Flag 2" xr10:uid="{00000000-0014-0000-FFFF-FFFF2A000000}" cache="Slicer_Flag2" caption="Flag" level="1" rowHeight="193675"/>
  <slicer name="AggMethod 2" xr10:uid="{00000000-0014-0000-FFFF-FFFF2B000000}" cache="Slicer_AggMethod2" caption="AggMethod" level="1" rowHeight="193675"/>
  <slicer name="Filter Rate 2" xr10:uid="{00000000-0014-0000-FFFF-FFFF2C000000}" cache="Slicer_Filter_Rate2" caption="Filter Rate" level="1" rowHeight="193675"/>
  <slicer name="LocShortName 2" xr10:uid="{00000000-0014-0000-FFFF-FFFF2D000000}" cache="Slicer_LocShortName2" caption="LocShortName" level="1" rowHeight="193675"/>
  <slicer name="Sample Round 2" xr10:uid="{00000000-0014-0000-FFFF-FFFF2E000000}" cache="Slicer_Sample_Round2" caption="Sample Round" columnCount="3" level="1" rowHeight="193675"/>
  <slicer name="NoHits 2" xr10:uid="{00000000-0014-0000-FFFF-FFFF2F000000}" cache="Slicer_NoHits2" caption="NoHits" level="1" rowHeight="193675"/>
  <slicer name="Range 5" xr10:uid="{00000000-0014-0000-FFFF-FFFF30000000}" cache="Slicer_Range5" caption="Range" level="1" rowHeight="1936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1" xr10:uid="{00000000-0014-0000-FFFF-FFFF31000000}" cache="Slicer_Control1" caption="Control" level="1" rowHeight="193675"/>
  <slicer name="ParamGroup 1" xr10:uid="{00000000-0014-0000-FFFF-FFFF32000000}" cache="Slicer_ParamGroup1" caption="ParamGroup" columnCount="3" level="1" rowHeight="193675"/>
  <slicer name="Method 1" xr10:uid="{00000000-0014-0000-FFFF-FFFF33000000}" cache="Slicer_Method1" caption="Method" level="1" rowHeight="193675"/>
  <slicer name="ParamFullName 1" xr10:uid="{00000000-0014-0000-FFFF-FFFF34000000}" cache="Slicer_ParamFullName1" caption="ParamFullName" level="1" rowHeight="193675"/>
  <slicer name="Flag 1" xr10:uid="{00000000-0014-0000-FFFF-FFFF35000000}" cache="Slicer_Flag1" caption="Flag" level="1" rowHeight="193675"/>
  <slicer name="AggMethod 1" xr10:uid="{00000000-0014-0000-FFFF-FFFF36000000}" cache="Slicer_AggMethod1" caption="AggMethod" level="1" rowHeight="193675"/>
  <slicer name="Filter Rate 1" xr10:uid="{00000000-0014-0000-FFFF-FFFF37000000}" cache="Slicer_Filter_Rate1" caption="Filter Rate" level="1" rowHeight="193675"/>
  <slicer name="LocShortName 1" xr10:uid="{00000000-0014-0000-FFFF-FFFF38000000}" cache="Slicer_LocShortName1" caption="LocShortName" level="1" rowHeight="193675"/>
  <slicer name="Sample Round 1" xr10:uid="{00000000-0014-0000-FFFF-FFFF39000000}" cache="Slicer_Sample_Round1" caption="Sample Round" columnCount="3" level="1" rowHeight="193675"/>
  <slicer name="NoHits 3" xr10:uid="{00000000-0014-0000-FFFF-FFFF3A000000}" cache="Slicer_NoHits3" caption="NoHits" level="1" rowHeight="193675"/>
  <slicer name="Range 6" xr10:uid="{00000000-0014-0000-FFFF-FFFF3B000000}" cache="Slicer_Range6" caption="Range" level="1" rowHeight="19367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6" xr10:uid="{00000000-0014-0000-FFFF-FFFF3C000000}" cache="Slicer_Control1111" caption="Control" level="1" rowHeight="193675"/>
  <slicer name="ParamGroup 7" xr10:uid="{00000000-0014-0000-FFFF-FFFF3D000000}" cache="Slicer_ParamGroup1111" caption="ParamGroup" columnCount="3" level="1" rowHeight="193675"/>
  <slicer name="Method 6" xr10:uid="{00000000-0014-0000-FFFF-FFFF3E000000}" cache="Slicer_Method1111" caption="Method" level="1" rowHeight="193675"/>
  <slicer name="ParamFullName 6" xr10:uid="{00000000-0014-0000-FFFF-FFFF3F000000}" cache="Slicer_ParamFullName1111" caption="ParamFullName" level="1" rowHeight="193675"/>
  <slicer name="Flag 7" xr10:uid="{00000000-0014-0000-FFFF-FFFF40000000}" cache="Slicer_Flag1111" caption="Flag" level="1" rowHeight="193675"/>
  <slicer name="AggMethod 6" xr10:uid="{00000000-0014-0000-FFFF-FFFF41000000}" cache="Slicer_AggMethod1111" caption="AggMethod" level="1" rowHeight="193675"/>
  <slicer name="Filter Rate 6" xr10:uid="{00000000-0014-0000-FFFF-FFFF42000000}" cache="Slicer_Filter_Rate1111" caption="Filter Rate" level="1" rowHeight="193675"/>
  <slicer name="LocShortName 6" xr10:uid="{00000000-0014-0000-FFFF-FFFF43000000}" cache="Slicer_LocShortName1111" caption="LocShortName" level="1" rowHeight="193675"/>
  <slicer name="Sample Round 6" xr10:uid="{00000000-0014-0000-FFFF-FFFF44000000}" cache="Slicer_Sample_Round1111" caption="Sample Round" columnCount="3" level="1" rowHeight="193675"/>
  <slicer name="NoHits 6" xr10:uid="{00000000-0014-0000-FFFF-FFFF45000000}" cache="Slicer_NoHits51" caption="NoHits" level="1" rowHeight="193675"/>
  <slicer name="Range" xr10:uid="{00000000-0014-0000-FFFF-FFFF46000000}" cache="Slicer_Range" caption="Range" level="1" rowHeight="193675"/>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9" xr10:uid="{00000000-0014-0000-FFFF-FFFF47000000}" cache="Slicer_Control43" caption="Control" level="1" rowHeight="193675"/>
  <slicer name="ParamGroup 10" xr10:uid="{00000000-0014-0000-FFFF-FFFF48000000}" cache="Slicer_ParamGroup53" caption="ParamGroup" columnCount="3" level="1" rowHeight="193675"/>
  <slicer name="Method 9" xr10:uid="{00000000-0014-0000-FFFF-FFFF49000000}" cache="Slicer_Method43" caption="Method" level="1" rowHeight="193675"/>
  <slicer name="ParamFullName 9" xr10:uid="{00000000-0014-0000-FFFF-FFFF4A000000}" cache="Slicer_ParamFullName43" caption="ParamFullName" level="1" rowHeight="193675"/>
  <slicer name="Flag 9" xr10:uid="{00000000-0014-0000-FFFF-FFFF4B000000}" cache="Slicer_Flag43" caption="Flag" level="1" rowHeight="193675"/>
  <slicer name="AggMethod 9" xr10:uid="{00000000-0014-0000-FFFF-FFFF4C000000}" cache="Slicer_AggMethod43" caption="AggMethod" level="1" rowHeight="193675"/>
  <slicer name="Filter Rate 9" xr10:uid="{00000000-0014-0000-FFFF-FFFF4D000000}" cache="Slicer_Filter_Rate43" caption="Filter Rate" level="1" rowHeight="193675"/>
  <slicer name="LocShortName 9" xr10:uid="{00000000-0014-0000-FFFF-FFFF4E000000}" cache="Slicer_LocShortName43" caption="LocShortName" level="1" rowHeight="193675"/>
  <slicer name="Sample Round 9" xr10:uid="{00000000-0014-0000-FFFF-FFFF4F000000}" cache="Slicer_Sample_Round43" caption="Sample Round" columnCount="3" level="1" rowHeight="193675"/>
  <slicer name="NoHits 9" xr10:uid="{00000000-0014-0000-FFFF-FFFF50000000}" cache="Slicer_NoHits43" caption="NoHits" level="1" rowHeight="193675"/>
  <slicer name="Range 9" xr10:uid="{00000000-0014-0000-FFFF-FFFF51000000}" cache="Slicer_Range13" caption="Range" level="1" rowHeight="193675"/>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 3" xr10:uid="{00000000-0014-0000-FFFF-FFFF52000000}" cache="Slicer_Control4" caption="Control" level="1" rowHeight="193675"/>
  <slicer name="ParamGroup 3" xr10:uid="{00000000-0014-0000-FFFF-FFFF53000000}" cache="Slicer_ParamGroup5" caption="ParamGroup" columnCount="3" level="1" rowHeight="193675"/>
  <slicer name="Method 3" xr10:uid="{00000000-0014-0000-FFFF-FFFF54000000}" cache="Slicer_Method4" caption="Method" level="1" rowHeight="193675"/>
  <slicer name="ParamFullName 3" xr10:uid="{00000000-0014-0000-FFFF-FFFF55000000}" cache="Slicer_ParamFullName4" caption="ParamFullName" level="1" rowHeight="193675"/>
  <slicer name="Flag 3" xr10:uid="{00000000-0014-0000-FFFF-FFFF56000000}" cache="Slicer_Flag4" caption="Flag" level="1" rowHeight="193675"/>
  <slicer name="AggMethod 3" xr10:uid="{00000000-0014-0000-FFFF-FFFF57000000}" cache="Slicer_AggMethod4" caption="AggMethod" level="1" rowHeight="193675"/>
  <slicer name="Filter Rate 3" xr10:uid="{00000000-0014-0000-FFFF-FFFF58000000}" cache="Slicer_Filter_Rate4" caption="Filter Rate" level="1" rowHeight="193675"/>
  <slicer name="LocShortName 3" xr10:uid="{00000000-0014-0000-FFFF-FFFF59000000}" cache="Slicer_LocShortName4" caption="LocShortName" level="1" rowHeight="193675"/>
  <slicer name="Sample Round 3" xr10:uid="{00000000-0014-0000-FFFF-FFFF5A000000}" cache="Slicer_Sample_Round4" caption="Sample Round" columnCount="3" level="1" rowHeight="193675"/>
  <slicer name="NoHits 4" xr10:uid="{00000000-0014-0000-FFFF-FFFF5B000000}" cache="Slicer_NoHits4" caption="NoHits" level="1" rowHeight="193675"/>
  <slicer name="Range 1" xr10:uid="{00000000-0014-0000-FFFF-FFFF5C000000}" cache="Slicer_Range1" caption="Range" level="1" rowHeight="193675"/>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fig" displayName="config" ref="B2:C6" totalsRowShown="0">
  <autoFilter ref="B2:C6" xr:uid="{00000000-0009-0000-0100-000001000000}"/>
  <tableColumns count="2">
    <tableColumn id="1" xr3:uid="{00000000-0010-0000-0000-000001000000}" name="Parameter"/>
    <tableColumn id="2" xr3:uid="{00000000-0010-0000-0000-000002000000}"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Control" displayName="Control" ref="B2:D12" totalsRowShown="0">
  <autoFilter ref="B2:D12" xr:uid="{00000000-0009-0000-0100-000008000000}">
    <filterColumn colId="0" hiddenButton="1"/>
    <filterColumn colId="1" hiddenButton="1"/>
  </autoFilter>
  <tableColumns count="3">
    <tableColumn id="4" xr3:uid="{00000000-0010-0000-0100-000004000000}" name="Sample ID" dataDxfId="14"/>
    <tableColumn id="3" xr3:uid="{00000000-0010-0000-0100-000003000000}" name="Control"/>
    <tableColumn id="1" xr3:uid="{00000000-0010-0000-0100-000001000000}" name="Loa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Location" displayName="Location" ref="B2:E6" totalsRowShown="0">
  <autoFilter ref="B2:E6" xr:uid="{00000000-0009-0000-0100-000004000000}">
    <filterColumn colId="0" hiddenButton="1"/>
    <filterColumn colId="1" hiddenButton="1"/>
    <filterColumn colId="2" hiddenButton="1"/>
    <filterColumn colId="3" hiddenButton="1"/>
  </autoFilter>
  <sortState xmlns:xlrd2="http://schemas.microsoft.com/office/spreadsheetml/2017/richdata2" ref="B3:E6">
    <sortCondition ref="E2:E6"/>
  </sortState>
  <tableColumns count="4">
    <tableColumn id="1" xr3:uid="{00000000-0010-0000-0200-000001000000}" name="LocName"/>
    <tableColumn id="4" xr3:uid="{00000000-0010-0000-0200-000004000000}" name="LocShortName"/>
    <tableColumn id="2" xr3:uid="{00000000-0010-0000-0200-000002000000}" name="LocID"/>
    <tableColumn id="3" xr3:uid="{00000000-0010-0000-0200-000003000000}" name="LocSor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Parameter" displayName="Parameter" ref="B2:K102" totalsRowShown="0">
  <autoFilter ref="B2:K102" xr:uid="{00000000-0009-0000-0100-000003000000}">
    <filterColumn colId="0" hiddenButton="1"/>
    <filterColumn colId="1" hiddenButton="1"/>
    <filterColumn colId="5" hiddenButton="1"/>
    <filterColumn colId="6" hiddenButton="1"/>
    <filterColumn colId="7" hiddenButton="1"/>
    <filterColumn colId="8" hiddenButton="1">
      <filters>
        <filter val="M"/>
      </filters>
    </filterColumn>
    <filterColumn colId="9" hiddenButton="1"/>
  </autoFilter>
  <sortState xmlns:xlrd2="http://schemas.microsoft.com/office/spreadsheetml/2017/richdata2" ref="B3:H102">
    <sortCondition ref="B2"/>
  </sortState>
  <tableColumns count="10">
    <tableColumn id="1" xr3:uid="{00000000-0010-0000-0300-000001000000}" name="ParamFullName"/>
    <tableColumn id="6" xr3:uid="{00000000-0010-0000-0300-000006000000}" name="CAS#"/>
    <tableColumn id="4" xr3:uid="{00000000-0010-0000-0300-000004000000}" name="Biodegradability"/>
    <tableColumn id="11" xr3:uid="{00000000-0010-0000-0300-00000B000000}" name="Sorption"/>
    <tableColumn id="9" xr3:uid="{00000000-0010-0000-0300-000009000000}" name="Chlorine Oxidation"/>
    <tableColumn id="5" xr3:uid="{00000000-0010-0000-0300-000005000000}" name="DetectionLimit"/>
    <tableColumn id="3" xr3:uid="{00000000-0010-0000-0300-000003000000}" name="ParamUnit"/>
    <tableColumn id="7" xr3:uid="{00000000-0010-0000-0300-000007000000}" name="Method"/>
    <tableColumn id="8" xr3:uid="{00000000-0010-0000-0300-000008000000}" name="ParamGroup">
      <calculatedColumnFormula>LEFT(Parameter[[#This Row],[ParamFullName]],1)</calculatedColumnFormula>
    </tableColumn>
    <tableColumn id="10" xr3:uid="{00000000-0010-0000-0300-00000A000000}" name="Range" dataDxfId="13"/>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Sample" displayName="Sample" ref="B2:F7" totalsRowShown="0">
  <autoFilter ref="B2:F7" xr:uid="{00000000-0009-0000-0100-000009000000}">
    <filterColumn colId="0" hiddenButton="1"/>
    <filterColumn colId="1" hiddenButton="1"/>
    <filterColumn colId="2" hiddenButton="1"/>
    <filterColumn colId="3" hiddenButton="1"/>
    <filterColumn colId="4" hiddenButton="1"/>
  </autoFilter>
  <tableColumns count="5">
    <tableColumn id="4" xr3:uid="{00000000-0010-0000-0400-000004000000}" name="Sample Date" dataDxfId="12"/>
    <tableColumn id="2" xr3:uid="{00000000-0010-0000-0400-000002000000}" name="Sample Round" dataDxfId="11"/>
    <tableColumn id="5" xr3:uid="{00000000-0010-0000-0400-000005000000}" name="Sample Round Label" dataDxfId="10">
      <calculatedColumnFormula>"Wk " &amp; Sample[[#This Row],[Sample Round]]</calculatedColumnFormula>
    </tableColumn>
    <tableColumn id="3" xr3:uid="{00000000-0010-0000-0400-000003000000}" name="Filter Rate"/>
    <tableColumn id="1" xr3:uid="{00000000-0010-0000-0400-000001000000}" name="Filter Rate (gpm/sf)"/>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Data1623PPCP" displayName="Data1623PPCP" ref="B2:I2172" tableType="queryTable" totalsRowShown="0" headerRowDxfId="9" dataDxfId="8">
  <autoFilter ref="B2:I2172" xr:uid="{00000000-0009-0000-0100-000002000000}"/>
  <tableColumns count="8">
    <tableColumn id="17" xr3:uid="{00000000-0010-0000-0500-000011000000}" uniqueName="17" name="Sample ID" queryTableFieldId="1" dataDxfId="7"/>
    <tableColumn id="18" xr3:uid="{00000000-0010-0000-0500-000012000000}" uniqueName="18" name="Client ID" queryTableFieldId="2" dataDxfId="6"/>
    <tableColumn id="19" xr3:uid="{00000000-0010-0000-0500-000013000000}" uniqueName="19" name="Sample DateTime" queryTableFieldId="3" dataDxfId="5"/>
    <tableColumn id="20" xr3:uid="{00000000-0010-0000-0500-000014000000}" uniqueName="20" name="Analyte" queryTableFieldId="4" dataDxfId="4"/>
    <tableColumn id="21" xr3:uid="{00000000-0010-0000-0500-000015000000}" uniqueName="21" name="Value" queryTableFieldId="5" dataDxfId="3"/>
    <tableColumn id="22" xr3:uid="{00000000-0010-0000-0500-000016000000}" uniqueName="22" name="Result" queryTableFieldId="6" dataDxfId="2"/>
    <tableColumn id="23" xr3:uid="{00000000-0010-0000-0500-000017000000}" uniqueName="23" name="Flag" queryTableFieldId="7" dataDxfId="1"/>
    <tableColumn id="24" xr3:uid="{00000000-0010-0000-0500-000018000000}" uniqueName="24" name="Dilution" queryTableFieldId="8"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microsoft.com/office/2007/relationships/slicer" Target="../slicers/slicer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6.xml"/><Relationship Id="rId4" Type="http://schemas.microsoft.com/office/2007/relationships/slicer" Target="../slicers/slicer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7.xml"/><Relationship Id="rId4" Type="http://schemas.microsoft.com/office/2007/relationships/slicer" Target="../slicers/slicer8.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8.xml"/><Relationship Id="rId4" Type="http://schemas.microsoft.com/office/2007/relationships/slicer" Target="../slicers/slicer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9.xml"/><Relationship Id="rId4" Type="http://schemas.microsoft.com/office/2007/relationships/slicer" Target="../slicers/slicer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10.xml"/><Relationship Id="rId4" Type="http://schemas.microsoft.com/office/2007/relationships/slicer" Target="../slicers/slicer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B2:C6"/>
  <sheetViews>
    <sheetView showGridLines="0" tabSelected="1" workbookViewId="0">
      <selection activeCell="C4" sqref="C4"/>
    </sheetView>
  </sheetViews>
  <sheetFormatPr defaultRowHeight="12" x14ac:dyDescent="0.2"/>
  <cols>
    <col min="1" max="1" width="1.83203125" customWidth="1"/>
    <col min="2" max="2" width="18.6640625" bestFit="1" customWidth="1"/>
    <col min="3" max="3" width="72" bestFit="1" customWidth="1"/>
  </cols>
  <sheetData>
    <row r="2" spans="2:3" x14ac:dyDescent="0.2">
      <c r="B2" t="s">
        <v>12</v>
      </c>
      <c r="C2" t="s">
        <v>13</v>
      </c>
    </row>
    <row r="3" spans="2:3" x14ac:dyDescent="0.2">
      <c r="B3" t="s">
        <v>265</v>
      </c>
      <c r="C3" t="s">
        <v>542</v>
      </c>
    </row>
    <row r="4" spans="2:3" s="1" customFormat="1" x14ac:dyDescent="0.2">
      <c r="B4" s="1" t="s">
        <v>260</v>
      </c>
      <c r="C4" s="1" t="s">
        <v>259</v>
      </c>
    </row>
    <row r="5" spans="2:3" s="1" customFormat="1" x14ac:dyDescent="0.2">
      <c r="B5" s="1" t="s">
        <v>264</v>
      </c>
      <c r="C5" s="1" t="s">
        <v>263</v>
      </c>
    </row>
    <row r="6" spans="2:3" x14ac:dyDescent="0.2">
      <c r="B6" t="s">
        <v>14</v>
      </c>
      <c r="C6">
        <v>0</v>
      </c>
    </row>
  </sheetData>
  <pageMargins left="0.7" right="0.7" top="0.75" bottom="0.75" header="0.3" footer="0.3"/>
  <pageSetup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9" tint="0.39997558519241921"/>
  </sheetPr>
  <dimension ref="B1:V106"/>
  <sheetViews>
    <sheetView showGridLines="0" zoomScaleNormal="100" workbookViewId="0">
      <pane ySplit="1" topLeftCell="A2" activePane="bottomLeft" state="frozen"/>
      <selection activeCell="K18" sqref="K18"/>
      <selection pane="bottomLeft" activeCell="N12" sqref="N12"/>
    </sheetView>
  </sheetViews>
  <sheetFormatPr defaultColWidth="9.33203125" defaultRowHeight="12" x14ac:dyDescent="0.2"/>
  <cols>
    <col min="1" max="1" width="1.83203125" style="1" customWidth="1"/>
    <col min="2" max="2" width="29.33203125" style="1" customWidth="1"/>
    <col min="3" max="4" width="20.6640625" style="1" customWidth="1"/>
    <col min="5" max="5" width="26.1640625" style="1" customWidth="1"/>
    <col min="6" max="6" width="18" style="1" customWidth="1"/>
    <col min="7" max="8" width="11.33203125" style="1" customWidth="1"/>
    <col min="9" max="9" width="24.33203125" style="1" customWidth="1"/>
    <col min="10" max="10" width="13.6640625" style="1" customWidth="1"/>
    <col min="11" max="11" width="19.6640625" style="1" customWidth="1"/>
    <col min="12" max="12" width="18.5" style="1" customWidth="1"/>
    <col min="13" max="13" width="14.83203125" style="1" bestFit="1" customWidth="1"/>
    <col min="14" max="14" width="13.6640625" style="1" bestFit="1" customWidth="1"/>
    <col min="15" max="15" width="16.1640625" style="1" customWidth="1"/>
    <col min="16" max="16" width="19.6640625" style="1" bestFit="1" customWidth="1"/>
    <col min="17" max="17" width="18.5" style="1" bestFit="1" customWidth="1"/>
    <col min="18" max="18" width="13.6640625" style="1" bestFit="1" customWidth="1"/>
    <col min="19" max="19" width="11.1640625" style="1" bestFit="1" customWidth="1"/>
    <col min="20" max="20" width="16.1640625" style="1" bestFit="1" customWidth="1"/>
    <col min="21" max="21" width="19.6640625" style="1" bestFit="1" customWidth="1"/>
    <col min="22" max="22" width="18.5" style="1" bestFit="1" customWidth="1"/>
    <col min="23" max="16384" width="9.33203125" style="1"/>
  </cols>
  <sheetData>
    <row r="1" spans="2:22" ht="150" customHeight="1" x14ac:dyDescent="0.2"/>
    <row r="3" spans="2:22" x14ac:dyDescent="0.2">
      <c r="B3" s="3" t="s">
        <v>525</v>
      </c>
      <c r="C3" s="1" t="s" vm="2">
        <v>524</v>
      </c>
    </row>
    <row r="5" spans="2:22" x14ac:dyDescent="0.2">
      <c r="B5" s="3" t="s">
        <v>514</v>
      </c>
      <c r="C5"/>
      <c r="D5"/>
      <c r="E5"/>
      <c r="F5"/>
      <c r="G5"/>
      <c r="H5"/>
      <c r="I5"/>
      <c r="J5"/>
      <c r="K5"/>
      <c r="L5"/>
      <c r="M5"/>
      <c r="N5"/>
      <c r="O5"/>
      <c r="P5"/>
      <c r="Q5"/>
      <c r="R5"/>
      <c r="S5"/>
      <c r="T5"/>
      <c r="U5"/>
      <c r="V5"/>
    </row>
    <row r="6" spans="2:22" x14ac:dyDescent="0.2">
      <c r="B6"/>
      <c r="C6" s="1" t="s">
        <v>506</v>
      </c>
      <c r="D6" s="1" t="s">
        <v>507</v>
      </c>
      <c r="E6" s="1" t="s">
        <v>508</v>
      </c>
      <c r="F6" s="1" t="s">
        <v>500</v>
      </c>
      <c r="G6" s="1" t="s">
        <v>498</v>
      </c>
      <c r="H6"/>
      <c r="I6"/>
      <c r="J6"/>
      <c r="K6"/>
      <c r="L6"/>
      <c r="M6"/>
      <c r="N6"/>
      <c r="O6"/>
      <c r="P6"/>
      <c r="Q6"/>
      <c r="R6"/>
      <c r="S6"/>
      <c r="T6"/>
      <c r="U6"/>
      <c r="V6"/>
    </row>
    <row r="7" spans="2:22" x14ac:dyDescent="0.2">
      <c r="B7" s="6" t="s">
        <v>88</v>
      </c>
      <c r="C7" s="9">
        <v>1</v>
      </c>
      <c r="D7" s="9">
        <v>0.8</v>
      </c>
      <c r="E7" s="9">
        <v>1</v>
      </c>
      <c r="F7" s="9">
        <v>0.8</v>
      </c>
      <c r="G7" s="9">
        <v>0.89473684210526316</v>
      </c>
      <c r="H7"/>
      <c r="I7"/>
      <c r="J7"/>
      <c r="K7"/>
      <c r="L7"/>
      <c r="M7"/>
      <c r="N7"/>
      <c r="O7"/>
      <c r="P7"/>
      <c r="Q7"/>
      <c r="R7"/>
      <c r="S7"/>
      <c r="T7"/>
      <c r="U7"/>
      <c r="V7"/>
    </row>
    <row r="8" spans="2:22" x14ac:dyDescent="0.2">
      <c r="B8" s="6" t="s">
        <v>92</v>
      </c>
      <c r="C8" s="9">
        <v>1</v>
      </c>
      <c r="D8" s="9">
        <v>1</v>
      </c>
      <c r="E8" s="9">
        <v>1</v>
      </c>
      <c r="F8" s="9">
        <v>1</v>
      </c>
      <c r="G8" s="9">
        <v>1</v>
      </c>
      <c r="H8"/>
      <c r="I8"/>
      <c r="J8"/>
      <c r="K8"/>
      <c r="L8"/>
      <c r="M8"/>
      <c r="N8"/>
      <c r="O8"/>
      <c r="P8"/>
      <c r="Q8"/>
      <c r="R8"/>
      <c r="S8"/>
      <c r="T8"/>
      <c r="U8"/>
      <c r="V8"/>
    </row>
    <row r="9" spans="2:22" x14ac:dyDescent="0.2">
      <c r="B9" s="6" t="s">
        <v>74</v>
      </c>
      <c r="C9" s="9">
        <v>1</v>
      </c>
      <c r="D9" s="9">
        <v>1</v>
      </c>
      <c r="E9" s="9">
        <v>1</v>
      </c>
      <c r="F9" s="9">
        <v>1</v>
      </c>
      <c r="G9" s="9">
        <v>1</v>
      </c>
      <c r="H9"/>
      <c r="I9"/>
      <c r="J9"/>
      <c r="K9"/>
      <c r="L9"/>
      <c r="M9"/>
      <c r="N9"/>
      <c r="O9"/>
      <c r="P9"/>
      <c r="Q9"/>
      <c r="R9"/>
      <c r="S9"/>
      <c r="T9"/>
      <c r="U9"/>
      <c r="V9"/>
    </row>
    <row r="10" spans="2:22" x14ac:dyDescent="0.2">
      <c r="B10" s="6" t="s">
        <v>76</v>
      </c>
      <c r="C10" s="9">
        <v>1</v>
      </c>
      <c r="D10" s="9">
        <v>1</v>
      </c>
      <c r="E10" s="9">
        <v>1</v>
      </c>
      <c r="F10" s="9">
        <v>1</v>
      </c>
      <c r="G10" s="9">
        <v>1</v>
      </c>
      <c r="H10"/>
      <c r="I10"/>
      <c r="J10"/>
      <c r="K10"/>
      <c r="L10"/>
      <c r="M10"/>
      <c r="N10"/>
      <c r="O10"/>
      <c r="P10"/>
      <c r="Q10"/>
      <c r="R10"/>
      <c r="S10"/>
      <c r="T10"/>
      <c r="U10"/>
      <c r="V10"/>
    </row>
    <row r="11" spans="2:22" x14ac:dyDescent="0.2">
      <c r="B11" s="6" t="s">
        <v>133</v>
      </c>
      <c r="C11" s="9">
        <v>1</v>
      </c>
      <c r="D11" s="9">
        <v>1</v>
      </c>
      <c r="E11" s="9">
        <v>1</v>
      </c>
      <c r="F11" s="9">
        <v>1</v>
      </c>
      <c r="G11" s="9">
        <v>1</v>
      </c>
      <c r="H11"/>
      <c r="I11"/>
      <c r="J11"/>
      <c r="K11"/>
      <c r="L11"/>
      <c r="M11"/>
      <c r="N11"/>
      <c r="O11"/>
      <c r="P11"/>
      <c r="Q11"/>
      <c r="R11"/>
      <c r="S11"/>
      <c r="T11"/>
      <c r="U11"/>
      <c r="V11"/>
    </row>
    <row r="12" spans="2:22" x14ac:dyDescent="0.2">
      <c r="B12" s="6" t="s">
        <v>204</v>
      </c>
      <c r="C12" s="9">
        <v>1</v>
      </c>
      <c r="D12" s="9">
        <v>1</v>
      </c>
      <c r="E12" s="9">
        <v>1</v>
      </c>
      <c r="F12" s="9">
        <v>1</v>
      </c>
      <c r="G12" s="9">
        <v>1</v>
      </c>
      <c r="H12"/>
      <c r="I12"/>
      <c r="J12"/>
      <c r="K12"/>
      <c r="L12"/>
      <c r="M12"/>
      <c r="N12"/>
      <c r="O12"/>
      <c r="P12"/>
      <c r="Q12"/>
      <c r="R12"/>
      <c r="S12"/>
      <c r="T12"/>
      <c r="U12"/>
      <c r="V12"/>
    </row>
    <row r="13" spans="2:22" x14ac:dyDescent="0.2">
      <c r="B13"/>
      <c r="C13"/>
      <c r="D13"/>
      <c r="E13"/>
      <c r="F13"/>
      <c r="G13"/>
      <c r="H13"/>
      <c r="I13"/>
      <c r="J13"/>
      <c r="K13"/>
      <c r="L13"/>
      <c r="M13"/>
      <c r="N13"/>
      <c r="O13"/>
      <c r="P13"/>
      <c r="Q13"/>
      <c r="R13"/>
      <c r="S13"/>
      <c r="T13"/>
      <c r="U13"/>
      <c r="V13"/>
    </row>
    <row r="14" spans="2:22" x14ac:dyDescent="0.2">
      <c r="B14"/>
      <c r="C14"/>
      <c r="D14"/>
      <c r="E14"/>
      <c r="F14"/>
      <c r="G14"/>
      <c r="H14"/>
      <c r="I14"/>
      <c r="J14"/>
      <c r="K14"/>
      <c r="L14"/>
      <c r="M14"/>
      <c r="N14"/>
      <c r="O14"/>
      <c r="P14"/>
      <c r="Q14"/>
      <c r="R14"/>
      <c r="S14"/>
      <c r="T14"/>
      <c r="U14"/>
      <c r="V14"/>
    </row>
    <row r="15" spans="2:22" x14ac:dyDescent="0.2">
      <c r="B15"/>
      <c r="C15"/>
      <c r="D15"/>
      <c r="E15"/>
      <c r="F15"/>
      <c r="G15"/>
      <c r="H15"/>
      <c r="I15"/>
      <c r="J15"/>
      <c r="K15"/>
      <c r="L15"/>
      <c r="M15"/>
      <c r="N15"/>
      <c r="O15"/>
      <c r="P15"/>
      <c r="Q15"/>
      <c r="R15"/>
      <c r="S15"/>
      <c r="T15"/>
      <c r="U15"/>
      <c r="V15"/>
    </row>
    <row r="16" spans="2:22" x14ac:dyDescent="0.2">
      <c r="B16"/>
      <c r="C16"/>
      <c r="D16"/>
      <c r="E16"/>
      <c r="F16"/>
      <c r="G16"/>
      <c r="H16"/>
      <c r="I16"/>
      <c r="J16"/>
      <c r="K16"/>
      <c r="L16"/>
      <c r="M16"/>
      <c r="N16"/>
      <c r="O16"/>
      <c r="P16"/>
      <c r="Q16"/>
      <c r="R16"/>
      <c r="S16"/>
      <c r="T16"/>
      <c r="U16"/>
      <c r="V16"/>
    </row>
    <row r="17" spans="2:22" x14ac:dyDescent="0.2">
      <c r="B17"/>
      <c r="C17"/>
      <c r="D17"/>
      <c r="E17"/>
      <c r="F17"/>
      <c r="G17"/>
      <c r="H17"/>
      <c r="I17"/>
      <c r="J17"/>
      <c r="K17"/>
      <c r="L17"/>
      <c r="M17"/>
      <c r="N17"/>
      <c r="O17"/>
      <c r="P17"/>
      <c r="Q17"/>
      <c r="R17"/>
      <c r="S17"/>
      <c r="T17"/>
      <c r="U17"/>
      <c r="V17"/>
    </row>
    <row r="18" spans="2:22" x14ac:dyDescent="0.2">
      <c r="B18"/>
      <c r="C18"/>
      <c r="D18"/>
      <c r="E18"/>
      <c r="F18"/>
      <c r="G18"/>
      <c r="H18"/>
      <c r="I18"/>
      <c r="J18"/>
      <c r="K18"/>
      <c r="L18"/>
      <c r="M18"/>
      <c r="N18"/>
      <c r="O18"/>
      <c r="P18"/>
      <c r="Q18"/>
      <c r="R18"/>
      <c r="S18"/>
      <c r="T18"/>
      <c r="U18"/>
      <c r="V18"/>
    </row>
    <row r="19" spans="2:22" x14ac:dyDescent="0.2">
      <c r="B19"/>
      <c r="C19"/>
      <c r="D19"/>
      <c r="E19"/>
      <c r="F19"/>
      <c r="G19"/>
      <c r="H19"/>
      <c r="I19"/>
      <c r="J19"/>
      <c r="K19"/>
      <c r="L19"/>
      <c r="M19"/>
      <c r="N19"/>
      <c r="O19"/>
      <c r="P19"/>
      <c r="Q19"/>
      <c r="R19"/>
      <c r="S19"/>
      <c r="T19"/>
      <c r="U19"/>
      <c r="V19"/>
    </row>
    <row r="20" spans="2:22" x14ac:dyDescent="0.2">
      <c r="B20"/>
      <c r="C20"/>
      <c r="D20"/>
      <c r="E20"/>
      <c r="F20"/>
      <c r="G20"/>
      <c r="H20"/>
      <c r="I20"/>
      <c r="J20"/>
      <c r="K20"/>
      <c r="L20"/>
      <c r="M20"/>
      <c r="N20"/>
      <c r="O20"/>
      <c r="P20"/>
      <c r="Q20"/>
      <c r="R20"/>
      <c r="S20"/>
      <c r="T20"/>
      <c r="U20"/>
      <c r="V20"/>
    </row>
    <row r="21" spans="2:22" x14ac:dyDescent="0.2">
      <c r="B21"/>
      <c r="C21"/>
      <c r="D21"/>
      <c r="E21"/>
      <c r="F21"/>
      <c r="G21"/>
      <c r="H21"/>
      <c r="I21"/>
      <c r="J21"/>
      <c r="K21"/>
      <c r="L21"/>
      <c r="M21"/>
      <c r="N21"/>
      <c r="O21"/>
      <c r="P21"/>
      <c r="Q21"/>
      <c r="R21"/>
      <c r="S21"/>
      <c r="T21"/>
      <c r="U21"/>
      <c r="V21"/>
    </row>
    <row r="22" spans="2:22" x14ac:dyDescent="0.2">
      <c r="B22"/>
      <c r="C22"/>
      <c r="D22"/>
      <c r="E22"/>
      <c r="F22"/>
      <c r="G22"/>
      <c r="H22"/>
      <c r="I22"/>
      <c r="J22"/>
      <c r="K22"/>
      <c r="L22"/>
      <c r="M22"/>
      <c r="N22"/>
      <c r="O22"/>
      <c r="P22"/>
      <c r="Q22"/>
      <c r="R22"/>
      <c r="S22"/>
      <c r="T22"/>
      <c r="U22"/>
      <c r="V22"/>
    </row>
    <row r="23" spans="2:22" x14ac:dyDescent="0.2">
      <c r="B23"/>
      <c r="C23"/>
      <c r="D23"/>
      <c r="E23"/>
      <c r="F23"/>
      <c r="G23"/>
      <c r="H23"/>
      <c r="I23"/>
      <c r="J23"/>
      <c r="K23"/>
      <c r="L23"/>
      <c r="M23"/>
      <c r="N23"/>
      <c r="O23"/>
      <c r="P23"/>
      <c r="Q23"/>
      <c r="R23"/>
      <c r="S23"/>
      <c r="T23"/>
      <c r="U23"/>
      <c r="V23"/>
    </row>
    <row r="24" spans="2:22" x14ac:dyDescent="0.2">
      <c r="B24"/>
      <c r="C24"/>
      <c r="D24"/>
      <c r="E24"/>
      <c r="F24"/>
      <c r="G24"/>
      <c r="H24"/>
      <c r="I24"/>
      <c r="J24"/>
      <c r="K24"/>
      <c r="L24"/>
      <c r="M24"/>
      <c r="N24"/>
      <c r="O24"/>
      <c r="P24"/>
      <c r="Q24"/>
      <c r="R24"/>
      <c r="S24"/>
      <c r="T24"/>
      <c r="U24"/>
      <c r="V24"/>
    </row>
    <row r="25" spans="2:22" x14ac:dyDescent="0.2">
      <c r="B25"/>
      <c r="C25"/>
      <c r="D25"/>
      <c r="E25"/>
      <c r="F25"/>
      <c r="G25"/>
      <c r="H25"/>
      <c r="I25"/>
      <c r="J25"/>
      <c r="K25"/>
      <c r="L25"/>
      <c r="M25"/>
      <c r="N25"/>
      <c r="O25"/>
      <c r="P25"/>
      <c r="Q25"/>
      <c r="R25"/>
      <c r="S25"/>
      <c r="T25"/>
      <c r="U25"/>
      <c r="V25"/>
    </row>
    <row r="26" spans="2:22" x14ac:dyDescent="0.2">
      <c r="B26"/>
      <c r="C26"/>
      <c r="D26"/>
      <c r="E26"/>
      <c r="F26"/>
      <c r="G26"/>
      <c r="H26"/>
      <c r="I26"/>
      <c r="J26"/>
      <c r="K26"/>
      <c r="L26"/>
      <c r="M26"/>
      <c r="N26"/>
      <c r="O26"/>
      <c r="P26"/>
      <c r="Q26"/>
      <c r="R26"/>
      <c r="S26"/>
      <c r="T26"/>
      <c r="U26"/>
      <c r="V26"/>
    </row>
    <row r="27" spans="2:22" x14ac:dyDescent="0.2">
      <c r="B27"/>
      <c r="C27"/>
      <c r="D27"/>
      <c r="E27"/>
      <c r="F27"/>
      <c r="G27"/>
      <c r="H27"/>
      <c r="I27"/>
      <c r="J27"/>
      <c r="K27"/>
      <c r="L27"/>
      <c r="M27"/>
      <c r="N27"/>
      <c r="O27"/>
      <c r="P27"/>
      <c r="Q27"/>
      <c r="R27"/>
      <c r="S27"/>
      <c r="T27"/>
      <c r="U27"/>
      <c r="V27"/>
    </row>
    <row r="28" spans="2:22" x14ac:dyDescent="0.2">
      <c r="B28"/>
      <c r="C28"/>
      <c r="D28"/>
      <c r="E28"/>
      <c r="F28"/>
      <c r="G28"/>
      <c r="H28"/>
      <c r="I28"/>
      <c r="J28"/>
      <c r="K28"/>
      <c r="L28"/>
      <c r="M28"/>
      <c r="N28"/>
      <c r="O28"/>
      <c r="P28"/>
      <c r="Q28"/>
      <c r="R28"/>
      <c r="S28"/>
      <c r="T28"/>
      <c r="U28"/>
      <c r="V28"/>
    </row>
    <row r="29" spans="2:22" x14ac:dyDescent="0.2">
      <c r="B29"/>
      <c r="C29"/>
      <c r="D29"/>
      <c r="E29"/>
      <c r="F29"/>
      <c r="G29"/>
      <c r="H29"/>
      <c r="I29"/>
      <c r="J29"/>
      <c r="K29"/>
      <c r="L29"/>
      <c r="M29"/>
      <c r="N29"/>
      <c r="O29"/>
      <c r="P29"/>
      <c r="Q29"/>
      <c r="R29"/>
      <c r="S29"/>
      <c r="T29"/>
      <c r="U29"/>
      <c r="V29"/>
    </row>
    <row r="30" spans="2:22" x14ac:dyDescent="0.2">
      <c r="B30"/>
      <c r="C30"/>
      <c r="D30"/>
      <c r="E30"/>
      <c r="F30"/>
      <c r="G30"/>
      <c r="H30"/>
      <c r="I30"/>
      <c r="J30"/>
      <c r="K30"/>
      <c r="L30"/>
      <c r="M30"/>
      <c r="N30"/>
      <c r="O30"/>
      <c r="P30"/>
      <c r="Q30"/>
      <c r="R30"/>
      <c r="S30"/>
      <c r="T30"/>
      <c r="U30"/>
      <c r="V30"/>
    </row>
    <row r="31" spans="2:22" x14ac:dyDescent="0.2">
      <c r="B31"/>
      <c r="C31"/>
      <c r="D31"/>
      <c r="E31"/>
      <c r="F31"/>
      <c r="G31"/>
      <c r="H31"/>
      <c r="I31"/>
      <c r="J31"/>
      <c r="K31"/>
      <c r="L31"/>
      <c r="M31"/>
      <c r="N31"/>
      <c r="O31"/>
      <c r="P31"/>
      <c r="Q31"/>
      <c r="R31"/>
      <c r="S31"/>
      <c r="T31"/>
      <c r="U31"/>
      <c r="V31"/>
    </row>
    <row r="32" spans="2:22" x14ac:dyDescent="0.2">
      <c r="B32"/>
      <c r="C32"/>
      <c r="D32"/>
      <c r="E32"/>
      <c r="F32"/>
      <c r="G32"/>
      <c r="H32"/>
      <c r="I32"/>
      <c r="J32"/>
      <c r="K32"/>
      <c r="L32"/>
      <c r="M32"/>
      <c r="N32"/>
      <c r="O32"/>
      <c r="P32"/>
      <c r="Q32"/>
      <c r="R32"/>
      <c r="S32"/>
      <c r="T32"/>
      <c r="U32"/>
      <c r="V32"/>
    </row>
    <row r="33" spans="2:22" x14ac:dyDescent="0.2">
      <c r="B33"/>
      <c r="C33"/>
      <c r="D33"/>
      <c r="E33"/>
      <c r="F33"/>
      <c r="G33"/>
      <c r="H33"/>
      <c r="I33"/>
      <c r="J33"/>
      <c r="K33"/>
      <c r="L33"/>
      <c r="M33"/>
      <c r="N33"/>
      <c r="O33"/>
      <c r="P33"/>
      <c r="Q33"/>
      <c r="R33"/>
      <c r="S33"/>
      <c r="T33"/>
      <c r="U33"/>
      <c r="V33"/>
    </row>
    <row r="34" spans="2:22" x14ac:dyDescent="0.2">
      <c r="B34"/>
      <c r="C34"/>
      <c r="D34"/>
      <c r="E34"/>
      <c r="F34"/>
      <c r="G34"/>
      <c r="H34"/>
      <c r="I34"/>
      <c r="J34"/>
      <c r="K34"/>
      <c r="L34"/>
      <c r="M34"/>
      <c r="N34"/>
      <c r="O34"/>
      <c r="P34"/>
      <c r="Q34"/>
      <c r="R34"/>
      <c r="S34"/>
      <c r="T34"/>
      <c r="U34"/>
      <c r="V34"/>
    </row>
    <row r="35" spans="2:22" x14ac:dyDescent="0.2">
      <c r="B35"/>
      <c r="C35"/>
      <c r="D35"/>
      <c r="E35"/>
      <c r="F35"/>
      <c r="G35"/>
      <c r="H35"/>
      <c r="I35"/>
      <c r="J35"/>
      <c r="K35"/>
      <c r="L35"/>
      <c r="M35"/>
      <c r="N35"/>
      <c r="O35"/>
      <c r="P35"/>
      <c r="Q35"/>
      <c r="R35"/>
      <c r="S35"/>
      <c r="T35"/>
      <c r="U35"/>
      <c r="V35"/>
    </row>
    <row r="36" spans="2:22" x14ac:dyDescent="0.2">
      <c r="B36"/>
      <c r="C36"/>
      <c r="D36"/>
      <c r="E36"/>
      <c r="F36"/>
      <c r="G36"/>
      <c r="H36"/>
      <c r="I36"/>
      <c r="J36"/>
      <c r="K36"/>
      <c r="L36"/>
      <c r="M36"/>
      <c r="N36"/>
      <c r="O36"/>
      <c r="P36"/>
      <c r="Q36"/>
      <c r="R36"/>
      <c r="S36"/>
      <c r="T36"/>
      <c r="U36"/>
      <c r="V36"/>
    </row>
    <row r="37" spans="2:22" x14ac:dyDescent="0.2">
      <c r="B37"/>
      <c r="C37"/>
      <c r="D37"/>
      <c r="E37"/>
      <c r="F37"/>
      <c r="G37"/>
      <c r="H37"/>
      <c r="I37"/>
      <c r="J37"/>
      <c r="K37"/>
      <c r="L37"/>
      <c r="M37"/>
      <c r="N37"/>
      <c r="O37"/>
      <c r="P37"/>
      <c r="Q37"/>
      <c r="R37"/>
      <c r="S37"/>
      <c r="T37"/>
      <c r="U37"/>
      <c r="V37"/>
    </row>
    <row r="38" spans="2:22" x14ac:dyDescent="0.2">
      <c r="B38"/>
      <c r="C38"/>
      <c r="D38"/>
      <c r="E38"/>
      <c r="F38"/>
      <c r="G38"/>
      <c r="H38"/>
      <c r="I38"/>
      <c r="J38"/>
      <c r="K38"/>
      <c r="L38"/>
      <c r="M38"/>
      <c r="N38"/>
      <c r="O38"/>
      <c r="P38"/>
      <c r="Q38"/>
      <c r="R38"/>
      <c r="S38"/>
      <c r="T38"/>
      <c r="U38"/>
      <c r="V38"/>
    </row>
    <row r="39" spans="2:22" x14ac:dyDescent="0.2">
      <c r="B39"/>
      <c r="C39"/>
      <c r="D39"/>
      <c r="E39"/>
      <c r="F39"/>
      <c r="G39"/>
      <c r="H39"/>
      <c r="I39"/>
      <c r="J39"/>
      <c r="K39"/>
      <c r="L39"/>
      <c r="M39"/>
      <c r="N39"/>
      <c r="O39"/>
      <c r="P39"/>
      <c r="Q39"/>
      <c r="R39"/>
      <c r="S39"/>
      <c r="T39"/>
      <c r="U39"/>
      <c r="V39"/>
    </row>
    <row r="40" spans="2:22" x14ac:dyDescent="0.2">
      <c r="B40"/>
      <c r="C40"/>
      <c r="D40"/>
      <c r="E40"/>
      <c r="F40"/>
      <c r="G40"/>
      <c r="H40"/>
      <c r="I40"/>
      <c r="J40"/>
      <c r="K40"/>
      <c r="L40"/>
      <c r="M40"/>
      <c r="N40"/>
      <c r="O40"/>
      <c r="P40"/>
      <c r="Q40"/>
      <c r="R40"/>
      <c r="S40"/>
      <c r="T40"/>
      <c r="U40"/>
      <c r="V40"/>
    </row>
    <row r="41" spans="2:22" x14ac:dyDescent="0.2">
      <c r="B41"/>
      <c r="C41"/>
      <c r="D41"/>
      <c r="E41"/>
      <c r="F41"/>
      <c r="G41"/>
      <c r="H41"/>
      <c r="I41"/>
      <c r="J41"/>
      <c r="K41"/>
      <c r="L41"/>
      <c r="M41"/>
      <c r="N41"/>
      <c r="O41"/>
      <c r="P41"/>
      <c r="Q41"/>
      <c r="R41"/>
      <c r="S41"/>
      <c r="T41"/>
      <c r="U41"/>
      <c r="V41"/>
    </row>
    <row r="42" spans="2:22" x14ac:dyDescent="0.2">
      <c r="B42"/>
      <c r="C42"/>
      <c r="D42"/>
      <c r="E42"/>
      <c r="F42"/>
      <c r="G42"/>
      <c r="H42"/>
      <c r="I42"/>
      <c r="J42"/>
      <c r="K42"/>
      <c r="L42"/>
      <c r="M42"/>
      <c r="N42"/>
      <c r="O42"/>
      <c r="P42"/>
      <c r="Q42"/>
      <c r="R42"/>
      <c r="S42"/>
      <c r="T42"/>
      <c r="U42"/>
      <c r="V42"/>
    </row>
    <row r="43" spans="2:22" x14ac:dyDescent="0.2">
      <c r="B43"/>
      <c r="C43"/>
      <c r="D43"/>
      <c r="E43"/>
      <c r="F43"/>
      <c r="G43"/>
      <c r="H43"/>
      <c r="I43"/>
      <c r="J43"/>
      <c r="K43"/>
      <c r="L43"/>
      <c r="M43"/>
      <c r="N43"/>
      <c r="O43"/>
      <c r="P43"/>
      <c r="Q43"/>
      <c r="R43"/>
      <c r="S43"/>
      <c r="T43"/>
      <c r="U43"/>
      <c r="V43"/>
    </row>
    <row r="44" spans="2:22" x14ac:dyDescent="0.2">
      <c r="B44"/>
      <c r="C44"/>
      <c r="D44"/>
      <c r="E44"/>
      <c r="F44"/>
      <c r="G44"/>
      <c r="H44"/>
      <c r="I44"/>
      <c r="J44"/>
      <c r="K44"/>
      <c r="L44"/>
      <c r="M44"/>
      <c r="N44"/>
      <c r="O44"/>
      <c r="P44"/>
      <c r="Q44"/>
      <c r="R44"/>
      <c r="S44"/>
      <c r="T44"/>
      <c r="U44"/>
      <c r="V44"/>
    </row>
    <row r="45" spans="2:22" x14ac:dyDescent="0.2">
      <c r="B45"/>
      <c r="C45"/>
      <c r="D45"/>
      <c r="E45"/>
      <c r="F45"/>
      <c r="G45"/>
      <c r="H45"/>
      <c r="I45"/>
      <c r="J45"/>
      <c r="K45"/>
      <c r="L45"/>
      <c r="M45"/>
      <c r="N45"/>
      <c r="O45"/>
      <c r="P45"/>
      <c r="Q45"/>
      <c r="R45"/>
      <c r="S45"/>
      <c r="T45"/>
      <c r="U45"/>
      <c r="V45"/>
    </row>
    <row r="46" spans="2:22" x14ac:dyDescent="0.2">
      <c r="B46"/>
      <c r="C46"/>
      <c r="D46"/>
      <c r="E46"/>
      <c r="F46"/>
      <c r="G46"/>
      <c r="H46"/>
      <c r="I46"/>
      <c r="J46"/>
      <c r="K46"/>
      <c r="L46"/>
      <c r="M46"/>
      <c r="N46"/>
      <c r="O46"/>
      <c r="P46"/>
      <c r="Q46"/>
      <c r="R46"/>
      <c r="S46"/>
      <c r="T46"/>
      <c r="U46"/>
      <c r="V46"/>
    </row>
    <row r="47" spans="2:22" x14ac:dyDescent="0.2">
      <c r="B47"/>
      <c r="C47"/>
      <c r="D47"/>
      <c r="E47"/>
      <c r="F47"/>
      <c r="G47"/>
      <c r="H47"/>
      <c r="I47"/>
      <c r="J47"/>
      <c r="K47"/>
      <c r="L47"/>
      <c r="M47"/>
      <c r="N47"/>
      <c r="O47"/>
      <c r="P47"/>
      <c r="Q47"/>
      <c r="R47"/>
      <c r="S47"/>
      <c r="T47"/>
      <c r="U47"/>
      <c r="V47"/>
    </row>
    <row r="48" spans="2:22" x14ac:dyDescent="0.2">
      <c r="B48"/>
      <c r="C48"/>
      <c r="D48"/>
      <c r="E48"/>
      <c r="F48"/>
      <c r="G48"/>
      <c r="H48"/>
      <c r="I48"/>
      <c r="J48"/>
      <c r="K48"/>
      <c r="L48"/>
      <c r="M48"/>
      <c r="N48"/>
      <c r="O48"/>
      <c r="P48"/>
      <c r="Q48"/>
      <c r="R48"/>
      <c r="S48"/>
      <c r="T48"/>
      <c r="U48"/>
      <c r="V48"/>
    </row>
    <row r="49" spans="2:22" x14ac:dyDescent="0.2">
      <c r="B49"/>
      <c r="C49"/>
      <c r="D49"/>
      <c r="E49"/>
      <c r="F49"/>
      <c r="G49"/>
      <c r="H49"/>
      <c r="I49"/>
      <c r="J49"/>
      <c r="K49"/>
      <c r="L49"/>
      <c r="M49"/>
      <c r="N49"/>
      <c r="O49"/>
      <c r="P49"/>
      <c r="Q49"/>
      <c r="R49"/>
      <c r="S49"/>
      <c r="T49"/>
      <c r="U49"/>
      <c r="V49"/>
    </row>
    <row r="50" spans="2:22" x14ac:dyDescent="0.2">
      <c r="B50"/>
      <c r="C50"/>
      <c r="D50"/>
      <c r="E50"/>
      <c r="F50"/>
      <c r="G50"/>
      <c r="H50"/>
      <c r="I50"/>
      <c r="J50"/>
      <c r="K50"/>
      <c r="L50"/>
      <c r="M50"/>
      <c r="N50"/>
      <c r="O50"/>
      <c r="P50"/>
      <c r="Q50"/>
      <c r="R50"/>
      <c r="S50"/>
      <c r="T50"/>
      <c r="U50"/>
      <c r="V50"/>
    </row>
    <row r="51" spans="2:22" x14ac:dyDescent="0.2">
      <c r="B51"/>
      <c r="C51"/>
      <c r="D51"/>
      <c r="E51"/>
      <c r="F51"/>
      <c r="G51"/>
      <c r="H51"/>
      <c r="I51"/>
      <c r="J51"/>
      <c r="K51"/>
      <c r="L51"/>
      <c r="M51"/>
      <c r="N51"/>
      <c r="O51"/>
      <c r="P51"/>
      <c r="Q51"/>
      <c r="R51"/>
      <c r="S51"/>
      <c r="T51"/>
      <c r="U51"/>
      <c r="V51"/>
    </row>
    <row r="52" spans="2:22" x14ac:dyDescent="0.2">
      <c r="B52"/>
      <c r="C52"/>
      <c r="D52"/>
      <c r="E52"/>
      <c r="F52"/>
      <c r="G52"/>
      <c r="H52"/>
      <c r="I52"/>
      <c r="J52"/>
      <c r="K52"/>
      <c r="L52"/>
      <c r="M52"/>
      <c r="N52"/>
      <c r="O52"/>
      <c r="P52"/>
      <c r="Q52"/>
      <c r="R52"/>
      <c r="S52"/>
      <c r="T52"/>
      <c r="U52"/>
      <c r="V52"/>
    </row>
    <row r="53" spans="2:22" x14ac:dyDescent="0.2">
      <c r="B53"/>
      <c r="C53"/>
      <c r="D53"/>
      <c r="E53"/>
      <c r="F53"/>
      <c r="G53"/>
      <c r="H53"/>
      <c r="I53"/>
      <c r="J53"/>
      <c r="K53"/>
      <c r="L53"/>
      <c r="M53"/>
      <c r="N53"/>
      <c r="O53"/>
      <c r="P53"/>
      <c r="Q53"/>
      <c r="R53"/>
      <c r="S53"/>
      <c r="T53"/>
      <c r="U53"/>
      <c r="V53"/>
    </row>
    <row r="54" spans="2:22" x14ac:dyDescent="0.2">
      <c r="B54"/>
      <c r="C54"/>
      <c r="D54"/>
      <c r="E54"/>
      <c r="F54"/>
      <c r="G54"/>
      <c r="H54"/>
      <c r="I54"/>
      <c r="J54"/>
      <c r="K54"/>
      <c r="L54"/>
      <c r="M54"/>
      <c r="N54"/>
      <c r="O54"/>
      <c r="P54"/>
      <c r="Q54"/>
      <c r="R54"/>
      <c r="S54"/>
      <c r="T54"/>
      <c r="U54"/>
      <c r="V54"/>
    </row>
    <row r="55" spans="2:22" x14ac:dyDescent="0.2">
      <c r="B55"/>
      <c r="C55"/>
      <c r="D55"/>
      <c r="E55"/>
      <c r="F55"/>
      <c r="G55"/>
      <c r="H55"/>
      <c r="I55"/>
      <c r="J55"/>
      <c r="K55"/>
      <c r="L55"/>
      <c r="M55"/>
      <c r="N55"/>
      <c r="O55"/>
      <c r="P55"/>
      <c r="Q55"/>
      <c r="R55"/>
      <c r="S55"/>
      <c r="T55"/>
      <c r="U55"/>
      <c r="V55"/>
    </row>
    <row r="56" spans="2:22" x14ac:dyDescent="0.2">
      <c r="B56"/>
      <c r="C56"/>
      <c r="D56"/>
      <c r="E56"/>
      <c r="F56"/>
      <c r="G56"/>
      <c r="H56"/>
      <c r="I56"/>
      <c r="J56"/>
      <c r="K56"/>
      <c r="L56"/>
      <c r="M56"/>
      <c r="N56"/>
      <c r="O56"/>
      <c r="P56"/>
      <c r="Q56"/>
      <c r="R56"/>
      <c r="S56"/>
      <c r="T56"/>
      <c r="U56"/>
      <c r="V56"/>
    </row>
    <row r="57" spans="2:22" x14ac:dyDescent="0.2">
      <c r="B57"/>
      <c r="C57"/>
      <c r="D57"/>
      <c r="E57"/>
      <c r="F57"/>
      <c r="G57"/>
      <c r="H57"/>
      <c r="I57"/>
      <c r="J57"/>
      <c r="K57"/>
      <c r="L57"/>
      <c r="M57"/>
      <c r="N57"/>
      <c r="O57"/>
      <c r="P57"/>
      <c r="Q57"/>
      <c r="R57"/>
      <c r="S57"/>
      <c r="T57"/>
      <c r="U57"/>
      <c r="V57"/>
    </row>
    <row r="58" spans="2:22" x14ac:dyDescent="0.2">
      <c r="B58"/>
      <c r="C58"/>
      <c r="D58"/>
      <c r="E58"/>
      <c r="F58"/>
      <c r="G58"/>
      <c r="H58"/>
      <c r="I58"/>
      <c r="J58"/>
      <c r="K58"/>
      <c r="L58"/>
      <c r="M58"/>
      <c r="N58"/>
      <c r="O58"/>
      <c r="P58"/>
      <c r="Q58"/>
      <c r="R58"/>
      <c r="S58"/>
      <c r="T58"/>
      <c r="U58"/>
      <c r="V58"/>
    </row>
    <row r="59" spans="2:22" x14ac:dyDescent="0.2">
      <c r="B59"/>
      <c r="C59"/>
      <c r="D59"/>
      <c r="E59"/>
      <c r="F59"/>
      <c r="G59"/>
      <c r="H59"/>
      <c r="I59"/>
      <c r="J59"/>
      <c r="K59"/>
      <c r="L59"/>
      <c r="M59"/>
      <c r="N59"/>
      <c r="O59"/>
      <c r="P59"/>
      <c r="Q59"/>
      <c r="R59"/>
      <c r="S59"/>
      <c r="T59"/>
      <c r="U59"/>
      <c r="V59"/>
    </row>
    <row r="60" spans="2:22" x14ac:dyDescent="0.2">
      <c r="B60"/>
      <c r="C60"/>
      <c r="D60"/>
      <c r="E60"/>
      <c r="F60"/>
      <c r="G60"/>
      <c r="H60"/>
      <c r="I60"/>
      <c r="J60"/>
      <c r="K60"/>
      <c r="L60"/>
      <c r="M60"/>
      <c r="N60"/>
      <c r="O60"/>
      <c r="P60"/>
      <c r="Q60"/>
      <c r="R60"/>
      <c r="S60"/>
      <c r="T60"/>
      <c r="U60"/>
      <c r="V60"/>
    </row>
    <row r="61" spans="2:22" x14ac:dyDescent="0.2">
      <c r="B61"/>
      <c r="C61"/>
      <c r="D61"/>
      <c r="E61"/>
      <c r="F61"/>
      <c r="G61"/>
      <c r="H61"/>
      <c r="I61"/>
      <c r="J61"/>
      <c r="K61"/>
      <c r="L61"/>
      <c r="M61"/>
      <c r="N61"/>
      <c r="O61"/>
      <c r="P61"/>
      <c r="Q61"/>
      <c r="R61"/>
      <c r="S61"/>
      <c r="T61"/>
      <c r="U61"/>
      <c r="V61"/>
    </row>
    <row r="62" spans="2:22" x14ac:dyDescent="0.2">
      <c r="B62"/>
      <c r="C62"/>
      <c r="D62"/>
      <c r="E62"/>
      <c r="F62"/>
      <c r="G62"/>
      <c r="H62"/>
      <c r="I62"/>
      <c r="J62"/>
      <c r="K62"/>
      <c r="L62"/>
      <c r="M62"/>
      <c r="N62"/>
      <c r="O62"/>
      <c r="P62"/>
      <c r="Q62"/>
      <c r="R62"/>
      <c r="S62"/>
      <c r="T62"/>
      <c r="U62"/>
      <c r="V62"/>
    </row>
    <row r="63" spans="2:22" x14ac:dyDescent="0.2">
      <c r="B63"/>
      <c r="C63"/>
      <c r="D63"/>
      <c r="E63"/>
      <c r="F63"/>
      <c r="G63"/>
      <c r="H63"/>
      <c r="I63"/>
      <c r="J63"/>
      <c r="K63"/>
      <c r="L63"/>
      <c r="M63"/>
      <c r="N63"/>
      <c r="O63"/>
      <c r="P63"/>
      <c r="Q63"/>
      <c r="R63"/>
      <c r="S63"/>
      <c r="T63"/>
      <c r="U63"/>
      <c r="V63"/>
    </row>
    <row r="64" spans="2:22" x14ac:dyDescent="0.2">
      <c r="B64"/>
      <c r="C64"/>
      <c r="D64"/>
      <c r="E64"/>
      <c r="F64"/>
      <c r="G64"/>
      <c r="H64"/>
      <c r="I64"/>
      <c r="J64"/>
      <c r="K64"/>
      <c r="L64"/>
      <c r="M64"/>
      <c r="N64"/>
      <c r="O64"/>
      <c r="P64"/>
      <c r="Q64"/>
      <c r="R64"/>
      <c r="S64"/>
      <c r="T64"/>
      <c r="U64"/>
      <c r="V64"/>
    </row>
    <row r="65" spans="2:22" x14ac:dyDescent="0.2">
      <c r="B65"/>
      <c r="C65"/>
      <c r="D65"/>
      <c r="E65"/>
      <c r="F65"/>
      <c r="G65"/>
      <c r="H65"/>
      <c r="I65"/>
      <c r="J65"/>
      <c r="K65"/>
      <c r="L65"/>
      <c r="M65"/>
      <c r="N65"/>
      <c r="O65"/>
      <c r="P65"/>
      <c r="Q65"/>
      <c r="R65"/>
      <c r="S65"/>
      <c r="T65"/>
      <c r="U65"/>
      <c r="V65"/>
    </row>
    <row r="66" spans="2:22" x14ac:dyDescent="0.2">
      <c r="B66"/>
      <c r="C66"/>
      <c r="D66"/>
      <c r="E66"/>
      <c r="F66"/>
      <c r="G66"/>
      <c r="H66"/>
      <c r="I66"/>
      <c r="J66"/>
      <c r="K66"/>
      <c r="L66"/>
      <c r="M66"/>
      <c r="N66"/>
      <c r="O66"/>
      <c r="P66"/>
      <c r="Q66"/>
      <c r="R66"/>
      <c r="S66"/>
      <c r="T66"/>
      <c r="U66"/>
      <c r="V66"/>
    </row>
    <row r="67" spans="2:22" x14ac:dyDescent="0.2">
      <c r="B67"/>
      <c r="C67"/>
      <c r="D67"/>
      <c r="E67"/>
      <c r="F67"/>
      <c r="G67"/>
      <c r="H67"/>
      <c r="I67"/>
      <c r="J67"/>
      <c r="K67"/>
      <c r="L67"/>
      <c r="M67"/>
      <c r="N67"/>
      <c r="O67"/>
      <c r="P67"/>
      <c r="Q67"/>
      <c r="R67"/>
      <c r="S67"/>
      <c r="T67"/>
      <c r="U67"/>
      <c r="V67"/>
    </row>
    <row r="68" spans="2:22" x14ac:dyDescent="0.2">
      <c r="B68"/>
      <c r="C68"/>
      <c r="D68"/>
      <c r="E68"/>
      <c r="F68"/>
      <c r="G68"/>
      <c r="H68"/>
      <c r="I68"/>
      <c r="J68"/>
      <c r="K68"/>
      <c r="L68"/>
      <c r="M68"/>
      <c r="N68"/>
      <c r="O68"/>
      <c r="P68"/>
      <c r="Q68"/>
      <c r="R68"/>
      <c r="S68"/>
      <c r="T68"/>
      <c r="U68"/>
      <c r="V68"/>
    </row>
    <row r="69" spans="2:22" x14ac:dyDescent="0.2">
      <c r="B69"/>
      <c r="C69"/>
      <c r="D69"/>
      <c r="E69"/>
      <c r="F69"/>
      <c r="G69"/>
      <c r="H69"/>
      <c r="I69"/>
      <c r="J69"/>
      <c r="K69"/>
      <c r="L69"/>
      <c r="M69"/>
      <c r="N69"/>
      <c r="O69"/>
      <c r="P69"/>
      <c r="Q69"/>
      <c r="R69"/>
      <c r="S69"/>
      <c r="T69"/>
      <c r="U69"/>
      <c r="V69"/>
    </row>
    <row r="70" spans="2:22" x14ac:dyDescent="0.2">
      <c r="B70"/>
      <c r="C70"/>
      <c r="D70"/>
      <c r="E70"/>
      <c r="F70"/>
      <c r="G70"/>
      <c r="H70"/>
      <c r="I70"/>
      <c r="J70"/>
      <c r="K70"/>
      <c r="L70"/>
      <c r="M70"/>
      <c r="N70"/>
      <c r="O70"/>
      <c r="P70"/>
      <c r="Q70"/>
      <c r="R70"/>
      <c r="S70"/>
      <c r="T70"/>
      <c r="U70"/>
      <c r="V70"/>
    </row>
    <row r="71" spans="2:22" x14ac:dyDescent="0.2">
      <c r="B71"/>
      <c r="C71"/>
      <c r="D71"/>
      <c r="E71"/>
      <c r="F71"/>
      <c r="G71"/>
      <c r="H71"/>
      <c r="I71"/>
      <c r="J71"/>
      <c r="K71"/>
      <c r="L71"/>
      <c r="M71"/>
      <c r="N71"/>
      <c r="O71"/>
      <c r="P71"/>
      <c r="Q71"/>
      <c r="R71"/>
      <c r="S71"/>
      <c r="T71"/>
      <c r="U71"/>
      <c r="V71"/>
    </row>
    <row r="72" spans="2:22" x14ac:dyDescent="0.2">
      <c r="B72"/>
      <c r="C72"/>
      <c r="D72"/>
      <c r="E72"/>
      <c r="F72"/>
      <c r="G72"/>
      <c r="H72"/>
      <c r="I72"/>
      <c r="J72"/>
      <c r="K72"/>
      <c r="L72"/>
      <c r="M72"/>
      <c r="N72"/>
      <c r="O72"/>
      <c r="P72"/>
      <c r="Q72"/>
      <c r="R72"/>
      <c r="S72"/>
      <c r="T72"/>
      <c r="U72"/>
      <c r="V72"/>
    </row>
    <row r="73" spans="2:22" x14ac:dyDescent="0.2">
      <c r="B73"/>
      <c r="C73"/>
      <c r="D73"/>
      <c r="E73"/>
      <c r="F73"/>
      <c r="G73"/>
      <c r="H73"/>
      <c r="I73"/>
      <c r="J73"/>
      <c r="K73"/>
      <c r="L73"/>
      <c r="M73"/>
      <c r="N73"/>
      <c r="O73"/>
      <c r="P73"/>
      <c r="Q73"/>
      <c r="R73"/>
      <c r="S73"/>
      <c r="T73"/>
      <c r="U73"/>
      <c r="V73"/>
    </row>
    <row r="74" spans="2:22" x14ac:dyDescent="0.2">
      <c r="B74"/>
      <c r="C74"/>
      <c r="D74"/>
      <c r="E74"/>
      <c r="F74"/>
      <c r="G74"/>
      <c r="H74"/>
      <c r="I74"/>
      <c r="J74"/>
      <c r="K74"/>
      <c r="L74"/>
      <c r="M74"/>
      <c r="N74"/>
      <c r="O74"/>
      <c r="P74"/>
      <c r="Q74"/>
      <c r="R74"/>
      <c r="S74"/>
      <c r="T74"/>
      <c r="U74"/>
      <c r="V74"/>
    </row>
    <row r="75" spans="2:22" x14ac:dyDescent="0.2">
      <c r="B75"/>
      <c r="C75"/>
      <c r="D75"/>
      <c r="E75"/>
      <c r="F75"/>
      <c r="G75"/>
      <c r="H75"/>
      <c r="I75"/>
      <c r="J75"/>
      <c r="K75"/>
      <c r="L75"/>
      <c r="M75"/>
      <c r="N75"/>
      <c r="O75"/>
      <c r="P75"/>
      <c r="Q75"/>
      <c r="R75"/>
      <c r="S75"/>
      <c r="T75"/>
      <c r="U75"/>
      <c r="V75"/>
    </row>
    <row r="76" spans="2:22" x14ac:dyDescent="0.2">
      <c r="B76"/>
      <c r="C76"/>
      <c r="D76"/>
      <c r="E76"/>
      <c r="F76"/>
      <c r="G76"/>
      <c r="H76"/>
      <c r="I76"/>
      <c r="J76"/>
      <c r="K76"/>
      <c r="L76"/>
      <c r="M76"/>
      <c r="N76"/>
      <c r="O76"/>
      <c r="P76"/>
      <c r="Q76"/>
      <c r="R76"/>
      <c r="S76"/>
      <c r="T76"/>
      <c r="U76"/>
      <c r="V76"/>
    </row>
    <row r="77" spans="2:22" x14ac:dyDescent="0.2">
      <c r="B77"/>
      <c r="C77"/>
      <c r="D77"/>
      <c r="E77"/>
      <c r="F77"/>
      <c r="G77"/>
      <c r="H77"/>
      <c r="I77"/>
      <c r="J77"/>
      <c r="K77"/>
      <c r="L77"/>
      <c r="M77"/>
      <c r="N77"/>
      <c r="O77"/>
      <c r="P77"/>
      <c r="Q77"/>
      <c r="R77"/>
      <c r="S77"/>
      <c r="T77"/>
      <c r="U77"/>
      <c r="V77"/>
    </row>
    <row r="78" spans="2:22" x14ac:dyDescent="0.2">
      <c r="B78"/>
      <c r="C78"/>
      <c r="D78"/>
      <c r="E78"/>
      <c r="F78"/>
      <c r="G78"/>
      <c r="H78"/>
      <c r="I78"/>
      <c r="J78"/>
      <c r="K78"/>
      <c r="L78"/>
      <c r="M78"/>
      <c r="N78"/>
      <c r="O78"/>
      <c r="P78"/>
      <c r="Q78"/>
      <c r="R78"/>
      <c r="S78"/>
      <c r="T78"/>
      <c r="U78"/>
      <c r="V78"/>
    </row>
    <row r="79" spans="2:22" x14ac:dyDescent="0.2">
      <c r="B79"/>
      <c r="C79"/>
      <c r="D79"/>
      <c r="E79"/>
      <c r="F79"/>
      <c r="G79"/>
      <c r="H79"/>
      <c r="I79"/>
      <c r="J79"/>
      <c r="K79"/>
      <c r="L79"/>
      <c r="M79"/>
      <c r="N79"/>
      <c r="O79"/>
      <c r="P79"/>
      <c r="Q79"/>
      <c r="R79"/>
      <c r="S79"/>
      <c r="T79"/>
      <c r="U79"/>
      <c r="V79"/>
    </row>
    <row r="80" spans="2:22" x14ac:dyDescent="0.2">
      <c r="B80"/>
      <c r="C80"/>
      <c r="D80"/>
      <c r="E80"/>
      <c r="F80"/>
      <c r="G80"/>
      <c r="H80"/>
      <c r="I80"/>
      <c r="J80"/>
      <c r="K80"/>
      <c r="L80"/>
      <c r="M80"/>
      <c r="N80"/>
      <c r="O80"/>
      <c r="P80"/>
      <c r="Q80"/>
      <c r="R80"/>
      <c r="S80"/>
      <c r="T80"/>
      <c r="U80"/>
      <c r="V80"/>
    </row>
    <row r="81" spans="2:22" x14ac:dyDescent="0.2">
      <c r="B81"/>
      <c r="C81"/>
      <c r="D81"/>
      <c r="E81"/>
      <c r="F81"/>
      <c r="G81"/>
      <c r="H81"/>
      <c r="I81"/>
      <c r="J81"/>
      <c r="K81"/>
      <c r="L81"/>
      <c r="M81"/>
      <c r="N81"/>
      <c r="O81"/>
      <c r="P81"/>
      <c r="Q81"/>
      <c r="R81"/>
      <c r="S81"/>
      <c r="T81"/>
      <c r="U81"/>
      <c r="V81"/>
    </row>
    <row r="82" spans="2:22" x14ac:dyDescent="0.2">
      <c r="B82"/>
      <c r="C82"/>
      <c r="D82"/>
      <c r="E82"/>
      <c r="F82"/>
      <c r="G82"/>
      <c r="H82"/>
      <c r="I82"/>
      <c r="J82"/>
      <c r="K82"/>
      <c r="L82"/>
      <c r="M82"/>
      <c r="N82"/>
      <c r="O82"/>
      <c r="P82"/>
      <c r="Q82"/>
      <c r="R82"/>
      <c r="S82"/>
      <c r="T82"/>
      <c r="U82"/>
      <c r="V82"/>
    </row>
    <row r="83" spans="2:22" x14ac:dyDescent="0.2">
      <c r="B83"/>
      <c r="C83"/>
      <c r="D83"/>
      <c r="E83"/>
      <c r="F83"/>
      <c r="G83"/>
      <c r="H83"/>
      <c r="I83"/>
      <c r="J83"/>
      <c r="K83"/>
      <c r="L83"/>
      <c r="M83"/>
      <c r="N83"/>
      <c r="O83"/>
      <c r="P83"/>
      <c r="Q83"/>
      <c r="R83"/>
      <c r="S83"/>
      <c r="T83"/>
      <c r="U83"/>
      <c r="V83"/>
    </row>
    <row r="84" spans="2:22" x14ac:dyDescent="0.2">
      <c r="B84"/>
      <c r="C84"/>
      <c r="D84"/>
      <c r="E84"/>
      <c r="F84"/>
      <c r="G84"/>
      <c r="H84"/>
      <c r="I84"/>
      <c r="J84"/>
      <c r="K84"/>
      <c r="L84"/>
      <c r="M84"/>
      <c r="N84"/>
      <c r="O84"/>
      <c r="P84"/>
      <c r="Q84"/>
      <c r="R84"/>
      <c r="S84"/>
      <c r="T84"/>
      <c r="U84"/>
      <c r="V84"/>
    </row>
    <row r="85" spans="2:22" x14ac:dyDescent="0.2">
      <c r="B85"/>
      <c r="C85"/>
      <c r="D85"/>
      <c r="E85"/>
      <c r="F85"/>
      <c r="G85"/>
      <c r="H85"/>
      <c r="I85"/>
      <c r="J85"/>
      <c r="K85"/>
      <c r="L85"/>
      <c r="M85"/>
      <c r="N85"/>
      <c r="O85"/>
      <c r="P85"/>
      <c r="Q85"/>
      <c r="R85"/>
      <c r="S85"/>
      <c r="T85"/>
      <c r="U85"/>
      <c r="V85"/>
    </row>
    <row r="86" spans="2:22" x14ac:dyDescent="0.2">
      <c r="B86"/>
      <c r="C86"/>
      <c r="D86"/>
      <c r="E86"/>
      <c r="F86"/>
      <c r="G86"/>
      <c r="H86"/>
      <c r="I86"/>
      <c r="J86"/>
      <c r="K86"/>
      <c r="L86"/>
      <c r="M86"/>
      <c r="N86"/>
      <c r="O86"/>
      <c r="P86"/>
      <c r="Q86"/>
      <c r="R86"/>
      <c r="S86"/>
      <c r="T86"/>
      <c r="U86"/>
      <c r="V86"/>
    </row>
    <row r="87" spans="2:22" x14ac:dyDescent="0.2">
      <c r="B87"/>
      <c r="C87"/>
      <c r="D87"/>
      <c r="E87"/>
      <c r="F87"/>
      <c r="G87"/>
      <c r="H87"/>
      <c r="I87"/>
      <c r="J87"/>
      <c r="K87"/>
      <c r="L87"/>
      <c r="M87"/>
      <c r="N87"/>
      <c r="O87"/>
      <c r="P87"/>
      <c r="Q87"/>
      <c r="R87"/>
      <c r="S87"/>
      <c r="T87"/>
      <c r="U87"/>
      <c r="V87"/>
    </row>
    <row r="88" spans="2:22" x14ac:dyDescent="0.2">
      <c r="B88"/>
      <c r="C88"/>
      <c r="D88"/>
      <c r="E88"/>
      <c r="F88"/>
      <c r="G88"/>
      <c r="H88"/>
      <c r="I88"/>
      <c r="J88"/>
      <c r="K88"/>
      <c r="L88"/>
      <c r="M88"/>
      <c r="N88"/>
      <c r="O88"/>
      <c r="P88"/>
      <c r="Q88"/>
      <c r="R88"/>
      <c r="S88"/>
      <c r="T88"/>
      <c r="U88"/>
      <c r="V88"/>
    </row>
    <row r="89" spans="2:22" x14ac:dyDescent="0.2">
      <c r="B89"/>
      <c r="C89"/>
      <c r="D89"/>
      <c r="E89"/>
      <c r="F89"/>
      <c r="G89"/>
      <c r="H89"/>
      <c r="I89"/>
      <c r="J89"/>
      <c r="K89"/>
      <c r="L89"/>
      <c r="M89"/>
      <c r="N89"/>
      <c r="O89"/>
      <c r="P89"/>
      <c r="Q89"/>
      <c r="R89"/>
      <c r="S89"/>
      <c r="T89"/>
      <c r="U89"/>
      <c r="V89"/>
    </row>
    <row r="90" spans="2:22" x14ac:dyDescent="0.2">
      <c r="B90"/>
      <c r="C90"/>
      <c r="D90"/>
      <c r="E90"/>
      <c r="F90"/>
      <c r="G90"/>
      <c r="H90"/>
      <c r="I90"/>
      <c r="J90"/>
      <c r="K90"/>
      <c r="L90"/>
      <c r="M90"/>
      <c r="N90"/>
      <c r="O90"/>
      <c r="P90"/>
      <c r="Q90"/>
      <c r="R90"/>
      <c r="S90"/>
      <c r="T90"/>
      <c r="U90"/>
      <c r="V90"/>
    </row>
    <row r="91" spans="2:22" x14ac:dyDescent="0.2">
      <c r="B91"/>
      <c r="C91"/>
      <c r="D91"/>
      <c r="E91"/>
      <c r="F91"/>
      <c r="G91"/>
      <c r="H91"/>
      <c r="I91"/>
      <c r="J91"/>
      <c r="K91"/>
      <c r="L91"/>
      <c r="M91"/>
      <c r="N91"/>
      <c r="O91"/>
      <c r="P91"/>
      <c r="Q91"/>
      <c r="R91"/>
      <c r="S91"/>
      <c r="T91"/>
      <c r="U91"/>
      <c r="V91"/>
    </row>
    <row r="92" spans="2:22" x14ac:dyDescent="0.2">
      <c r="B92"/>
      <c r="C92"/>
      <c r="D92"/>
      <c r="E92"/>
      <c r="F92"/>
      <c r="G92"/>
      <c r="H92"/>
      <c r="I92"/>
      <c r="J92"/>
      <c r="K92"/>
      <c r="L92"/>
      <c r="M92"/>
      <c r="N92"/>
      <c r="O92"/>
      <c r="P92"/>
      <c r="Q92"/>
      <c r="R92"/>
      <c r="S92"/>
      <c r="T92"/>
      <c r="U92"/>
      <c r="V92"/>
    </row>
    <row r="93" spans="2:22" x14ac:dyDescent="0.2">
      <c r="B93"/>
      <c r="C93"/>
      <c r="D93"/>
      <c r="E93"/>
      <c r="F93"/>
      <c r="G93"/>
      <c r="H93"/>
      <c r="I93"/>
      <c r="J93"/>
      <c r="K93"/>
      <c r="L93"/>
      <c r="M93"/>
      <c r="N93"/>
      <c r="O93"/>
      <c r="P93"/>
      <c r="Q93"/>
      <c r="R93"/>
      <c r="S93"/>
      <c r="T93"/>
      <c r="U93"/>
      <c r="V93"/>
    </row>
    <row r="94" spans="2:22" x14ac:dyDescent="0.2">
      <c r="B94"/>
      <c r="C94"/>
      <c r="D94"/>
      <c r="E94"/>
      <c r="F94"/>
      <c r="G94"/>
      <c r="H94"/>
      <c r="I94"/>
      <c r="J94"/>
      <c r="K94"/>
      <c r="L94"/>
      <c r="M94"/>
      <c r="N94"/>
      <c r="O94"/>
      <c r="P94"/>
      <c r="Q94"/>
      <c r="R94"/>
      <c r="S94"/>
      <c r="T94"/>
      <c r="U94"/>
      <c r="V94"/>
    </row>
    <row r="95" spans="2:22" x14ac:dyDescent="0.2">
      <c r="B95"/>
      <c r="C95"/>
      <c r="D95"/>
      <c r="E95"/>
      <c r="F95"/>
      <c r="G95"/>
      <c r="H95"/>
      <c r="I95"/>
      <c r="J95"/>
      <c r="K95"/>
      <c r="L95"/>
      <c r="M95"/>
      <c r="N95"/>
      <c r="O95"/>
      <c r="P95"/>
      <c r="Q95"/>
      <c r="R95"/>
      <c r="S95"/>
      <c r="T95"/>
      <c r="U95"/>
      <c r="V95"/>
    </row>
    <row r="96" spans="2:22" x14ac:dyDescent="0.2">
      <c r="B96"/>
      <c r="C96"/>
      <c r="D96"/>
      <c r="E96"/>
      <c r="F96"/>
      <c r="G96"/>
      <c r="H96"/>
      <c r="I96"/>
      <c r="J96"/>
      <c r="K96"/>
      <c r="L96"/>
      <c r="M96"/>
      <c r="N96"/>
      <c r="O96"/>
      <c r="P96"/>
      <c r="Q96"/>
      <c r="R96"/>
      <c r="S96"/>
      <c r="T96"/>
      <c r="U96"/>
      <c r="V96"/>
    </row>
    <row r="97" spans="2:22" x14ac:dyDescent="0.2">
      <c r="B97"/>
      <c r="C97"/>
      <c r="D97"/>
      <c r="E97"/>
      <c r="F97"/>
      <c r="G97"/>
      <c r="H97"/>
      <c r="I97"/>
      <c r="J97"/>
      <c r="K97"/>
      <c r="L97"/>
      <c r="M97"/>
      <c r="N97"/>
      <c r="O97"/>
      <c r="P97"/>
      <c r="Q97"/>
      <c r="R97"/>
      <c r="S97"/>
      <c r="T97"/>
      <c r="U97"/>
      <c r="V97"/>
    </row>
    <row r="98" spans="2:22" x14ac:dyDescent="0.2">
      <c r="B98"/>
      <c r="C98"/>
      <c r="D98"/>
      <c r="E98"/>
      <c r="F98"/>
      <c r="G98"/>
      <c r="H98"/>
      <c r="I98"/>
      <c r="J98"/>
      <c r="K98"/>
      <c r="L98"/>
      <c r="M98"/>
      <c r="N98"/>
      <c r="O98"/>
      <c r="P98"/>
      <c r="Q98"/>
      <c r="R98"/>
      <c r="S98"/>
      <c r="T98"/>
      <c r="U98"/>
      <c r="V98"/>
    </row>
    <row r="99" spans="2:22" x14ac:dyDescent="0.2">
      <c r="B99"/>
      <c r="C99"/>
      <c r="D99"/>
      <c r="E99"/>
      <c r="F99"/>
      <c r="G99"/>
      <c r="H99"/>
      <c r="I99"/>
      <c r="J99"/>
      <c r="K99"/>
      <c r="L99"/>
      <c r="M99"/>
      <c r="N99"/>
      <c r="O99"/>
      <c r="P99"/>
      <c r="Q99"/>
      <c r="R99"/>
      <c r="S99"/>
      <c r="T99"/>
      <c r="U99"/>
      <c r="V99"/>
    </row>
    <row r="100" spans="2:22" x14ac:dyDescent="0.2">
      <c r="B100"/>
      <c r="C100"/>
      <c r="D100"/>
      <c r="E100"/>
      <c r="F100"/>
      <c r="G100"/>
      <c r="H100"/>
      <c r="I100"/>
      <c r="J100"/>
      <c r="K100"/>
      <c r="L100"/>
      <c r="M100"/>
      <c r="N100"/>
      <c r="O100"/>
      <c r="P100"/>
      <c r="Q100"/>
      <c r="R100"/>
      <c r="S100"/>
      <c r="T100"/>
      <c r="U100"/>
      <c r="V100"/>
    </row>
    <row r="101" spans="2:22" x14ac:dyDescent="0.2">
      <c r="B101"/>
      <c r="C101"/>
      <c r="D101"/>
      <c r="E101"/>
      <c r="F101"/>
      <c r="G101"/>
      <c r="H101"/>
      <c r="I101"/>
      <c r="J101"/>
      <c r="K101"/>
      <c r="L101"/>
      <c r="M101"/>
      <c r="N101"/>
      <c r="O101"/>
      <c r="P101"/>
      <c r="Q101"/>
      <c r="R101"/>
      <c r="S101"/>
      <c r="T101"/>
      <c r="U101"/>
      <c r="V101"/>
    </row>
    <row r="102" spans="2:22" x14ac:dyDescent="0.2">
      <c r="B102"/>
      <c r="C102"/>
      <c r="D102"/>
      <c r="E102"/>
      <c r="F102"/>
      <c r="G102"/>
      <c r="H102"/>
      <c r="I102"/>
      <c r="J102"/>
      <c r="K102"/>
      <c r="L102"/>
      <c r="M102"/>
      <c r="N102"/>
      <c r="O102"/>
      <c r="P102"/>
      <c r="Q102"/>
      <c r="R102"/>
      <c r="S102"/>
      <c r="T102"/>
      <c r="U102"/>
      <c r="V102"/>
    </row>
    <row r="103" spans="2:22" x14ac:dyDescent="0.2">
      <c r="B103"/>
      <c r="C103"/>
      <c r="D103"/>
      <c r="E103"/>
      <c r="F103"/>
      <c r="G103"/>
      <c r="H103"/>
      <c r="I103"/>
      <c r="J103"/>
      <c r="K103"/>
      <c r="L103"/>
      <c r="M103"/>
      <c r="N103"/>
      <c r="O103"/>
      <c r="P103"/>
      <c r="Q103"/>
      <c r="R103"/>
      <c r="S103"/>
      <c r="T103"/>
      <c r="U103"/>
      <c r="V103"/>
    </row>
    <row r="104" spans="2:22" x14ac:dyDescent="0.2">
      <c r="B104"/>
      <c r="C104"/>
      <c r="D104"/>
      <c r="E104"/>
      <c r="F104"/>
      <c r="G104"/>
      <c r="H104"/>
      <c r="I104"/>
      <c r="J104"/>
      <c r="K104"/>
      <c r="L104"/>
      <c r="M104"/>
      <c r="N104"/>
      <c r="O104"/>
      <c r="P104"/>
      <c r="Q104"/>
      <c r="R104"/>
      <c r="S104"/>
      <c r="T104"/>
      <c r="U104"/>
      <c r="V104"/>
    </row>
    <row r="105" spans="2:22" x14ac:dyDescent="0.2">
      <c r="B105"/>
      <c r="C105"/>
      <c r="D105"/>
      <c r="E105"/>
      <c r="F105"/>
      <c r="G105"/>
      <c r="H105"/>
      <c r="I105"/>
      <c r="J105"/>
      <c r="K105"/>
      <c r="L105"/>
      <c r="M105"/>
      <c r="N105"/>
      <c r="O105"/>
      <c r="P105"/>
      <c r="Q105"/>
      <c r="R105"/>
      <c r="S105"/>
      <c r="T105"/>
      <c r="U105"/>
      <c r="V105"/>
    </row>
    <row r="106" spans="2:22" x14ac:dyDescent="0.2">
      <c r="B106"/>
      <c r="C106"/>
      <c r="D106"/>
      <c r="E106"/>
      <c r="F106"/>
      <c r="G106"/>
      <c r="H106"/>
      <c r="I106"/>
      <c r="J106"/>
      <c r="K106"/>
      <c r="L106"/>
      <c r="M106"/>
      <c r="N106"/>
      <c r="O106"/>
      <c r="P106"/>
      <c r="Q106"/>
      <c r="R106"/>
      <c r="S106"/>
      <c r="T106"/>
      <c r="U106"/>
      <c r="V106"/>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sheetPr>
  <dimension ref="B1:KI36"/>
  <sheetViews>
    <sheetView showGridLines="0" zoomScale="70" zoomScaleNormal="70" workbookViewId="0">
      <pane ySplit="1" topLeftCell="A2" activePane="bottomLeft" state="frozen"/>
      <selection activeCell="J25" sqref="J25"/>
      <selection pane="bottomLeft" activeCell="L3" sqref="L3"/>
    </sheetView>
  </sheetViews>
  <sheetFormatPr defaultColWidth="9.33203125" defaultRowHeight="12" x14ac:dyDescent="0.2"/>
  <cols>
    <col min="1" max="1" width="1.83203125" style="1" customWidth="1"/>
    <col min="2" max="2" width="18.6640625" style="1" customWidth="1"/>
    <col min="3" max="3" width="29.5" style="1" customWidth="1"/>
    <col min="4" max="4" width="30" style="1" customWidth="1"/>
    <col min="5" max="5" width="36.5" style="1" customWidth="1"/>
    <col min="6" max="6" width="24.5" style="1" customWidth="1"/>
    <col min="7" max="7" width="7.6640625" style="1" customWidth="1"/>
    <col min="8" max="8" width="13.6640625" style="1" customWidth="1"/>
    <col min="9" max="9" width="7.33203125" style="1" customWidth="1"/>
    <col min="10" max="10" width="12.1640625" style="1" customWidth="1"/>
    <col min="11" max="11" width="12" style="1" customWidth="1"/>
    <col min="12" max="12" width="23.6640625" style="1" customWidth="1"/>
    <col min="13" max="13" width="8.33203125" style="1" customWidth="1"/>
    <col min="14" max="14" width="6.33203125" style="1" customWidth="1"/>
    <col min="15" max="15" width="12.1640625" style="1" customWidth="1"/>
    <col min="16" max="16" width="7.33203125" style="1" customWidth="1"/>
    <col min="17" max="17" width="23.6640625" style="1" customWidth="1"/>
    <col min="18" max="18" width="8.33203125" style="1" customWidth="1"/>
    <col min="19" max="19" width="12" style="1" customWidth="1"/>
    <col min="20" max="20" width="6.33203125" style="1" customWidth="1"/>
    <col min="21" max="21" width="9.5" style="1" bestFit="1" customWidth="1"/>
    <col min="22" max="22" width="9.83203125" style="1" bestFit="1" customWidth="1"/>
    <col min="23" max="23" width="8.83203125" style="1" customWidth="1"/>
    <col min="24" max="24" width="7.1640625" style="1" customWidth="1"/>
    <col min="25" max="25" width="8" style="1" customWidth="1"/>
    <col min="26" max="26" width="9" style="1" customWidth="1"/>
    <col min="27" max="27" width="9.1640625" style="1" customWidth="1"/>
    <col min="28" max="28" width="14" style="1" bestFit="1" customWidth="1"/>
    <col min="29" max="29" width="11.6640625" style="1" bestFit="1" customWidth="1"/>
    <col min="30" max="30" width="8.6640625" style="1" customWidth="1"/>
    <col min="31" max="31" width="13" style="1" bestFit="1" customWidth="1"/>
    <col min="32" max="32" width="12.1640625" style="1" bestFit="1" customWidth="1"/>
    <col min="33" max="33" width="7.33203125" style="1" customWidth="1"/>
    <col min="34" max="34" width="9.5" style="1" bestFit="1" customWidth="1"/>
    <col min="35" max="35" width="9.83203125" style="1" bestFit="1" customWidth="1"/>
    <col min="36" max="36" width="11.83203125" style="1" bestFit="1" customWidth="1"/>
    <col min="37" max="37" width="9.1640625" style="1" customWidth="1"/>
    <col min="38" max="38" width="16.5" style="1" bestFit="1" customWidth="1"/>
    <col min="39" max="39" width="12.5" style="1" bestFit="1" customWidth="1"/>
    <col min="40" max="40" width="12.1640625" style="1" bestFit="1" customWidth="1"/>
    <col min="41" max="41" width="8.6640625" style="1" customWidth="1"/>
    <col min="42" max="42" width="6.6640625" style="1" customWidth="1"/>
    <col min="43" max="43" width="9.1640625" style="1" customWidth="1"/>
    <col min="44" max="44" width="5.6640625" style="1" customWidth="1"/>
    <col min="45" max="45" width="9.1640625" style="1" customWidth="1"/>
    <col min="46" max="46" width="8.33203125" style="1" customWidth="1"/>
    <col min="47" max="47" width="15.83203125" style="1" bestFit="1" customWidth="1"/>
    <col min="48" max="48" width="6.33203125" style="1" customWidth="1"/>
    <col min="49" max="49" width="13.83203125" style="1" bestFit="1" customWidth="1"/>
    <col min="50" max="50" width="4.6640625" style="1" customWidth="1"/>
    <col min="51" max="51" width="10" style="1" bestFit="1" customWidth="1"/>
    <col min="52" max="52" width="23.6640625" style="1" bestFit="1" customWidth="1"/>
    <col min="53" max="53" width="4.1640625" style="1" customWidth="1"/>
    <col min="54" max="54" width="12" style="1" bestFit="1" customWidth="1"/>
    <col min="55" max="55" width="9" style="1" customWidth="1"/>
    <col min="56" max="56" width="9.83203125" style="1" bestFit="1" customWidth="1"/>
    <col min="57" max="57" width="19.1640625" style="1" bestFit="1" customWidth="1"/>
    <col min="58" max="59" width="14.1640625" style="1" bestFit="1" customWidth="1"/>
    <col min="60" max="60" width="18.6640625" style="1" bestFit="1" customWidth="1"/>
    <col min="61" max="61" width="11.33203125" style="1" bestFit="1" customWidth="1"/>
    <col min="62" max="62" width="11.83203125" style="1" bestFit="1" customWidth="1"/>
    <col min="63" max="63" width="11" style="1" bestFit="1" customWidth="1"/>
    <col min="64" max="64" width="19.5" style="1" bestFit="1" customWidth="1"/>
    <col min="65" max="65" width="9.6640625" style="1" bestFit="1" customWidth="1"/>
    <col min="66" max="66" width="13.6640625" style="1" bestFit="1" customWidth="1"/>
    <col min="67" max="67" width="25.83203125" style="1" bestFit="1" customWidth="1"/>
    <col min="68" max="68" width="11.6640625" style="1" bestFit="1" customWidth="1"/>
    <col min="69" max="69" width="14.5" style="1" bestFit="1" customWidth="1"/>
    <col min="70" max="70" width="10" style="1" bestFit="1" customWidth="1"/>
    <col min="71" max="71" width="10.5" style="1" bestFit="1" customWidth="1"/>
    <col min="72" max="72" width="12" style="1" bestFit="1" customWidth="1"/>
    <col min="73" max="73" width="10.33203125" style="1" bestFit="1" customWidth="1"/>
    <col min="74" max="74" width="9.5" style="1" bestFit="1" customWidth="1"/>
    <col min="75" max="75" width="9" style="1" customWidth="1"/>
    <col min="76" max="76" width="11.83203125" style="1" bestFit="1" customWidth="1"/>
    <col min="77" max="77" width="10.6640625" style="1" bestFit="1" customWidth="1"/>
    <col min="78" max="78" width="8.5" style="1" customWidth="1"/>
    <col min="79" max="79" width="11.83203125" style="1" bestFit="1" customWidth="1"/>
    <col min="80" max="80" width="11.1640625" style="1" bestFit="1" customWidth="1"/>
    <col min="81" max="81" width="12.1640625" style="1" bestFit="1" customWidth="1"/>
    <col min="82" max="82" width="13" style="1" bestFit="1" customWidth="1"/>
    <col min="83" max="83" width="9.5" style="1" bestFit="1" customWidth="1"/>
    <col min="84" max="84" width="7.6640625" style="1" customWidth="1"/>
    <col min="85" max="85" width="13.6640625" style="1" bestFit="1" customWidth="1"/>
    <col min="86" max="86" width="15" style="1" bestFit="1" customWidth="1"/>
    <col min="87" max="87" width="10.6640625" style="1" bestFit="1" customWidth="1"/>
    <col min="88" max="88" width="5.6640625" style="1" customWidth="1"/>
    <col min="89" max="89" width="8.83203125" style="1" customWidth="1"/>
    <col min="90" max="90" width="16.1640625" style="1" bestFit="1" customWidth="1"/>
    <col min="91" max="91" width="11.1640625" style="1" bestFit="1" customWidth="1"/>
    <col min="92" max="92" width="10.33203125" style="1" bestFit="1" customWidth="1"/>
    <col min="93" max="93" width="13" style="1" bestFit="1" customWidth="1"/>
    <col min="94" max="94" width="7.1640625" style="1" customWidth="1"/>
    <col min="95" max="95" width="11.33203125" style="1" bestFit="1" customWidth="1"/>
    <col min="96" max="96" width="9" style="1" customWidth="1"/>
    <col min="97" max="97" width="8.5" style="1" customWidth="1"/>
    <col min="98" max="98" width="17" style="1" bestFit="1" customWidth="1"/>
    <col min="99" max="99" width="12.83203125" style="1" bestFit="1" customWidth="1"/>
    <col min="100" max="100" width="9" style="1" customWidth="1"/>
    <col min="101" max="101" width="12.6640625" style="1" bestFit="1" customWidth="1"/>
    <col min="102" max="102" width="12" style="1" bestFit="1" customWidth="1"/>
    <col min="103" max="103" width="29.6640625" style="1" bestFit="1" customWidth="1"/>
    <col min="104" max="104" width="8" style="1" customWidth="1"/>
    <col min="105" max="105" width="27.5" style="1" bestFit="1" customWidth="1"/>
    <col min="106" max="106" width="5.5" style="1" customWidth="1"/>
    <col min="107" max="107" width="5.1640625" style="1" customWidth="1"/>
    <col min="108" max="108" width="8" style="1" customWidth="1"/>
    <col min="109" max="109" width="10.83203125" style="1" bestFit="1" customWidth="1"/>
    <col min="110" max="110" width="5.1640625" style="1" customWidth="1"/>
    <col min="111" max="111" width="16.1640625" style="1" bestFit="1" customWidth="1"/>
    <col min="112" max="112" width="6.5" style="1" customWidth="1"/>
    <col min="113" max="113" width="12" style="1" bestFit="1" customWidth="1"/>
    <col min="114" max="114" width="12.5" style="1" bestFit="1" customWidth="1"/>
    <col min="115" max="115" width="5.1640625" style="1" customWidth="1"/>
    <col min="116" max="116" width="8.5" style="1" customWidth="1"/>
    <col min="117" max="117" width="16.5" style="1" bestFit="1" customWidth="1"/>
    <col min="118" max="118" width="7.83203125" style="1" customWidth="1"/>
    <col min="119" max="119" width="7.1640625" style="1" customWidth="1"/>
    <col min="120" max="120" width="8.83203125" style="1" customWidth="1"/>
    <col min="121" max="121" width="9.83203125" style="1" bestFit="1" customWidth="1"/>
    <col min="122" max="122" width="9" style="1" customWidth="1"/>
    <col min="123" max="123" width="9.5" style="1" bestFit="1" customWidth="1"/>
    <col min="124" max="125" width="9.1640625" style="1" customWidth="1"/>
    <col min="126" max="126" width="13" style="1" bestFit="1" customWidth="1"/>
    <col min="127" max="127" width="7.33203125" style="1" customWidth="1"/>
    <col min="128" max="128" width="14" style="1" bestFit="1" customWidth="1"/>
    <col min="129" max="129" width="11.6640625" style="1" bestFit="1" customWidth="1"/>
    <col min="130" max="130" width="8.6640625" style="1" customWidth="1"/>
    <col min="131" max="131" width="12.1640625" style="1" bestFit="1" customWidth="1"/>
    <col min="132" max="132" width="9.83203125" style="1" bestFit="1" customWidth="1"/>
    <col min="133" max="133" width="8" style="1" customWidth="1"/>
    <col min="134" max="134" width="9.1640625" style="1" customWidth="1"/>
    <col min="135" max="135" width="11.83203125" style="1" bestFit="1" customWidth="1"/>
    <col min="136" max="136" width="9.6640625" style="1" bestFit="1" customWidth="1"/>
    <col min="137" max="137" width="9.5" style="1" bestFit="1" customWidth="1"/>
    <col min="138" max="138" width="12.83203125" style="1" bestFit="1" customWidth="1"/>
    <col min="139" max="139" width="16.5" style="1" bestFit="1" customWidth="1"/>
    <col min="140" max="140" width="4.1640625" style="1" customWidth="1"/>
    <col min="141" max="141" width="12.1640625" style="1" bestFit="1" customWidth="1"/>
    <col min="142" max="142" width="19.1640625" style="1" bestFit="1" customWidth="1"/>
    <col min="143" max="143" width="6.33203125" style="1" customWidth="1"/>
    <col min="144" max="144" width="15" style="1" bestFit="1" customWidth="1"/>
    <col min="145" max="145" width="9.5" style="1" bestFit="1" customWidth="1"/>
    <col min="146" max="146" width="9" style="1" customWidth="1"/>
    <col min="147" max="147" width="23.6640625" style="1" bestFit="1" customWidth="1"/>
    <col min="148" max="148" width="14.1640625" style="1" bestFit="1" customWidth="1"/>
    <col min="149" max="149" width="12" style="1" bestFit="1" customWidth="1"/>
    <col min="150" max="150" width="11.83203125" style="1" bestFit="1" customWidth="1"/>
    <col min="151" max="151" width="9.83203125" style="1" bestFit="1" customWidth="1"/>
    <col min="152" max="152" width="12.5" style="1" bestFit="1" customWidth="1"/>
    <col min="153" max="153" width="5.6640625" style="1" customWidth="1"/>
    <col min="154" max="154" width="9.1640625" style="1" customWidth="1"/>
    <col min="155" max="155" width="18.6640625" style="1" bestFit="1" customWidth="1"/>
    <col min="156" max="156" width="8.6640625" style="1" customWidth="1"/>
    <col min="157" max="157" width="19.5" style="1" bestFit="1" customWidth="1"/>
    <col min="158" max="158" width="15.83203125" style="1" bestFit="1" customWidth="1"/>
    <col min="159" max="159" width="10.6640625" style="1" bestFit="1" customWidth="1"/>
    <col min="160" max="160" width="10" style="1" bestFit="1" customWidth="1"/>
    <col min="161" max="161" width="4.6640625" style="1" customWidth="1"/>
    <col min="162" max="162" width="8.83203125" style="1" customWidth="1"/>
    <col min="163" max="163" width="14.5" style="1" bestFit="1" customWidth="1"/>
    <col min="164" max="164" width="8.33203125" style="1" customWidth="1"/>
    <col min="165" max="165" width="10.5" style="1" bestFit="1" customWidth="1"/>
    <col min="166" max="166" width="14.1640625" style="1" bestFit="1" customWidth="1"/>
    <col min="167" max="167" width="10.33203125" style="1" bestFit="1" customWidth="1"/>
    <col min="168" max="168" width="10" style="1" bestFit="1" customWidth="1"/>
    <col min="169" max="169" width="9" style="1" customWidth="1"/>
    <col min="170" max="170" width="12" style="1" bestFit="1" customWidth="1"/>
    <col min="171" max="171" width="5.6640625" style="1" customWidth="1"/>
    <col min="172" max="172" width="9.5" style="1" bestFit="1" customWidth="1"/>
    <col min="173" max="173" width="10.33203125" style="1" bestFit="1" customWidth="1"/>
    <col min="174" max="174" width="11.83203125" style="1" bestFit="1" customWidth="1"/>
    <col min="175" max="175" width="7.1640625" style="1" customWidth="1"/>
    <col min="176" max="176" width="8.5" style="1" customWidth="1"/>
    <col min="177" max="177" width="9" style="1" customWidth="1"/>
    <col min="178" max="178" width="11.1640625" style="1" bestFit="1" customWidth="1"/>
    <col min="179" max="179" width="17" style="1" bestFit="1" customWidth="1"/>
    <col min="180" max="180" width="13" style="1" bestFit="1" customWidth="1"/>
    <col min="181" max="181" width="10.6640625" style="1" bestFit="1" customWidth="1"/>
    <col min="182" max="182" width="13.6640625" style="1" bestFit="1" customWidth="1"/>
    <col min="183" max="183" width="11.33203125" style="1" bestFit="1" customWidth="1"/>
    <col min="184" max="184" width="11.83203125" style="1" bestFit="1" customWidth="1"/>
    <col min="185" max="185" width="13.83203125" style="1" bestFit="1" customWidth="1"/>
    <col min="186" max="186" width="16.1640625" style="1" bestFit="1" customWidth="1"/>
    <col min="187" max="187" width="11" style="1" bestFit="1" customWidth="1"/>
    <col min="188" max="188" width="7.6640625" style="1" customWidth="1"/>
    <col min="189" max="189" width="12.1640625" style="1" bestFit="1" customWidth="1"/>
    <col min="190" max="190" width="6.6640625" style="1" customWidth="1"/>
    <col min="191" max="191" width="13" style="1" bestFit="1" customWidth="1"/>
    <col min="192" max="192" width="11.1640625" style="1" bestFit="1" customWidth="1"/>
    <col min="193" max="193" width="11.33203125" style="1" bestFit="1" customWidth="1"/>
    <col min="194" max="194" width="13.6640625" style="1" bestFit="1" customWidth="1"/>
    <col min="195" max="195" width="8.5" style="1" customWidth="1"/>
    <col min="196" max="196" width="25.83203125" style="1" bestFit="1" customWidth="1"/>
    <col min="197" max="197" width="11.6640625" style="1" bestFit="1" customWidth="1"/>
    <col min="198" max="198" width="9" style="1" customWidth="1"/>
    <col min="199" max="199" width="12.6640625" style="1" bestFit="1" customWidth="1"/>
    <col min="200" max="200" width="27.5" style="1" bestFit="1" customWidth="1"/>
    <col min="201" max="201" width="9" style="1" customWidth="1"/>
    <col min="202" max="202" width="5.5" style="1" customWidth="1"/>
    <col min="203" max="203" width="29.6640625" style="1" bestFit="1" customWidth="1"/>
    <col min="204" max="205" width="5.1640625" style="1" customWidth="1"/>
    <col min="206" max="206" width="16.1640625" style="1" bestFit="1" customWidth="1"/>
    <col min="207" max="207" width="10.83203125" style="1" bestFit="1" customWidth="1"/>
    <col min="208" max="208" width="12" style="1" bestFit="1" customWidth="1"/>
    <col min="209" max="209" width="6.5" style="1" customWidth="1"/>
    <col min="210" max="210" width="7.83203125" style="1" customWidth="1"/>
    <col min="211" max="211" width="8" style="1" customWidth="1"/>
    <col min="212" max="212" width="12.5" style="1" bestFit="1" customWidth="1"/>
    <col min="213" max="213" width="7.1640625" style="1" customWidth="1"/>
    <col min="214" max="214" width="8.83203125" style="1" customWidth="1"/>
    <col min="215" max="215" width="8" style="1" customWidth="1"/>
    <col min="216" max="216" width="5.1640625" style="1" customWidth="1"/>
    <col min="217" max="217" width="16.5" style="1" bestFit="1" customWidth="1"/>
    <col min="218" max="218" width="8.5" style="1" customWidth="1"/>
    <col min="219" max="219" width="12.1640625" style="1" bestFit="1" customWidth="1"/>
    <col min="220" max="220" width="9.1640625" style="1" customWidth="1"/>
    <col min="221" max="221" width="9.5" style="1" bestFit="1" customWidth="1"/>
    <col min="222" max="222" width="14" style="1" bestFit="1" customWidth="1"/>
    <col min="223" max="223" width="8.6640625" style="1" customWidth="1"/>
    <col min="224" max="224" width="9.83203125" style="1" bestFit="1" customWidth="1"/>
    <col min="225" max="225" width="8" style="1" customWidth="1"/>
    <col min="226" max="226" width="9.1640625" style="1" customWidth="1"/>
    <col min="227" max="227" width="7.33203125" style="1" customWidth="1"/>
    <col min="228" max="228" width="13" style="1" bestFit="1" customWidth="1"/>
    <col min="229" max="229" width="9.83203125" style="1" bestFit="1" customWidth="1"/>
    <col min="230" max="230" width="16.5" style="1" bestFit="1" customWidth="1"/>
    <col min="231" max="231" width="9.1640625" style="1" customWidth="1"/>
    <col min="232" max="232" width="9.5" style="1" bestFit="1" customWidth="1"/>
    <col min="233" max="233" width="19.1640625" style="1" bestFit="1" customWidth="1"/>
    <col min="234" max="234" width="11.6640625" style="1" bestFit="1" customWidth="1"/>
    <col min="235" max="235" width="4.1640625" style="1" customWidth="1"/>
    <col min="236" max="236" width="7.6640625" style="1" customWidth="1"/>
    <col min="237" max="237" width="12" style="1" bestFit="1" customWidth="1"/>
    <col min="238" max="238" width="10" style="1" bestFit="1" customWidth="1"/>
    <col min="239" max="239" width="8.5" style="1" customWidth="1"/>
    <col min="240" max="240" width="14.1640625" style="1" bestFit="1" customWidth="1"/>
    <col min="241" max="241" width="12" style="1" bestFit="1" customWidth="1"/>
    <col min="242" max="242" width="9.5" style="1" bestFit="1" customWidth="1"/>
    <col min="243" max="243" width="6.6640625" style="1" customWidth="1"/>
    <col min="244" max="244" width="13.6640625" style="1" bestFit="1" customWidth="1"/>
    <col min="245" max="245" width="12.1640625" style="1" bestFit="1" customWidth="1"/>
    <col min="246" max="246" width="10" style="1" bestFit="1" customWidth="1"/>
    <col min="247" max="247" width="8.33203125" style="1" customWidth="1"/>
    <col min="248" max="248" width="8.6640625" style="1" customWidth="1"/>
    <col min="249" max="249" width="6.33203125" style="1" customWidth="1"/>
    <col min="250" max="250" width="15.83203125" style="1" bestFit="1" customWidth="1"/>
    <col min="251" max="251" width="5.6640625" style="1" customWidth="1"/>
    <col min="252" max="252" width="16.1640625" style="1" bestFit="1" customWidth="1"/>
    <col min="253" max="253" width="23.6640625" style="1" bestFit="1" customWidth="1"/>
    <col min="254" max="254" width="5.6640625" style="1" customWidth="1"/>
    <col min="255" max="255" width="12" style="1" bestFit="1" customWidth="1"/>
    <col min="256" max="256" width="13" style="1" bestFit="1" customWidth="1"/>
    <col min="257" max="257" width="9.83203125" style="1" bestFit="1" customWidth="1"/>
    <col min="258" max="258" width="13.83203125" style="1" bestFit="1" customWidth="1"/>
    <col min="259" max="259" width="11" style="1" bestFit="1" customWidth="1"/>
    <col min="260" max="260" width="4.6640625" style="1" customWidth="1"/>
    <col min="261" max="261" width="9.6640625" style="1" bestFit="1" customWidth="1"/>
    <col min="262" max="262" width="18.6640625" style="1" bestFit="1" customWidth="1"/>
    <col min="263" max="263" width="25.83203125" style="1" bestFit="1" customWidth="1"/>
    <col min="264" max="264" width="8.5" style="1" customWidth="1"/>
    <col min="265" max="265" width="12.5" style="1" bestFit="1" customWidth="1"/>
    <col min="266" max="266" width="8.83203125" style="1" customWidth="1"/>
    <col min="267" max="267" width="10.6640625" style="1" bestFit="1" customWidth="1"/>
    <col min="268" max="268" width="9.1640625" style="1" customWidth="1"/>
    <col min="269" max="269" width="14.1640625" style="1" bestFit="1" customWidth="1"/>
    <col min="270" max="270" width="9" style="1" customWidth="1"/>
    <col min="271" max="271" width="9.5" style="1" bestFit="1" customWidth="1"/>
    <col min="272" max="272" width="11.83203125" style="1" bestFit="1" customWidth="1"/>
    <col min="273" max="273" width="14.5" style="1" bestFit="1" customWidth="1"/>
    <col min="274" max="274" width="12.1640625" style="1" bestFit="1" customWidth="1"/>
    <col min="275" max="275" width="10.6640625" style="1" bestFit="1" customWidth="1"/>
    <col min="276" max="276" width="11.1640625" style="1" bestFit="1" customWidth="1"/>
    <col min="277" max="277" width="10.33203125" style="1" bestFit="1" customWidth="1"/>
    <col min="278" max="278" width="13" style="1" bestFit="1" customWidth="1"/>
    <col min="279" max="279" width="9" style="1" customWidth="1"/>
    <col min="280" max="280" width="13.6640625" style="1" bestFit="1" customWidth="1"/>
    <col min="281" max="281" width="11.33203125" style="1" bestFit="1" customWidth="1"/>
    <col min="282" max="282" width="11.83203125" style="1" bestFit="1" customWidth="1"/>
    <col min="283" max="283" width="10.33203125" style="1" bestFit="1" customWidth="1"/>
    <col min="284" max="284" width="11.83203125" style="1" bestFit="1" customWidth="1"/>
    <col min="285" max="285" width="7.1640625" style="1" customWidth="1"/>
    <col min="286" max="286" width="11.83203125" style="1" bestFit="1" customWidth="1"/>
    <col min="287" max="287" width="15" style="1" bestFit="1" customWidth="1"/>
    <col min="288" max="288" width="11.6640625" style="1" bestFit="1" customWidth="1"/>
    <col min="289" max="289" width="17" style="1" bestFit="1" customWidth="1"/>
    <col min="290" max="290" width="11.1640625" style="1" bestFit="1" customWidth="1"/>
    <col min="291" max="291" width="12.83203125" style="1" bestFit="1" customWidth="1"/>
    <col min="292" max="292" width="11.33203125" style="1" bestFit="1" customWidth="1"/>
    <col min="293" max="293" width="10.5" style="1" bestFit="1" customWidth="1"/>
    <col min="294" max="294" width="19.5" style="1" bestFit="1" customWidth="1"/>
    <col min="295" max="295" width="9" style="1" customWidth="1"/>
    <col min="296" max="16384" width="9.33203125" style="1"/>
  </cols>
  <sheetData>
    <row r="1" spans="2:295" ht="150" customHeight="1" x14ac:dyDescent="0.2"/>
    <row r="3" spans="2:295" ht="219.95" customHeight="1" x14ac:dyDescent="0.2"/>
    <row r="5" spans="2:295" x14ac:dyDescent="0.2">
      <c r="B5" s="3" t="s">
        <v>20</v>
      </c>
      <c r="C5" s="1" t="s" vm="5">
        <v>254</v>
      </c>
    </row>
    <row r="6" spans="2:295" x14ac:dyDescent="0.2">
      <c r="B6" s="3" t="s">
        <v>526</v>
      </c>
      <c r="C6" s="1" t="s" vm="1">
        <v>527</v>
      </c>
    </row>
    <row r="8" spans="2:295" x14ac:dyDescent="0.2">
      <c r="B8" s="3" t="s">
        <v>497</v>
      </c>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row>
    <row r="9" spans="2:295" x14ac:dyDescent="0.2">
      <c r="B9"/>
      <c r="C9" s="1" t="s">
        <v>506</v>
      </c>
      <c r="D9" s="1" t="s">
        <v>507</v>
      </c>
      <c r="E9" s="1" t="s">
        <v>508</v>
      </c>
      <c r="F9" s="1" t="s">
        <v>500</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row>
    <row r="10" spans="2:295" x14ac:dyDescent="0.2">
      <c r="B10" s="6" t="s">
        <v>510</v>
      </c>
      <c r="C10" s="4">
        <v>26</v>
      </c>
      <c r="D10" s="4">
        <v>13</v>
      </c>
      <c r="E10" s="4">
        <v>27</v>
      </c>
      <c r="F10" s="4">
        <v>26</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row>
    <row r="11" spans="2:295" x14ac:dyDescent="0.2">
      <c r="B11" s="6" t="s">
        <v>512</v>
      </c>
      <c r="C11" s="4">
        <v>40</v>
      </c>
      <c r="D11" s="4">
        <v>30</v>
      </c>
      <c r="E11" s="4">
        <v>15</v>
      </c>
      <c r="F11" s="4">
        <v>10</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row>
    <row r="12" spans="2:295" x14ac:dyDescent="0.2">
      <c r="B12" s="6" t="s">
        <v>513</v>
      </c>
      <c r="C12" s="4">
        <v>25</v>
      </c>
      <c r="D12" s="4">
        <v>15</v>
      </c>
      <c r="E12" s="4">
        <v>35</v>
      </c>
      <c r="F12" s="4">
        <v>15</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row>
    <row r="13" spans="2:295" x14ac:dyDescent="0.2">
      <c r="B13" s="6" t="s">
        <v>568</v>
      </c>
      <c r="C13" s="4">
        <v>1.1659999999999999</v>
      </c>
      <c r="D13" s="4">
        <v>3.0030000000000001</v>
      </c>
      <c r="E13" s="4">
        <v>3.3439999999999999</v>
      </c>
      <c r="F13" s="4">
        <v>0.29199999999999998</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row>
    <row r="14" spans="2:295" x14ac:dyDescent="0.2">
      <c r="B14" s="6" t="s">
        <v>569</v>
      </c>
      <c r="C14" s="4">
        <v>30</v>
      </c>
      <c r="D14" s="4">
        <v>5</v>
      </c>
      <c r="E14" s="4">
        <v>15</v>
      </c>
      <c r="F14" s="4">
        <v>5</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row>
    <row r="15" spans="2:295" x14ac:dyDescent="0.2">
      <c r="B15"/>
      <c r="C15"/>
      <c r="D15"/>
      <c r="E15"/>
      <c r="F15"/>
      <c r="G15"/>
    </row>
    <row r="16" spans="2:295" x14ac:dyDescent="0.2">
      <c r="B16"/>
      <c r="C16"/>
      <c r="D16"/>
      <c r="E16"/>
      <c r="F16"/>
      <c r="G16"/>
    </row>
    <row r="17" spans="2:7" x14ac:dyDescent="0.2">
      <c r="B17"/>
      <c r="C17"/>
      <c r="D17"/>
      <c r="E17"/>
      <c r="F17"/>
      <c r="G17"/>
    </row>
    <row r="18" spans="2:7" x14ac:dyDescent="0.2">
      <c r="B18"/>
      <c r="C18"/>
      <c r="D18"/>
      <c r="E18"/>
      <c r="F18"/>
      <c r="G18"/>
    </row>
    <row r="19" spans="2:7" x14ac:dyDescent="0.2">
      <c r="B19"/>
      <c r="C19"/>
      <c r="D19"/>
      <c r="E19"/>
    </row>
    <row r="20" spans="2:7" x14ac:dyDescent="0.2">
      <c r="B20"/>
      <c r="C20"/>
      <c r="D20"/>
      <c r="E20"/>
    </row>
    <row r="21" spans="2:7" x14ac:dyDescent="0.2">
      <c r="B21"/>
      <c r="C21"/>
      <c r="D21"/>
      <c r="E21"/>
    </row>
    <row r="22" spans="2:7" x14ac:dyDescent="0.2">
      <c r="B22"/>
      <c r="C22"/>
      <c r="D22"/>
      <c r="E22"/>
    </row>
    <row r="23" spans="2:7" x14ac:dyDescent="0.2">
      <c r="B23"/>
      <c r="C23"/>
      <c r="D23"/>
      <c r="E23"/>
    </row>
    <row r="24" spans="2:7" x14ac:dyDescent="0.2">
      <c r="B24"/>
      <c r="C24"/>
      <c r="D24"/>
      <c r="E24"/>
    </row>
    <row r="25" spans="2:7" x14ac:dyDescent="0.2">
      <c r="B25"/>
      <c r="C25"/>
      <c r="D25"/>
      <c r="E25"/>
    </row>
    <row r="26" spans="2:7" x14ac:dyDescent="0.2">
      <c r="B26"/>
      <c r="C26"/>
    </row>
    <row r="27" spans="2:7" x14ac:dyDescent="0.2">
      <c r="B27"/>
      <c r="C27"/>
    </row>
    <row r="28" spans="2:7" x14ac:dyDescent="0.2">
      <c r="B28"/>
      <c r="C28"/>
    </row>
    <row r="29" spans="2:7" x14ac:dyDescent="0.2">
      <c r="B29"/>
      <c r="C29"/>
    </row>
    <row r="30" spans="2:7" x14ac:dyDescent="0.2">
      <c r="B30"/>
      <c r="C30"/>
    </row>
    <row r="31" spans="2:7" x14ac:dyDescent="0.2">
      <c r="B31"/>
      <c r="C31"/>
    </row>
    <row r="32" spans="2:7" x14ac:dyDescent="0.2">
      <c r="B32"/>
      <c r="C32"/>
    </row>
    <row r="33" spans="2:3" x14ac:dyDescent="0.2">
      <c r="B33"/>
      <c r="C33"/>
    </row>
    <row r="34" spans="2:3" x14ac:dyDescent="0.2">
      <c r="B34"/>
      <c r="C34"/>
    </row>
    <row r="35" spans="2:3" x14ac:dyDescent="0.2">
      <c r="B35"/>
      <c r="C35"/>
    </row>
    <row r="36" spans="2:3" x14ac:dyDescent="0.2">
      <c r="B36"/>
      <c r="C36"/>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sheetPr>
  <dimension ref="B1:C179"/>
  <sheetViews>
    <sheetView showGridLines="0" zoomScaleNormal="100" workbookViewId="0">
      <pane ySplit="1" topLeftCell="A2" activePane="bottomLeft" state="frozen"/>
      <selection activeCell="K18" sqref="K18"/>
      <selection pane="bottomLeft" activeCell="P3" sqref="P3"/>
    </sheetView>
  </sheetViews>
  <sheetFormatPr defaultColWidth="9.33203125" defaultRowHeight="12" x14ac:dyDescent="0.2"/>
  <cols>
    <col min="1" max="1" width="1.83203125" style="1" customWidth="1"/>
    <col min="2" max="2" width="17.83203125" style="1" customWidth="1"/>
    <col min="3" max="3" width="15.6640625" style="1" customWidth="1"/>
    <col min="4" max="16384" width="9.33203125" style="1"/>
  </cols>
  <sheetData>
    <row r="1" spans="2:3" ht="150" customHeight="1" x14ac:dyDescent="0.2"/>
    <row r="3" spans="2:3" ht="219.95" customHeight="1" x14ac:dyDescent="0.2"/>
    <row r="6" spans="2:3" x14ac:dyDescent="0.2">
      <c r="B6" s="3" t="s">
        <v>525</v>
      </c>
      <c r="C6" s="1" t="s" vm="2">
        <v>524</v>
      </c>
    </row>
    <row r="8" spans="2:3" x14ac:dyDescent="0.2">
      <c r="B8"/>
      <c r="C8" t="s">
        <v>528</v>
      </c>
    </row>
    <row r="9" spans="2:3" x14ac:dyDescent="0.2">
      <c r="B9" s="6" t="s">
        <v>254</v>
      </c>
      <c r="C9" s="28">
        <v>1</v>
      </c>
    </row>
    <row r="10" spans="2:3" x14ac:dyDescent="0.2">
      <c r="B10" s="6" t="s">
        <v>255</v>
      </c>
      <c r="C10" s="28">
        <v>1</v>
      </c>
    </row>
    <row r="11" spans="2:3" x14ac:dyDescent="0.2">
      <c r="B11"/>
      <c r="C11"/>
    </row>
    <row r="12" spans="2:3" x14ac:dyDescent="0.2">
      <c r="B12"/>
      <c r="C12"/>
    </row>
    <row r="13" spans="2:3" x14ac:dyDescent="0.2">
      <c r="B13"/>
      <c r="C13"/>
    </row>
    <row r="14" spans="2:3" x14ac:dyDescent="0.2">
      <c r="B14"/>
      <c r="C14"/>
    </row>
    <row r="15" spans="2:3" x14ac:dyDescent="0.2">
      <c r="B15"/>
      <c r="C15"/>
    </row>
    <row r="16" spans="2:3" x14ac:dyDescent="0.2">
      <c r="B16"/>
      <c r="C16"/>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row r="31" spans="2:3" x14ac:dyDescent="0.2">
      <c r="B31"/>
      <c r="C31"/>
    </row>
    <row r="32" spans="2:3"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row r="97" spans="2:3" x14ac:dyDescent="0.2">
      <c r="B97"/>
      <c r="C97"/>
    </row>
    <row r="98" spans="2:3" x14ac:dyDescent="0.2">
      <c r="B98"/>
      <c r="C98"/>
    </row>
    <row r="99" spans="2:3" x14ac:dyDescent="0.2">
      <c r="B99"/>
      <c r="C99"/>
    </row>
    <row r="100" spans="2:3" x14ac:dyDescent="0.2">
      <c r="B100"/>
      <c r="C100"/>
    </row>
    <row r="101" spans="2:3" x14ac:dyDescent="0.2">
      <c r="B101"/>
      <c r="C101"/>
    </row>
    <row r="102" spans="2:3" x14ac:dyDescent="0.2">
      <c r="B102"/>
      <c r="C102"/>
    </row>
    <row r="103" spans="2:3" x14ac:dyDescent="0.2">
      <c r="B103"/>
      <c r="C103"/>
    </row>
    <row r="104" spans="2:3" x14ac:dyDescent="0.2">
      <c r="B104"/>
      <c r="C104"/>
    </row>
    <row r="105" spans="2:3" x14ac:dyDescent="0.2">
      <c r="B105"/>
      <c r="C105"/>
    </row>
    <row r="106" spans="2:3" x14ac:dyDescent="0.2">
      <c r="B106"/>
      <c r="C106"/>
    </row>
    <row r="107" spans="2:3" x14ac:dyDescent="0.2">
      <c r="B107"/>
      <c r="C107"/>
    </row>
    <row r="108" spans="2:3" x14ac:dyDescent="0.2">
      <c r="B108"/>
      <c r="C108"/>
    </row>
    <row r="109" spans="2:3" x14ac:dyDescent="0.2">
      <c r="B109"/>
      <c r="C109"/>
    </row>
    <row r="110" spans="2:3" x14ac:dyDescent="0.2">
      <c r="B110"/>
      <c r="C110"/>
    </row>
    <row r="111" spans="2:3" x14ac:dyDescent="0.2">
      <c r="B111"/>
      <c r="C111"/>
    </row>
    <row r="112" spans="2:3" x14ac:dyDescent="0.2">
      <c r="B112"/>
      <c r="C112"/>
    </row>
    <row r="113" spans="2:3" x14ac:dyDescent="0.2">
      <c r="B113"/>
      <c r="C113"/>
    </row>
    <row r="114" spans="2:3" x14ac:dyDescent="0.2">
      <c r="B114"/>
      <c r="C114"/>
    </row>
    <row r="115" spans="2:3" x14ac:dyDescent="0.2">
      <c r="B115"/>
      <c r="C115"/>
    </row>
    <row r="116" spans="2:3" x14ac:dyDescent="0.2">
      <c r="B116"/>
      <c r="C116"/>
    </row>
    <row r="117" spans="2:3" x14ac:dyDescent="0.2">
      <c r="B117"/>
      <c r="C117"/>
    </row>
    <row r="118" spans="2:3" x14ac:dyDescent="0.2">
      <c r="B118"/>
      <c r="C118"/>
    </row>
    <row r="119" spans="2:3" x14ac:dyDescent="0.2">
      <c r="B119"/>
      <c r="C119"/>
    </row>
    <row r="120" spans="2:3" x14ac:dyDescent="0.2">
      <c r="B120"/>
      <c r="C120"/>
    </row>
    <row r="121" spans="2:3" x14ac:dyDescent="0.2">
      <c r="B121"/>
      <c r="C121"/>
    </row>
    <row r="122" spans="2:3" x14ac:dyDescent="0.2">
      <c r="B122"/>
      <c r="C122"/>
    </row>
    <row r="123" spans="2:3" x14ac:dyDescent="0.2">
      <c r="B123"/>
      <c r="C123"/>
    </row>
    <row r="124" spans="2:3" x14ac:dyDescent="0.2">
      <c r="B124"/>
      <c r="C124"/>
    </row>
    <row r="125" spans="2:3" x14ac:dyDescent="0.2">
      <c r="B125"/>
      <c r="C125"/>
    </row>
    <row r="126" spans="2:3" x14ac:dyDescent="0.2">
      <c r="B126"/>
      <c r="C126"/>
    </row>
    <row r="127" spans="2:3" x14ac:dyDescent="0.2">
      <c r="B127"/>
      <c r="C127"/>
    </row>
    <row r="128" spans="2:3" x14ac:dyDescent="0.2">
      <c r="B128"/>
      <c r="C128"/>
    </row>
    <row r="129" spans="2:3" x14ac:dyDescent="0.2">
      <c r="B129"/>
      <c r="C129"/>
    </row>
    <row r="130" spans="2:3" x14ac:dyDescent="0.2">
      <c r="B130"/>
      <c r="C130"/>
    </row>
    <row r="131" spans="2:3" x14ac:dyDescent="0.2">
      <c r="B131"/>
      <c r="C131"/>
    </row>
    <row r="132" spans="2:3" x14ac:dyDescent="0.2">
      <c r="B132"/>
      <c r="C132"/>
    </row>
    <row r="133" spans="2:3" x14ac:dyDescent="0.2">
      <c r="B133"/>
      <c r="C133"/>
    </row>
    <row r="134" spans="2:3" x14ac:dyDescent="0.2">
      <c r="B134"/>
      <c r="C134"/>
    </row>
    <row r="135" spans="2:3" x14ac:dyDescent="0.2">
      <c r="B135"/>
      <c r="C135"/>
    </row>
    <row r="136" spans="2:3" x14ac:dyDescent="0.2">
      <c r="B136"/>
      <c r="C136"/>
    </row>
    <row r="137" spans="2:3" x14ac:dyDescent="0.2">
      <c r="B137"/>
      <c r="C137"/>
    </row>
    <row r="138" spans="2:3" x14ac:dyDescent="0.2">
      <c r="B138"/>
      <c r="C138"/>
    </row>
    <row r="139" spans="2:3" x14ac:dyDescent="0.2">
      <c r="B139"/>
      <c r="C139"/>
    </row>
    <row r="140" spans="2:3" x14ac:dyDescent="0.2">
      <c r="B140"/>
      <c r="C140"/>
    </row>
    <row r="141" spans="2:3" x14ac:dyDescent="0.2">
      <c r="B141"/>
      <c r="C141"/>
    </row>
    <row r="142" spans="2:3" x14ac:dyDescent="0.2">
      <c r="B142"/>
      <c r="C142"/>
    </row>
    <row r="143" spans="2:3" x14ac:dyDescent="0.2">
      <c r="B143"/>
      <c r="C143"/>
    </row>
    <row r="144" spans="2:3" x14ac:dyDescent="0.2">
      <c r="B144"/>
      <c r="C144"/>
    </row>
    <row r="145" spans="2:3" x14ac:dyDescent="0.2">
      <c r="B145"/>
      <c r="C145"/>
    </row>
    <row r="146" spans="2:3" x14ac:dyDescent="0.2">
      <c r="B146"/>
      <c r="C146"/>
    </row>
    <row r="147" spans="2:3" x14ac:dyDescent="0.2">
      <c r="B147"/>
      <c r="C147"/>
    </row>
    <row r="148" spans="2:3" x14ac:dyDescent="0.2">
      <c r="B148"/>
      <c r="C148"/>
    </row>
    <row r="149" spans="2:3" x14ac:dyDescent="0.2">
      <c r="B149"/>
      <c r="C149"/>
    </row>
    <row r="150" spans="2:3" x14ac:dyDescent="0.2">
      <c r="B150"/>
      <c r="C150"/>
    </row>
    <row r="151" spans="2:3" x14ac:dyDescent="0.2">
      <c r="B151"/>
      <c r="C151"/>
    </row>
    <row r="152" spans="2:3" x14ac:dyDescent="0.2">
      <c r="B152"/>
      <c r="C152"/>
    </row>
    <row r="153" spans="2:3" x14ac:dyDescent="0.2">
      <c r="B153"/>
      <c r="C153"/>
    </row>
    <row r="154" spans="2:3" x14ac:dyDescent="0.2">
      <c r="B154"/>
      <c r="C154"/>
    </row>
    <row r="155" spans="2:3" x14ac:dyDescent="0.2">
      <c r="B155"/>
      <c r="C155"/>
    </row>
    <row r="156" spans="2:3" x14ac:dyDescent="0.2">
      <c r="B156"/>
      <c r="C156"/>
    </row>
    <row r="157" spans="2:3" x14ac:dyDescent="0.2">
      <c r="B157"/>
      <c r="C157"/>
    </row>
    <row r="158" spans="2:3" x14ac:dyDescent="0.2">
      <c r="B158"/>
      <c r="C158"/>
    </row>
    <row r="159" spans="2:3" x14ac:dyDescent="0.2">
      <c r="B159"/>
      <c r="C159"/>
    </row>
    <row r="160" spans="2:3" x14ac:dyDescent="0.2">
      <c r="B160"/>
      <c r="C160"/>
    </row>
    <row r="161" spans="2:3" x14ac:dyDescent="0.2">
      <c r="B161"/>
      <c r="C161"/>
    </row>
    <row r="162" spans="2:3" x14ac:dyDescent="0.2">
      <c r="B162"/>
      <c r="C162"/>
    </row>
    <row r="163" spans="2:3" x14ac:dyDescent="0.2">
      <c r="B163"/>
      <c r="C163"/>
    </row>
    <row r="164" spans="2:3" x14ac:dyDescent="0.2">
      <c r="B164"/>
      <c r="C164"/>
    </row>
    <row r="165" spans="2:3" x14ac:dyDescent="0.2">
      <c r="B165"/>
      <c r="C165"/>
    </row>
    <row r="166" spans="2:3" x14ac:dyDescent="0.2">
      <c r="B166"/>
      <c r="C166"/>
    </row>
    <row r="167" spans="2:3" x14ac:dyDescent="0.2">
      <c r="B167"/>
      <c r="C167"/>
    </row>
    <row r="168" spans="2:3" x14ac:dyDescent="0.2">
      <c r="B168"/>
      <c r="C168"/>
    </row>
    <row r="169" spans="2:3" x14ac:dyDescent="0.2">
      <c r="B169"/>
      <c r="C169"/>
    </row>
    <row r="170" spans="2:3" x14ac:dyDescent="0.2">
      <c r="B170"/>
      <c r="C170"/>
    </row>
    <row r="171" spans="2:3" x14ac:dyDescent="0.2">
      <c r="B171"/>
      <c r="C171"/>
    </row>
    <row r="172" spans="2:3" x14ac:dyDescent="0.2">
      <c r="B172"/>
      <c r="C172"/>
    </row>
    <row r="173" spans="2:3" x14ac:dyDescent="0.2">
      <c r="B173"/>
      <c r="C173"/>
    </row>
    <row r="174" spans="2:3" x14ac:dyDescent="0.2">
      <c r="B174"/>
      <c r="C174"/>
    </row>
    <row r="175" spans="2:3" x14ac:dyDescent="0.2">
      <c r="B175"/>
      <c r="C175"/>
    </row>
    <row r="176" spans="2:3" x14ac:dyDescent="0.2">
      <c r="B176"/>
      <c r="C176"/>
    </row>
    <row r="177" spans="2:3" x14ac:dyDescent="0.2">
      <c r="B177"/>
      <c r="C177"/>
    </row>
    <row r="178" spans="2:3" x14ac:dyDescent="0.2">
      <c r="B178"/>
      <c r="C178"/>
    </row>
    <row r="179" spans="2:3" x14ac:dyDescent="0.2">
      <c r="B179"/>
      <c r="C179"/>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B1:D22"/>
  <sheetViews>
    <sheetView showGridLines="0" zoomScaleNormal="100" workbookViewId="0">
      <pane ySplit="1" topLeftCell="A2" activePane="bottomLeft" state="frozen"/>
      <selection activeCell="E19" sqref="E19"/>
      <selection pane="bottomLeft" activeCell="E19" sqref="E19"/>
    </sheetView>
  </sheetViews>
  <sheetFormatPr defaultColWidth="9.33203125" defaultRowHeight="12" x14ac:dyDescent="0.2"/>
  <cols>
    <col min="1" max="1" width="1.83203125" style="1" customWidth="1"/>
    <col min="2" max="2" width="31.83203125" style="1" customWidth="1"/>
    <col min="3" max="3" width="15.1640625" style="1" customWidth="1"/>
    <col min="4" max="4" width="28.1640625" style="1" customWidth="1"/>
    <col min="5" max="5" width="28.33203125" style="1" customWidth="1"/>
    <col min="6" max="6" width="28.1640625" style="1" customWidth="1"/>
    <col min="7" max="8" width="10.83203125" style="1" customWidth="1"/>
    <col min="9" max="9" width="6.5" style="1" customWidth="1"/>
    <col min="10" max="10" width="7" style="1" customWidth="1"/>
    <col min="11" max="11" width="11.1640625" style="1" bestFit="1" customWidth="1"/>
    <col min="12" max="12" width="11.6640625" style="1" bestFit="1" customWidth="1"/>
    <col min="13" max="16384" width="9.33203125" style="1"/>
  </cols>
  <sheetData>
    <row r="1" spans="2:4" ht="150" customHeight="1" x14ac:dyDescent="0.2"/>
    <row r="5" spans="2:4" x14ac:dyDescent="0.2">
      <c r="B5" s="13"/>
      <c r="C5" s="14"/>
      <c r="D5" s="15"/>
    </row>
    <row r="6" spans="2:4" x14ac:dyDescent="0.2">
      <c r="B6" s="16"/>
      <c r="C6" s="17"/>
      <c r="D6" s="18"/>
    </row>
    <row r="7" spans="2:4" x14ac:dyDescent="0.2">
      <c r="B7" s="16"/>
      <c r="C7" s="17"/>
      <c r="D7" s="18"/>
    </row>
    <row r="8" spans="2:4" x14ac:dyDescent="0.2">
      <c r="B8" s="16"/>
      <c r="C8" s="17"/>
      <c r="D8" s="18"/>
    </row>
    <row r="9" spans="2:4" x14ac:dyDescent="0.2">
      <c r="B9" s="16"/>
      <c r="C9" s="17"/>
      <c r="D9" s="18"/>
    </row>
    <row r="10" spans="2:4" x14ac:dyDescent="0.2">
      <c r="B10" s="16"/>
      <c r="C10" s="17"/>
      <c r="D10" s="18"/>
    </row>
    <row r="11" spans="2:4" x14ac:dyDescent="0.2">
      <c r="B11" s="16"/>
      <c r="C11" s="17"/>
      <c r="D11" s="18"/>
    </row>
    <row r="12" spans="2:4" x14ac:dyDescent="0.2">
      <c r="B12" s="16"/>
      <c r="C12" s="17"/>
      <c r="D12" s="18"/>
    </row>
    <row r="13" spans="2:4" x14ac:dyDescent="0.2">
      <c r="B13" s="16"/>
      <c r="C13" s="17"/>
      <c r="D13" s="18"/>
    </row>
    <row r="14" spans="2:4" x14ac:dyDescent="0.2">
      <c r="B14" s="16"/>
      <c r="C14" s="17"/>
      <c r="D14" s="18"/>
    </row>
    <row r="15" spans="2:4" x14ac:dyDescent="0.2">
      <c r="B15" s="16"/>
      <c r="C15" s="17"/>
      <c r="D15" s="18"/>
    </row>
    <row r="16" spans="2:4" x14ac:dyDescent="0.2">
      <c r="B16" s="16"/>
      <c r="C16" s="17"/>
      <c r="D16" s="18"/>
    </row>
    <row r="17" spans="2:4" x14ac:dyDescent="0.2">
      <c r="B17" s="16"/>
      <c r="C17" s="17"/>
      <c r="D17" s="18"/>
    </row>
    <row r="18" spans="2:4" x14ac:dyDescent="0.2">
      <c r="B18" s="16"/>
      <c r="C18" s="17"/>
      <c r="D18" s="18"/>
    </row>
    <row r="19" spans="2:4" x14ac:dyDescent="0.2">
      <c r="B19" s="16"/>
      <c r="C19" s="17"/>
      <c r="D19" s="18"/>
    </row>
    <row r="20" spans="2:4" x14ac:dyDescent="0.2">
      <c r="B20" s="16"/>
      <c r="C20" s="17"/>
      <c r="D20" s="18"/>
    </row>
    <row r="21" spans="2:4" x14ac:dyDescent="0.2">
      <c r="B21" s="16"/>
      <c r="C21" s="17"/>
      <c r="D21" s="18"/>
    </row>
    <row r="22" spans="2:4" x14ac:dyDescent="0.2">
      <c r="B22" s="19"/>
      <c r="C22" s="20"/>
      <c r="D22" s="21"/>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9" tint="0.39997558519241921"/>
  </sheetPr>
  <dimension ref="B1:G106"/>
  <sheetViews>
    <sheetView showGridLines="0" zoomScaleNormal="100" workbookViewId="0">
      <pane ySplit="1" topLeftCell="A2" activePane="bottomLeft" state="frozen"/>
      <selection activeCell="E19" sqref="E19"/>
      <selection pane="bottomLeft" activeCell="E19" sqref="E19"/>
    </sheetView>
  </sheetViews>
  <sheetFormatPr defaultColWidth="9.33203125" defaultRowHeight="12" x14ac:dyDescent="0.2"/>
  <cols>
    <col min="1" max="1" width="1.83203125" style="1" customWidth="1"/>
    <col min="2" max="2" width="31.83203125" style="1" customWidth="1"/>
    <col min="3" max="3" width="15.1640625" style="1" customWidth="1"/>
    <col min="4" max="4" width="28.1640625" style="1" customWidth="1"/>
    <col min="5" max="5" width="28.33203125" style="1" customWidth="1"/>
    <col min="6" max="6" width="28.1640625" style="1" customWidth="1"/>
    <col min="7" max="8" width="10.83203125" style="1" customWidth="1"/>
    <col min="9" max="9" width="6.5" style="1" customWidth="1"/>
    <col min="10" max="10" width="7" style="1" customWidth="1"/>
    <col min="11" max="11" width="11.1640625" style="1" bestFit="1" customWidth="1"/>
    <col min="12" max="12" width="11.6640625" style="1" bestFit="1" customWidth="1"/>
    <col min="13" max="16384" width="9.33203125" style="1"/>
  </cols>
  <sheetData>
    <row r="1" spans="2:7" ht="150" customHeight="1" x14ac:dyDescent="0.2"/>
    <row r="2" spans="2:7" x14ac:dyDescent="0.2">
      <c r="B2"/>
      <c r="C2"/>
    </row>
    <row r="3" spans="2:7" x14ac:dyDescent="0.2">
      <c r="B3"/>
      <c r="C3"/>
    </row>
    <row r="5" spans="2:7" x14ac:dyDescent="0.2">
      <c r="B5" s="13"/>
      <c r="C5" s="14"/>
      <c r="D5" s="15"/>
      <c r="E5"/>
      <c r="F5"/>
      <c r="G5"/>
    </row>
    <row r="6" spans="2:7" x14ac:dyDescent="0.2">
      <c r="B6" s="16"/>
      <c r="C6" s="17"/>
      <c r="D6" s="18"/>
      <c r="E6"/>
      <c r="F6"/>
      <c r="G6"/>
    </row>
    <row r="7" spans="2:7" x14ac:dyDescent="0.2">
      <c r="B7" s="16"/>
      <c r="C7" s="17"/>
      <c r="D7" s="18"/>
      <c r="E7"/>
      <c r="F7"/>
      <c r="G7"/>
    </row>
    <row r="8" spans="2:7" x14ac:dyDescent="0.2">
      <c r="B8" s="16"/>
      <c r="C8" s="17"/>
      <c r="D8" s="18"/>
      <c r="E8"/>
      <c r="F8"/>
      <c r="G8"/>
    </row>
    <row r="9" spans="2:7" x14ac:dyDescent="0.2">
      <c r="B9" s="16"/>
      <c r="C9" s="17"/>
      <c r="D9" s="18"/>
      <c r="E9"/>
      <c r="F9"/>
      <c r="G9"/>
    </row>
    <row r="10" spans="2:7" x14ac:dyDescent="0.2">
      <c r="B10" s="16"/>
      <c r="C10" s="17"/>
      <c r="D10" s="18"/>
      <c r="E10"/>
      <c r="F10"/>
      <c r="G10"/>
    </row>
    <row r="11" spans="2:7" x14ac:dyDescent="0.2">
      <c r="B11" s="16"/>
      <c r="C11" s="17"/>
      <c r="D11" s="18"/>
      <c r="E11"/>
      <c r="F11"/>
      <c r="G11"/>
    </row>
    <row r="12" spans="2:7" x14ac:dyDescent="0.2">
      <c r="B12" s="16"/>
      <c r="C12" s="17"/>
      <c r="D12" s="18"/>
      <c r="E12"/>
      <c r="F12"/>
      <c r="G12"/>
    </row>
    <row r="13" spans="2:7" x14ac:dyDescent="0.2">
      <c r="B13" s="16"/>
      <c r="C13" s="17"/>
      <c r="D13" s="18"/>
      <c r="E13"/>
      <c r="F13"/>
      <c r="G13"/>
    </row>
    <row r="14" spans="2:7" x14ac:dyDescent="0.2">
      <c r="B14" s="16"/>
      <c r="C14" s="17"/>
      <c r="D14" s="18"/>
      <c r="E14"/>
      <c r="F14"/>
      <c r="G14"/>
    </row>
    <row r="15" spans="2:7" x14ac:dyDescent="0.2">
      <c r="B15" s="16"/>
      <c r="C15" s="17"/>
      <c r="D15" s="18"/>
      <c r="E15"/>
      <c r="F15"/>
      <c r="G15"/>
    </row>
    <row r="16" spans="2:7" x14ac:dyDescent="0.2">
      <c r="B16" s="16"/>
      <c r="C16" s="17"/>
      <c r="D16" s="18"/>
      <c r="E16"/>
      <c r="F16"/>
      <c r="G16"/>
    </row>
    <row r="17" spans="2:7" x14ac:dyDescent="0.2">
      <c r="B17" s="16"/>
      <c r="C17" s="17"/>
      <c r="D17" s="18"/>
      <c r="E17"/>
      <c r="F17"/>
      <c r="G17"/>
    </row>
    <row r="18" spans="2:7" x14ac:dyDescent="0.2">
      <c r="B18" s="16"/>
      <c r="C18" s="17"/>
      <c r="D18" s="18"/>
      <c r="E18"/>
      <c r="F18"/>
      <c r="G18"/>
    </row>
    <row r="19" spans="2:7" x14ac:dyDescent="0.2">
      <c r="B19" s="16"/>
      <c r="C19" s="17"/>
      <c r="D19" s="18"/>
      <c r="E19"/>
      <c r="F19"/>
      <c r="G19"/>
    </row>
    <row r="20" spans="2:7" x14ac:dyDescent="0.2">
      <c r="B20" s="16"/>
      <c r="C20" s="17"/>
      <c r="D20" s="18"/>
      <c r="E20"/>
      <c r="F20"/>
      <c r="G20"/>
    </row>
    <row r="21" spans="2:7" x14ac:dyDescent="0.2">
      <c r="B21" s="16"/>
      <c r="C21" s="17"/>
      <c r="D21" s="18"/>
      <c r="E21"/>
      <c r="F21"/>
      <c r="G21"/>
    </row>
    <row r="22" spans="2:7" x14ac:dyDescent="0.2">
      <c r="B22" s="19"/>
      <c r="C22" s="20"/>
      <c r="D22" s="21"/>
      <c r="E22"/>
      <c r="F22"/>
      <c r="G22"/>
    </row>
    <row r="23" spans="2:7" x14ac:dyDescent="0.2">
      <c r="B23"/>
      <c r="C23"/>
      <c r="D23"/>
      <c r="E23"/>
      <c r="F23"/>
      <c r="G23"/>
    </row>
    <row r="24" spans="2:7" x14ac:dyDescent="0.2">
      <c r="B24"/>
      <c r="C24"/>
      <c r="D24"/>
      <c r="E24"/>
      <c r="F24"/>
      <c r="G24"/>
    </row>
    <row r="25" spans="2:7" x14ac:dyDescent="0.2">
      <c r="B25"/>
      <c r="C25"/>
      <c r="D25"/>
      <c r="E25"/>
      <c r="F25"/>
      <c r="G25"/>
    </row>
    <row r="26" spans="2:7" x14ac:dyDescent="0.2">
      <c r="B26"/>
      <c r="C26"/>
      <c r="D26"/>
      <c r="E26"/>
      <c r="F26"/>
      <c r="G26"/>
    </row>
    <row r="27" spans="2:7" x14ac:dyDescent="0.2">
      <c r="B27"/>
      <c r="C27"/>
      <c r="D27"/>
      <c r="E27"/>
      <c r="F27"/>
      <c r="G27"/>
    </row>
    <row r="28" spans="2:7" x14ac:dyDescent="0.2">
      <c r="B28"/>
      <c r="C28"/>
      <c r="D28"/>
      <c r="E28"/>
      <c r="F28"/>
      <c r="G28"/>
    </row>
    <row r="29" spans="2:7" x14ac:dyDescent="0.2">
      <c r="B29"/>
      <c r="C29"/>
      <c r="D29"/>
      <c r="E29"/>
      <c r="F29"/>
      <c r="G29"/>
    </row>
    <row r="30" spans="2:7" x14ac:dyDescent="0.2">
      <c r="B30"/>
      <c r="C30"/>
      <c r="D30"/>
      <c r="E30"/>
      <c r="F30"/>
      <c r="G30"/>
    </row>
    <row r="31" spans="2:7" x14ac:dyDescent="0.2">
      <c r="B31"/>
      <c r="C31"/>
      <c r="D31"/>
      <c r="E31"/>
      <c r="F31"/>
      <c r="G31"/>
    </row>
    <row r="32" spans="2:7" x14ac:dyDescent="0.2">
      <c r="B32"/>
      <c r="C32"/>
      <c r="D32"/>
      <c r="E32"/>
      <c r="F32"/>
      <c r="G32"/>
    </row>
    <row r="33" spans="2:7" x14ac:dyDescent="0.2">
      <c r="B33"/>
      <c r="C33"/>
      <c r="D33"/>
      <c r="E33"/>
      <c r="F33"/>
      <c r="G33"/>
    </row>
    <row r="34" spans="2:7" x14ac:dyDescent="0.2">
      <c r="B34"/>
      <c r="C34"/>
      <c r="D34"/>
      <c r="E34"/>
      <c r="F34"/>
      <c r="G34"/>
    </row>
    <row r="35" spans="2:7" x14ac:dyDescent="0.2">
      <c r="B35"/>
      <c r="C35"/>
      <c r="D35"/>
      <c r="E35"/>
      <c r="F35"/>
      <c r="G35"/>
    </row>
    <row r="36" spans="2:7" x14ac:dyDescent="0.2">
      <c r="B36"/>
      <c r="C36"/>
      <c r="D36"/>
      <c r="E36"/>
      <c r="F36"/>
      <c r="G36"/>
    </row>
    <row r="37" spans="2:7" x14ac:dyDescent="0.2">
      <c r="B37"/>
      <c r="C37"/>
      <c r="D37"/>
      <c r="E37"/>
      <c r="F37"/>
      <c r="G37"/>
    </row>
    <row r="38" spans="2:7" x14ac:dyDescent="0.2">
      <c r="B38"/>
      <c r="C38"/>
      <c r="D38"/>
      <c r="E38"/>
      <c r="F38"/>
      <c r="G38"/>
    </row>
    <row r="39" spans="2:7" x14ac:dyDescent="0.2">
      <c r="B39"/>
      <c r="C39"/>
      <c r="D39"/>
      <c r="E39"/>
      <c r="F39"/>
      <c r="G39"/>
    </row>
    <row r="40" spans="2:7" x14ac:dyDescent="0.2">
      <c r="B40"/>
      <c r="C40"/>
      <c r="D40"/>
      <c r="E40"/>
      <c r="F40"/>
      <c r="G40"/>
    </row>
    <row r="41" spans="2:7" x14ac:dyDescent="0.2">
      <c r="B41"/>
      <c r="C41"/>
      <c r="D41"/>
      <c r="E41"/>
      <c r="F41"/>
      <c r="G41"/>
    </row>
    <row r="42" spans="2:7" x14ac:dyDescent="0.2">
      <c r="B42"/>
      <c r="C42"/>
      <c r="D42"/>
      <c r="E42"/>
      <c r="F42"/>
      <c r="G42"/>
    </row>
    <row r="43" spans="2:7" x14ac:dyDescent="0.2">
      <c r="B43"/>
      <c r="C43"/>
      <c r="D43"/>
      <c r="E43"/>
      <c r="F43"/>
      <c r="G43"/>
    </row>
    <row r="44" spans="2:7" x14ac:dyDescent="0.2">
      <c r="B44"/>
      <c r="C44"/>
      <c r="D44"/>
      <c r="E44"/>
      <c r="F44"/>
      <c r="G44"/>
    </row>
    <row r="45" spans="2:7" x14ac:dyDescent="0.2">
      <c r="B45"/>
      <c r="C45"/>
      <c r="D45"/>
      <c r="E45"/>
      <c r="F45"/>
      <c r="G45"/>
    </row>
    <row r="46" spans="2:7" x14ac:dyDescent="0.2">
      <c r="B46"/>
      <c r="C46"/>
      <c r="D46"/>
      <c r="E46"/>
      <c r="F46"/>
      <c r="G46"/>
    </row>
    <row r="47" spans="2:7" x14ac:dyDescent="0.2">
      <c r="B47"/>
      <c r="C47"/>
      <c r="D47"/>
      <c r="E47"/>
      <c r="F47"/>
      <c r="G47"/>
    </row>
    <row r="48" spans="2:7" x14ac:dyDescent="0.2">
      <c r="B48"/>
      <c r="C48"/>
      <c r="D48"/>
      <c r="E48"/>
      <c r="F48"/>
      <c r="G48"/>
    </row>
    <row r="49" spans="2:7" x14ac:dyDescent="0.2">
      <c r="B49"/>
      <c r="C49"/>
      <c r="D49"/>
      <c r="E49"/>
      <c r="F49"/>
      <c r="G49"/>
    </row>
    <row r="50" spans="2:7" x14ac:dyDescent="0.2">
      <c r="B50"/>
      <c r="C50"/>
      <c r="D50"/>
      <c r="E50"/>
      <c r="F50"/>
      <c r="G50"/>
    </row>
    <row r="51" spans="2:7" x14ac:dyDescent="0.2">
      <c r="B51"/>
      <c r="C51"/>
      <c r="D51"/>
      <c r="E51"/>
      <c r="F51"/>
      <c r="G51"/>
    </row>
    <row r="52" spans="2:7" x14ac:dyDescent="0.2">
      <c r="B52"/>
      <c r="C52"/>
      <c r="D52"/>
      <c r="E52"/>
      <c r="F52"/>
      <c r="G52"/>
    </row>
    <row r="53" spans="2:7" x14ac:dyDescent="0.2">
      <c r="B53"/>
      <c r="C53"/>
      <c r="D53"/>
      <c r="E53"/>
      <c r="F53"/>
      <c r="G53"/>
    </row>
    <row r="54" spans="2:7" x14ac:dyDescent="0.2">
      <c r="B54"/>
      <c r="C54"/>
      <c r="D54"/>
      <c r="E54"/>
      <c r="F54"/>
      <c r="G54"/>
    </row>
    <row r="55" spans="2:7" x14ac:dyDescent="0.2">
      <c r="B55"/>
      <c r="C55"/>
      <c r="D55"/>
      <c r="E55"/>
      <c r="F55"/>
      <c r="G55"/>
    </row>
    <row r="56" spans="2:7" x14ac:dyDescent="0.2">
      <c r="B56"/>
      <c r="C56"/>
      <c r="D56"/>
      <c r="E56"/>
      <c r="F56"/>
      <c r="G56"/>
    </row>
    <row r="57" spans="2:7" x14ac:dyDescent="0.2">
      <c r="B57"/>
      <c r="C57"/>
      <c r="D57"/>
      <c r="E57"/>
      <c r="F57"/>
      <c r="G57"/>
    </row>
    <row r="58" spans="2:7" x14ac:dyDescent="0.2">
      <c r="B58"/>
      <c r="C58"/>
      <c r="D58"/>
      <c r="E58"/>
      <c r="F58"/>
      <c r="G58"/>
    </row>
    <row r="59" spans="2:7" x14ac:dyDescent="0.2">
      <c r="B59"/>
      <c r="C59"/>
      <c r="D59"/>
      <c r="E59"/>
      <c r="F59"/>
      <c r="G59"/>
    </row>
    <row r="60" spans="2:7" x14ac:dyDescent="0.2">
      <c r="B60"/>
      <c r="C60"/>
      <c r="D60"/>
      <c r="E60"/>
      <c r="F60"/>
      <c r="G60"/>
    </row>
    <row r="61" spans="2:7" x14ac:dyDescent="0.2">
      <c r="B61"/>
      <c r="C61"/>
      <c r="D61"/>
      <c r="E61"/>
      <c r="F61"/>
      <c r="G61"/>
    </row>
    <row r="62" spans="2:7" x14ac:dyDescent="0.2">
      <c r="B62"/>
      <c r="C62"/>
      <c r="D62"/>
      <c r="E62"/>
      <c r="F62"/>
      <c r="G62"/>
    </row>
    <row r="63" spans="2:7" x14ac:dyDescent="0.2">
      <c r="B63"/>
      <c r="C63"/>
      <c r="D63"/>
      <c r="E63"/>
      <c r="F63"/>
      <c r="G63"/>
    </row>
    <row r="64" spans="2:7"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x14ac:dyDescent="0.2">
      <c r="B102"/>
      <c r="C102"/>
      <c r="D102"/>
      <c r="E102"/>
      <c r="F102"/>
      <c r="G102"/>
    </row>
    <row r="103" spans="2:7" x14ac:dyDescent="0.2">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tint="0.39997558519241921"/>
  </sheetPr>
  <dimension ref="B1:J109"/>
  <sheetViews>
    <sheetView showGridLines="0" zoomScaleNormal="100" workbookViewId="0">
      <pane ySplit="1" topLeftCell="A2" activePane="bottomLeft" state="frozen"/>
      <selection activeCell="E19" sqref="E19"/>
      <selection pane="bottomLeft" activeCell="I3" sqref="I3"/>
    </sheetView>
  </sheetViews>
  <sheetFormatPr defaultColWidth="9.33203125" defaultRowHeight="12" x14ac:dyDescent="0.2"/>
  <cols>
    <col min="1" max="1" width="1.83203125" style="1" customWidth="1"/>
    <col min="2" max="2" width="9.6640625" style="1" customWidth="1"/>
    <col min="3" max="4" width="32.6640625" style="1" customWidth="1"/>
    <col min="5" max="5" width="30" style="1" customWidth="1"/>
    <col min="6" max="6" width="16.5" style="1" customWidth="1"/>
    <col min="7" max="7" width="30" style="1" customWidth="1"/>
    <col min="8" max="8" width="7.6640625" style="1" customWidth="1"/>
    <col min="9" max="9" width="16.5" style="1" customWidth="1"/>
    <col min="10" max="10" width="7.6640625" style="1" customWidth="1"/>
    <col min="11" max="11" width="9" style="1" customWidth="1"/>
    <col min="12" max="12" width="8.83203125" style="1" customWidth="1"/>
    <col min="13" max="13" width="9" style="1" customWidth="1"/>
    <col min="14" max="14" width="8.83203125" style="1" customWidth="1"/>
    <col min="15" max="15" width="10.6640625" style="1" customWidth="1"/>
    <col min="16" max="16" width="9" style="1" customWidth="1"/>
    <col min="17" max="17" width="8.83203125" style="1" customWidth="1"/>
    <col min="18" max="18" width="10.6640625" style="1" customWidth="1"/>
    <col min="19" max="19" width="12" style="1" customWidth="1"/>
    <col min="20" max="20" width="6.33203125" style="1" customWidth="1"/>
    <col min="21" max="21" width="9.5" style="1" bestFit="1" customWidth="1"/>
    <col min="22" max="22" width="9.83203125" style="1" bestFit="1" customWidth="1"/>
    <col min="23" max="23" width="8.83203125" style="1" customWidth="1"/>
    <col min="24" max="24" width="7.1640625" style="1" customWidth="1"/>
    <col min="25" max="25" width="8" style="1" customWidth="1"/>
    <col min="26" max="26" width="9" style="1" customWidth="1"/>
    <col min="27" max="27" width="9.1640625" style="1" customWidth="1"/>
    <col min="28" max="28" width="14" style="1" bestFit="1" customWidth="1"/>
    <col min="29" max="29" width="11.6640625" style="1" bestFit="1" customWidth="1"/>
    <col min="30" max="30" width="8.6640625" style="1" customWidth="1"/>
    <col min="31" max="31" width="13" style="1" bestFit="1" customWidth="1"/>
    <col min="32" max="32" width="12.1640625" style="1" bestFit="1" customWidth="1"/>
    <col min="33" max="33" width="7.33203125" style="1" customWidth="1"/>
    <col min="34" max="34" width="9.5" style="1" bestFit="1" customWidth="1"/>
    <col min="35" max="35" width="9.83203125" style="1" bestFit="1" customWidth="1"/>
    <col min="36" max="36" width="11.83203125" style="1" bestFit="1" customWidth="1"/>
    <col min="37" max="37" width="9.1640625" style="1" customWidth="1"/>
    <col min="38" max="38" width="16.5" style="1" bestFit="1" customWidth="1"/>
    <col min="39" max="39" width="12.5" style="1" bestFit="1" customWidth="1"/>
    <col min="40" max="40" width="12.1640625" style="1" bestFit="1" customWidth="1"/>
    <col min="41" max="41" width="8.6640625" style="1" customWidth="1"/>
    <col min="42" max="42" width="6.6640625" style="1" customWidth="1"/>
    <col min="43" max="43" width="9.1640625" style="1" customWidth="1"/>
    <col min="44" max="44" width="5.6640625" style="1" customWidth="1"/>
    <col min="45" max="45" width="9.1640625" style="1" customWidth="1"/>
    <col min="46" max="46" width="8.33203125" style="1" customWidth="1"/>
    <col min="47" max="47" width="15.83203125" style="1" bestFit="1" customWidth="1"/>
    <col min="48" max="48" width="6.33203125" style="1" customWidth="1"/>
    <col min="49" max="49" width="13.83203125" style="1" bestFit="1" customWidth="1"/>
    <col min="50" max="50" width="4.6640625" style="1" customWidth="1"/>
    <col min="51" max="51" width="10" style="1" bestFit="1" customWidth="1"/>
    <col min="52" max="52" width="23.6640625" style="1" bestFit="1" customWidth="1"/>
    <col min="53" max="53" width="4.1640625" style="1" customWidth="1"/>
    <col min="54" max="54" width="12" style="1" bestFit="1" customWidth="1"/>
    <col min="55" max="55" width="9" style="1" customWidth="1"/>
    <col min="56" max="56" width="9.83203125" style="1" bestFit="1" customWidth="1"/>
    <col min="57" max="57" width="19.1640625" style="1" bestFit="1" customWidth="1"/>
    <col min="58" max="59" width="14.1640625" style="1" bestFit="1" customWidth="1"/>
    <col min="60" max="60" width="18.6640625" style="1" bestFit="1" customWidth="1"/>
    <col min="61" max="61" width="11.33203125" style="1" bestFit="1" customWidth="1"/>
    <col min="62" max="62" width="11.83203125" style="1" bestFit="1" customWidth="1"/>
    <col min="63" max="63" width="11" style="1" bestFit="1" customWidth="1"/>
    <col min="64" max="64" width="19.5" style="1" bestFit="1" customWidth="1"/>
    <col min="65" max="65" width="9.6640625" style="1" bestFit="1" customWidth="1"/>
    <col min="66" max="66" width="13.6640625" style="1" bestFit="1" customWidth="1"/>
    <col min="67" max="67" width="25.83203125" style="1" bestFit="1" customWidth="1"/>
    <col min="68" max="68" width="11.6640625" style="1" bestFit="1" customWidth="1"/>
    <col min="69" max="69" width="14.5" style="1" bestFit="1" customWidth="1"/>
    <col min="70" max="70" width="10" style="1" bestFit="1" customWidth="1"/>
    <col min="71" max="71" width="10.5" style="1" bestFit="1" customWidth="1"/>
    <col min="72" max="72" width="12" style="1" bestFit="1" customWidth="1"/>
    <col min="73" max="73" width="10.33203125" style="1" bestFit="1" customWidth="1"/>
    <col min="74" max="74" width="9.5" style="1" bestFit="1" customWidth="1"/>
    <col min="75" max="75" width="9" style="1" customWidth="1"/>
    <col min="76" max="76" width="11.83203125" style="1" bestFit="1" customWidth="1"/>
    <col min="77" max="77" width="10.6640625" style="1" bestFit="1" customWidth="1"/>
    <col min="78" max="78" width="8.5" style="1" customWidth="1"/>
    <col min="79" max="79" width="11.83203125" style="1" bestFit="1" customWidth="1"/>
    <col min="80" max="80" width="11.1640625" style="1" bestFit="1" customWidth="1"/>
    <col min="81" max="81" width="12.1640625" style="1" bestFit="1" customWidth="1"/>
    <col min="82" max="82" width="13" style="1" bestFit="1" customWidth="1"/>
    <col min="83" max="83" width="9.5" style="1" bestFit="1" customWidth="1"/>
    <col min="84" max="84" width="7.6640625" style="1" customWidth="1"/>
    <col min="85" max="85" width="13.6640625" style="1" bestFit="1" customWidth="1"/>
    <col min="86" max="86" width="15" style="1" bestFit="1" customWidth="1"/>
    <col min="87" max="87" width="10.6640625" style="1" bestFit="1" customWidth="1"/>
    <col min="88" max="88" width="5.6640625" style="1" customWidth="1"/>
    <col min="89" max="89" width="8.83203125" style="1" customWidth="1"/>
    <col min="90" max="90" width="16.1640625" style="1" bestFit="1" customWidth="1"/>
    <col min="91" max="91" width="11.1640625" style="1" bestFit="1" customWidth="1"/>
    <col min="92" max="92" width="10.33203125" style="1" bestFit="1" customWidth="1"/>
    <col min="93" max="93" width="13" style="1" bestFit="1" customWidth="1"/>
    <col min="94" max="94" width="7.1640625" style="1" customWidth="1"/>
    <col min="95" max="95" width="11.33203125" style="1" bestFit="1" customWidth="1"/>
    <col min="96" max="96" width="9" style="1" customWidth="1"/>
    <col min="97" max="97" width="8.5" style="1" customWidth="1"/>
    <col min="98" max="98" width="17" style="1" bestFit="1" customWidth="1"/>
    <col min="99" max="99" width="12.83203125" style="1" bestFit="1" customWidth="1"/>
    <col min="100" max="100" width="9" style="1" customWidth="1"/>
    <col min="101" max="101" width="12.6640625" style="1" bestFit="1" customWidth="1"/>
    <col min="102" max="102" width="12" style="1" bestFit="1" customWidth="1"/>
    <col min="103" max="103" width="29.6640625" style="1" bestFit="1" customWidth="1"/>
    <col min="104" max="104" width="8" style="1" customWidth="1"/>
    <col min="105" max="105" width="27.5" style="1" bestFit="1" customWidth="1"/>
    <col min="106" max="106" width="5.5" style="1" customWidth="1"/>
    <col min="107" max="107" width="5.1640625" style="1" customWidth="1"/>
    <col min="108" max="108" width="8" style="1" customWidth="1"/>
    <col min="109" max="109" width="10.83203125" style="1" bestFit="1" customWidth="1"/>
    <col min="110" max="110" width="5.1640625" style="1" customWidth="1"/>
    <col min="111" max="111" width="16.1640625" style="1" bestFit="1" customWidth="1"/>
    <col min="112" max="112" width="6.5" style="1" customWidth="1"/>
    <col min="113" max="113" width="12" style="1" bestFit="1" customWidth="1"/>
    <col min="114" max="114" width="12.5" style="1" bestFit="1" customWidth="1"/>
    <col min="115" max="115" width="5.1640625" style="1" customWidth="1"/>
    <col min="116" max="116" width="8.5" style="1" customWidth="1"/>
    <col min="117" max="117" width="16.5" style="1" bestFit="1" customWidth="1"/>
    <col min="118" max="118" width="7.83203125" style="1" customWidth="1"/>
    <col min="119" max="119" width="7.1640625" style="1" customWidth="1"/>
    <col min="120" max="120" width="8.83203125" style="1" customWidth="1"/>
    <col min="121" max="121" width="9.83203125" style="1" bestFit="1" customWidth="1"/>
    <col min="122" max="122" width="9" style="1" customWidth="1"/>
    <col min="123" max="123" width="9.5" style="1" bestFit="1" customWidth="1"/>
    <col min="124" max="125" width="9.1640625" style="1" customWidth="1"/>
    <col min="126" max="126" width="13" style="1" bestFit="1" customWidth="1"/>
    <col min="127" max="127" width="7.33203125" style="1" customWidth="1"/>
    <col min="128" max="128" width="14" style="1" bestFit="1" customWidth="1"/>
    <col min="129" max="129" width="11.6640625" style="1" bestFit="1" customWidth="1"/>
    <col min="130" max="130" width="8.6640625" style="1" customWidth="1"/>
    <col min="131" max="131" width="12.1640625" style="1" bestFit="1" customWidth="1"/>
    <col min="132" max="132" width="9.83203125" style="1" bestFit="1" customWidth="1"/>
    <col min="133" max="133" width="8" style="1" customWidth="1"/>
    <col min="134" max="134" width="9.1640625" style="1" customWidth="1"/>
    <col min="135" max="135" width="11.83203125" style="1" bestFit="1" customWidth="1"/>
    <col min="136" max="136" width="9.6640625" style="1" bestFit="1" customWidth="1"/>
    <col min="137" max="137" width="9.5" style="1" bestFit="1" customWidth="1"/>
    <col min="138" max="138" width="12.83203125" style="1" bestFit="1" customWidth="1"/>
    <col min="139" max="139" width="16.5" style="1" bestFit="1" customWidth="1"/>
    <col min="140" max="140" width="4.1640625" style="1" customWidth="1"/>
    <col min="141" max="141" width="12.1640625" style="1" bestFit="1" customWidth="1"/>
    <col min="142" max="142" width="19.1640625" style="1" bestFit="1" customWidth="1"/>
    <col min="143" max="143" width="6.33203125" style="1" customWidth="1"/>
    <col min="144" max="144" width="15" style="1" bestFit="1" customWidth="1"/>
    <col min="145" max="145" width="9.5" style="1" bestFit="1" customWidth="1"/>
    <col min="146" max="146" width="9" style="1" customWidth="1"/>
    <col min="147" max="147" width="23.6640625" style="1" bestFit="1" customWidth="1"/>
    <col min="148" max="148" width="14.1640625" style="1" bestFit="1" customWidth="1"/>
    <col min="149" max="149" width="12" style="1" bestFit="1" customWidth="1"/>
    <col min="150" max="150" width="11.83203125" style="1" bestFit="1" customWidth="1"/>
    <col min="151" max="151" width="9.83203125" style="1" bestFit="1" customWidth="1"/>
    <col min="152" max="152" width="12.5" style="1" bestFit="1" customWidth="1"/>
    <col min="153" max="153" width="5.6640625" style="1" customWidth="1"/>
    <col min="154" max="154" width="9.1640625" style="1" customWidth="1"/>
    <col min="155" max="155" width="18.6640625" style="1" bestFit="1" customWidth="1"/>
    <col min="156" max="156" width="8.6640625" style="1" customWidth="1"/>
    <col min="157" max="157" width="19.5" style="1" bestFit="1" customWidth="1"/>
    <col min="158" max="158" width="15.83203125" style="1" bestFit="1" customWidth="1"/>
    <col min="159" max="159" width="10.6640625" style="1" bestFit="1" customWidth="1"/>
    <col min="160" max="160" width="10" style="1" bestFit="1" customWidth="1"/>
    <col min="161" max="161" width="4.6640625" style="1" customWidth="1"/>
    <col min="162" max="162" width="8.83203125" style="1" customWidth="1"/>
    <col min="163" max="163" width="14.5" style="1" bestFit="1" customWidth="1"/>
    <col min="164" max="164" width="8.33203125" style="1" customWidth="1"/>
    <col min="165" max="165" width="10.5" style="1" bestFit="1" customWidth="1"/>
    <col min="166" max="166" width="14.1640625" style="1" bestFit="1" customWidth="1"/>
    <col min="167" max="167" width="10.33203125" style="1" bestFit="1" customWidth="1"/>
    <col min="168" max="168" width="10" style="1" bestFit="1" customWidth="1"/>
    <col min="169" max="169" width="9" style="1" customWidth="1"/>
    <col min="170" max="170" width="12" style="1" bestFit="1" customWidth="1"/>
    <col min="171" max="171" width="5.6640625" style="1" customWidth="1"/>
    <col min="172" max="172" width="9.5" style="1" bestFit="1" customWidth="1"/>
    <col min="173" max="173" width="10.33203125" style="1" bestFit="1" customWidth="1"/>
    <col min="174" max="174" width="11.83203125" style="1" bestFit="1" customWidth="1"/>
    <col min="175" max="175" width="7.1640625" style="1" customWidth="1"/>
    <col min="176" max="176" width="8.5" style="1" customWidth="1"/>
    <col min="177" max="177" width="9" style="1" customWidth="1"/>
    <col min="178" max="178" width="11.1640625" style="1" bestFit="1" customWidth="1"/>
    <col min="179" max="179" width="17" style="1" bestFit="1" customWidth="1"/>
    <col min="180" max="180" width="13" style="1" bestFit="1" customWidth="1"/>
    <col min="181" max="181" width="10.6640625" style="1" bestFit="1" customWidth="1"/>
    <col min="182" max="182" width="13.6640625" style="1" bestFit="1" customWidth="1"/>
    <col min="183" max="183" width="11.33203125" style="1" bestFit="1" customWidth="1"/>
    <col min="184" max="184" width="11.83203125" style="1" bestFit="1" customWidth="1"/>
    <col min="185" max="185" width="13.83203125" style="1" bestFit="1" customWidth="1"/>
    <col min="186" max="186" width="16.1640625" style="1" bestFit="1" customWidth="1"/>
    <col min="187" max="187" width="11" style="1" bestFit="1" customWidth="1"/>
    <col min="188" max="188" width="7.6640625" style="1" customWidth="1"/>
    <col min="189" max="189" width="12.1640625" style="1" bestFit="1" customWidth="1"/>
    <col min="190" max="190" width="6.6640625" style="1" customWidth="1"/>
    <col min="191" max="191" width="13" style="1" bestFit="1" customWidth="1"/>
    <col min="192" max="192" width="11.1640625" style="1" bestFit="1" customWidth="1"/>
    <col min="193" max="193" width="11.33203125" style="1" bestFit="1" customWidth="1"/>
    <col min="194" max="194" width="13.6640625" style="1" bestFit="1" customWidth="1"/>
    <col min="195" max="195" width="8.5" style="1" customWidth="1"/>
    <col min="196" max="196" width="25.83203125" style="1" bestFit="1" customWidth="1"/>
    <col min="197" max="197" width="11.6640625" style="1" bestFit="1" customWidth="1"/>
    <col min="198" max="198" width="9" style="1" customWidth="1"/>
    <col min="199" max="199" width="12.6640625" style="1" bestFit="1" customWidth="1"/>
    <col min="200" max="200" width="27.5" style="1" bestFit="1" customWidth="1"/>
    <col min="201" max="201" width="9" style="1" customWidth="1"/>
    <col min="202" max="202" width="5.5" style="1" customWidth="1"/>
    <col min="203" max="203" width="29.6640625" style="1" bestFit="1" customWidth="1"/>
    <col min="204" max="205" width="5.1640625" style="1" customWidth="1"/>
    <col min="206" max="206" width="16.1640625" style="1" bestFit="1" customWidth="1"/>
    <col min="207" max="207" width="10.83203125" style="1" bestFit="1" customWidth="1"/>
    <col min="208" max="208" width="12" style="1" bestFit="1" customWidth="1"/>
    <col min="209" max="209" width="6.5" style="1" customWidth="1"/>
    <col min="210" max="210" width="7.83203125" style="1" customWidth="1"/>
    <col min="211" max="211" width="8" style="1" customWidth="1"/>
    <col min="212" max="212" width="12.5" style="1" bestFit="1" customWidth="1"/>
    <col min="213" max="213" width="7.1640625" style="1" customWidth="1"/>
    <col min="214" max="214" width="8.83203125" style="1" customWidth="1"/>
    <col min="215" max="215" width="8" style="1" customWidth="1"/>
    <col min="216" max="216" width="5.1640625" style="1" customWidth="1"/>
    <col min="217" max="217" width="16.5" style="1" bestFit="1" customWidth="1"/>
    <col min="218" max="218" width="8.5" style="1" customWidth="1"/>
    <col min="219" max="219" width="12.1640625" style="1" bestFit="1" customWidth="1"/>
    <col min="220" max="220" width="9.1640625" style="1" customWidth="1"/>
    <col min="221" max="221" width="9.5" style="1" bestFit="1" customWidth="1"/>
    <col min="222" max="222" width="14" style="1" bestFit="1" customWidth="1"/>
    <col min="223" max="223" width="8.6640625" style="1" customWidth="1"/>
    <col min="224" max="224" width="9.83203125" style="1" bestFit="1" customWidth="1"/>
    <col min="225" max="225" width="8" style="1" customWidth="1"/>
    <col min="226" max="226" width="9.1640625" style="1" customWidth="1"/>
    <col min="227" max="227" width="7.33203125" style="1" customWidth="1"/>
    <col min="228" max="228" width="13" style="1" bestFit="1" customWidth="1"/>
    <col min="229" max="229" width="9.83203125" style="1" bestFit="1" customWidth="1"/>
    <col min="230" max="230" width="16.5" style="1" bestFit="1" customWidth="1"/>
    <col min="231" max="231" width="9.1640625" style="1" customWidth="1"/>
    <col min="232" max="232" width="9.5" style="1" bestFit="1" customWidth="1"/>
    <col min="233" max="233" width="19.1640625" style="1" bestFit="1" customWidth="1"/>
    <col min="234" max="234" width="11.6640625" style="1" bestFit="1" customWidth="1"/>
    <col min="235" max="235" width="4.1640625" style="1" customWidth="1"/>
    <col min="236" max="236" width="7.6640625" style="1" customWidth="1"/>
    <col min="237" max="237" width="12" style="1" bestFit="1" customWidth="1"/>
    <col min="238" max="238" width="10" style="1" bestFit="1" customWidth="1"/>
    <col min="239" max="239" width="8.5" style="1" customWidth="1"/>
    <col min="240" max="240" width="14.1640625" style="1" bestFit="1" customWidth="1"/>
    <col min="241" max="241" width="12" style="1" bestFit="1" customWidth="1"/>
    <col min="242" max="242" width="9.5" style="1" bestFit="1" customWidth="1"/>
    <col min="243" max="243" width="6.6640625" style="1" customWidth="1"/>
    <col min="244" max="244" width="13.6640625" style="1" bestFit="1" customWidth="1"/>
    <col min="245" max="245" width="12.1640625" style="1" bestFit="1" customWidth="1"/>
    <col min="246" max="246" width="10" style="1" bestFit="1" customWidth="1"/>
    <col min="247" max="247" width="8.33203125" style="1" customWidth="1"/>
    <col min="248" max="248" width="8.6640625" style="1" customWidth="1"/>
    <col min="249" max="249" width="6.33203125" style="1" customWidth="1"/>
    <col min="250" max="250" width="15.83203125" style="1" bestFit="1" customWidth="1"/>
    <col min="251" max="251" width="5.6640625" style="1" customWidth="1"/>
    <col min="252" max="252" width="16.1640625" style="1" bestFit="1" customWidth="1"/>
    <col min="253" max="253" width="23.6640625" style="1" bestFit="1" customWidth="1"/>
    <col min="254" max="254" width="5.6640625" style="1" customWidth="1"/>
    <col min="255" max="255" width="12" style="1" bestFit="1" customWidth="1"/>
    <col min="256" max="256" width="13" style="1" bestFit="1" customWidth="1"/>
    <col min="257" max="257" width="9.83203125" style="1" bestFit="1" customWidth="1"/>
    <col min="258" max="258" width="13.83203125" style="1" bestFit="1" customWidth="1"/>
    <col min="259" max="259" width="11" style="1" bestFit="1" customWidth="1"/>
    <col min="260" max="260" width="4.6640625" style="1" customWidth="1"/>
    <col min="261" max="261" width="9.6640625" style="1" bestFit="1" customWidth="1"/>
    <col min="262" max="262" width="18.6640625" style="1" bestFit="1" customWidth="1"/>
    <col min="263" max="263" width="25.83203125" style="1" bestFit="1" customWidth="1"/>
    <col min="264" max="264" width="8.5" style="1" customWidth="1"/>
    <col min="265" max="265" width="12.5" style="1" bestFit="1" customWidth="1"/>
    <col min="266" max="266" width="8.83203125" style="1" customWidth="1"/>
    <col min="267" max="267" width="10.6640625" style="1" bestFit="1" customWidth="1"/>
    <col min="268" max="268" width="9.1640625" style="1" customWidth="1"/>
    <col min="269" max="269" width="14.1640625" style="1" bestFit="1" customWidth="1"/>
    <col min="270" max="270" width="9" style="1" customWidth="1"/>
    <col min="271" max="271" width="9.5" style="1" bestFit="1" customWidth="1"/>
    <col min="272" max="272" width="11.83203125" style="1" bestFit="1" customWidth="1"/>
    <col min="273" max="273" width="14.5" style="1" bestFit="1" customWidth="1"/>
    <col min="274" max="274" width="12.1640625" style="1" bestFit="1" customWidth="1"/>
    <col min="275" max="275" width="10.6640625" style="1" bestFit="1" customWidth="1"/>
    <col min="276" max="276" width="11.1640625" style="1" bestFit="1" customWidth="1"/>
    <col min="277" max="277" width="10.33203125" style="1" bestFit="1" customWidth="1"/>
    <col min="278" max="278" width="13" style="1" bestFit="1" customWidth="1"/>
    <col min="279" max="279" width="9" style="1" customWidth="1"/>
    <col min="280" max="280" width="13.6640625" style="1" bestFit="1" customWidth="1"/>
    <col min="281" max="281" width="11.33203125" style="1" bestFit="1" customWidth="1"/>
    <col min="282" max="282" width="11.83203125" style="1" bestFit="1" customWidth="1"/>
    <col min="283" max="283" width="10.33203125" style="1" bestFit="1" customWidth="1"/>
    <col min="284" max="284" width="11.83203125" style="1" bestFit="1" customWidth="1"/>
    <col min="285" max="285" width="7.1640625" style="1" customWidth="1"/>
    <col min="286" max="286" width="11.83203125" style="1" bestFit="1" customWidth="1"/>
    <col min="287" max="287" width="15" style="1" bestFit="1" customWidth="1"/>
    <col min="288" max="288" width="11.6640625" style="1" bestFit="1" customWidth="1"/>
    <col min="289" max="289" width="17" style="1" bestFit="1" customWidth="1"/>
    <col min="290" max="290" width="11.1640625" style="1" bestFit="1" customWidth="1"/>
    <col min="291" max="291" width="12.83203125" style="1" bestFit="1" customWidth="1"/>
    <col min="292" max="292" width="11.33203125" style="1" bestFit="1" customWidth="1"/>
    <col min="293" max="293" width="10.5" style="1" bestFit="1" customWidth="1"/>
    <col min="294" max="294" width="19.5" style="1" bestFit="1" customWidth="1"/>
    <col min="295" max="295" width="9" style="1" customWidth="1"/>
    <col min="296" max="16384" width="9.33203125" style="1"/>
  </cols>
  <sheetData>
    <row r="1" spans="2:10" ht="150" customHeight="1" x14ac:dyDescent="0.2"/>
    <row r="3" spans="2:10" ht="219.95" customHeight="1" x14ac:dyDescent="0.2"/>
    <row r="6" spans="2:10" x14ac:dyDescent="0.2">
      <c r="B6"/>
      <c r="C6"/>
    </row>
    <row r="8" spans="2:10" x14ac:dyDescent="0.2">
      <c r="B8" s="13"/>
      <c r="C8" s="14"/>
      <c r="D8" s="15"/>
      <c r="E8"/>
      <c r="F8"/>
      <c r="G8"/>
      <c r="H8"/>
      <c r="I8"/>
      <c r="J8"/>
    </row>
    <row r="9" spans="2:10" x14ac:dyDescent="0.2">
      <c r="B9" s="16"/>
      <c r="C9" s="17"/>
      <c r="D9" s="18"/>
      <c r="E9"/>
      <c r="F9"/>
      <c r="G9"/>
      <c r="H9"/>
      <c r="I9"/>
      <c r="J9"/>
    </row>
    <row r="10" spans="2:10" x14ac:dyDescent="0.2">
      <c r="B10" s="16"/>
      <c r="C10" s="17"/>
      <c r="D10" s="18"/>
      <c r="E10"/>
      <c r="F10"/>
      <c r="G10"/>
      <c r="H10"/>
      <c r="I10"/>
      <c r="J10"/>
    </row>
    <row r="11" spans="2:10" x14ac:dyDescent="0.2">
      <c r="B11" s="16"/>
      <c r="C11" s="17"/>
      <c r="D11" s="18"/>
      <c r="E11"/>
      <c r="F11"/>
      <c r="G11"/>
      <c r="H11"/>
      <c r="I11"/>
      <c r="J11"/>
    </row>
    <row r="12" spans="2:10" x14ac:dyDescent="0.2">
      <c r="B12" s="16"/>
      <c r="C12" s="17"/>
      <c r="D12" s="18"/>
      <c r="E12"/>
      <c r="F12"/>
      <c r="G12"/>
      <c r="H12"/>
      <c r="I12"/>
      <c r="J12"/>
    </row>
    <row r="13" spans="2:10" x14ac:dyDescent="0.2">
      <c r="B13" s="16"/>
      <c r="C13" s="17"/>
      <c r="D13" s="18"/>
      <c r="E13"/>
      <c r="F13"/>
      <c r="G13"/>
      <c r="H13"/>
      <c r="I13"/>
      <c r="J13"/>
    </row>
    <row r="14" spans="2:10" x14ac:dyDescent="0.2">
      <c r="B14" s="16"/>
      <c r="C14" s="17"/>
      <c r="D14" s="18"/>
      <c r="E14"/>
      <c r="F14"/>
      <c r="G14"/>
      <c r="H14"/>
      <c r="I14"/>
      <c r="J14"/>
    </row>
    <row r="15" spans="2:10" x14ac:dyDescent="0.2">
      <c r="B15" s="16"/>
      <c r="C15" s="17"/>
      <c r="D15" s="18"/>
      <c r="E15"/>
      <c r="F15"/>
      <c r="G15"/>
      <c r="H15"/>
      <c r="I15"/>
      <c r="J15"/>
    </row>
    <row r="16" spans="2:10" x14ac:dyDescent="0.2">
      <c r="B16" s="16"/>
      <c r="C16" s="17"/>
      <c r="D16" s="18"/>
      <c r="E16"/>
      <c r="F16"/>
      <c r="G16"/>
      <c r="H16"/>
      <c r="I16"/>
      <c r="J16"/>
    </row>
    <row r="17" spans="2:10" x14ac:dyDescent="0.2">
      <c r="B17" s="16"/>
      <c r="C17" s="17"/>
      <c r="D17" s="18"/>
      <c r="E17"/>
      <c r="F17"/>
      <c r="G17"/>
      <c r="H17"/>
      <c r="I17"/>
      <c r="J17"/>
    </row>
    <row r="18" spans="2:10" x14ac:dyDescent="0.2">
      <c r="B18" s="16"/>
      <c r="C18" s="17"/>
      <c r="D18" s="18"/>
      <c r="E18"/>
      <c r="F18"/>
      <c r="G18"/>
      <c r="H18"/>
      <c r="I18"/>
      <c r="J18"/>
    </row>
    <row r="19" spans="2:10" x14ac:dyDescent="0.2">
      <c r="B19" s="16"/>
      <c r="C19" s="17"/>
      <c r="D19" s="18"/>
      <c r="E19"/>
      <c r="F19"/>
      <c r="G19"/>
      <c r="H19"/>
      <c r="I19"/>
      <c r="J19"/>
    </row>
    <row r="20" spans="2:10" x14ac:dyDescent="0.2">
      <c r="B20" s="16"/>
      <c r="C20" s="17"/>
      <c r="D20" s="18"/>
      <c r="E20"/>
      <c r="F20"/>
      <c r="G20"/>
      <c r="H20"/>
      <c r="I20"/>
      <c r="J20"/>
    </row>
    <row r="21" spans="2:10" x14ac:dyDescent="0.2">
      <c r="B21" s="16"/>
      <c r="C21" s="17"/>
      <c r="D21" s="18"/>
      <c r="E21"/>
      <c r="F21"/>
      <c r="G21"/>
      <c r="H21"/>
      <c r="I21"/>
      <c r="J21"/>
    </row>
    <row r="22" spans="2:10" x14ac:dyDescent="0.2">
      <c r="B22" s="16"/>
      <c r="C22" s="17"/>
      <c r="D22" s="18"/>
      <c r="E22"/>
      <c r="F22"/>
      <c r="G22"/>
      <c r="H22"/>
      <c r="I22"/>
      <c r="J22"/>
    </row>
    <row r="23" spans="2:10" x14ac:dyDescent="0.2">
      <c r="B23" s="16"/>
      <c r="C23" s="17"/>
      <c r="D23" s="18"/>
      <c r="E23"/>
      <c r="F23"/>
      <c r="G23"/>
      <c r="H23"/>
      <c r="I23"/>
      <c r="J23"/>
    </row>
    <row r="24" spans="2:10" x14ac:dyDescent="0.2">
      <c r="B24" s="16"/>
      <c r="C24" s="17"/>
      <c r="D24" s="18"/>
      <c r="E24"/>
      <c r="F24"/>
      <c r="G24"/>
      <c r="H24"/>
      <c r="I24"/>
      <c r="J24"/>
    </row>
    <row r="25" spans="2:10" x14ac:dyDescent="0.2">
      <c r="B25" s="19"/>
      <c r="C25" s="20"/>
      <c r="D25" s="21"/>
      <c r="E25"/>
      <c r="F25"/>
      <c r="G25"/>
      <c r="H25"/>
      <c r="I25"/>
      <c r="J25"/>
    </row>
    <row r="26" spans="2:10" x14ac:dyDescent="0.2">
      <c r="B26"/>
      <c r="C26"/>
      <c r="D26"/>
      <c r="E26"/>
      <c r="F26"/>
      <c r="G26"/>
      <c r="H26"/>
      <c r="I26"/>
      <c r="J26"/>
    </row>
    <row r="27" spans="2:10" x14ac:dyDescent="0.2">
      <c r="B27"/>
      <c r="C27"/>
      <c r="D27"/>
      <c r="E27"/>
      <c r="F27"/>
      <c r="G27"/>
      <c r="H27"/>
      <c r="I27"/>
      <c r="J27"/>
    </row>
    <row r="28" spans="2:10" x14ac:dyDescent="0.2">
      <c r="B28"/>
      <c r="C28"/>
      <c r="D28"/>
      <c r="E28"/>
      <c r="F28"/>
      <c r="G28"/>
      <c r="H28"/>
      <c r="I28"/>
      <c r="J28"/>
    </row>
    <row r="29" spans="2:10" x14ac:dyDescent="0.2">
      <c r="B29"/>
      <c r="C29"/>
      <c r="D29"/>
      <c r="E29"/>
      <c r="F29"/>
      <c r="G29"/>
      <c r="H29"/>
      <c r="I29"/>
      <c r="J29"/>
    </row>
    <row r="30" spans="2:10" x14ac:dyDescent="0.2">
      <c r="B30"/>
      <c r="C30"/>
      <c r="D30"/>
      <c r="E30"/>
      <c r="F30"/>
      <c r="G30"/>
      <c r="H30"/>
      <c r="I30"/>
      <c r="J30"/>
    </row>
    <row r="31" spans="2:10" x14ac:dyDescent="0.2">
      <c r="B31"/>
      <c r="C31"/>
      <c r="D31"/>
      <c r="E31"/>
      <c r="F31"/>
      <c r="G31"/>
      <c r="H31"/>
      <c r="I31"/>
      <c r="J31"/>
    </row>
    <row r="32" spans="2:10" x14ac:dyDescent="0.2">
      <c r="B32"/>
      <c r="C32"/>
      <c r="D32"/>
      <c r="E32"/>
      <c r="F32"/>
      <c r="G32"/>
      <c r="H32"/>
      <c r="I32"/>
      <c r="J32"/>
    </row>
    <row r="33" spans="2:10" x14ac:dyDescent="0.2">
      <c r="B33"/>
      <c r="C33"/>
      <c r="D33"/>
      <c r="E33"/>
      <c r="F33"/>
      <c r="G33"/>
      <c r="H33"/>
      <c r="I33"/>
      <c r="J33"/>
    </row>
    <row r="34" spans="2:10" x14ac:dyDescent="0.2">
      <c r="B34"/>
      <c r="C34"/>
      <c r="D34"/>
      <c r="E34"/>
      <c r="F34"/>
      <c r="G34"/>
      <c r="H34"/>
      <c r="I34"/>
      <c r="J34"/>
    </row>
    <row r="35" spans="2:10" x14ac:dyDescent="0.2">
      <c r="B35"/>
      <c r="C35"/>
      <c r="D35"/>
      <c r="E35"/>
      <c r="F35"/>
      <c r="G35"/>
      <c r="H35"/>
      <c r="I35"/>
      <c r="J35"/>
    </row>
    <row r="36" spans="2:10" x14ac:dyDescent="0.2">
      <c r="B36"/>
      <c r="C36"/>
      <c r="D36"/>
      <c r="E36"/>
      <c r="F36"/>
      <c r="G36"/>
      <c r="H36"/>
      <c r="I36"/>
      <c r="J36"/>
    </row>
    <row r="37" spans="2:10" x14ac:dyDescent="0.2">
      <c r="B37"/>
      <c r="C37"/>
      <c r="D37"/>
      <c r="E37"/>
      <c r="F37"/>
      <c r="G37"/>
      <c r="H37"/>
      <c r="I37"/>
      <c r="J37"/>
    </row>
    <row r="38" spans="2:10" x14ac:dyDescent="0.2">
      <c r="B38"/>
      <c r="C38"/>
      <c r="D38"/>
      <c r="E38"/>
      <c r="F38"/>
      <c r="G38"/>
      <c r="H38"/>
      <c r="I38"/>
      <c r="J38"/>
    </row>
    <row r="39" spans="2:10" x14ac:dyDescent="0.2">
      <c r="B39"/>
      <c r="C39"/>
      <c r="D39"/>
      <c r="E39"/>
      <c r="F39"/>
      <c r="G39"/>
      <c r="H39"/>
      <c r="I39"/>
      <c r="J39"/>
    </row>
    <row r="40" spans="2:10" x14ac:dyDescent="0.2">
      <c r="B40"/>
      <c r="C40"/>
      <c r="D40"/>
      <c r="E40"/>
      <c r="F40"/>
      <c r="G40"/>
      <c r="H40"/>
      <c r="I40"/>
      <c r="J40"/>
    </row>
    <row r="41" spans="2:10" x14ac:dyDescent="0.2">
      <c r="B41"/>
      <c r="C41"/>
      <c r="D41"/>
      <c r="E41"/>
      <c r="F41"/>
      <c r="G41"/>
      <c r="H41"/>
      <c r="I41"/>
      <c r="J41"/>
    </row>
    <row r="42" spans="2:10" x14ac:dyDescent="0.2">
      <c r="B42"/>
      <c r="C42"/>
      <c r="D42"/>
      <c r="E42"/>
      <c r="F42"/>
      <c r="G42"/>
      <c r="H42"/>
      <c r="I42"/>
      <c r="J42"/>
    </row>
    <row r="43" spans="2:10" x14ac:dyDescent="0.2">
      <c r="B43"/>
      <c r="C43"/>
      <c r="D43"/>
      <c r="E43"/>
      <c r="F43"/>
      <c r="G43"/>
      <c r="H43"/>
      <c r="I43"/>
      <c r="J43"/>
    </row>
    <row r="44" spans="2:10" x14ac:dyDescent="0.2">
      <c r="B44"/>
      <c r="C44"/>
      <c r="D44"/>
      <c r="E44"/>
      <c r="F44"/>
      <c r="G44"/>
      <c r="H44"/>
      <c r="I44"/>
      <c r="J44"/>
    </row>
    <row r="45" spans="2:10" x14ac:dyDescent="0.2">
      <c r="B45"/>
      <c r="C45"/>
      <c r="D45"/>
      <c r="E45"/>
      <c r="F45"/>
      <c r="G45"/>
      <c r="H45"/>
      <c r="I45"/>
      <c r="J45"/>
    </row>
    <row r="46" spans="2:10" x14ac:dyDescent="0.2">
      <c r="B46"/>
      <c r="C46"/>
      <c r="D46"/>
      <c r="E46"/>
      <c r="F46"/>
      <c r="G46"/>
      <c r="H46"/>
      <c r="I46"/>
      <c r="J46"/>
    </row>
    <row r="47" spans="2:10" x14ac:dyDescent="0.2">
      <c r="B47"/>
      <c r="C47"/>
      <c r="D47"/>
      <c r="E47"/>
      <c r="F47"/>
      <c r="G47"/>
      <c r="H47"/>
      <c r="I47"/>
      <c r="J47"/>
    </row>
    <row r="48" spans="2:10" x14ac:dyDescent="0.2">
      <c r="B48"/>
      <c r="C48"/>
      <c r="D48"/>
      <c r="E48"/>
      <c r="F48"/>
      <c r="G48"/>
      <c r="H48"/>
      <c r="I48"/>
      <c r="J48"/>
    </row>
    <row r="49" spans="2:10" x14ac:dyDescent="0.2">
      <c r="B49"/>
      <c r="C49"/>
      <c r="D49"/>
      <c r="E49"/>
      <c r="F49"/>
      <c r="G49"/>
      <c r="H49"/>
      <c r="I49"/>
      <c r="J49"/>
    </row>
    <row r="50" spans="2:10" x14ac:dyDescent="0.2">
      <c r="B50"/>
      <c r="C50"/>
      <c r="D50"/>
      <c r="E50"/>
      <c r="F50"/>
      <c r="G50"/>
      <c r="H50"/>
      <c r="I50"/>
      <c r="J50"/>
    </row>
    <row r="51" spans="2:10" x14ac:dyDescent="0.2">
      <c r="B51"/>
      <c r="C51"/>
      <c r="D51"/>
      <c r="E51"/>
      <c r="F51"/>
      <c r="G51"/>
      <c r="H51"/>
      <c r="I51"/>
      <c r="J51"/>
    </row>
    <row r="52" spans="2:10" x14ac:dyDescent="0.2">
      <c r="B52"/>
      <c r="C52"/>
      <c r="D52"/>
      <c r="E52"/>
      <c r="F52"/>
      <c r="G52"/>
      <c r="H52"/>
      <c r="I52"/>
      <c r="J52"/>
    </row>
    <row r="53" spans="2:10" x14ac:dyDescent="0.2">
      <c r="B53"/>
      <c r="C53"/>
      <c r="D53"/>
      <c r="E53"/>
      <c r="F53"/>
      <c r="G53"/>
      <c r="H53"/>
      <c r="I53"/>
      <c r="J53"/>
    </row>
    <row r="54" spans="2:10" x14ac:dyDescent="0.2">
      <c r="B54"/>
      <c r="C54"/>
      <c r="D54"/>
      <c r="E54"/>
      <c r="F54"/>
      <c r="G54"/>
      <c r="H54"/>
      <c r="I54"/>
      <c r="J54"/>
    </row>
    <row r="55" spans="2:10" x14ac:dyDescent="0.2">
      <c r="B55"/>
      <c r="C55"/>
      <c r="D55"/>
      <c r="E55"/>
      <c r="F55"/>
      <c r="G55"/>
      <c r="H55"/>
      <c r="I55"/>
      <c r="J55"/>
    </row>
    <row r="56" spans="2:10" x14ac:dyDescent="0.2">
      <c r="B56"/>
      <c r="C56"/>
      <c r="D56"/>
      <c r="E56"/>
      <c r="F56"/>
      <c r="G56"/>
      <c r="H56"/>
      <c r="I56"/>
      <c r="J56"/>
    </row>
    <row r="57" spans="2:10" x14ac:dyDescent="0.2">
      <c r="B57"/>
      <c r="C57"/>
      <c r="D57"/>
      <c r="E57"/>
      <c r="F57"/>
      <c r="G57"/>
      <c r="H57"/>
      <c r="I57"/>
      <c r="J57"/>
    </row>
    <row r="58" spans="2:10" x14ac:dyDescent="0.2">
      <c r="B58"/>
      <c r="C58"/>
      <c r="D58"/>
      <c r="E58"/>
      <c r="F58"/>
      <c r="G58"/>
      <c r="H58"/>
      <c r="I58"/>
      <c r="J58"/>
    </row>
    <row r="59" spans="2:10" x14ac:dyDescent="0.2">
      <c r="B59"/>
      <c r="C59"/>
      <c r="D59"/>
      <c r="E59"/>
      <c r="F59"/>
      <c r="G59"/>
      <c r="H59"/>
      <c r="I59"/>
      <c r="J59"/>
    </row>
    <row r="60" spans="2:10" x14ac:dyDescent="0.2">
      <c r="B60"/>
      <c r="C60"/>
      <c r="D60"/>
      <c r="E60"/>
      <c r="F60"/>
      <c r="G60"/>
      <c r="H60"/>
      <c r="I60"/>
      <c r="J60"/>
    </row>
    <row r="61" spans="2:10" x14ac:dyDescent="0.2">
      <c r="B61"/>
      <c r="C61"/>
      <c r="D61"/>
      <c r="E61"/>
      <c r="F61"/>
      <c r="G61"/>
      <c r="H61"/>
      <c r="I61"/>
      <c r="J61"/>
    </row>
    <row r="62" spans="2:10" x14ac:dyDescent="0.2">
      <c r="B62"/>
      <c r="C62"/>
      <c r="D62"/>
      <c r="E62"/>
      <c r="F62"/>
      <c r="G62"/>
      <c r="H62"/>
      <c r="I62"/>
      <c r="J62"/>
    </row>
    <row r="63" spans="2:10" x14ac:dyDescent="0.2">
      <c r="B63"/>
      <c r="C63"/>
      <c r="D63"/>
      <c r="E63"/>
      <c r="F63"/>
      <c r="G63"/>
      <c r="H63"/>
      <c r="I63"/>
      <c r="J63"/>
    </row>
    <row r="64" spans="2:10" x14ac:dyDescent="0.2">
      <c r="B64"/>
      <c r="C64"/>
      <c r="D64"/>
      <c r="E64"/>
      <c r="F64"/>
      <c r="G64"/>
      <c r="H64"/>
      <c r="I64"/>
      <c r="J64"/>
    </row>
    <row r="65" spans="2:10" x14ac:dyDescent="0.2">
      <c r="B65"/>
      <c r="C65"/>
      <c r="D65"/>
      <c r="E65"/>
      <c r="F65"/>
      <c r="G65"/>
      <c r="H65"/>
      <c r="I65"/>
      <c r="J65"/>
    </row>
    <row r="66" spans="2:10" x14ac:dyDescent="0.2">
      <c r="B66"/>
      <c r="C66"/>
      <c r="D66"/>
      <c r="E66"/>
      <c r="F66"/>
      <c r="G66"/>
      <c r="H66"/>
      <c r="I66"/>
      <c r="J66"/>
    </row>
    <row r="67" spans="2:10" x14ac:dyDescent="0.2">
      <c r="B67"/>
      <c r="C67"/>
      <c r="D67"/>
      <c r="E67"/>
      <c r="F67"/>
      <c r="G67"/>
      <c r="H67"/>
      <c r="I67"/>
      <c r="J67"/>
    </row>
    <row r="68" spans="2:10" x14ac:dyDescent="0.2">
      <c r="B68"/>
      <c r="C68"/>
      <c r="D68"/>
      <c r="E68"/>
      <c r="F68"/>
      <c r="G68"/>
      <c r="H68"/>
      <c r="I68"/>
      <c r="J68"/>
    </row>
    <row r="69" spans="2:10" x14ac:dyDescent="0.2">
      <c r="B69"/>
      <c r="C69"/>
      <c r="D69"/>
      <c r="E69"/>
      <c r="F69"/>
      <c r="G69"/>
      <c r="H69"/>
      <c r="I69"/>
      <c r="J69"/>
    </row>
    <row r="70" spans="2:10" x14ac:dyDescent="0.2">
      <c r="B70"/>
      <c r="C70"/>
      <c r="D70"/>
      <c r="E70"/>
      <c r="F70"/>
      <c r="G70"/>
      <c r="H70"/>
      <c r="I70"/>
      <c r="J70"/>
    </row>
    <row r="71" spans="2:10" x14ac:dyDescent="0.2">
      <c r="B71"/>
      <c r="C71"/>
      <c r="D71"/>
      <c r="E71"/>
      <c r="F71"/>
      <c r="G71"/>
      <c r="H71"/>
      <c r="I71"/>
      <c r="J71"/>
    </row>
    <row r="72" spans="2:10" x14ac:dyDescent="0.2">
      <c r="B72"/>
      <c r="C72"/>
      <c r="D72"/>
      <c r="E72"/>
      <c r="F72"/>
      <c r="G72"/>
      <c r="H72"/>
      <c r="I72"/>
      <c r="J72"/>
    </row>
    <row r="73" spans="2:10" x14ac:dyDescent="0.2">
      <c r="B73"/>
      <c r="C73"/>
      <c r="D73"/>
      <c r="E73"/>
      <c r="F73"/>
      <c r="G73"/>
      <c r="H73"/>
      <c r="I73"/>
      <c r="J73"/>
    </row>
    <row r="74" spans="2:10" x14ac:dyDescent="0.2">
      <c r="B74"/>
      <c r="C74"/>
      <c r="D74"/>
      <c r="E74"/>
      <c r="F74"/>
      <c r="G74"/>
      <c r="H74"/>
      <c r="I74"/>
      <c r="J74"/>
    </row>
    <row r="75" spans="2:10" x14ac:dyDescent="0.2">
      <c r="B75"/>
      <c r="C75"/>
      <c r="D75"/>
      <c r="E75"/>
      <c r="F75"/>
      <c r="G75"/>
      <c r="H75"/>
      <c r="I75"/>
      <c r="J75"/>
    </row>
    <row r="76" spans="2:10" x14ac:dyDescent="0.2">
      <c r="B76"/>
      <c r="C76"/>
      <c r="D76"/>
      <c r="E76"/>
      <c r="F76"/>
      <c r="G76"/>
      <c r="H76"/>
      <c r="I76"/>
      <c r="J76"/>
    </row>
    <row r="77" spans="2:10" x14ac:dyDescent="0.2">
      <c r="B77"/>
      <c r="C77"/>
      <c r="D77"/>
      <c r="E77"/>
      <c r="F77"/>
      <c r="G77"/>
      <c r="H77"/>
      <c r="I77"/>
      <c r="J77"/>
    </row>
    <row r="78" spans="2:10" x14ac:dyDescent="0.2">
      <c r="B78"/>
      <c r="C78"/>
      <c r="D78"/>
      <c r="E78"/>
      <c r="F78"/>
      <c r="G78"/>
      <c r="H78"/>
      <c r="I78"/>
      <c r="J78"/>
    </row>
    <row r="79" spans="2:10" x14ac:dyDescent="0.2">
      <c r="B79"/>
      <c r="C79"/>
      <c r="D79"/>
      <c r="E79"/>
      <c r="F79"/>
      <c r="G79"/>
      <c r="H79"/>
      <c r="I79"/>
      <c r="J79"/>
    </row>
    <row r="80" spans="2:10" x14ac:dyDescent="0.2">
      <c r="B80"/>
      <c r="C80"/>
      <c r="D80"/>
      <c r="E80"/>
      <c r="F80"/>
      <c r="G80"/>
      <c r="H80"/>
      <c r="I80"/>
      <c r="J80"/>
    </row>
    <row r="81" spans="2:10" x14ac:dyDescent="0.2">
      <c r="B81"/>
      <c r="C81"/>
      <c r="D81"/>
      <c r="E81"/>
      <c r="F81"/>
      <c r="G81"/>
      <c r="H81"/>
      <c r="I81"/>
      <c r="J81"/>
    </row>
    <row r="82" spans="2:10" x14ac:dyDescent="0.2">
      <c r="B82"/>
      <c r="C82"/>
      <c r="D82"/>
      <c r="E82"/>
      <c r="F82"/>
      <c r="G82"/>
      <c r="H82"/>
      <c r="I82"/>
      <c r="J82"/>
    </row>
    <row r="83" spans="2:10" x14ac:dyDescent="0.2">
      <c r="B83"/>
      <c r="C83"/>
      <c r="D83"/>
      <c r="E83"/>
      <c r="F83"/>
      <c r="G83"/>
      <c r="H83"/>
      <c r="I83"/>
      <c r="J83"/>
    </row>
    <row r="84" spans="2:10" x14ac:dyDescent="0.2">
      <c r="B84"/>
      <c r="C84"/>
      <c r="D84"/>
      <c r="E84"/>
      <c r="F84"/>
      <c r="G84"/>
      <c r="H84"/>
      <c r="I84"/>
      <c r="J84"/>
    </row>
    <row r="85" spans="2:10" x14ac:dyDescent="0.2">
      <c r="B85"/>
      <c r="C85"/>
      <c r="D85"/>
      <c r="E85"/>
      <c r="F85"/>
      <c r="G85"/>
      <c r="H85"/>
      <c r="I85"/>
      <c r="J85"/>
    </row>
    <row r="86" spans="2:10" x14ac:dyDescent="0.2">
      <c r="B86"/>
      <c r="C86"/>
      <c r="D86"/>
      <c r="E86"/>
      <c r="F86"/>
      <c r="G86"/>
      <c r="H86"/>
      <c r="I86"/>
      <c r="J86"/>
    </row>
    <row r="87" spans="2:10" x14ac:dyDescent="0.2">
      <c r="B87"/>
      <c r="C87"/>
      <c r="D87"/>
      <c r="E87"/>
      <c r="F87"/>
      <c r="G87"/>
      <c r="H87"/>
      <c r="I87"/>
      <c r="J87"/>
    </row>
    <row r="88" spans="2:10" x14ac:dyDescent="0.2">
      <c r="B88"/>
      <c r="C88"/>
      <c r="D88"/>
      <c r="E88"/>
      <c r="F88"/>
      <c r="G88"/>
      <c r="H88"/>
      <c r="I88"/>
      <c r="J88"/>
    </row>
    <row r="89" spans="2:10" x14ac:dyDescent="0.2">
      <c r="B89"/>
      <c r="C89"/>
      <c r="D89"/>
      <c r="E89"/>
      <c r="F89"/>
      <c r="G89"/>
      <c r="H89"/>
      <c r="I89"/>
      <c r="J89"/>
    </row>
    <row r="90" spans="2:10" x14ac:dyDescent="0.2">
      <c r="B90"/>
      <c r="C90"/>
      <c r="D90"/>
      <c r="E90"/>
      <c r="F90"/>
      <c r="G90"/>
      <c r="H90"/>
      <c r="I90"/>
      <c r="J90"/>
    </row>
    <row r="91" spans="2:10" x14ac:dyDescent="0.2">
      <c r="B91"/>
      <c r="C91"/>
      <c r="D91"/>
      <c r="E91"/>
      <c r="F91"/>
      <c r="G91"/>
      <c r="H91"/>
      <c r="I91"/>
      <c r="J91"/>
    </row>
    <row r="92" spans="2:10" x14ac:dyDescent="0.2">
      <c r="B92"/>
      <c r="C92"/>
      <c r="D92"/>
      <c r="E92"/>
      <c r="F92"/>
      <c r="G92"/>
      <c r="H92"/>
      <c r="I92"/>
      <c r="J92"/>
    </row>
    <row r="93" spans="2:10" x14ac:dyDescent="0.2">
      <c r="B93"/>
      <c r="C93"/>
      <c r="D93"/>
      <c r="E93"/>
      <c r="F93"/>
      <c r="G93"/>
      <c r="H93"/>
      <c r="I93"/>
      <c r="J93"/>
    </row>
    <row r="94" spans="2:10" x14ac:dyDescent="0.2">
      <c r="B94"/>
      <c r="C94"/>
      <c r="D94"/>
      <c r="E94"/>
      <c r="F94"/>
      <c r="G94"/>
      <c r="H94"/>
      <c r="I94"/>
      <c r="J94"/>
    </row>
    <row r="95" spans="2:10" x14ac:dyDescent="0.2">
      <c r="B95"/>
      <c r="C95"/>
      <c r="D95"/>
      <c r="E95"/>
      <c r="F95"/>
      <c r="G95"/>
      <c r="H95"/>
      <c r="I95"/>
      <c r="J95"/>
    </row>
    <row r="96" spans="2:10" x14ac:dyDescent="0.2">
      <c r="B96"/>
      <c r="C96"/>
      <c r="D96"/>
      <c r="E96"/>
      <c r="F96"/>
      <c r="G96"/>
      <c r="H96"/>
      <c r="I96"/>
      <c r="J96"/>
    </row>
    <row r="97" spans="2:10" x14ac:dyDescent="0.2">
      <c r="B97"/>
      <c r="C97"/>
      <c r="D97"/>
      <c r="E97"/>
      <c r="F97"/>
      <c r="G97"/>
      <c r="H97"/>
      <c r="I97"/>
      <c r="J97"/>
    </row>
    <row r="98" spans="2:10" x14ac:dyDescent="0.2">
      <c r="B98"/>
      <c r="C98"/>
      <c r="D98"/>
      <c r="E98"/>
      <c r="F98"/>
      <c r="G98"/>
      <c r="H98"/>
      <c r="I98"/>
      <c r="J98"/>
    </row>
    <row r="99" spans="2:10" x14ac:dyDescent="0.2">
      <c r="B99"/>
      <c r="C99"/>
      <c r="D99"/>
      <c r="E99"/>
      <c r="F99"/>
      <c r="G99"/>
      <c r="H99"/>
      <c r="I99"/>
      <c r="J99"/>
    </row>
    <row r="100" spans="2:10" x14ac:dyDescent="0.2">
      <c r="B100"/>
      <c r="C100"/>
      <c r="D100"/>
      <c r="E100"/>
      <c r="F100"/>
      <c r="G100"/>
      <c r="H100"/>
      <c r="I100"/>
      <c r="J100"/>
    </row>
    <row r="101" spans="2:10" x14ac:dyDescent="0.2">
      <c r="B101"/>
      <c r="C101"/>
      <c r="D101"/>
      <c r="E101"/>
      <c r="F101"/>
      <c r="G101"/>
      <c r="H101"/>
      <c r="I101"/>
      <c r="J101"/>
    </row>
    <row r="102" spans="2:10" x14ac:dyDescent="0.2">
      <c r="B102"/>
      <c r="C102"/>
      <c r="D102"/>
      <c r="E102"/>
      <c r="F102"/>
      <c r="G102"/>
      <c r="H102"/>
      <c r="I102"/>
      <c r="J102"/>
    </row>
    <row r="103" spans="2:10" x14ac:dyDescent="0.2">
      <c r="B103"/>
      <c r="C103"/>
      <c r="D103"/>
      <c r="E103"/>
      <c r="F103"/>
      <c r="G103"/>
      <c r="H103"/>
      <c r="I103"/>
      <c r="J103"/>
    </row>
    <row r="104" spans="2:10" x14ac:dyDescent="0.2">
      <c r="B104"/>
      <c r="C104"/>
      <c r="D104"/>
      <c r="E104"/>
      <c r="F104"/>
      <c r="G104"/>
      <c r="H104"/>
      <c r="I104"/>
      <c r="J104"/>
    </row>
    <row r="105" spans="2:10" x14ac:dyDescent="0.2">
      <c r="B105"/>
      <c r="C105"/>
      <c r="D105"/>
      <c r="E105"/>
      <c r="F105"/>
      <c r="G105"/>
      <c r="H105"/>
      <c r="I105"/>
      <c r="J105"/>
    </row>
    <row r="106" spans="2:10" x14ac:dyDescent="0.2">
      <c r="B106"/>
      <c r="C106"/>
      <c r="D106"/>
      <c r="E106"/>
      <c r="F106"/>
      <c r="G106"/>
      <c r="H106"/>
      <c r="I106"/>
      <c r="J106"/>
    </row>
    <row r="107" spans="2:10" x14ac:dyDescent="0.2">
      <c r="B107"/>
      <c r="C107"/>
      <c r="D107"/>
      <c r="E107"/>
      <c r="F107"/>
      <c r="G107"/>
      <c r="H107"/>
      <c r="I107"/>
      <c r="J107"/>
    </row>
    <row r="108" spans="2:10" x14ac:dyDescent="0.2">
      <c r="B108"/>
      <c r="C108"/>
      <c r="D108"/>
      <c r="E108"/>
      <c r="F108"/>
      <c r="G108"/>
      <c r="H108"/>
      <c r="I108"/>
      <c r="J108"/>
    </row>
    <row r="109" spans="2:10" x14ac:dyDescent="0.2">
      <c r="B109"/>
      <c r="C109"/>
      <c r="D109"/>
      <c r="E109"/>
      <c r="F109"/>
      <c r="G109"/>
      <c r="H109"/>
      <c r="I109"/>
      <c r="J109"/>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9" tint="0.39997558519241921"/>
  </sheetPr>
  <dimension ref="B1:S22"/>
  <sheetViews>
    <sheetView showGridLines="0" zoomScaleNormal="100" workbookViewId="0">
      <pane ySplit="1" topLeftCell="A2" activePane="bottomLeft" state="frozen"/>
      <selection activeCell="E19" sqref="E19"/>
      <selection pane="bottomLeft" activeCell="K11" sqref="K11"/>
    </sheetView>
  </sheetViews>
  <sheetFormatPr defaultColWidth="9.33203125" defaultRowHeight="12" x14ac:dyDescent="0.2"/>
  <cols>
    <col min="1" max="1" width="1.83203125" style="1" customWidth="1"/>
    <col min="2" max="3" width="13.1640625" style="1" customWidth="1"/>
    <col min="4" max="4" width="11.83203125" style="1" customWidth="1"/>
    <col min="5" max="5" width="12.33203125" style="1" customWidth="1"/>
    <col min="6" max="6" width="15.6640625" style="1" customWidth="1"/>
    <col min="7" max="7" width="16.5" style="1" customWidth="1"/>
    <col min="8" max="8" width="21.83203125" style="1" bestFit="1" customWidth="1"/>
    <col min="9" max="9" width="6" style="1" customWidth="1"/>
    <col min="10" max="10" width="6.5" style="1" customWidth="1"/>
    <col min="11" max="11" width="16.83203125" style="1" customWidth="1"/>
    <col min="12" max="12" width="20.1640625" style="1" customWidth="1"/>
    <col min="13" max="13" width="21.83203125" style="1" customWidth="1"/>
    <col min="14" max="14" width="11.6640625" style="1" customWidth="1"/>
    <col min="15" max="15" width="20.1640625" style="1" customWidth="1"/>
    <col min="16" max="16" width="21.83203125" style="1" customWidth="1"/>
    <col min="17" max="17" width="5.83203125" style="1" customWidth="1"/>
    <col min="18" max="18" width="11.1640625" style="1" bestFit="1" customWidth="1"/>
    <col min="19" max="19" width="10.83203125" style="1" bestFit="1" customWidth="1"/>
    <col min="20" max="16384" width="9.33203125" style="1"/>
  </cols>
  <sheetData>
    <row r="1" spans="2:19" ht="150" customHeight="1" x14ac:dyDescent="0.2"/>
    <row r="3" spans="2:19" x14ac:dyDescent="0.2">
      <c r="H3" s="51"/>
    </row>
    <row r="4" spans="2:19" x14ac:dyDescent="0.2">
      <c r="H4" s="51"/>
    </row>
    <row r="5" spans="2:19" x14ac:dyDescent="0.2">
      <c r="B5"/>
      <c r="C5" s="1" t="s">
        <v>571</v>
      </c>
      <c r="D5" s="1" t="s">
        <v>540</v>
      </c>
      <c r="E5" s="1" t="s">
        <v>541</v>
      </c>
      <c r="F5" s="1" t="s">
        <v>528</v>
      </c>
      <c r="G5" s="1" t="s">
        <v>570</v>
      </c>
      <c r="H5" s="51"/>
      <c r="I5"/>
      <c r="J5"/>
      <c r="K5"/>
      <c r="L5"/>
      <c r="M5"/>
      <c r="N5"/>
      <c r="O5"/>
      <c r="P5"/>
      <c r="Q5"/>
      <c r="R5"/>
      <c r="S5"/>
    </row>
    <row r="6" spans="2:19" x14ac:dyDescent="0.2">
      <c r="B6" s="6" t="s">
        <v>535</v>
      </c>
      <c r="C6" s="11">
        <v>380</v>
      </c>
      <c r="D6" s="11">
        <v>440</v>
      </c>
      <c r="E6" s="11">
        <v>320</v>
      </c>
      <c r="F6" s="28">
        <v>0.27272727272727271</v>
      </c>
      <c r="G6" s="28">
        <v>0.13636363636363635</v>
      </c>
      <c r="H6" s="52"/>
      <c r="I6"/>
      <c r="J6"/>
      <c r="K6"/>
      <c r="L6"/>
      <c r="M6"/>
      <c r="N6"/>
      <c r="O6"/>
      <c r="P6"/>
      <c r="Q6"/>
      <c r="R6"/>
      <c r="S6"/>
    </row>
    <row r="7" spans="2:19" x14ac:dyDescent="0.2">
      <c r="B7" s="10" t="s">
        <v>531</v>
      </c>
      <c r="C7" s="11">
        <v>380</v>
      </c>
      <c r="D7" s="11">
        <v>440</v>
      </c>
      <c r="E7" s="11">
        <v>320</v>
      </c>
      <c r="F7" s="28">
        <v>0.27272727272727271</v>
      </c>
      <c r="G7" s="28">
        <v>0.13636363636363635</v>
      </c>
      <c r="H7" s="51"/>
      <c r="I7"/>
      <c r="J7"/>
      <c r="K7"/>
      <c r="L7"/>
      <c r="M7"/>
      <c r="N7"/>
      <c r="O7"/>
      <c r="P7"/>
      <c r="Q7"/>
      <c r="R7"/>
      <c r="S7"/>
    </row>
    <row r="8" spans="2:19" x14ac:dyDescent="0.2">
      <c r="B8" s="6" t="s">
        <v>536</v>
      </c>
      <c r="C8" s="11">
        <v>236.66666666666666</v>
      </c>
      <c r="D8" s="11">
        <v>346.66666666666669</v>
      </c>
      <c r="E8" s="11">
        <v>263.33333333333331</v>
      </c>
      <c r="F8" s="28">
        <v>0.24038461538461547</v>
      </c>
      <c r="G8" s="28">
        <v>0.31730769230769235</v>
      </c>
      <c r="H8" s="52"/>
      <c r="I8"/>
      <c r="J8"/>
      <c r="K8"/>
      <c r="L8"/>
      <c r="M8"/>
      <c r="N8"/>
      <c r="O8"/>
      <c r="P8"/>
      <c r="Q8"/>
      <c r="R8"/>
      <c r="S8"/>
    </row>
    <row r="9" spans="2:19" x14ac:dyDescent="0.2">
      <c r="B9" s="10" t="s">
        <v>531</v>
      </c>
      <c r="C9" s="11">
        <v>240</v>
      </c>
      <c r="D9" s="11">
        <v>340</v>
      </c>
      <c r="E9" s="11">
        <v>270</v>
      </c>
      <c r="F9" s="28">
        <v>0.20588235294117646</v>
      </c>
      <c r="G9" s="28">
        <v>0.29411764705882354</v>
      </c>
      <c r="H9" s="51"/>
      <c r="I9"/>
      <c r="J9"/>
      <c r="K9"/>
      <c r="L9"/>
      <c r="M9"/>
      <c r="N9"/>
      <c r="O9"/>
      <c r="P9"/>
      <c r="Q9"/>
      <c r="R9"/>
      <c r="S9"/>
    </row>
    <row r="10" spans="2:19" x14ac:dyDescent="0.2">
      <c r="B10" s="10" t="s">
        <v>9</v>
      </c>
      <c r="C10" s="11">
        <v>230</v>
      </c>
      <c r="D10" s="11">
        <v>340</v>
      </c>
      <c r="E10" s="11">
        <v>280</v>
      </c>
      <c r="F10" s="28">
        <v>0.17647058823529413</v>
      </c>
      <c r="G10" s="28">
        <v>0.3235294117647059</v>
      </c>
      <c r="H10" s="51"/>
      <c r="I10"/>
      <c r="J10"/>
      <c r="K10"/>
      <c r="L10"/>
      <c r="M10"/>
      <c r="N10"/>
      <c r="O10"/>
      <c r="P10"/>
      <c r="Q10"/>
      <c r="R10"/>
      <c r="S10"/>
    </row>
    <row r="11" spans="2:19" x14ac:dyDescent="0.2">
      <c r="B11" s="10" t="s">
        <v>10</v>
      </c>
      <c r="C11" s="11">
        <v>240</v>
      </c>
      <c r="D11" s="11">
        <v>360</v>
      </c>
      <c r="E11" s="11">
        <v>240</v>
      </c>
      <c r="F11" s="28">
        <v>0.33333333333333331</v>
      </c>
      <c r="G11" s="28">
        <v>0.33333333333333331</v>
      </c>
      <c r="H11" s="51"/>
    </row>
    <row r="12" spans="2:19" x14ac:dyDescent="0.2">
      <c r="B12" s="6" t="s">
        <v>537</v>
      </c>
      <c r="C12" s="11">
        <v>240</v>
      </c>
      <c r="D12" s="11">
        <v>220</v>
      </c>
      <c r="E12" s="11">
        <v>230</v>
      </c>
      <c r="F12" s="28">
        <v>-4.5454545454545456E-2</v>
      </c>
      <c r="G12" s="28">
        <v>-9.0909090909090912E-2</v>
      </c>
      <c r="H12" s="52"/>
    </row>
    <row r="13" spans="2:19" x14ac:dyDescent="0.2">
      <c r="B13" s="10" t="s">
        <v>531</v>
      </c>
      <c r="C13" s="11">
        <v>240</v>
      </c>
      <c r="D13" s="11">
        <v>220</v>
      </c>
      <c r="E13" s="11">
        <v>230</v>
      </c>
      <c r="F13" s="28">
        <v>-4.5454545454545456E-2</v>
      </c>
      <c r="G13" s="28">
        <v>-9.0909090909090912E-2</v>
      </c>
      <c r="H13" s="51"/>
    </row>
    <row r="14" spans="2:19" x14ac:dyDescent="0.2">
      <c r="B14" s="6" t="s">
        <v>498</v>
      </c>
      <c r="C14" s="11">
        <v>266</v>
      </c>
      <c r="D14" s="11">
        <v>340</v>
      </c>
      <c r="E14" s="11">
        <v>268</v>
      </c>
      <c r="F14" s="28">
        <v>0.21176470588235294</v>
      </c>
      <c r="G14" s="28">
        <v>0.21764705882352942</v>
      </c>
      <c r="H14" s="52"/>
    </row>
    <row r="15" spans="2:19" x14ac:dyDescent="0.2">
      <c r="B15"/>
      <c r="C15"/>
      <c r="D15"/>
      <c r="E15"/>
      <c r="F15"/>
      <c r="G15"/>
    </row>
    <row r="16" spans="2:19" x14ac:dyDescent="0.2">
      <c r="B16"/>
      <c r="C16"/>
      <c r="D16"/>
    </row>
    <row r="17" spans="2:4" x14ac:dyDescent="0.2">
      <c r="B17"/>
      <c r="C17"/>
      <c r="D17"/>
    </row>
    <row r="18" spans="2:4" x14ac:dyDescent="0.2">
      <c r="B18"/>
      <c r="C18"/>
      <c r="D18"/>
    </row>
    <row r="19" spans="2:4" x14ac:dyDescent="0.2">
      <c r="B19"/>
      <c r="C19"/>
      <c r="D19"/>
    </row>
    <row r="20" spans="2:4" x14ac:dyDescent="0.2">
      <c r="B20"/>
      <c r="C20"/>
      <c r="D20"/>
    </row>
    <row r="21" spans="2:4" x14ac:dyDescent="0.2">
      <c r="B21"/>
      <c r="C21"/>
      <c r="D21"/>
    </row>
    <row r="22" spans="2:4" x14ac:dyDescent="0.2">
      <c r="B22"/>
      <c r="C22"/>
      <c r="D22"/>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dimension ref="B1:G13"/>
  <sheetViews>
    <sheetView zoomScaleNormal="100" workbookViewId="0">
      <selection activeCell="G22" sqref="G22"/>
    </sheetView>
  </sheetViews>
  <sheetFormatPr defaultRowHeight="12" x14ac:dyDescent="0.2"/>
  <cols>
    <col min="1" max="1" width="1.83203125" customWidth="1"/>
    <col min="2" max="2" width="11.5" bestFit="1" customWidth="1"/>
    <col min="3" max="3" width="11.6640625" bestFit="1" customWidth="1"/>
    <col min="4" max="4" width="12.1640625" bestFit="1" customWidth="1"/>
    <col min="5" max="5" width="22.5" bestFit="1" customWidth="1"/>
    <col min="6" max="6" width="1.83203125" customWidth="1"/>
    <col min="7" max="7" width="22.5" bestFit="1" customWidth="1"/>
  </cols>
  <sheetData>
    <row r="1" spans="2:7" s="1" customFormat="1" x14ac:dyDescent="0.2"/>
    <row r="2" spans="2:7" x14ac:dyDescent="0.2">
      <c r="E2" s="48" t="s">
        <v>539</v>
      </c>
      <c r="G2" s="47" t="s">
        <v>538</v>
      </c>
    </row>
    <row r="3" spans="2:7" ht="12.75" thickBot="1" x14ac:dyDescent="0.25">
      <c r="E3" s="48" t="s">
        <v>534</v>
      </c>
      <c r="G3" s="47" t="s">
        <v>533</v>
      </c>
    </row>
    <row r="4" spans="2:7" ht="12.75" thickBot="1" x14ac:dyDescent="0.25">
      <c r="B4" s="37"/>
      <c r="C4" s="38" t="s">
        <v>540</v>
      </c>
      <c r="D4" s="38" t="s">
        <v>541</v>
      </c>
      <c r="E4" s="39" t="s">
        <v>528</v>
      </c>
    </row>
    <row r="5" spans="2:7" x14ac:dyDescent="0.2">
      <c r="B5" s="41" t="s">
        <v>535</v>
      </c>
      <c r="C5" s="42">
        <v>440</v>
      </c>
      <c r="D5" s="43">
        <v>320</v>
      </c>
      <c r="E5" s="49">
        <v>0.27272727272727271</v>
      </c>
      <c r="G5" s="46">
        <f>AVERAGE(E6)</f>
        <v>0.27272727272727271</v>
      </c>
    </row>
    <row r="6" spans="2:7" x14ac:dyDescent="0.2">
      <c r="B6" s="44" t="s">
        <v>531</v>
      </c>
      <c r="C6" s="31">
        <v>440</v>
      </c>
      <c r="D6" s="32">
        <v>320</v>
      </c>
      <c r="E6" s="33">
        <v>0.27272727272727271</v>
      </c>
      <c r="G6" s="1"/>
    </row>
    <row r="7" spans="2:7" x14ac:dyDescent="0.2">
      <c r="B7" s="41" t="s">
        <v>536</v>
      </c>
      <c r="C7" s="42">
        <v>346.66666666666669</v>
      </c>
      <c r="D7" s="43">
        <v>263.33333333333331</v>
      </c>
      <c r="E7" s="49">
        <v>0.24038461538461547</v>
      </c>
      <c r="G7" s="46">
        <f>AVERAGE(E8:E10)</f>
        <v>0.23856209150326793</v>
      </c>
    </row>
    <row r="8" spans="2:7" x14ac:dyDescent="0.2">
      <c r="B8" s="44" t="s">
        <v>531</v>
      </c>
      <c r="C8" s="31">
        <v>340</v>
      </c>
      <c r="D8" s="32">
        <v>270</v>
      </c>
      <c r="E8" s="33">
        <v>0.20588235294117646</v>
      </c>
      <c r="G8" s="1"/>
    </row>
    <row r="9" spans="2:7" x14ac:dyDescent="0.2">
      <c r="B9" s="45" t="s">
        <v>9</v>
      </c>
      <c r="C9" s="29">
        <v>340</v>
      </c>
      <c r="D9" s="30">
        <v>280</v>
      </c>
      <c r="E9" s="40">
        <v>0.17647058823529413</v>
      </c>
      <c r="G9" s="1"/>
    </row>
    <row r="10" spans="2:7" x14ac:dyDescent="0.2">
      <c r="B10" s="44" t="s">
        <v>10</v>
      </c>
      <c r="C10" s="31">
        <v>360</v>
      </c>
      <c r="D10" s="32">
        <v>240</v>
      </c>
      <c r="E10" s="33">
        <v>0.33333333333333331</v>
      </c>
      <c r="G10" s="1"/>
    </row>
    <row r="11" spans="2:7" x14ac:dyDescent="0.2">
      <c r="B11" s="41" t="s">
        <v>537</v>
      </c>
      <c r="C11" s="42">
        <v>220</v>
      </c>
      <c r="D11" s="43">
        <v>230</v>
      </c>
      <c r="E11" s="49">
        <v>-4.5454545454545456E-2</v>
      </c>
      <c r="G11" s="46">
        <f>AVERAGE(E12)</f>
        <v>-4.5454545454545456E-2</v>
      </c>
    </row>
    <row r="12" spans="2:7" ht="12.75" thickBot="1" x14ac:dyDescent="0.25">
      <c r="B12" s="44" t="s">
        <v>531</v>
      </c>
      <c r="C12" s="31">
        <v>220</v>
      </c>
      <c r="D12" s="32">
        <v>230</v>
      </c>
      <c r="E12" s="33">
        <v>-4.5454545454545456E-2</v>
      </c>
      <c r="G12" s="1"/>
    </row>
    <row r="13" spans="2:7" ht="12.75" thickBot="1" x14ac:dyDescent="0.25">
      <c r="B13" s="34" t="s">
        <v>498</v>
      </c>
      <c r="C13" s="35">
        <v>340</v>
      </c>
      <c r="D13" s="36">
        <v>268</v>
      </c>
      <c r="E13" s="50">
        <v>0.21176470588235294</v>
      </c>
      <c r="G13" s="46">
        <f>AVERAGE(E6,E8:E10,E12)</f>
        <v>0.18859180035650622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7030A0"/>
  </sheetPr>
  <dimension ref="A1:D12"/>
  <sheetViews>
    <sheetView showGridLines="0" workbookViewId="0">
      <selection activeCell="M22" sqref="M22"/>
    </sheetView>
  </sheetViews>
  <sheetFormatPr defaultRowHeight="12" x14ac:dyDescent="0.2"/>
  <cols>
    <col min="1" max="1" width="1.83203125" style="1" customWidth="1"/>
    <col min="2" max="2" width="9.6640625" bestFit="1" customWidth="1"/>
    <col min="3" max="3" width="10" bestFit="1" customWidth="1"/>
  </cols>
  <sheetData>
    <row r="1" spans="2:4" x14ac:dyDescent="0.2">
      <c r="C1" s="1"/>
    </row>
    <row r="2" spans="2:4" x14ac:dyDescent="0.2">
      <c r="B2" s="1" t="s">
        <v>3</v>
      </c>
      <c r="C2" t="s">
        <v>258</v>
      </c>
      <c r="D2" t="s">
        <v>515</v>
      </c>
    </row>
    <row r="3" spans="2:4" x14ac:dyDescent="0.2">
      <c r="B3">
        <v>3393644</v>
      </c>
      <c r="C3" t="s">
        <v>9</v>
      </c>
      <c r="D3">
        <v>1</v>
      </c>
    </row>
    <row r="4" spans="2:4" x14ac:dyDescent="0.2">
      <c r="B4">
        <v>3393645</v>
      </c>
      <c r="C4" t="s">
        <v>10</v>
      </c>
      <c r="D4" s="1">
        <v>1</v>
      </c>
    </row>
    <row r="5" spans="2:4" x14ac:dyDescent="0.2">
      <c r="B5">
        <v>3393647</v>
      </c>
      <c r="C5" t="s">
        <v>9</v>
      </c>
      <c r="D5" s="1">
        <v>1</v>
      </c>
    </row>
    <row r="6" spans="2:4" x14ac:dyDescent="0.2">
      <c r="B6">
        <v>3393648</v>
      </c>
      <c r="C6" t="s">
        <v>10</v>
      </c>
      <c r="D6" s="1">
        <v>1</v>
      </c>
    </row>
    <row r="7" spans="2:4" x14ac:dyDescent="0.2">
      <c r="B7">
        <v>3393650</v>
      </c>
      <c r="C7" t="s">
        <v>9</v>
      </c>
      <c r="D7" s="1">
        <v>1</v>
      </c>
    </row>
    <row r="8" spans="2:4" x14ac:dyDescent="0.2">
      <c r="B8">
        <v>3393651</v>
      </c>
      <c r="C8" t="s">
        <v>10</v>
      </c>
      <c r="D8" s="1">
        <v>1</v>
      </c>
    </row>
    <row r="9" spans="2:4" x14ac:dyDescent="0.2">
      <c r="B9">
        <v>3393653</v>
      </c>
      <c r="C9" t="s">
        <v>9</v>
      </c>
      <c r="D9" s="1">
        <v>1</v>
      </c>
    </row>
    <row r="10" spans="2:4" x14ac:dyDescent="0.2">
      <c r="B10">
        <v>3393654</v>
      </c>
      <c r="C10" t="s">
        <v>10</v>
      </c>
      <c r="D10" s="1">
        <v>1</v>
      </c>
    </row>
    <row r="11" spans="2:4" x14ac:dyDescent="0.2">
      <c r="B11">
        <v>3393782</v>
      </c>
      <c r="C11" t="s">
        <v>261</v>
      </c>
      <c r="D11" s="1">
        <v>0</v>
      </c>
    </row>
    <row r="12" spans="2:4" x14ac:dyDescent="0.2">
      <c r="B12">
        <v>3407608</v>
      </c>
      <c r="C12" t="s">
        <v>261</v>
      </c>
      <c r="D12" s="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B2:E6"/>
  <sheetViews>
    <sheetView showGridLines="0" workbookViewId="0">
      <selection activeCell="J5" sqref="J5"/>
    </sheetView>
  </sheetViews>
  <sheetFormatPr defaultRowHeight="12" x14ac:dyDescent="0.2"/>
  <cols>
    <col min="1" max="1" width="1.83203125" customWidth="1"/>
    <col min="2" max="2" width="31" bestFit="1" customWidth="1"/>
    <col min="3" max="3" width="17.5" style="1" bestFit="1" customWidth="1"/>
    <col min="4" max="4" width="6.5" bestFit="1" customWidth="1"/>
    <col min="5" max="5" width="7.1640625" bestFit="1" customWidth="1"/>
  </cols>
  <sheetData>
    <row r="2" spans="2:5" x14ac:dyDescent="0.2">
      <c r="B2" t="s">
        <v>22</v>
      </c>
      <c r="C2" s="1" t="s">
        <v>499</v>
      </c>
      <c r="D2" t="s">
        <v>15</v>
      </c>
      <c r="E2" t="s">
        <v>262</v>
      </c>
    </row>
    <row r="3" spans="2:5" ht="24" x14ac:dyDescent="0.2">
      <c r="B3" t="s">
        <v>6</v>
      </c>
      <c r="C3" s="5" t="s">
        <v>500</v>
      </c>
      <c r="D3" t="s">
        <v>11</v>
      </c>
      <c r="E3">
        <v>4</v>
      </c>
    </row>
    <row r="4" spans="2:5" ht="24" x14ac:dyDescent="0.2">
      <c r="B4" t="s">
        <v>5</v>
      </c>
      <c r="C4" s="5" t="s">
        <v>506</v>
      </c>
      <c r="D4" t="s">
        <v>1</v>
      </c>
      <c r="E4">
        <v>1</v>
      </c>
    </row>
    <row r="5" spans="2:5" ht="24" x14ac:dyDescent="0.2">
      <c r="B5" t="s">
        <v>4</v>
      </c>
      <c r="C5" s="5" t="s">
        <v>507</v>
      </c>
      <c r="D5" t="s">
        <v>0</v>
      </c>
      <c r="E5">
        <v>2</v>
      </c>
    </row>
    <row r="6" spans="2:5" ht="24" x14ac:dyDescent="0.2">
      <c r="B6" t="s">
        <v>7</v>
      </c>
      <c r="C6" s="5" t="s">
        <v>508</v>
      </c>
      <c r="D6" t="s">
        <v>2</v>
      </c>
      <c r="E6">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030A0"/>
  </sheetPr>
  <dimension ref="B1:K102"/>
  <sheetViews>
    <sheetView showGridLines="0" workbookViewId="0">
      <selection activeCell="K111" sqref="K111"/>
    </sheetView>
  </sheetViews>
  <sheetFormatPr defaultRowHeight="12" x14ac:dyDescent="0.2"/>
  <cols>
    <col min="1" max="1" width="1.83203125" customWidth="1"/>
    <col min="2" max="2" width="33" bestFit="1" customWidth="1"/>
    <col min="3" max="3" width="10.5" bestFit="1" customWidth="1"/>
    <col min="4" max="5" width="10.5" style="1" customWidth="1"/>
    <col min="6" max="6" width="20.83203125" style="1" bestFit="1" customWidth="1"/>
    <col min="7" max="7" width="16" bestFit="1" customWidth="1"/>
    <col min="8" max="8" width="12.5" style="1" bestFit="1" customWidth="1"/>
    <col min="9" max="9" width="10" bestFit="1" customWidth="1"/>
    <col min="10" max="10" width="14" bestFit="1" customWidth="1"/>
  </cols>
  <sheetData>
    <row r="1" spans="2:11" x14ac:dyDescent="0.2">
      <c r="G1" s="1"/>
      <c r="H1"/>
    </row>
    <row r="2" spans="2:11" x14ac:dyDescent="0.2">
      <c r="B2" s="1" t="s">
        <v>20</v>
      </c>
      <c r="C2" s="1" t="s">
        <v>24</v>
      </c>
      <c r="D2" s="1" t="s">
        <v>572</v>
      </c>
      <c r="E2" s="1" t="s">
        <v>574</v>
      </c>
      <c r="F2" s="1" t="s">
        <v>577</v>
      </c>
      <c r="G2" t="s">
        <v>23</v>
      </c>
      <c r="H2" s="1" t="s">
        <v>21</v>
      </c>
      <c r="I2" t="s">
        <v>217</v>
      </c>
      <c r="J2" t="s">
        <v>219</v>
      </c>
      <c r="K2" t="s">
        <v>529</v>
      </c>
    </row>
    <row r="3" spans="2:11" hidden="1" x14ac:dyDescent="0.2">
      <c r="B3" t="s">
        <v>156</v>
      </c>
      <c r="C3" s="1" t="s">
        <v>155</v>
      </c>
      <c r="G3">
        <v>10</v>
      </c>
      <c r="H3" t="s">
        <v>19</v>
      </c>
      <c r="I3" t="s">
        <v>218</v>
      </c>
      <c r="J3" t="str">
        <f>LEFT(Parameter[[#This Row],[ParamFullName]],1)</f>
        <v>1</v>
      </c>
      <c r="K3" s="22" t="s">
        <v>530</v>
      </c>
    </row>
    <row r="4" spans="2:11" hidden="1" x14ac:dyDescent="0.2">
      <c r="B4" t="s">
        <v>214</v>
      </c>
      <c r="C4" s="1" t="s">
        <v>213</v>
      </c>
      <c r="G4">
        <v>5</v>
      </c>
      <c r="H4" t="s">
        <v>19</v>
      </c>
      <c r="I4" s="1" t="s">
        <v>218</v>
      </c>
      <c r="J4" s="1" t="str">
        <f>LEFT(Parameter[[#This Row],[ParamFullName]],1)</f>
        <v>2</v>
      </c>
      <c r="K4" s="22" t="s">
        <v>530</v>
      </c>
    </row>
    <row r="5" spans="2:11" hidden="1" x14ac:dyDescent="0.2">
      <c r="B5" t="s">
        <v>34</v>
      </c>
      <c r="C5" s="1" t="s">
        <v>33</v>
      </c>
      <c r="G5">
        <v>100</v>
      </c>
      <c r="H5" s="1" t="s">
        <v>19</v>
      </c>
      <c r="I5" t="s">
        <v>218</v>
      </c>
      <c r="J5" s="1" t="str">
        <f>LEFT(Parameter[[#This Row],[ParamFullName]],1)</f>
        <v>4</v>
      </c>
      <c r="K5" s="22">
        <v>3</v>
      </c>
    </row>
    <row r="6" spans="2:11" hidden="1" x14ac:dyDescent="0.2">
      <c r="B6" t="s">
        <v>90</v>
      </c>
      <c r="C6" s="1" t="s">
        <v>89</v>
      </c>
      <c r="G6">
        <v>50</v>
      </c>
      <c r="H6" t="s">
        <v>19</v>
      </c>
      <c r="I6" s="1" t="s">
        <v>218</v>
      </c>
      <c r="J6" s="1" t="str">
        <f>LEFT(Parameter[[#This Row],[ParamFullName]],1)</f>
        <v>4</v>
      </c>
      <c r="K6" s="22">
        <v>2</v>
      </c>
    </row>
    <row r="7" spans="2:11" hidden="1" x14ac:dyDescent="0.2">
      <c r="B7" t="s">
        <v>133</v>
      </c>
      <c r="C7" s="1" t="s">
        <v>132</v>
      </c>
      <c r="G7">
        <v>20</v>
      </c>
      <c r="H7" t="s">
        <v>19</v>
      </c>
      <c r="I7" s="1" t="s">
        <v>218</v>
      </c>
      <c r="J7" s="1" t="str">
        <f>LEFT(Parameter[[#This Row],[ParamFullName]],1)</f>
        <v>A</v>
      </c>
      <c r="K7" s="22">
        <v>4</v>
      </c>
    </row>
    <row r="8" spans="2:11" hidden="1" x14ac:dyDescent="0.2">
      <c r="B8" t="s">
        <v>32</v>
      </c>
      <c r="C8" s="1" t="s">
        <v>31</v>
      </c>
      <c r="D8" s="1" t="s">
        <v>575</v>
      </c>
      <c r="E8" s="1" t="s">
        <v>575</v>
      </c>
      <c r="F8" s="1" t="s">
        <v>575</v>
      </c>
      <c r="G8">
        <v>5</v>
      </c>
      <c r="H8" t="s">
        <v>19</v>
      </c>
      <c r="I8" s="1" t="s">
        <v>218</v>
      </c>
      <c r="J8" s="1" t="str">
        <f>LEFT(Parameter[[#This Row],[ParamFullName]],1)</f>
        <v>A</v>
      </c>
      <c r="K8" s="22" t="s">
        <v>530</v>
      </c>
    </row>
    <row r="9" spans="2:11" hidden="1" x14ac:dyDescent="0.2">
      <c r="B9" t="s">
        <v>74</v>
      </c>
      <c r="C9" s="1" t="s">
        <v>73</v>
      </c>
      <c r="G9">
        <v>5</v>
      </c>
      <c r="H9" t="s">
        <v>19</v>
      </c>
      <c r="I9" s="1" t="s">
        <v>218</v>
      </c>
      <c r="J9" s="1" t="str">
        <f>LEFT(Parameter[[#This Row],[ParamFullName]],1)</f>
        <v>A</v>
      </c>
      <c r="K9" s="22">
        <v>2</v>
      </c>
    </row>
    <row r="10" spans="2:11" hidden="1" x14ac:dyDescent="0.2">
      <c r="B10" t="s">
        <v>88</v>
      </c>
      <c r="C10" s="1" t="s">
        <v>87</v>
      </c>
      <c r="G10">
        <v>20</v>
      </c>
      <c r="H10" t="s">
        <v>19</v>
      </c>
      <c r="I10" s="1" t="s">
        <v>218</v>
      </c>
      <c r="J10" s="1" t="str">
        <f>LEFT(Parameter[[#This Row],[ParamFullName]],1)</f>
        <v>A</v>
      </c>
      <c r="K10" s="22">
        <v>4</v>
      </c>
    </row>
    <row r="11" spans="2:11" hidden="1" x14ac:dyDescent="0.2">
      <c r="B11" t="s">
        <v>160</v>
      </c>
      <c r="C11" s="1" t="s">
        <v>159</v>
      </c>
      <c r="G11">
        <v>5</v>
      </c>
      <c r="H11" t="s">
        <v>19</v>
      </c>
      <c r="I11" s="1" t="s">
        <v>218</v>
      </c>
      <c r="J11" s="1" t="str">
        <f>LEFT(Parameter[[#This Row],[ParamFullName]],1)</f>
        <v>A</v>
      </c>
      <c r="K11" s="22" t="s">
        <v>530</v>
      </c>
    </row>
    <row r="12" spans="2:11" hidden="1" x14ac:dyDescent="0.2">
      <c r="B12" t="s">
        <v>92</v>
      </c>
      <c r="C12" s="1" t="s">
        <v>91</v>
      </c>
      <c r="G12">
        <v>5</v>
      </c>
      <c r="H12" t="s">
        <v>19</v>
      </c>
      <c r="I12" s="1" t="s">
        <v>218</v>
      </c>
      <c r="J12" s="1" t="str">
        <f>LEFT(Parameter[[#This Row],[ParamFullName]],1)</f>
        <v>A</v>
      </c>
      <c r="K12" s="22">
        <v>3</v>
      </c>
    </row>
    <row r="13" spans="2:11" hidden="1" x14ac:dyDescent="0.2">
      <c r="B13" t="s">
        <v>76</v>
      </c>
      <c r="C13" s="1" t="s">
        <v>75</v>
      </c>
      <c r="G13">
        <v>5</v>
      </c>
      <c r="H13" t="s">
        <v>19</v>
      </c>
      <c r="I13" s="1" t="s">
        <v>218</v>
      </c>
      <c r="J13" s="1" t="str">
        <f>LEFT(Parameter[[#This Row],[ParamFullName]],1)</f>
        <v>A</v>
      </c>
      <c r="K13" s="22">
        <v>2</v>
      </c>
    </row>
    <row r="14" spans="2:11" hidden="1" x14ac:dyDescent="0.2">
      <c r="B14" t="s">
        <v>204</v>
      </c>
      <c r="C14" s="1" t="s">
        <v>203</v>
      </c>
      <c r="G14">
        <v>20</v>
      </c>
      <c r="H14" t="s">
        <v>19</v>
      </c>
      <c r="I14" s="1" t="s">
        <v>218</v>
      </c>
      <c r="J14" s="1" t="str">
        <f>LEFT(Parameter[[#This Row],[ParamFullName]],1)</f>
        <v>A</v>
      </c>
      <c r="K14" s="22">
        <v>3</v>
      </c>
    </row>
    <row r="15" spans="2:11" hidden="1" x14ac:dyDescent="0.2">
      <c r="B15" t="s">
        <v>184</v>
      </c>
      <c r="C15" s="1" t="s">
        <v>183</v>
      </c>
      <c r="G15">
        <v>5</v>
      </c>
      <c r="H15" t="s">
        <v>19</v>
      </c>
      <c r="I15" s="1" t="s">
        <v>218</v>
      </c>
      <c r="J15" s="1" t="str">
        <f>LEFT(Parameter[[#This Row],[ParamFullName]],1)</f>
        <v>B</v>
      </c>
      <c r="K15" s="22" t="s">
        <v>530</v>
      </c>
    </row>
    <row r="16" spans="2:11" hidden="1" x14ac:dyDescent="0.2">
      <c r="B16" t="s">
        <v>108</v>
      </c>
      <c r="C16" s="1" t="s">
        <v>107</v>
      </c>
      <c r="G16">
        <v>5</v>
      </c>
      <c r="H16" t="s">
        <v>19</v>
      </c>
      <c r="I16" s="1" t="s">
        <v>218</v>
      </c>
      <c r="J16" s="1" t="str">
        <f>LEFT(Parameter[[#This Row],[ParamFullName]],1)</f>
        <v>B</v>
      </c>
      <c r="K16" s="22" t="s">
        <v>530</v>
      </c>
    </row>
    <row r="17" spans="2:11" hidden="1" x14ac:dyDescent="0.2">
      <c r="B17" t="s">
        <v>196</v>
      </c>
      <c r="C17" s="1" t="s">
        <v>195</v>
      </c>
      <c r="D17" s="1" t="s">
        <v>575</v>
      </c>
      <c r="E17" s="1" t="s">
        <v>575</v>
      </c>
      <c r="G17">
        <v>10</v>
      </c>
      <c r="H17" t="s">
        <v>19</v>
      </c>
      <c r="I17" s="1" t="s">
        <v>218</v>
      </c>
      <c r="J17" s="1" t="str">
        <f>LEFT(Parameter[[#This Row],[ParamFullName]],1)</f>
        <v>B</v>
      </c>
      <c r="K17" s="22">
        <v>3</v>
      </c>
    </row>
    <row r="18" spans="2:11" hidden="1" x14ac:dyDescent="0.2">
      <c r="B18" t="s">
        <v>96</v>
      </c>
      <c r="C18" s="1" t="s">
        <v>95</v>
      </c>
      <c r="G18">
        <v>5</v>
      </c>
      <c r="H18" t="s">
        <v>19</v>
      </c>
      <c r="I18" s="1" t="s">
        <v>218</v>
      </c>
      <c r="J18" s="1" t="str">
        <f>LEFT(Parameter[[#This Row],[ParamFullName]],1)</f>
        <v>B</v>
      </c>
      <c r="K18" s="22" t="s">
        <v>530</v>
      </c>
    </row>
    <row r="19" spans="2:11" hidden="1" x14ac:dyDescent="0.2">
      <c r="B19" t="s">
        <v>190</v>
      </c>
      <c r="C19" s="1" t="s">
        <v>189</v>
      </c>
      <c r="G19">
        <v>5</v>
      </c>
      <c r="H19" t="s">
        <v>19</v>
      </c>
      <c r="I19" s="1" t="s">
        <v>218</v>
      </c>
      <c r="J19" s="1" t="str">
        <f>LEFT(Parameter[[#This Row],[ParamFullName]],1)</f>
        <v>B</v>
      </c>
      <c r="K19" s="22">
        <v>1</v>
      </c>
    </row>
    <row r="20" spans="2:11" hidden="1" x14ac:dyDescent="0.2">
      <c r="B20" t="s">
        <v>212</v>
      </c>
      <c r="C20" s="1" t="s">
        <v>211</v>
      </c>
      <c r="G20">
        <v>5</v>
      </c>
      <c r="H20" t="s">
        <v>19</v>
      </c>
      <c r="I20" s="1" t="s">
        <v>218</v>
      </c>
      <c r="J20" s="1" t="str">
        <f>LEFT(Parameter[[#This Row],[ParamFullName]],1)</f>
        <v>B</v>
      </c>
      <c r="K20" s="22" t="s">
        <v>530</v>
      </c>
    </row>
    <row r="21" spans="2:11" hidden="1" x14ac:dyDescent="0.2">
      <c r="B21" t="s">
        <v>147</v>
      </c>
      <c r="C21" s="1" t="s">
        <v>146</v>
      </c>
      <c r="D21" s="1" t="s">
        <v>575</v>
      </c>
      <c r="E21" s="1" t="s">
        <v>575</v>
      </c>
      <c r="F21" s="1" t="s">
        <v>575</v>
      </c>
      <c r="G21">
        <v>5</v>
      </c>
      <c r="H21" t="s">
        <v>19</v>
      </c>
      <c r="I21" s="1" t="s">
        <v>218</v>
      </c>
      <c r="J21" s="1" t="str">
        <f>LEFT(Parameter[[#This Row],[ParamFullName]],1)</f>
        <v>C</v>
      </c>
      <c r="K21" s="22">
        <v>3</v>
      </c>
    </row>
    <row r="22" spans="2:11" hidden="1" x14ac:dyDescent="0.2">
      <c r="B22" t="s">
        <v>170</v>
      </c>
      <c r="C22" s="2">
        <v>1791337</v>
      </c>
      <c r="D22" s="2"/>
      <c r="E22" s="2"/>
      <c r="F22" s="2"/>
      <c r="G22">
        <v>5</v>
      </c>
      <c r="H22" t="s">
        <v>19</v>
      </c>
      <c r="I22" s="1" t="s">
        <v>218</v>
      </c>
      <c r="J22" s="1" t="str">
        <f>LEFT(Parameter[[#This Row],[ParamFullName]],1)</f>
        <v>C</v>
      </c>
      <c r="K22" s="22" t="s">
        <v>530</v>
      </c>
    </row>
    <row r="23" spans="2:11" hidden="1" x14ac:dyDescent="0.2">
      <c r="B23" t="s">
        <v>94</v>
      </c>
      <c r="C23" s="1" t="s">
        <v>93</v>
      </c>
      <c r="D23" s="1" t="s">
        <v>573</v>
      </c>
      <c r="E23" s="1" t="s">
        <v>575</v>
      </c>
      <c r="F23" s="1" t="s">
        <v>573</v>
      </c>
      <c r="G23">
        <v>5</v>
      </c>
      <c r="H23" t="s">
        <v>19</v>
      </c>
      <c r="I23" s="1" t="s">
        <v>218</v>
      </c>
      <c r="J23" s="1" t="str">
        <f>LEFT(Parameter[[#This Row],[ParamFullName]],1)</f>
        <v>C</v>
      </c>
      <c r="K23" s="22">
        <v>2</v>
      </c>
    </row>
    <row r="24" spans="2:11" hidden="1" x14ac:dyDescent="0.2">
      <c r="B24" t="s">
        <v>194</v>
      </c>
      <c r="C24" s="1" t="s">
        <v>193</v>
      </c>
      <c r="G24">
        <v>5</v>
      </c>
      <c r="H24" t="s">
        <v>19</v>
      </c>
      <c r="I24" s="1" t="s">
        <v>218</v>
      </c>
      <c r="J24" s="1" t="str">
        <f>LEFT(Parameter[[#This Row],[ParamFullName]],1)</f>
        <v>C</v>
      </c>
      <c r="K24" s="22" t="s">
        <v>530</v>
      </c>
    </row>
    <row r="25" spans="2:11" hidden="1" x14ac:dyDescent="0.2">
      <c r="B25" t="s">
        <v>137</v>
      </c>
      <c r="C25" s="1" t="s">
        <v>136</v>
      </c>
      <c r="G25">
        <v>10</v>
      </c>
      <c r="H25" t="s">
        <v>19</v>
      </c>
      <c r="I25" s="1" t="s">
        <v>218</v>
      </c>
      <c r="J25" s="1" t="str">
        <f>LEFT(Parameter[[#This Row],[ParamFullName]],1)</f>
        <v>C</v>
      </c>
      <c r="K25" s="22" t="s">
        <v>530</v>
      </c>
    </row>
    <row r="26" spans="2:11" hidden="1" x14ac:dyDescent="0.2">
      <c r="B26" t="s">
        <v>72</v>
      </c>
      <c r="C26" s="1" t="s">
        <v>71</v>
      </c>
      <c r="G26">
        <v>5</v>
      </c>
      <c r="H26" t="s">
        <v>19</v>
      </c>
      <c r="I26" s="1" t="s">
        <v>218</v>
      </c>
      <c r="J26" s="1" t="str">
        <f>LEFT(Parameter[[#This Row],[ParamFullName]],1)</f>
        <v>C</v>
      </c>
      <c r="K26" s="22" t="s">
        <v>530</v>
      </c>
    </row>
    <row r="27" spans="2:11" hidden="1" x14ac:dyDescent="0.2">
      <c r="B27" t="s">
        <v>68</v>
      </c>
      <c r="C27" s="1" t="s">
        <v>67</v>
      </c>
      <c r="G27">
        <v>5</v>
      </c>
      <c r="H27" t="s">
        <v>19</v>
      </c>
      <c r="I27" s="1" t="s">
        <v>218</v>
      </c>
      <c r="J27" s="1" t="str">
        <f>LEFT(Parameter[[#This Row],[ParamFullName]],1)</f>
        <v>C</v>
      </c>
      <c r="K27" s="22" t="s">
        <v>530</v>
      </c>
    </row>
    <row r="28" spans="2:11" hidden="1" x14ac:dyDescent="0.2">
      <c r="B28" t="s">
        <v>125</v>
      </c>
      <c r="C28" s="1" t="s">
        <v>124</v>
      </c>
      <c r="G28">
        <v>5</v>
      </c>
      <c r="H28" t="s">
        <v>19</v>
      </c>
      <c r="I28" s="1" t="s">
        <v>218</v>
      </c>
      <c r="J28" s="1" t="str">
        <f>LEFT(Parameter[[#This Row],[ParamFullName]],1)</f>
        <v>C</v>
      </c>
      <c r="K28" s="22" t="s">
        <v>530</v>
      </c>
    </row>
    <row r="29" spans="2:11" hidden="1" x14ac:dyDescent="0.2">
      <c r="B29" t="s">
        <v>206</v>
      </c>
      <c r="C29" s="1" t="s">
        <v>205</v>
      </c>
      <c r="G29">
        <v>5</v>
      </c>
      <c r="H29" t="s">
        <v>19</v>
      </c>
      <c r="I29" s="1" t="s">
        <v>218</v>
      </c>
      <c r="J29" s="1" t="str">
        <f>LEFT(Parameter[[#This Row],[ParamFullName]],1)</f>
        <v>C</v>
      </c>
      <c r="K29" s="22" t="s">
        <v>530</v>
      </c>
    </row>
    <row r="30" spans="2:11" hidden="1" x14ac:dyDescent="0.2">
      <c r="B30" t="s">
        <v>115</v>
      </c>
      <c r="C30" s="1" t="s">
        <v>114</v>
      </c>
      <c r="G30">
        <v>10</v>
      </c>
      <c r="H30" t="s">
        <v>19</v>
      </c>
      <c r="I30" s="1" t="s">
        <v>218</v>
      </c>
      <c r="J30" s="1" t="str">
        <f>LEFT(Parameter[[#This Row],[ParamFullName]],1)</f>
        <v>C</v>
      </c>
      <c r="K30" s="22">
        <v>2</v>
      </c>
    </row>
    <row r="31" spans="2:11" hidden="1" x14ac:dyDescent="0.2">
      <c r="B31" t="s">
        <v>254</v>
      </c>
      <c r="C31" s="1"/>
      <c r="H31" t="s">
        <v>18</v>
      </c>
      <c r="I31" s="1">
        <v>1623</v>
      </c>
      <c r="J31" s="1" t="str">
        <f>LEFT(Parameter[[#This Row],[ParamFullName]],1)</f>
        <v>C</v>
      </c>
      <c r="K31" s="22">
        <v>1</v>
      </c>
    </row>
    <row r="32" spans="2:11" hidden="1" x14ac:dyDescent="0.2">
      <c r="B32" t="s">
        <v>78</v>
      </c>
      <c r="C32" s="1" t="s">
        <v>77</v>
      </c>
      <c r="G32">
        <v>5</v>
      </c>
      <c r="H32" t="s">
        <v>19</v>
      </c>
      <c r="I32" s="1" t="s">
        <v>218</v>
      </c>
      <c r="J32" s="1" t="str">
        <f>LEFT(Parameter[[#This Row],[ParamFullName]],1)</f>
        <v>C</v>
      </c>
      <c r="K32" s="22" t="s">
        <v>530</v>
      </c>
    </row>
    <row r="33" spans="2:11" hidden="1" x14ac:dyDescent="0.2">
      <c r="B33" t="s">
        <v>104</v>
      </c>
      <c r="C33" s="1" t="s">
        <v>103</v>
      </c>
      <c r="G33">
        <v>5</v>
      </c>
      <c r="H33" t="s">
        <v>19</v>
      </c>
      <c r="I33" s="1" t="s">
        <v>218</v>
      </c>
      <c r="J33" s="1" t="str">
        <f>LEFT(Parameter[[#This Row],[ParamFullName]],1)</f>
        <v>D</v>
      </c>
      <c r="K33" s="22" t="s">
        <v>530</v>
      </c>
    </row>
    <row r="34" spans="2:11" hidden="1" x14ac:dyDescent="0.2">
      <c r="B34" t="s">
        <v>158</v>
      </c>
      <c r="C34" s="1" t="s">
        <v>157</v>
      </c>
      <c r="G34">
        <v>5</v>
      </c>
      <c r="H34" t="s">
        <v>19</v>
      </c>
      <c r="I34" s="1" t="s">
        <v>218</v>
      </c>
      <c r="J34" s="1" t="str">
        <f>LEFT(Parameter[[#This Row],[ParamFullName]],1)</f>
        <v>D</v>
      </c>
      <c r="K34" s="22" t="s">
        <v>530</v>
      </c>
    </row>
    <row r="35" spans="2:11" hidden="1" x14ac:dyDescent="0.2">
      <c r="B35" t="s">
        <v>48</v>
      </c>
      <c r="C35" s="1" t="s">
        <v>47</v>
      </c>
      <c r="G35">
        <v>10</v>
      </c>
      <c r="H35" t="s">
        <v>19</v>
      </c>
      <c r="I35" s="1" t="s">
        <v>218</v>
      </c>
      <c r="J35" s="1" t="str">
        <f>LEFT(Parameter[[#This Row],[ParamFullName]],1)</f>
        <v>D</v>
      </c>
      <c r="K35" s="22">
        <v>3</v>
      </c>
    </row>
    <row r="36" spans="2:11" hidden="1" x14ac:dyDescent="0.2">
      <c r="B36" t="s">
        <v>167</v>
      </c>
      <c r="C36" s="1" t="s">
        <v>166</v>
      </c>
      <c r="G36">
        <v>5</v>
      </c>
      <c r="H36" t="s">
        <v>19</v>
      </c>
      <c r="I36" s="1" t="s">
        <v>218</v>
      </c>
      <c r="J36" s="1" t="str">
        <f>LEFT(Parameter[[#This Row],[ParamFullName]],1)</f>
        <v>D</v>
      </c>
      <c r="K36" s="22">
        <v>1</v>
      </c>
    </row>
    <row r="37" spans="2:11" hidden="1" x14ac:dyDescent="0.2">
      <c r="B37" t="s">
        <v>29</v>
      </c>
      <c r="C37" s="1" t="s">
        <v>28</v>
      </c>
      <c r="G37">
        <v>5</v>
      </c>
      <c r="H37" t="s">
        <v>19</v>
      </c>
      <c r="I37" s="1" t="s">
        <v>218</v>
      </c>
      <c r="J37" s="1" t="str">
        <f>LEFT(Parameter[[#This Row],[ParamFullName]],1)</f>
        <v>D</v>
      </c>
      <c r="K37" s="22" t="s">
        <v>530</v>
      </c>
    </row>
    <row r="38" spans="2:11" hidden="1" x14ac:dyDescent="0.2">
      <c r="B38" t="s">
        <v>63</v>
      </c>
      <c r="C38" s="1" t="s">
        <v>62</v>
      </c>
      <c r="G38">
        <v>5</v>
      </c>
      <c r="H38" t="s">
        <v>19</v>
      </c>
      <c r="I38" s="1" t="s">
        <v>218</v>
      </c>
      <c r="J38" s="1" t="str">
        <f>LEFT(Parameter[[#This Row],[ParamFullName]],1)</f>
        <v>D</v>
      </c>
      <c r="K38" s="22">
        <v>0</v>
      </c>
    </row>
    <row r="39" spans="2:11" hidden="1" x14ac:dyDescent="0.2">
      <c r="B39" t="s">
        <v>64</v>
      </c>
      <c r="C39" s="1" t="s">
        <v>62</v>
      </c>
      <c r="G39">
        <v>5</v>
      </c>
      <c r="H39" t="s">
        <v>19</v>
      </c>
      <c r="I39" s="1" t="s">
        <v>218</v>
      </c>
      <c r="J39" s="1" t="str">
        <f>LEFT(Parameter[[#This Row],[ParamFullName]],1)</f>
        <v>D</v>
      </c>
      <c r="K39" s="22">
        <v>2</v>
      </c>
    </row>
    <row r="40" spans="2:11" hidden="1" x14ac:dyDescent="0.2">
      <c r="B40" t="s">
        <v>139</v>
      </c>
      <c r="C40" s="1" t="s">
        <v>138</v>
      </c>
      <c r="D40" s="1" t="s">
        <v>573</v>
      </c>
      <c r="E40" s="1" t="s">
        <v>573</v>
      </c>
      <c r="F40" s="1" t="s">
        <v>573</v>
      </c>
      <c r="G40">
        <v>20</v>
      </c>
      <c r="H40" t="s">
        <v>19</v>
      </c>
      <c r="I40" s="1" t="s">
        <v>218</v>
      </c>
      <c r="J40" s="1" t="str">
        <f>LEFT(Parameter[[#This Row],[ParamFullName]],1)</f>
        <v>D</v>
      </c>
      <c r="K40" s="22" t="s">
        <v>530</v>
      </c>
    </row>
    <row r="41" spans="2:11" hidden="1" x14ac:dyDescent="0.2">
      <c r="B41" t="s">
        <v>110</v>
      </c>
      <c r="C41" s="1" t="s">
        <v>109</v>
      </c>
      <c r="G41">
        <v>5</v>
      </c>
      <c r="H41" t="s">
        <v>19</v>
      </c>
      <c r="I41" s="1" t="s">
        <v>218</v>
      </c>
      <c r="J41" s="1" t="str">
        <f>LEFT(Parameter[[#This Row],[ParamFullName]],1)</f>
        <v>D</v>
      </c>
      <c r="K41" s="22">
        <v>2</v>
      </c>
    </row>
    <row r="42" spans="2:11" hidden="1" x14ac:dyDescent="0.2">
      <c r="B42" t="s">
        <v>98</v>
      </c>
      <c r="C42" s="1" t="s">
        <v>97</v>
      </c>
      <c r="G42">
        <v>5</v>
      </c>
      <c r="H42" t="s">
        <v>19</v>
      </c>
      <c r="I42" s="1" t="s">
        <v>218</v>
      </c>
      <c r="J42" s="1" t="str">
        <f>LEFT(Parameter[[#This Row],[ParamFullName]],1)</f>
        <v>D</v>
      </c>
      <c r="K42" s="22" t="s">
        <v>530</v>
      </c>
    </row>
    <row r="43" spans="2:11" hidden="1" x14ac:dyDescent="0.2">
      <c r="B43" t="s">
        <v>36</v>
      </c>
      <c r="C43" s="1" t="s">
        <v>35</v>
      </c>
      <c r="G43">
        <v>10</v>
      </c>
      <c r="H43" t="s">
        <v>19</v>
      </c>
      <c r="I43" s="1" t="s">
        <v>218</v>
      </c>
      <c r="J43" s="1" t="str">
        <f>LEFT(Parameter[[#This Row],[ParamFullName]],1)</f>
        <v>E</v>
      </c>
      <c r="K43" s="22">
        <v>2</v>
      </c>
    </row>
    <row r="44" spans="2:11" hidden="1" x14ac:dyDescent="0.2">
      <c r="B44" t="s">
        <v>119</v>
      </c>
      <c r="C44" s="1" t="s">
        <v>118</v>
      </c>
      <c r="G44">
        <v>5</v>
      </c>
      <c r="H44" t="s">
        <v>19</v>
      </c>
      <c r="I44" s="1" t="s">
        <v>218</v>
      </c>
      <c r="J44" s="1" t="str">
        <f>LEFT(Parameter[[#This Row],[ParamFullName]],1)</f>
        <v>E</v>
      </c>
      <c r="K44" s="22" t="s">
        <v>530</v>
      </c>
    </row>
    <row r="45" spans="2:11" hidden="1" x14ac:dyDescent="0.2">
      <c r="B45" t="s">
        <v>117</v>
      </c>
      <c r="C45" s="1" t="s">
        <v>116</v>
      </c>
      <c r="G45">
        <v>5</v>
      </c>
      <c r="H45" t="s">
        <v>19</v>
      </c>
      <c r="I45" s="1" t="s">
        <v>218</v>
      </c>
      <c r="J45" s="1" t="str">
        <f>LEFT(Parameter[[#This Row],[ParamFullName]],1)</f>
        <v>E</v>
      </c>
      <c r="K45" s="22" t="s">
        <v>530</v>
      </c>
    </row>
    <row r="46" spans="2:11" hidden="1" x14ac:dyDescent="0.2">
      <c r="B46" t="s">
        <v>129</v>
      </c>
      <c r="C46" s="1" t="s">
        <v>128</v>
      </c>
      <c r="G46">
        <v>5</v>
      </c>
      <c r="H46" t="s">
        <v>19</v>
      </c>
      <c r="I46" s="1" t="s">
        <v>218</v>
      </c>
      <c r="J46" s="1" t="str">
        <f>LEFT(Parameter[[#This Row],[ParamFullName]],1)</f>
        <v>E</v>
      </c>
      <c r="K46" s="22">
        <v>2</v>
      </c>
    </row>
    <row r="47" spans="2:11" hidden="1" x14ac:dyDescent="0.2">
      <c r="B47" t="s">
        <v>192</v>
      </c>
      <c r="C47" s="1" t="s">
        <v>191</v>
      </c>
      <c r="G47">
        <v>5</v>
      </c>
      <c r="H47" t="s">
        <v>19</v>
      </c>
      <c r="I47" s="1" t="s">
        <v>218</v>
      </c>
      <c r="J47" s="1" t="str">
        <f>LEFT(Parameter[[#This Row],[ParamFullName]],1)</f>
        <v>E</v>
      </c>
      <c r="K47" s="22" t="s">
        <v>530</v>
      </c>
    </row>
    <row r="48" spans="2:11" hidden="1" x14ac:dyDescent="0.2">
      <c r="B48" t="s">
        <v>38</v>
      </c>
      <c r="C48" s="1" t="s">
        <v>37</v>
      </c>
      <c r="G48">
        <v>20</v>
      </c>
      <c r="H48" t="s">
        <v>19</v>
      </c>
      <c r="I48" s="1" t="s">
        <v>218</v>
      </c>
      <c r="J48" s="1" t="str">
        <f>LEFT(Parameter[[#This Row],[ParamFullName]],1)</f>
        <v>E</v>
      </c>
      <c r="K48" s="22" t="s">
        <v>530</v>
      </c>
    </row>
    <row r="49" spans="2:11" hidden="1" x14ac:dyDescent="0.2">
      <c r="B49" t="s">
        <v>113</v>
      </c>
      <c r="C49" s="1" t="s">
        <v>112</v>
      </c>
      <c r="G49">
        <v>10</v>
      </c>
      <c r="H49" t="s">
        <v>19</v>
      </c>
      <c r="I49" s="1" t="s">
        <v>218</v>
      </c>
      <c r="J49" s="1" t="str">
        <f>LEFT(Parameter[[#This Row],[ParamFullName]],1)</f>
        <v>F</v>
      </c>
      <c r="K49" s="22" t="s">
        <v>530</v>
      </c>
    </row>
    <row r="50" spans="2:11" hidden="1" x14ac:dyDescent="0.2">
      <c r="B50" t="s">
        <v>131</v>
      </c>
      <c r="C50" s="1" t="s">
        <v>130</v>
      </c>
      <c r="D50" s="1" t="s">
        <v>575</v>
      </c>
      <c r="E50" s="1" t="s">
        <v>575</v>
      </c>
      <c r="F50" s="1" t="s">
        <v>573</v>
      </c>
      <c r="G50">
        <v>10</v>
      </c>
      <c r="H50" t="s">
        <v>19</v>
      </c>
      <c r="I50" s="1" t="s">
        <v>218</v>
      </c>
      <c r="J50" s="1" t="str">
        <f>LEFT(Parameter[[#This Row],[ParamFullName]],1)</f>
        <v>F</v>
      </c>
      <c r="K50" s="22">
        <v>1</v>
      </c>
    </row>
    <row r="51" spans="2:11" hidden="1" x14ac:dyDescent="0.2">
      <c r="B51" t="s">
        <v>86</v>
      </c>
      <c r="C51" s="1" t="s">
        <v>85</v>
      </c>
      <c r="D51" s="1" t="s">
        <v>575</v>
      </c>
      <c r="E51" s="1" t="s">
        <v>573</v>
      </c>
      <c r="F51" s="1" t="s">
        <v>576</v>
      </c>
      <c r="G51">
        <v>5</v>
      </c>
      <c r="H51" t="s">
        <v>19</v>
      </c>
      <c r="I51" s="1" t="s">
        <v>218</v>
      </c>
      <c r="J51" s="1" t="str">
        <f>LEFT(Parameter[[#This Row],[ParamFullName]],1)</f>
        <v>G</v>
      </c>
      <c r="K51" s="22">
        <v>3</v>
      </c>
    </row>
    <row r="52" spans="2:11" hidden="1" x14ac:dyDescent="0.2">
      <c r="B52" t="s">
        <v>255</v>
      </c>
      <c r="C52" s="1"/>
      <c r="H52" t="s">
        <v>17</v>
      </c>
      <c r="I52" s="1">
        <v>1623</v>
      </c>
      <c r="J52" s="1" t="str">
        <f>LEFT(Parameter[[#This Row],[ParamFullName]],1)</f>
        <v>G</v>
      </c>
      <c r="K52" s="22">
        <v>2</v>
      </c>
    </row>
    <row r="53" spans="2:11" hidden="1" x14ac:dyDescent="0.2">
      <c r="B53" t="s">
        <v>70</v>
      </c>
      <c r="C53" s="1" t="s">
        <v>69</v>
      </c>
      <c r="D53" s="1" t="s">
        <v>575</v>
      </c>
      <c r="E53" s="1" t="s">
        <v>573</v>
      </c>
      <c r="F53" s="1" t="s">
        <v>573</v>
      </c>
      <c r="G53">
        <v>10</v>
      </c>
      <c r="H53" t="s">
        <v>19</v>
      </c>
      <c r="I53" s="1" t="s">
        <v>218</v>
      </c>
      <c r="J53" s="1" t="str">
        <f>LEFT(Parameter[[#This Row],[ParamFullName]],1)</f>
        <v>I</v>
      </c>
      <c r="K53" s="22">
        <v>2</v>
      </c>
    </row>
    <row r="54" spans="2:11" hidden="1" x14ac:dyDescent="0.2">
      <c r="B54" t="s">
        <v>165</v>
      </c>
      <c r="C54" s="1" t="s">
        <v>164</v>
      </c>
      <c r="G54">
        <v>10</v>
      </c>
      <c r="H54" t="s">
        <v>19</v>
      </c>
      <c r="I54" s="1" t="s">
        <v>218</v>
      </c>
      <c r="J54" s="1" t="str">
        <f>LEFT(Parameter[[#This Row],[ParamFullName]],1)</f>
        <v>I</v>
      </c>
      <c r="K54" s="22">
        <v>2</v>
      </c>
    </row>
    <row r="55" spans="2:11" hidden="1" x14ac:dyDescent="0.2">
      <c r="B55" t="s">
        <v>182</v>
      </c>
      <c r="C55" s="1" t="s">
        <v>181</v>
      </c>
      <c r="G55">
        <v>5</v>
      </c>
      <c r="H55" t="s">
        <v>19</v>
      </c>
      <c r="I55" s="1" t="s">
        <v>218</v>
      </c>
      <c r="J55" s="1" t="str">
        <f>LEFT(Parameter[[#This Row],[ParamFullName]],1)</f>
        <v>I</v>
      </c>
      <c r="K55" s="22">
        <v>1</v>
      </c>
    </row>
    <row r="56" spans="2:11" hidden="1" x14ac:dyDescent="0.2">
      <c r="B56" t="s">
        <v>111</v>
      </c>
      <c r="C56" s="2">
        <v>857259</v>
      </c>
      <c r="D56" s="2"/>
      <c r="E56" s="2"/>
      <c r="F56" s="2"/>
      <c r="G56">
        <v>5</v>
      </c>
      <c r="H56" t="s">
        <v>19</v>
      </c>
      <c r="I56" s="1" t="s">
        <v>218</v>
      </c>
      <c r="J56" s="1" t="str">
        <f>LEFT(Parameter[[#This Row],[ParamFullName]],1)</f>
        <v>I</v>
      </c>
      <c r="K56" s="22" t="s">
        <v>530</v>
      </c>
    </row>
    <row r="57" spans="2:11" hidden="1" x14ac:dyDescent="0.2">
      <c r="B57" t="s">
        <v>106</v>
      </c>
      <c r="C57" s="1" t="s">
        <v>105</v>
      </c>
      <c r="G57">
        <v>100</v>
      </c>
      <c r="H57" t="s">
        <v>19</v>
      </c>
      <c r="I57" s="1" t="s">
        <v>218</v>
      </c>
      <c r="J57" s="1" t="str">
        <f>LEFT(Parameter[[#This Row],[ParamFullName]],1)</f>
        <v>I</v>
      </c>
      <c r="K57" s="22" t="s">
        <v>530</v>
      </c>
    </row>
    <row r="58" spans="2:11" hidden="1" x14ac:dyDescent="0.2">
      <c r="B58" t="s">
        <v>82</v>
      </c>
      <c r="C58" s="1" t="s">
        <v>81</v>
      </c>
      <c r="G58">
        <v>5</v>
      </c>
      <c r="H58" t="s">
        <v>19</v>
      </c>
      <c r="I58" s="1" t="s">
        <v>218</v>
      </c>
      <c r="J58" s="1" t="str">
        <f>LEFT(Parameter[[#This Row],[ParamFullName]],1)</f>
        <v>K</v>
      </c>
      <c r="K58" s="22" t="s">
        <v>530</v>
      </c>
    </row>
    <row r="59" spans="2:11" hidden="1" x14ac:dyDescent="0.2">
      <c r="B59" t="s">
        <v>188</v>
      </c>
      <c r="C59" s="1" t="s">
        <v>187</v>
      </c>
      <c r="G59">
        <v>5</v>
      </c>
      <c r="H59" t="s">
        <v>19</v>
      </c>
      <c r="I59" s="1" t="s">
        <v>218</v>
      </c>
      <c r="J59" s="1" t="str">
        <f>LEFT(Parameter[[#This Row],[ParamFullName]],1)</f>
        <v>K</v>
      </c>
      <c r="K59" s="22" t="s">
        <v>530</v>
      </c>
    </row>
    <row r="60" spans="2:11" hidden="1" x14ac:dyDescent="0.2">
      <c r="B60" t="s">
        <v>53</v>
      </c>
      <c r="C60" s="1" t="s">
        <v>52</v>
      </c>
      <c r="G60">
        <v>5</v>
      </c>
      <c r="H60" t="s">
        <v>19</v>
      </c>
      <c r="I60" s="1" t="s">
        <v>218</v>
      </c>
      <c r="J60" s="1" t="str">
        <f>LEFT(Parameter[[#This Row],[ParamFullName]],1)</f>
        <v>L</v>
      </c>
      <c r="K60" s="22">
        <v>2</v>
      </c>
    </row>
    <row r="61" spans="2:11" hidden="1" x14ac:dyDescent="0.2">
      <c r="B61" t="s">
        <v>66</v>
      </c>
      <c r="C61" s="1" t="s">
        <v>65</v>
      </c>
      <c r="G61">
        <v>10</v>
      </c>
      <c r="H61" t="s">
        <v>19</v>
      </c>
      <c r="I61" s="1" t="s">
        <v>218</v>
      </c>
      <c r="J61" s="1" t="str">
        <f>LEFT(Parameter[[#This Row],[ParamFullName]],1)</f>
        <v>L</v>
      </c>
      <c r="K61" s="22" t="s">
        <v>530</v>
      </c>
    </row>
    <row r="62" spans="2:11" hidden="1" x14ac:dyDescent="0.2">
      <c r="B62" t="s">
        <v>100</v>
      </c>
      <c r="C62" s="1" t="s">
        <v>99</v>
      </c>
      <c r="G62">
        <v>5</v>
      </c>
      <c r="H62" t="s">
        <v>19</v>
      </c>
      <c r="I62" s="1" t="s">
        <v>218</v>
      </c>
      <c r="J62" s="1" t="str">
        <f>LEFT(Parameter[[#This Row],[ParamFullName]],1)</f>
        <v>L</v>
      </c>
      <c r="K62" s="22" t="s">
        <v>530</v>
      </c>
    </row>
    <row r="63" spans="2:11" hidden="1" x14ac:dyDescent="0.2">
      <c r="B63" t="s">
        <v>123</v>
      </c>
      <c r="C63" s="1" t="s">
        <v>122</v>
      </c>
      <c r="G63">
        <v>20</v>
      </c>
      <c r="H63" t="s">
        <v>19</v>
      </c>
      <c r="I63" s="1" t="s">
        <v>218</v>
      </c>
      <c r="J63" s="1" t="str">
        <f>LEFT(Parameter[[#This Row],[ParamFullName]],1)</f>
        <v>L</v>
      </c>
      <c r="K63" s="22">
        <v>3</v>
      </c>
    </row>
    <row r="64" spans="2:11" x14ac:dyDescent="0.2">
      <c r="B64" t="s">
        <v>162</v>
      </c>
      <c r="C64" s="1" t="s">
        <v>161</v>
      </c>
      <c r="G64">
        <v>5</v>
      </c>
      <c r="H64" t="s">
        <v>19</v>
      </c>
      <c r="I64" s="1" t="s">
        <v>218</v>
      </c>
      <c r="J64" s="1" t="str">
        <f>LEFT(Parameter[[#This Row],[ParamFullName]],1)</f>
        <v>M</v>
      </c>
      <c r="K64" s="22" t="s">
        <v>530</v>
      </c>
    </row>
    <row r="65" spans="2:11" x14ac:dyDescent="0.2">
      <c r="B65" t="s">
        <v>141</v>
      </c>
      <c r="C65" s="1" t="s">
        <v>140</v>
      </c>
      <c r="D65" s="1" t="s">
        <v>573</v>
      </c>
      <c r="E65" s="1" t="s">
        <v>573</v>
      </c>
      <c r="F65" s="1" t="s">
        <v>573</v>
      </c>
      <c r="G65">
        <v>5</v>
      </c>
      <c r="H65" t="s">
        <v>19</v>
      </c>
      <c r="I65" s="1" t="s">
        <v>218</v>
      </c>
      <c r="J65" s="1" t="str">
        <f>LEFT(Parameter[[#This Row],[ParamFullName]],1)</f>
        <v>M</v>
      </c>
      <c r="K65" s="22">
        <v>1</v>
      </c>
    </row>
    <row r="66" spans="2:11" x14ac:dyDescent="0.2">
      <c r="B66" t="s">
        <v>169</v>
      </c>
      <c r="C66" s="1" t="s">
        <v>168</v>
      </c>
      <c r="G66">
        <v>5</v>
      </c>
      <c r="H66" t="s">
        <v>19</v>
      </c>
      <c r="I66" s="1" t="s">
        <v>218</v>
      </c>
      <c r="J66" s="1" t="str">
        <f>LEFT(Parameter[[#This Row],[ParamFullName]],1)</f>
        <v>M</v>
      </c>
      <c r="K66" s="22" t="s">
        <v>530</v>
      </c>
    </row>
    <row r="67" spans="2:11" x14ac:dyDescent="0.2">
      <c r="B67" t="s">
        <v>216</v>
      </c>
      <c r="C67" s="1" t="s">
        <v>215</v>
      </c>
      <c r="G67">
        <v>20</v>
      </c>
      <c r="H67" t="s">
        <v>19</v>
      </c>
      <c r="I67" s="1" t="s">
        <v>218</v>
      </c>
      <c r="J67" s="1" t="str">
        <f>LEFT(Parameter[[#This Row],[ParamFullName]],1)</f>
        <v>M</v>
      </c>
      <c r="K67" s="22" t="s">
        <v>530</v>
      </c>
    </row>
    <row r="68" spans="2:11" x14ac:dyDescent="0.2">
      <c r="B68" t="s">
        <v>121</v>
      </c>
      <c r="C68" s="1" t="s">
        <v>120</v>
      </c>
      <c r="G68">
        <v>5</v>
      </c>
      <c r="H68" t="s">
        <v>19</v>
      </c>
      <c r="I68" s="1" t="s">
        <v>218</v>
      </c>
      <c r="J68" s="1" t="str">
        <f>LEFT(Parameter[[#This Row],[ParamFullName]],1)</f>
        <v>M</v>
      </c>
      <c r="K68" s="22" t="s">
        <v>530</v>
      </c>
    </row>
    <row r="69" spans="2:11" hidden="1" x14ac:dyDescent="0.2">
      <c r="B69" t="s">
        <v>84</v>
      </c>
      <c r="C69" s="1" t="s">
        <v>83</v>
      </c>
      <c r="G69">
        <v>10</v>
      </c>
      <c r="H69" t="s">
        <v>19</v>
      </c>
      <c r="I69" s="1" t="s">
        <v>218</v>
      </c>
      <c r="J69" s="1" t="str">
        <f>LEFT(Parameter[[#This Row],[ParamFullName]],1)</f>
        <v>N</v>
      </c>
      <c r="K69" s="22">
        <v>2</v>
      </c>
    </row>
    <row r="70" spans="2:11" hidden="1" x14ac:dyDescent="0.2">
      <c r="B70" t="s">
        <v>80</v>
      </c>
      <c r="C70" s="1" t="s">
        <v>79</v>
      </c>
      <c r="G70">
        <v>20</v>
      </c>
      <c r="H70" t="s">
        <v>19</v>
      </c>
      <c r="I70" s="1" t="s">
        <v>218</v>
      </c>
      <c r="J70" s="1" t="str">
        <f>LEFT(Parameter[[#This Row],[ParamFullName]],1)</f>
        <v>N</v>
      </c>
      <c r="K70" s="22">
        <v>1</v>
      </c>
    </row>
    <row r="71" spans="2:11" hidden="1" x14ac:dyDescent="0.2">
      <c r="B71" t="s">
        <v>172</v>
      </c>
      <c r="C71" s="1" t="s">
        <v>171</v>
      </c>
      <c r="G71">
        <v>5</v>
      </c>
      <c r="H71" t="s">
        <v>19</v>
      </c>
      <c r="I71" s="1" t="s">
        <v>218</v>
      </c>
      <c r="J71" s="1" t="str">
        <f>LEFT(Parameter[[#This Row],[ParamFullName]],1)</f>
        <v>N</v>
      </c>
      <c r="K71" s="22" t="s">
        <v>530</v>
      </c>
    </row>
    <row r="72" spans="2:11" hidden="1" x14ac:dyDescent="0.2">
      <c r="B72" t="s">
        <v>16</v>
      </c>
      <c r="C72" s="1"/>
      <c r="G72">
        <v>5</v>
      </c>
      <c r="H72" t="s">
        <v>19</v>
      </c>
      <c r="I72" s="1" t="s">
        <v>218</v>
      </c>
      <c r="J72" s="1" t="str">
        <f>LEFT(Parameter[[#This Row],[ParamFullName]],1)</f>
        <v>O</v>
      </c>
      <c r="K72" s="22" t="s">
        <v>530</v>
      </c>
    </row>
    <row r="73" spans="2:11" hidden="1" x14ac:dyDescent="0.2">
      <c r="B73" t="s">
        <v>59</v>
      </c>
      <c r="C73" s="1" t="s">
        <v>58</v>
      </c>
      <c r="G73">
        <v>10</v>
      </c>
      <c r="H73" t="s">
        <v>19</v>
      </c>
      <c r="I73" s="1" t="s">
        <v>218</v>
      </c>
      <c r="J73" s="1" t="str">
        <f>LEFT(Parameter[[#This Row],[ParamFullName]],1)</f>
        <v>O</v>
      </c>
      <c r="K73" s="22" t="s">
        <v>530</v>
      </c>
    </row>
    <row r="74" spans="2:11" hidden="1" x14ac:dyDescent="0.2">
      <c r="B74" t="s">
        <v>163</v>
      </c>
      <c r="C74" s="2">
        <v>1677687</v>
      </c>
      <c r="D74" s="2"/>
      <c r="E74" s="2"/>
      <c r="F74" s="2"/>
      <c r="G74">
        <v>5</v>
      </c>
      <c r="H74" t="s">
        <v>19</v>
      </c>
      <c r="I74" s="1" t="s">
        <v>218</v>
      </c>
      <c r="J74" s="1" t="str">
        <f>LEFT(Parameter[[#This Row],[ParamFullName]],1)</f>
        <v>P</v>
      </c>
      <c r="K74" s="22" t="s">
        <v>530</v>
      </c>
    </row>
    <row r="75" spans="2:11" hidden="1" x14ac:dyDescent="0.2">
      <c r="B75" t="s">
        <v>154</v>
      </c>
      <c r="C75" s="1" t="s">
        <v>153</v>
      </c>
      <c r="G75">
        <v>5</v>
      </c>
      <c r="H75" t="s">
        <v>19</v>
      </c>
      <c r="I75" s="1" t="s">
        <v>218</v>
      </c>
      <c r="J75" s="1" t="str">
        <f>LEFT(Parameter[[#This Row],[ParamFullName]],1)</f>
        <v>P</v>
      </c>
      <c r="K75" s="22" t="s">
        <v>530</v>
      </c>
    </row>
    <row r="76" spans="2:11" hidden="1" x14ac:dyDescent="0.2">
      <c r="B76" t="s">
        <v>44</v>
      </c>
      <c r="C76" s="1" t="s">
        <v>43</v>
      </c>
      <c r="G76">
        <v>5</v>
      </c>
      <c r="H76" t="s">
        <v>19</v>
      </c>
      <c r="I76" s="1" t="s">
        <v>218</v>
      </c>
      <c r="J76" s="1" t="str">
        <f>LEFT(Parameter[[#This Row],[ParamFullName]],1)</f>
        <v>P</v>
      </c>
      <c r="K76" s="22">
        <v>2</v>
      </c>
    </row>
    <row r="77" spans="2:11" hidden="1" x14ac:dyDescent="0.2">
      <c r="B77" t="s">
        <v>145</v>
      </c>
      <c r="C77" s="1" t="s">
        <v>144</v>
      </c>
      <c r="G77">
        <v>5</v>
      </c>
      <c r="H77" t="s">
        <v>19</v>
      </c>
      <c r="I77" s="1" t="s">
        <v>218</v>
      </c>
      <c r="J77" s="1" t="str">
        <f>LEFT(Parameter[[#This Row],[ParamFullName]],1)</f>
        <v>P</v>
      </c>
      <c r="K77" s="22">
        <v>0</v>
      </c>
    </row>
    <row r="78" spans="2:11" hidden="1" x14ac:dyDescent="0.2">
      <c r="B78" t="s">
        <v>55</v>
      </c>
      <c r="C78" s="1" t="s">
        <v>54</v>
      </c>
      <c r="G78">
        <v>5</v>
      </c>
      <c r="H78" t="s">
        <v>19</v>
      </c>
      <c r="I78" s="1" t="s">
        <v>218</v>
      </c>
      <c r="J78" s="1" t="str">
        <f>LEFT(Parameter[[#This Row],[ParamFullName]],1)</f>
        <v>P</v>
      </c>
      <c r="K78" s="22" t="s">
        <v>530</v>
      </c>
    </row>
    <row r="79" spans="2:11" hidden="1" x14ac:dyDescent="0.2">
      <c r="B79" t="s">
        <v>210</v>
      </c>
      <c r="C79" s="1" t="s">
        <v>209</v>
      </c>
      <c r="G79">
        <v>5</v>
      </c>
      <c r="H79" t="s">
        <v>19</v>
      </c>
      <c r="I79" s="1" t="s">
        <v>218</v>
      </c>
      <c r="J79" s="1" t="str">
        <f>LEFT(Parameter[[#This Row],[ParamFullName]],1)</f>
        <v>P</v>
      </c>
      <c r="K79" s="22">
        <v>2</v>
      </c>
    </row>
    <row r="80" spans="2:11" hidden="1" x14ac:dyDescent="0.2">
      <c r="B80" t="s">
        <v>208</v>
      </c>
      <c r="C80" s="1" t="s">
        <v>207</v>
      </c>
      <c r="G80">
        <v>5</v>
      </c>
      <c r="H80" t="s">
        <v>19</v>
      </c>
      <c r="I80" s="1" t="s">
        <v>218</v>
      </c>
      <c r="J80" s="1" t="str">
        <f>LEFT(Parameter[[#This Row],[ParamFullName]],1)</f>
        <v>Q</v>
      </c>
      <c r="K80" s="22" t="s">
        <v>530</v>
      </c>
    </row>
    <row r="81" spans="2:11" hidden="1" x14ac:dyDescent="0.2">
      <c r="B81" t="s">
        <v>176</v>
      </c>
      <c r="C81" s="1" t="s">
        <v>175</v>
      </c>
      <c r="D81" s="1" t="s">
        <v>575</v>
      </c>
      <c r="E81" s="1" t="s">
        <v>573</v>
      </c>
      <c r="F81" s="1" t="s">
        <v>575</v>
      </c>
      <c r="G81">
        <v>100</v>
      </c>
      <c r="H81" t="s">
        <v>19</v>
      </c>
      <c r="I81" s="1" t="s">
        <v>218</v>
      </c>
      <c r="J81" s="1" t="str">
        <f>LEFT(Parameter[[#This Row],[ParamFullName]],1)</f>
        <v>S</v>
      </c>
      <c r="K81" s="22" t="s">
        <v>530</v>
      </c>
    </row>
    <row r="82" spans="2:11" hidden="1" x14ac:dyDescent="0.2">
      <c r="B82" t="s">
        <v>42</v>
      </c>
      <c r="C82" s="1" t="s">
        <v>41</v>
      </c>
      <c r="G82">
        <v>5</v>
      </c>
      <c r="H82" t="s">
        <v>19</v>
      </c>
      <c r="I82" s="1" t="s">
        <v>218</v>
      </c>
      <c r="J82" s="1" t="str">
        <f>LEFT(Parameter[[#This Row],[ParamFullName]],1)</f>
        <v>S</v>
      </c>
      <c r="K82" s="22" t="s">
        <v>530</v>
      </c>
    </row>
    <row r="83" spans="2:11" hidden="1" x14ac:dyDescent="0.2">
      <c r="B83" t="s">
        <v>135</v>
      </c>
      <c r="C83" s="1" t="s">
        <v>134</v>
      </c>
      <c r="G83">
        <v>100</v>
      </c>
      <c r="H83" t="s">
        <v>19</v>
      </c>
      <c r="I83" s="1" t="s">
        <v>218</v>
      </c>
      <c r="J83" s="1" t="str">
        <f>LEFT(Parameter[[#This Row],[ParamFullName]],1)</f>
        <v>S</v>
      </c>
      <c r="K83" s="22">
        <v>4</v>
      </c>
    </row>
    <row r="84" spans="2:11" hidden="1" x14ac:dyDescent="0.2">
      <c r="B84" t="s">
        <v>198</v>
      </c>
      <c r="C84" s="1" t="s">
        <v>197</v>
      </c>
      <c r="G84">
        <v>5</v>
      </c>
      <c r="H84" t="s">
        <v>19</v>
      </c>
      <c r="I84" s="1" t="s">
        <v>218</v>
      </c>
      <c r="J84" s="1" t="str">
        <f>LEFT(Parameter[[#This Row],[ParamFullName]],1)</f>
        <v>S</v>
      </c>
      <c r="K84" s="22" t="s">
        <v>530</v>
      </c>
    </row>
    <row r="85" spans="2:11" hidden="1" x14ac:dyDescent="0.2">
      <c r="B85" t="s">
        <v>174</v>
      </c>
      <c r="C85" s="1" t="s">
        <v>173</v>
      </c>
      <c r="G85">
        <v>5</v>
      </c>
      <c r="H85" t="s">
        <v>19</v>
      </c>
      <c r="I85" s="1" t="s">
        <v>218</v>
      </c>
      <c r="J85" s="1" t="str">
        <f>LEFT(Parameter[[#This Row],[ParamFullName]],1)</f>
        <v>S</v>
      </c>
      <c r="K85" s="22" t="s">
        <v>530</v>
      </c>
    </row>
    <row r="86" spans="2:11" hidden="1" x14ac:dyDescent="0.2">
      <c r="B86" t="s">
        <v>40</v>
      </c>
      <c r="C86" s="1" t="s">
        <v>39</v>
      </c>
      <c r="G86">
        <v>5</v>
      </c>
      <c r="H86" t="s">
        <v>19</v>
      </c>
      <c r="I86" s="1" t="s">
        <v>218</v>
      </c>
      <c r="J86" s="1" t="str">
        <f>LEFT(Parameter[[#This Row],[ParamFullName]],1)</f>
        <v>S</v>
      </c>
      <c r="K86" s="22" t="s">
        <v>530</v>
      </c>
    </row>
    <row r="87" spans="2:11" hidden="1" x14ac:dyDescent="0.2">
      <c r="B87" t="s">
        <v>46</v>
      </c>
      <c r="C87" s="1" t="s">
        <v>45</v>
      </c>
      <c r="G87">
        <v>5</v>
      </c>
      <c r="H87" t="s">
        <v>19</v>
      </c>
      <c r="I87" s="1" t="s">
        <v>218</v>
      </c>
      <c r="J87" s="1" t="str">
        <f>LEFT(Parameter[[#This Row],[ParamFullName]],1)</f>
        <v>S</v>
      </c>
      <c r="K87" s="22" t="s">
        <v>530</v>
      </c>
    </row>
    <row r="88" spans="2:11" hidden="1" x14ac:dyDescent="0.2">
      <c r="B88" t="s">
        <v>143</v>
      </c>
      <c r="C88" s="1" t="s">
        <v>142</v>
      </c>
      <c r="G88">
        <v>5</v>
      </c>
      <c r="H88" t="s">
        <v>19</v>
      </c>
      <c r="I88" s="1" t="s">
        <v>218</v>
      </c>
      <c r="J88" s="1" t="str">
        <f>LEFT(Parameter[[#This Row],[ParamFullName]],1)</f>
        <v>S</v>
      </c>
      <c r="K88" s="22" t="s">
        <v>530</v>
      </c>
    </row>
    <row r="89" spans="2:11" hidden="1" x14ac:dyDescent="0.2">
      <c r="B89" t="s">
        <v>57</v>
      </c>
      <c r="C89" s="1" t="s">
        <v>56</v>
      </c>
      <c r="G89">
        <v>5</v>
      </c>
      <c r="H89" t="s">
        <v>19</v>
      </c>
      <c r="I89" s="1" t="s">
        <v>218</v>
      </c>
      <c r="J89" s="1" t="str">
        <f>LEFT(Parameter[[#This Row],[ParamFullName]],1)</f>
        <v>S</v>
      </c>
      <c r="K89" s="22" t="s">
        <v>530</v>
      </c>
    </row>
    <row r="90" spans="2:11" hidden="1" x14ac:dyDescent="0.2">
      <c r="B90" t="s">
        <v>180</v>
      </c>
      <c r="C90" s="1" t="s">
        <v>179</v>
      </c>
      <c r="D90" s="1" t="s">
        <v>573</v>
      </c>
      <c r="E90" s="1" t="s">
        <v>573</v>
      </c>
      <c r="F90" s="1" t="s">
        <v>575</v>
      </c>
      <c r="G90">
        <v>5</v>
      </c>
      <c r="H90" t="s">
        <v>19</v>
      </c>
      <c r="I90" s="1" t="s">
        <v>218</v>
      </c>
      <c r="J90" s="1" t="str">
        <f>LEFT(Parameter[[#This Row],[ParamFullName]],1)</f>
        <v>S</v>
      </c>
      <c r="K90" s="22">
        <v>3</v>
      </c>
    </row>
    <row r="91" spans="2:11" hidden="1" x14ac:dyDescent="0.2">
      <c r="B91" t="s">
        <v>178</v>
      </c>
      <c r="C91" s="1" t="s">
        <v>177</v>
      </c>
      <c r="G91">
        <v>5</v>
      </c>
      <c r="H91" t="s">
        <v>19</v>
      </c>
      <c r="I91" s="1" t="s">
        <v>218</v>
      </c>
      <c r="J91" s="1" t="str">
        <f>LEFT(Parameter[[#This Row],[ParamFullName]],1)</f>
        <v>S</v>
      </c>
      <c r="K91" s="22" t="s">
        <v>530</v>
      </c>
    </row>
    <row r="92" spans="2:11" hidden="1" x14ac:dyDescent="0.2">
      <c r="B92" t="s">
        <v>127</v>
      </c>
      <c r="C92" s="1" t="s">
        <v>126</v>
      </c>
      <c r="D92" s="1" t="s">
        <v>573</v>
      </c>
      <c r="E92" s="1" t="s">
        <v>575</v>
      </c>
      <c r="F92" s="1" t="s">
        <v>573</v>
      </c>
      <c r="G92">
        <v>10</v>
      </c>
      <c r="H92" t="s">
        <v>19</v>
      </c>
      <c r="I92" s="1" t="s">
        <v>218</v>
      </c>
      <c r="J92" s="1" t="str">
        <f>LEFT(Parameter[[#This Row],[ParamFullName]],1)</f>
        <v>T</v>
      </c>
      <c r="K92" s="22">
        <v>2</v>
      </c>
    </row>
    <row r="93" spans="2:11" hidden="1" x14ac:dyDescent="0.2">
      <c r="B93" t="s">
        <v>50</v>
      </c>
      <c r="C93" s="1" t="s">
        <v>49</v>
      </c>
      <c r="D93" s="1" t="s">
        <v>573</v>
      </c>
      <c r="E93" s="1" t="s">
        <v>575</v>
      </c>
      <c r="F93" s="1" t="s">
        <v>573</v>
      </c>
      <c r="G93">
        <v>100</v>
      </c>
      <c r="H93" t="s">
        <v>19</v>
      </c>
      <c r="I93" s="1" t="s">
        <v>218</v>
      </c>
      <c r="J93" s="1" t="str">
        <f>LEFT(Parameter[[#This Row],[ParamFullName]],1)</f>
        <v>T</v>
      </c>
      <c r="K93" s="22">
        <v>3</v>
      </c>
    </row>
    <row r="94" spans="2:11" hidden="1" x14ac:dyDescent="0.2">
      <c r="B94" t="s">
        <v>51</v>
      </c>
      <c r="C94" s="1" t="s">
        <v>49</v>
      </c>
      <c r="G94">
        <v>100</v>
      </c>
      <c r="H94" t="s">
        <v>19</v>
      </c>
      <c r="I94" s="1" t="s">
        <v>218</v>
      </c>
      <c r="J94" s="1" t="str">
        <f>LEFT(Parameter[[#This Row],[ParamFullName]],1)</f>
        <v>T</v>
      </c>
      <c r="K94" s="22">
        <v>2</v>
      </c>
    </row>
    <row r="95" spans="2:11" hidden="1" x14ac:dyDescent="0.2">
      <c r="B95" t="s">
        <v>149</v>
      </c>
      <c r="C95" s="1" t="s">
        <v>148</v>
      </c>
      <c r="G95">
        <v>5</v>
      </c>
      <c r="H95" t="s">
        <v>19</v>
      </c>
      <c r="I95" s="1" t="s">
        <v>218</v>
      </c>
      <c r="J95" s="1" t="str">
        <f>LEFT(Parameter[[#This Row],[ParamFullName]],1)</f>
        <v>T</v>
      </c>
      <c r="K95" s="22">
        <v>1</v>
      </c>
    </row>
    <row r="96" spans="2:11" hidden="1" x14ac:dyDescent="0.2">
      <c r="B96" t="s">
        <v>202</v>
      </c>
      <c r="C96" s="1" t="s">
        <v>201</v>
      </c>
      <c r="G96">
        <v>10</v>
      </c>
      <c r="H96" t="s">
        <v>19</v>
      </c>
      <c r="I96" s="1" t="s">
        <v>218</v>
      </c>
      <c r="J96" s="1" t="str">
        <f>LEFT(Parameter[[#This Row],[ParamFullName]],1)</f>
        <v>T</v>
      </c>
      <c r="K96" s="22">
        <v>2</v>
      </c>
    </row>
    <row r="97" spans="2:11" hidden="1" x14ac:dyDescent="0.2">
      <c r="B97" t="s">
        <v>152</v>
      </c>
      <c r="C97" s="1" t="s">
        <v>151</v>
      </c>
      <c r="G97">
        <v>20</v>
      </c>
      <c r="H97" t="s">
        <v>19</v>
      </c>
      <c r="I97" s="1" t="s">
        <v>218</v>
      </c>
      <c r="J97" s="1" t="str">
        <f>LEFT(Parameter[[#This Row],[ParamFullName]],1)</f>
        <v>T</v>
      </c>
      <c r="K97" s="22">
        <v>1</v>
      </c>
    </row>
    <row r="98" spans="2:11" hidden="1" x14ac:dyDescent="0.2">
      <c r="B98" t="s">
        <v>61</v>
      </c>
      <c r="C98" s="1" t="s">
        <v>60</v>
      </c>
      <c r="G98">
        <v>5</v>
      </c>
      <c r="H98" t="s">
        <v>19</v>
      </c>
      <c r="I98" s="1" t="s">
        <v>218</v>
      </c>
      <c r="J98" s="1" t="str">
        <f>LEFT(Parameter[[#This Row],[ParamFullName]],1)</f>
        <v>T</v>
      </c>
      <c r="K98" s="22" t="s">
        <v>530</v>
      </c>
    </row>
    <row r="99" spans="2:11" hidden="1" x14ac:dyDescent="0.2">
      <c r="B99" t="s">
        <v>30</v>
      </c>
      <c r="C99" s="2">
        <v>44489</v>
      </c>
      <c r="D99" s="2"/>
      <c r="E99" s="2"/>
      <c r="F99" s="2"/>
      <c r="G99">
        <v>5</v>
      </c>
      <c r="H99" t="s">
        <v>19</v>
      </c>
      <c r="I99" s="1" t="s">
        <v>218</v>
      </c>
      <c r="J99" s="1" t="str">
        <f>LEFT(Parameter[[#This Row],[ParamFullName]],1)</f>
        <v>T</v>
      </c>
      <c r="K99" s="22" t="s">
        <v>530</v>
      </c>
    </row>
    <row r="100" spans="2:11" hidden="1" x14ac:dyDescent="0.2">
      <c r="B100" t="s">
        <v>102</v>
      </c>
      <c r="C100" s="1" t="s">
        <v>101</v>
      </c>
      <c r="D100" s="1" t="s">
        <v>575</v>
      </c>
      <c r="E100" s="1" t="s">
        <v>575</v>
      </c>
      <c r="F100" s="1" t="s">
        <v>575</v>
      </c>
      <c r="G100">
        <v>10</v>
      </c>
      <c r="H100" t="s">
        <v>19</v>
      </c>
      <c r="I100" s="1" t="s">
        <v>218</v>
      </c>
      <c r="J100" s="1" t="str">
        <f>LEFT(Parameter[[#This Row],[ParamFullName]],1)</f>
        <v>T</v>
      </c>
      <c r="K100" s="22">
        <v>2</v>
      </c>
    </row>
    <row r="101" spans="2:11" hidden="1" x14ac:dyDescent="0.2">
      <c r="B101" t="s">
        <v>186</v>
      </c>
      <c r="C101" s="1" t="s">
        <v>185</v>
      </c>
      <c r="G101">
        <v>5</v>
      </c>
      <c r="H101" t="s">
        <v>19</v>
      </c>
      <c r="I101" s="1" t="s">
        <v>218</v>
      </c>
      <c r="J101" s="1" t="str">
        <f>LEFT(Parameter[[#This Row],[ParamFullName]],1)</f>
        <v>T</v>
      </c>
      <c r="K101" s="22">
        <v>2</v>
      </c>
    </row>
    <row r="102" spans="2:11" hidden="1" x14ac:dyDescent="0.2">
      <c r="B102" t="s">
        <v>200</v>
      </c>
      <c r="C102" t="s">
        <v>199</v>
      </c>
      <c r="G102" s="1">
        <v>5</v>
      </c>
      <c r="H102" t="s">
        <v>19</v>
      </c>
      <c r="I102" s="1" t="s">
        <v>218</v>
      </c>
      <c r="J102" s="1" t="str">
        <f>LEFT(Parameter[[#This Row],[ParamFullName]],1)</f>
        <v>W</v>
      </c>
      <c r="K102" s="22" t="s">
        <v>530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sheetPr>
  <dimension ref="B2:H7"/>
  <sheetViews>
    <sheetView showGridLines="0" workbookViewId="0">
      <selection activeCell="E13" sqref="E13"/>
    </sheetView>
  </sheetViews>
  <sheetFormatPr defaultColWidth="9.33203125" defaultRowHeight="12" x14ac:dyDescent="0.2"/>
  <cols>
    <col min="1" max="1" width="1.83203125" style="1" customWidth="1"/>
    <col min="2" max="2" width="11.83203125" style="1" bestFit="1" customWidth="1"/>
    <col min="3" max="3" width="13" style="8" bestFit="1" customWidth="1"/>
    <col min="4" max="4" width="18.1640625" style="8" bestFit="1" customWidth="1"/>
    <col min="5" max="5" width="9.83203125" style="1" bestFit="1" customWidth="1"/>
    <col min="6" max="6" width="18" style="1" bestFit="1" customWidth="1"/>
    <col min="7" max="16384" width="9.33203125" style="1"/>
  </cols>
  <sheetData>
    <row r="2" spans="2:8" x14ac:dyDescent="0.2">
      <c r="B2" s="1" t="s">
        <v>503</v>
      </c>
      <c r="C2" s="8" t="s">
        <v>509</v>
      </c>
      <c r="D2" s="8" t="s">
        <v>511</v>
      </c>
      <c r="E2" s="1" t="s">
        <v>504</v>
      </c>
      <c r="F2" s="1" t="s">
        <v>505</v>
      </c>
      <c r="H2" s="1" t="s">
        <v>567</v>
      </c>
    </row>
    <row r="3" spans="2:8" x14ac:dyDescent="0.2">
      <c r="B3" s="7">
        <v>42394</v>
      </c>
      <c r="C3" s="8">
        <v>1</v>
      </c>
      <c r="D3" s="8" t="str">
        <f>"Wk " &amp; Sample[[#This Row],[Sample Round]]</f>
        <v>Wk 1</v>
      </c>
      <c r="E3" s="1" t="s">
        <v>501</v>
      </c>
    </row>
    <row r="4" spans="2:8" x14ac:dyDescent="0.2">
      <c r="B4" s="7">
        <v>42401</v>
      </c>
      <c r="C4" s="8">
        <v>2</v>
      </c>
      <c r="D4" s="8" t="str">
        <f>"Wk " &amp; Sample[[#This Row],[Sample Round]]</f>
        <v>Wk 2</v>
      </c>
      <c r="E4" s="1" t="s">
        <v>502</v>
      </c>
    </row>
    <row r="5" spans="2:8" x14ac:dyDescent="0.2">
      <c r="B5" s="7">
        <v>42429</v>
      </c>
      <c r="C5" s="8">
        <v>3</v>
      </c>
      <c r="D5" s="8" t="str">
        <f>"Wk " &amp; Sample[[#This Row],[Sample Round]]</f>
        <v>Wk 3</v>
      </c>
      <c r="E5" s="1" t="s">
        <v>502</v>
      </c>
    </row>
    <row r="6" spans="2:8" x14ac:dyDescent="0.2">
      <c r="B6" s="7">
        <v>42457</v>
      </c>
      <c r="C6" s="8">
        <v>4</v>
      </c>
      <c r="D6" s="8" t="str">
        <f>"Wk " &amp; Sample[[#This Row],[Sample Round]]</f>
        <v>Wk 4</v>
      </c>
    </row>
    <row r="7" spans="2:8" x14ac:dyDescent="0.2">
      <c r="B7" s="7">
        <v>42464</v>
      </c>
      <c r="C7" s="8">
        <v>5</v>
      </c>
      <c r="D7" s="8" t="str">
        <f>"Wk " &amp; Sample[[#This Row],[Sample Round]]</f>
        <v>Wk 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0" tint="-0.34998626667073579"/>
  </sheetPr>
  <dimension ref="A1:I2172"/>
  <sheetViews>
    <sheetView workbookViewId="0">
      <selection activeCell="C2158" sqref="C2158"/>
    </sheetView>
  </sheetViews>
  <sheetFormatPr defaultRowHeight="12" x14ac:dyDescent="0.2"/>
  <cols>
    <col min="1" max="1" width="1.83203125" style="1" customWidth="1"/>
    <col min="2" max="2" width="12.6640625" style="1" customWidth="1"/>
    <col min="3" max="3" width="17.6640625" style="1" bestFit="1" customWidth="1"/>
    <col min="4" max="4" width="19.5" style="1" customWidth="1"/>
    <col min="5" max="5" width="31.83203125" style="1" customWidth="1"/>
    <col min="6" max="6" width="9" style="1" customWidth="1"/>
    <col min="7" max="7" width="9.5" style="1" customWidth="1"/>
    <col min="8" max="8" width="7.5" style="1" customWidth="1"/>
    <col min="9" max="9" width="11" customWidth="1"/>
  </cols>
  <sheetData>
    <row r="1" spans="2:9" s="1" customFormat="1" x14ac:dyDescent="0.2"/>
    <row r="2" spans="2:9" x14ac:dyDescent="0.2">
      <c r="B2" s="25" t="s">
        <v>3</v>
      </c>
      <c r="C2" s="25" t="s">
        <v>257</v>
      </c>
      <c r="D2" s="23" t="s">
        <v>256</v>
      </c>
      <c r="E2" s="25" t="s">
        <v>25</v>
      </c>
      <c r="F2" s="25" t="s">
        <v>13</v>
      </c>
      <c r="G2" s="25" t="s">
        <v>26</v>
      </c>
      <c r="H2" s="25" t="s">
        <v>27</v>
      </c>
      <c r="I2" s="24" t="s">
        <v>266</v>
      </c>
    </row>
    <row r="3" spans="2:9" x14ac:dyDescent="0.2">
      <c r="B3" s="25" t="s">
        <v>224</v>
      </c>
      <c r="C3" s="25"/>
      <c r="D3" s="23">
        <v>42394.399305555555</v>
      </c>
      <c r="E3" s="25" t="s">
        <v>16</v>
      </c>
      <c r="F3" s="25">
        <v>0</v>
      </c>
      <c r="G3" s="25" t="s">
        <v>8</v>
      </c>
      <c r="H3" s="25" t="s">
        <v>496</v>
      </c>
      <c r="I3" s="24">
        <v>1</v>
      </c>
    </row>
    <row r="4" spans="2:9" x14ac:dyDescent="0.2">
      <c r="B4" s="25" t="s">
        <v>224</v>
      </c>
      <c r="C4" s="25"/>
      <c r="D4" s="23">
        <v>42394.399305555555</v>
      </c>
      <c r="E4" s="25" t="s">
        <v>29</v>
      </c>
      <c r="F4" s="25">
        <v>0</v>
      </c>
      <c r="G4" s="25" t="s">
        <v>8</v>
      </c>
      <c r="H4" s="25" t="s">
        <v>496</v>
      </c>
      <c r="I4" s="24">
        <v>1</v>
      </c>
    </row>
    <row r="5" spans="2:9" x14ac:dyDescent="0.2">
      <c r="B5" s="25" t="s">
        <v>224</v>
      </c>
      <c r="C5" s="25"/>
      <c r="D5" s="23">
        <v>42394.399305555555</v>
      </c>
      <c r="E5" s="25" t="s">
        <v>30</v>
      </c>
      <c r="F5" s="25">
        <v>0</v>
      </c>
      <c r="G5" s="25" t="s">
        <v>8</v>
      </c>
      <c r="H5" s="25" t="s">
        <v>496</v>
      </c>
      <c r="I5" s="24">
        <v>1</v>
      </c>
    </row>
    <row r="6" spans="2:9" x14ac:dyDescent="0.2">
      <c r="B6" s="25" t="s">
        <v>224</v>
      </c>
      <c r="C6" s="25"/>
      <c r="D6" s="23">
        <v>42394.399305555555</v>
      </c>
      <c r="E6" s="25" t="s">
        <v>32</v>
      </c>
      <c r="F6" s="25">
        <v>0</v>
      </c>
      <c r="G6" s="25" t="s">
        <v>8</v>
      </c>
      <c r="H6" s="25" t="s">
        <v>496</v>
      </c>
      <c r="I6" s="24">
        <v>1</v>
      </c>
    </row>
    <row r="7" spans="2:9" x14ac:dyDescent="0.2">
      <c r="B7" s="25" t="s">
        <v>224</v>
      </c>
      <c r="C7" s="25"/>
      <c r="D7" s="23">
        <v>42394.399305555555</v>
      </c>
      <c r="E7" s="25" t="s">
        <v>34</v>
      </c>
      <c r="F7" s="25">
        <v>2900</v>
      </c>
      <c r="G7" s="25" t="s">
        <v>448</v>
      </c>
      <c r="H7" s="25" t="s">
        <v>496</v>
      </c>
      <c r="I7" s="24">
        <v>10</v>
      </c>
    </row>
    <row r="8" spans="2:9" x14ac:dyDescent="0.2">
      <c r="B8" s="25" t="s">
        <v>224</v>
      </c>
      <c r="C8" s="25"/>
      <c r="D8" s="23">
        <v>42394.399305555555</v>
      </c>
      <c r="E8" s="25" t="s">
        <v>36</v>
      </c>
      <c r="F8" s="25">
        <v>54</v>
      </c>
      <c r="G8" s="25" t="s">
        <v>438</v>
      </c>
      <c r="H8" s="25" t="s">
        <v>496</v>
      </c>
      <c r="I8" s="24">
        <v>1</v>
      </c>
    </row>
    <row r="9" spans="2:9" x14ac:dyDescent="0.2">
      <c r="B9" s="25" t="s">
        <v>224</v>
      </c>
      <c r="C9" s="25"/>
      <c r="D9" s="23">
        <v>42394.399305555555</v>
      </c>
      <c r="E9" s="25" t="s">
        <v>38</v>
      </c>
      <c r="F9" s="25">
        <v>0</v>
      </c>
      <c r="G9" s="25" t="s">
        <v>8</v>
      </c>
      <c r="H9" s="25" t="s">
        <v>496</v>
      </c>
      <c r="I9" s="24">
        <v>1</v>
      </c>
    </row>
    <row r="10" spans="2:9" x14ac:dyDescent="0.2">
      <c r="B10" s="25" t="s">
        <v>224</v>
      </c>
      <c r="C10" s="25"/>
      <c r="D10" s="23">
        <v>42394.399305555555</v>
      </c>
      <c r="E10" s="25" t="s">
        <v>40</v>
      </c>
      <c r="F10" s="25">
        <v>0</v>
      </c>
      <c r="G10" s="25" t="s">
        <v>8</v>
      </c>
      <c r="H10" s="25" t="s">
        <v>496</v>
      </c>
      <c r="I10" s="24">
        <v>1</v>
      </c>
    </row>
    <row r="11" spans="2:9" x14ac:dyDescent="0.2">
      <c r="B11" s="25" t="s">
        <v>224</v>
      </c>
      <c r="C11" s="25"/>
      <c r="D11" s="23">
        <v>42394.399305555555</v>
      </c>
      <c r="E11" s="25" t="s">
        <v>42</v>
      </c>
      <c r="F11" s="25">
        <v>0</v>
      </c>
      <c r="G11" s="25" t="s">
        <v>8</v>
      </c>
      <c r="H11" s="25" t="s">
        <v>496</v>
      </c>
      <c r="I11" s="24">
        <v>1</v>
      </c>
    </row>
    <row r="12" spans="2:9" x14ac:dyDescent="0.2">
      <c r="B12" s="25" t="s">
        <v>224</v>
      </c>
      <c r="C12" s="25"/>
      <c r="D12" s="23">
        <v>42394.399305555555</v>
      </c>
      <c r="E12" s="25" t="s">
        <v>44</v>
      </c>
      <c r="F12" s="25">
        <v>190</v>
      </c>
      <c r="G12" s="25" t="s">
        <v>348</v>
      </c>
      <c r="H12" s="25" t="s">
        <v>496</v>
      </c>
      <c r="I12" s="24">
        <v>1</v>
      </c>
    </row>
    <row r="13" spans="2:9" x14ac:dyDescent="0.2">
      <c r="B13" s="25" t="s">
        <v>224</v>
      </c>
      <c r="C13" s="25"/>
      <c r="D13" s="23">
        <v>42394.399305555555</v>
      </c>
      <c r="E13" s="25" t="s">
        <v>46</v>
      </c>
      <c r="F13" s="25">
        <v>0</v>
      </c>
      <c r="G13" s="25" t="s">
        <v>8</v>
      </c>
      <c r="H13" s="25" t="s">
        <v>496</v>
      </c>
      <c r="I13" s="24">
        <v>1</v>
      </c>
    </row>
    <row r="14" spans="2:9" x14ac:dyDescent="0.2">
      <c r="B14" s="25" t="s">
        <v>224</v>
      </c>
      <c r="C14" s="25"/>
      <c r="D14" s="23">
        <v>42394.399305555555</v>
      </c>
      <c r="E14" s="25" t="s">
        <v>48</v>
      </c>
      <c r="F14" s="25">
        <v>450</v>
      </c>
      <c r="G14" s="25" t="s">
        <v>432</v>
      </c>
      <c r="H14" s="25" t="s">
        <v>496</v>
      </c>
      <c r="I14" s="24">
        <v>10</v>
      </c>
    </row>
    <row r="15" spans="2:9" x14ac:dyDescent="0.2">
      <c r="B15" s="25" t="s">
        <v>224</v>
      </c>
      <c r="C15" s="25"/>
      <c r="D15" s="23">
        <v>42394.399305555555</v>
      </c>
      <c r="E15" s="25" t="s">
        <v>50</v>
      </c>
      <c r="F15" s="25">
        <v>670</v>
      </c>
      <c r="G15" s="25" t="s">
        <v>397</v>
      </c>
      <c r="H15" s="25" t="s">
        <v>150</v>
      </c>
      <c r="I15" s="24">
        <v>1</v>
      </c>
    </row>
    <row r="16" spans="2:9" x14ac:dyDescent="0.2">
      <c r="B16" s="25" t="s">
        <v>224</v>
      </c>
      <c r="C16" s="25"/>
      <c r="D16" s="23">
        <v>42394.399305555555</v>
      </c>
      <c r="E16" s="25" t="s">
        <v>51</v>
      </c>
      <c r="F16" s="25">
        <v>560</v>
      </c>
      <c r="G16" s="25" t="s">
        <v>421</v>
      </c>
      <c r="H16" s="25" t="s">
        <v>496</v>
      </c>
      <c r="I16" s="24">
        <v>1</v>
      </c>
    </row>
    <row r="17" spans="2:9" x14ac:dyDescent="0.2">
      <c r="B17" s="25" t="s">
        <v>224</v>
      </c>
      <c r="C17" s="25"/>
      <c r="D17" s="23">
        <v>42394.399305555555</v>
      </c>
      <c r="E17" s="25" t="s">
        <v>53</v>
      </c>
      <c r="F17" s="25">
        <v>150</v>
      </c>
      <c r="G17" s="25" t="s">
        <v>275</v>
      </c>
      <c r="H17" s="25" t="s">
        <v>496</v>
      </c>
      <c r="I17" s="24">
        <v>1</v>
      </c>
    </row>
    <row r="18" spans="2:9" x14ac:dyDescent="0.2">
      <c r="B18" s="25" t="s">
        <v>224</v>
      </c>
      <c r="C18" s="25"/>
      <c r="D18" s="23">
        <v>42394.399305555555</v>
      </c>
      <c r="E18" s="25" t="s">
        <v>55</v>
      </c>
      <c r="F18" s="25">
        <v>0</v>
      </c>
      <c r="G18" s="25" t="s">
        <v>8</v>
      </c>
      <c r="H18" s="25" t="s">
        <v>496</v>
      </c>
      <c r="I18" s="24">
        <v>1</v>
      </c>
    </row>
    <row r="19" spans="2:9" x14ac:dyDescent="0.2">
      <c r="B19" s="25" t="s">
        <v>224</v>
      </c>
      <c r="C19" s="25"/>
      <c r="D19" s="23">
        <v>42394.399305555555</v>
      </c>
      <c r="E19" s="25" t="s">
        <v>57</v>
      </c>
      <c r="F19" s="25">
        <v>0</v>
      </c>
      <c r="G19" s="25" t="s">
        <v>8</v>
      </c>
      <c r="H19" s="25" t="s">
        <v>496</v>
      </c>
      <c r="I19" s="24">
        <v>1</v>
      </c>
    </row>
    <row r="20" spans="2:9" x14ac:dyDescent="0.2">
      <c r="B20" s="25" t="s">
        <v>224</v>
      </c>
      <c r="C20" s="25"/>
      <c r="D20" s="23">
        <v>42394.399305555555</v>
      </c>
      <c r="E20" s="25" t="s">
        <v>59</v>
      </c>
      <c r="F20" s="25">
        <v>0</v>
      </c>
      <c r="G20" s="25" t="s">
        <v>8</v>
      </c>
      <c r="H20" s="25" t="s">
        <v>496</v>
      </c>
      <c r="I20" s="24">
        <v>1</v>
      </c>
    </row>
    <row r="21" spans="2:9" x14ac:dyDescent="0.2">
      <c r="B21" s="25" t="s">
        <v>224</v>
      </c>
      <c r="C21" s="25"/>
      <c r="D21" s="23">
        <v>42394.399305555555</v>
      </c>
      <c r="E21" s="25" t="s">
        <v>61</v>
      </c>
      <c r="F21" s="25">
        <v>0</v>
      </c>
      <c r="G21" s="25" t="s">
        <v>8</v>
      </c>
      <c r="H21" s="25" t="s">
        <v>496</v>
      </c>
      <c r="I21" s="24">
        <v>1</v>
      </c>
    </row>
    <row r="22" spans="2:9" x14ac:dyDescent="0.2">
      <c r="B22" s="25" t="s">
        <v>224</v>
      </c>
      <c r="C22" s="25"/>
      <c r="D22" s="23">
        <v>42394.399305555555</v>
      </c>
      <c r="E22" s="25" t="s">
        <v>63</v>
      </c>
      <c r="F22" s="25">
        <v>0</v>
      </c>
      <c r="G22" s="25" t="s">
        <v>8</v>
      </c>
      <c r="H22" s="25" t="s">
        <v>496</v>
      </c>
      <c r="I22" s="24">
        <v>1</v>
      </c>
    </row>
    <row r="23" spans="2:9" x14ac:dyDescent="0.2">
      <c r="B23" s="25" t="s">
        <v>224</v>
      </c>
      <c r="C23" s="25"/>
      <c r="D23" s="23">
        <v>42394.399305555555</v>
      </c>
      <c r="E23" s="25" t="s">
        <v>64</v>
      </c>
      <c r="F23" s="25">
        <v>180</v>
      </c>
      <c r="G23" s="25" t="s">
        <v>309</v>
      </c>
      <c r="H23" s="25" t="s">
        <v>496</v>
      </c>
      <c r="I23" s="24">
        <v>1</v>
      </c>
    </row>
    <row r="24" spans="2:9" x14ac:dyDescent="0.2">
      <c r="B24" s="25" t="s">
        <v>224</v>
      </c>
      <c r="C24" s="25"/>
      <c r="D24" s="23">
        <v>42394.399305555555</v>
      </c>
      <c r="E24" s="25" t="s">
        <v>66</v>
      </c>
      <c r="F24" s="25">
        <v>0</v>
      </c>
      <c r="G24" s="25" t="s">
        <v>8</v>
      </c>
      <c r="H24" s="25" t="s">
        <v>496</v>
      </c>
      <c r="I24" s="24">
        <v>1</v>
      </c>
    </row>
    <row r="25" spans="2:9" x14ac:dyDescent="0.2">
      <c r="B25" s="25" t="s">
        <v>224</v>
      </c>
      <c r="C25" s="25"/>
      <c r="D25" s="23">
        <v>42394.399305555555</v>
      </c>
      <c r="E25" s="25" t="s">
        <v>68</v>
      </c>
      <c r="F25" s="25">
        <v>0</v>
      </c>
      <c r="G25" s="25" t="s">
        <v>8</v>
      </c>
      <c r="H25" s="25" t="s">
        <v>496</v>
      </c>
      <c r="I25" s="24">
        <v>1</v>
      </c>
    </row>
    <row r="26" spans="2:9" x14ac:dyDescent="0.2">
      <c r="B26" s="25" t="s">
        <v>224</v>
      </c>
      <c r="C26" s="25"/>
      <c r="D26" s="23">
        <v>42394.399305555555</v>
      </c>
      <c r="E26" s="25" t="s">
        <v>70</v>
      </c>
      <c r="F26" s="25">
        <v>110</v>
      </c>
      <c r="G26" s="25" t="s">
        <v>271</v>
      </c>
      <c r="H26" s="25" t="s">
        <v>496</v>
      </c>
      <c r="I26" s="24">
        <v>1</v>
      </c>
    </row>
    <row r="27" spans="2:9" x14ac:dyDescent="0.2">
      <c r="B27" s="25" t="s">
        <v>224</v>
      </c>
      <c r="C27" s="25"/>
      <c r="D27" s="23">
        <v>42394.399305555555</v>
      </c>
      <c r="E27" s="25" t="s">
        <v>72</v>
      </c>
      <c r="F27" s="25">
        <v>0</v>
      </c>
      <c r="G27" s="25" t="s">
        <v>8</v>
      </c>
      <c r="H27" s="25" t="s">
        <v>496</v>
      </c>
      <c r="I27" s="24">
        <v>1</v>
      </c>
    </row>
    <row r="28" spans="2:9" x14ac:dyDescent="0.2">
      <c r="B28" s="25" t="s">
        <v>224</v>
      </c>
      <c r="C28" s="25"/>
      <c r="D28" s="23">
        <v>42394.399305555555</v>
      </c>
      <c r="E28" s="25" t="s">
        <v>74</v>
      </c>
      <c r="F28" s="25">
        <v>67</v>
      </c>
      <c r="G28" s="25" t="s">
        <v>293</v>
      </c>
      <c r="H28" s="25" t="s">
        <v>496</v>
      </c>
      <c r="I28" s="24">
        <v>1</v>
      </c>
    </row>
    <row r="29" spans="2:9" x14ac:dyDescent="0.2">
      <c r="B29" s="25" t="s">
        <v>224</v>
      </c>
      <c r="C29" s="25"/>
      <c r="D29" s="23">
        <v>42394.399305555555</v>
      </c>
      <c r="E29" s="25" t="s">
        <v>76</v>
      </c>
      <c r="F29" s="25">
        <v>130</v>
      </c>
      <c r="G29" s="25" t="s">
        <v>291</v>
      </c>
      <c r="H29" s="25" t="s">
        <v>496</v>
      </c>
      <c r="I29" s="24">
        <v>1</v>
      </c>
    </row>
    <row r="30" spans="2:9" x14ac:dyDescent="0.2">
      <c r="B30" s="25" t="s">
        <v>224</v>
      </c>
      <c r="C30" s="25"/>
      <c r="D30" s="23">
        <v>42394.399305555555</v>
      </c>
      <c r="E30" s="25" t="s">
        <v>78</v>
      </c>
      <c r="F30" s="25">
        <v>0</v>
      </c>
      <c r="G30" s="25" t="s">
        <v>8</v>
      </c>
      <c r="H30" s="25" t="s">
        <v>496</v>
      </c>
      <c r="I30" s="24">
        <v>1</v>
      </c>
    </row>
    <row r="31" spans="2:9" x14ac:dyDescent="0.2">
      <c r="B31" s="25" t="s">
        <v>224</v>
      </c>
      <c r="C31" s="25"/>
      <c r="D31" s="23">
        <v>42394.399305555555</v>
      </c>
      <c r="E31" s="25" t="s">
        <v>80</v>
      </c>
      <c r="F31" s="25">
        <v>0</v>
      </c>
      <c r="G31" s="25" t="s">
        <v>8</v>
      </c>
      <c r="H31" s="25" t="s">
        <v>496</v>
      </c>
      <c r="I31" s="24">
        <v>1</v>
      </c>
    </row>
    <row r="32" spans="2:9" x14ac:dyDescent="0.2">
      <c r="B32" s="25" t="s">
        <v>224</v>
      </c>
      <c r="C32" s="25"/>
      <c r="D32" s="23">
        <v>42394.399305555555</v>
      </c>
      <c r="E32" s="25" t="s">
        <v>82</v>
      </c>
      <c r="F32" s="25">
        <v>0</v>
      </c>
      <c r="G32" s="25" t="s">
        <v>8</v>
      </c>
      <c r="H32" s="25" t="s">
        <v>496</v>
      </c>
      <c r="I32" s="24">
        <v>1</v>
      </c>
    </row>
    <row r="33" spans="2:9" x14ac:dyDescent="0.2">
      <c r="B33" s="25" t="s">
        <v>224</v>
      </c>
      <c r="C33" s="25"/>
      <c r="D33" s="23">
        <v>42394.399305555555</v>
      </c>
      <c r="E33" s="25" t="s">
        <v>84</v>
      </c>
      <c r="F33" s="25">
        <v>0</v>
      </c>
      <c r="G33" s="25" t="s">
        <v>8</v>
      </c>
      <c r="H33" s="25" t="s">
        <v>496</v>
      </c>
      <c r="I33" s="24">
        <v>1</v>
      </c>
    </row>
    <row r="34" spans="2:9" x14ac:dyDescent="0.2">
      <c r="B34" s="25" t="s">
        <v>224</v>
      </c>
      <c r="C34" s="25"/>
      <c r="D34" s="23">
        <v>42394.399305555555</v>
      </c>
      <c r="E34" s="25" t="s">
        <v>86</v>
      </c>
      <c r="F34" s="25">
        <v>1100</v>
      </c>
      <c r="G34" s="25" t="s">
        <v>279</v>
      </c>
      <c r="H34" s="25" t="s">
        <v>496</v>
      </c>
      <c r="I34" s="24">
        <v>10</v>
      </c>
    </row>
    <row r="35" spans="2:9" x14ac:dyDescent="0.2">
      <c r="B35" s="25" t="s">
        <v>224</v>
      </c>
      <c r="C35" s="25"/>
      <c r="D35" s="23">
        <v>42394.399305555555</v>
      </c>
      <c r="E35" s="25" t="s">
        <v>88</v>
      </c>
      <c r="F35" s="25">
        <v>3400</v>
      </c>
      <c r="G35" s="25" t="s">
        <v>360</v>
      </c>
      <c r="H35" s="25" t="s">
        <v>496</v>
      </c>
      <c r="I35" s="24">
        <v>1</v>
      </c>
    </row>
    <row r="36" spans="2:9" x14ac:dyDescent="0.2">
      <c r="B36" s="25" t="s">
        <v>224</v>
      </c>
      <c r="C36" s="25"/>
      <c r="D36" s="23">
        <v>42394.399305555555</v>
      </c>
      <c r="E36" s="25" t="s">
        <v>90</v>
      </c>
      <c r="F36" s="25">
        <v>440</v>
      </c>
      <c r="G36" s="25" t="s">
        <v>359</v>
      </c>
      <c r="H36" s="25" t="s">
        <v>496</v>
      </c>
      <c r="I36" s="24">
        <v>1</v>
      </c>
    </row>
    <row r="37" spans="2:9" x14ac:dyDescent="0.2">
      <c r="B37" s="25" t="s">
        <v>224</v>
      </c>
      <c r="C37" s="25"/>
      <c r="D37" s="23">
        <v>42394.399305555555</v>
      </c>
      <c r="E37" s="25" t="s">
        <v>92</v>
      </c>
      <c r="F37" s="25">
        <v>1300</v>
      </c>
      <c r="G37" s="25" t="s">
        <v>343</v>
      </c>
      <c r="H37" s="25" t="s">
        <v>496</v>
      </c>
      <c r="I37" s="24">
        <v>10</v>
      </c>
    </row>
    <row r="38" spans="2:9" x14ac:dyDescent="0.2">
      <c r="B38" s="25" t="s">
        <v>224</v>
      </c>
      <c r="C38" s="25"/>
      <c r="D38" s="23">
        <v>42394.399305555555</v>
      </c>
      <c r="E38" s="25" t="s">
        <v>94</v>
      </c>
      <c r="F38" s="25">
        <v>93</v>
      </c>
      <c r="G38" s="25" t="s">
        <v>298</v>
      </c>
      <c r="H38" s="25" t="s">
        <v>496</v>
      </c>
      <c r="I38" s="24">
        <v>1</v>
      </c>
    </row>
    <row r="39" spans="2:9" x14ac:dyDescent="0.2">
      <c r="B39" s="25" t="s">
        <v>224</v>
      </c>
      <c r="C39" s="25"/>
      <c r="D39" s="23">
        <v>42394.399305555555</v>
      </c>
      <c r="E39" s="25" t="s">
        <v>96</v>
      </c>
      <c r="F39" s="25">
        <v>0</v>
      </c>
      <c r="G39" s="25" t="s">
        <v>8</v>
      </c>
      <c r="H39" s="25" t="s">
        <v>496</v>
      </c>
      <c r="I39" s="24">
        <v>1</v>
      </c>
    </row>
    <row r="40" spans="2:9" x14ac:dyDescent="0.2">
      <c r="B40" s="25" t="s">
        <v>224</v>
      </c>
      <c r="C40" s="25"/>
      <c r="D40" s="23">
        <v>42394.399305555555</v>
      </c>
      <c r="E40" s="25" t="s">
        <v>98</v>
      </c>
      <c r="F40" s="25">
        <v>0</v>
      </c>
      <c r="G40" s="25" t="s">
        <v>8</v>
      </c>
      <c r="H40" s="25" t="s">
        <v>496</v>
      </c>
      <c r="I40" s="24">
        <v>1</v>
      </c>
    </row>
    <row r="41" spans="2:9" x14ac:dyDescent="0.2">
      <c r="B41" s="25" t="s">
        <v>224</v>
      </c>
      <c r="C41" s="25"/>
      <c r="D41" s="23">
        <v>42394.399305555555</v>
      </c>
      <c r="E41" s="25" t="s">
        <v>100</v>
      </c>
      <c r="F41" s="25">
        <v>0</v>
      </c>
      <c r="G41" s="25" t="s">
        <v>8</v>
      </c>
      <c r="H41" s="25" t="s">
        <v>496</v>
      </c>
      <c r="I41" s="24">
        <v>1</v>
      </c>
    </row>
    <row r="42" spans="2:9" x14ac:dyDescent="0.2">
      <c r="B42" s="25" t="s">
        <v>224</v>
      </c>
      <c r="C42" s="25"/>
      <c r="D42" s="23">
        <v>42394.399305555555</v>
      </c>
      <c r="E42" s="25" t="s">
        <v>102</v>
      </c>
      <c r="F42" s="25">
        <v>300</v>
      </c>
      <c r="G42" s="25" t="s">
        <v>349</v>
      </c>
      <c r="H42" s="25" t="s">
        <v>496</v>
      </c>
      <c r="I42" s="24">
        <v>1</v>
      </c>
    </row>
    <row r="43" spans="2:9" x14ac:dyDescent="0.2">
      <c r="B43" s="25" t="s">
        <v>224</v>
      </c>
      <c r="C43" s="25"/>
      <c r="D43" s="23">
        <v>42394.399305555555</v>
      </c>
      <c r="E43" s="25" t="s">
        <v>104</v>
      </c>
      <c r="F43" s="25">
        <v>0</v>
      </c>
      <c r="G43" s="25" t="s">
        <v>8</v>
      </c>
      <c r="H43" s="25" t="s">
        <v>496</v>
      </c>
      <c r="I43" s="24">
        <v>1</v>
      </c>
    </row>
    <row r="44" spans="2:9" x14ac:dyDescent="0.2">
      <c r="B44" s="25" t="s">
        <v>224</v>
      </c>
      <c r="C44" s="25"/>
      <c r="D44" s="23">
        <v>42394.399305555555</v>
      </c>
      <c r="E44" s="25" t="s">
        <v>106</v>
      </c>
      <c r="F44" s="25">
        <v>0</v>
      </c>
      <c r="G44" s="25" t="s">
        <v>8</v>
      </c>
      <c r="H44" s="25" t="s">
        <v>496</v>
      </c>
      <c r="I44" s="24">
        <v>1</v>
      </c>
    </row>
    <row r="45" spans="2:9" x14ac:dyDescent="0.2">
      <c r="B45" s="25" t="s">
        <v>224</v>
      </c>
      <c r="C45" s="25"/>
      <c r="D45" s="23">
        <v>42394.399305555555</v>
      </c>
      <c r="E45" s="25" t="s">
        <v>108</v>
      </c>
      <c r="F45" s="25">
        <v>0</v>
      </c>
      <c r="G45" s="25" t="s">
        <v>8</v>
      </c>
      <c r="H45" s="25" t="s">
        <v>496</v>
      </c>
      <c r="I45" s="24">
        <v>1</v>
      </c>
    </row>
    <row r="46" spans="2:9" x14ac:dyDescent="0.2">
      <c r="B46" s="25" t="s">
        <v>224</v>
      </c>
      <c r="C46" s="25"/>
      <c r="D46" s="23">
        <v>42394.399305555555</v>
      </c>
      <c r="E46" s="25" t="s">
        <v>110</v>
      </c>
      <c r="F46" s="25">
        <v>130</v>
      </c>
      <c r="G46" s="25" t="s">
        <v>291</v>
      </c>
      <c r="H46" s="25" t="s">
        <v>496</v>
      </c>
      <c r="I46" s="24">
        <v>1</v>
      </c>
    </row>
    <row r="47" spans="2:9" x14ac:dyDescent="0.2">
      <c r="B47" s="25" t="s">
        <v>224</v>
      </c>
      <c r="C47" s="25"/>
      <c r="D47" s="23">
        <v>42394.399305555555</v>
      </c>
      <c r="E47" s="25" t="s">
        <v>111</v>
      </c>
      <c r="F47" s="25">
        <v>0</v>
      </c>
      <c r="G47" s="25" t="s">
        <v>8</v>
      </c>
      <c r="H47" s="25" t="s">
        <v>496</v>
      </c>
      <c r="I47" s="24">
        <v>1</v>
      </c>
    </row>
    <row r="48" spans="2:9" x14ac:dyDescent="0.2">
      <c r="B48" s="25" t="s">
        <v>224</v>
      </c>
      <c r="C48" s="25"/>
      <c r="D48" s="23">
        <v>42394.399305555555</v>
      </c>
      <c r="E48" s="25" t="s">
        <v>113</v>
      </c>
      <c r="F48" s="25">
        <v>0</v>
      </c>
      <c r="G48" s="25" t="s">
        <v>8</v>
      </c>
      <c r="H48" s="25" t="s">
        <v>496</v>
      </c>
      <c r="I48" s="24">
        <v>1</v>
      </c>
    </row>
    <row r="49" spans="2:9" x14ac:dyDescent="0.2">
      <c r="B49" s="25" t="s">
        <v>224</v>
      </c>
      <c r="C49" s="25"/>
      <c r="D49" s="23">
        <v>42394.399305555555</v>
      </c>
      <c r="E49" s="25" t="s">
        <v>115</v>
      </c>
      <c r="F49" s="25">
        <v>240</v>
      </c>
      <c r="G49" s="25" t="s">
        <v>303</v>
      </c>
      <c r="H49" s="25" t="s">
        <v>496</v>
      </c>
      <c r="I49" s="24">
        <v>1</v>
      </c>
    </row>
    <row r="50" spans="2:9" x14ac:dyDescent="0.2">
      <c r="B50" s="25" t="s">
        <v>224</v>
      </c>
      <c r="C50" s="25"/>
      <c r="D50" s="23">
        <v>42394.399305555555</v>
      </c>
      <c r="E50" s="25" t="s">
        <v>117</v>
      </c>
      <c r="F50" s="25">
        <v>0</v>
      </c>
      <c r="G50" s="25" t="s">
        <v>8</v>
      </c>
      <c r="H50" s="25" t="s">
        <v>496</v>
      </c>
      <c r="I50" s="24">
        <v>1</v>
      </c>
    </row>
    <row r="51" spans="2:9" x14ac:dyDescent="0.2">
      <c r="B51" s="25" t="s">
        <v>224</v>
      </c>
      <c r="C51" s="25"/>
      <c r="D51" s="23">
        <v>42394.399305555555</v>
      </c>
      <c r="E51" s="25" t="s">
        <v>119</v>
      </c>
      <c r="F51" s="25">
        <v>0</v>
      </c>
      <c r="G51" s="25" t="s">
        <v>8</v>
      </c>
      <c r="H51" s="25" t="s">
        <v>496</v>
      </c>
      <c r="I51" s="24">
        <v>1</v>
      </c>
    </row>
    <row r="52" spans="2:9" x14ac:dyDescent="0.2">
      <c r="B52" s="25" t="s">
        <v>224</v>
      </c>
      <c r="C52" s="25"/>
      <c r="D52" s="23">
        <v>42394.399305555555</v>
      </c>
      <c r="E52" s="25" t="s">
        <v>121</v>
      </c>
      <c r="F52" s="25">
        <v>0</v>
      </c>
      <c r="G52" s="25" t="s">
        <v>8</v>
      </c>
      <c r="H52" s="25" t="s">
        <v>496</v>
      </c>
      <c r="I52" s="24">
        <v>1</v>
      </c>
    </row>
    <row r="53" spans="2:9" x14ac:dyDescent="0.2">
      <c r="B53" s="25" t="s">
        <v>224</v>
      </c>
      <c r="C53" s="25"/>
      <c r="D53" s="23">
        <v>42394.399305555555</v>
      </c>
      <c r="E53" s="25" t="s">
        <v>123</v>
      </c>
      <c r="F53" s="25">
        <v>0</v>
      </c>
      <c r="G53" s="25" t="s">
        <v>8</v>
      </c>
      <c r="H53" s="25" t="s">
        <v>496</v>
      </c>
      <c r="I53" s="24">
        <v>1</v>
      </c>
    </row>
    <row r="54" spans="2:9" x14ac:dyDescent="0.2">
      <c r="B54" s="25" t="s">
        <v>224</v>
      </c>
      <c r="C54" s="25"/>
      <c r="D54" s="23">
        <v>42394.399305555555</v>
      </c>
      <c r="E54" s="25" t="s">
        <v>125</v>
      </c>
      <c r="F54" s="25">
        <v>0</v>
      </c>
      <c r="G54" s="25" t="s">
        <v>8</v>
      </c>
      <c r="H54" s="25" t="s">
        <v>496</v>
      </c>
      <c r="I54" s="24">
        <v>1</v>
      </c>
    </row>
    <row r="55" spans="2:9" x14ac:dyDescent="0.2">
      <c r="B55" s="25" t="s">
        <v>224</v>
      </c>
      <c r="C55" s="25"/>
      <c r="D55" s="23">
        <v>42394.399305555555</v>
      </c>
      <c r="E55" s="25" t="s">
        <v>127</v>
      </c>
      <c r="F55" s="25">
        <v>260</v>
      </c>
      <c r="G55" s="25" t="s">
        <v>282</v>
      </c>
      <c r="H55" s="25" t="s">
        <v>496</v>
      </c>
      <c r="I55" s="24">
        <v>1</v>
      </c>
    </row>
    <row r="56" spans="2:9" x14ac:dyDescent="0.2">
      <c r="B56" s="25" t="s">
        <v>224</v>
      </c>
      <c r="C56" s="25"/>
      <c r="D56" s="23">
        <v>42394.399305555555</v>
      </c>
      <c r="E56" s="25" t="s">
        <v>129</v>
      </c>
      <c r="F56" s="25">
        <v>47</v>
      </c>
      <c r="G56" s="25" t="s">
        <v>289</v>
      </c>
      <c r="H56" s="25" t="s">
        <v>496</v>
      </c>
      <c r="I56" s="24">
        <v>1</v>
      </c>
    </row>
    <row r="57" spans="2:9" x14ac:dyDescent="0.2">
      <c r="B57" s="25" t="s">
        <v>224</v>
      </c>
      <c r="C57" s="25"/>
      <c r="D57" s="23">
        <v>42394.399305555555</v>
      </c>
      <c r="E57" s="25" t="s">
        <v>131</v>
      </c>
      <c r="F57" s="25">
        <v>28</v>
      </c>
      <c r="G57" s="25" t="s">
        <v>285</v>
      </c>
      <c r="H57" s="25" t="s">
        <v>496</v>
      </c>
      <c r="I57" s="24">
        <v>1</v>
      </c>
    </row>
    <row r="58" spans="2:9" x14ac:dyDescent="0.2">
      <c r="B58" s="25" t="s">
        <v>224</v>
      </c>
      <c r="C58" s="25"/>
      <c r="D58" s="23">
        <v>42394.399305555555</v>
      </c>
      <c r="E58" s="25" t="s">
        <v>133</v>
      </c>
      <c r="F58" s="25">
        <v>23000</v>
      </c>
      <c r="G58" s="25" t="s">
        <v>373</v>
      </c>
      <c r="H58" s="25" t="s">
        <v>496</v>
      </c>
      <c r="I58" s="24">
        <v>10</v>
      </c>
    </row>
    <row r="59" spans="2:9" x14ac:dyDescent="0.2">
      <c r="B59" s="25" t="s">
        <v>224</v>
      </c>
      <c r="C59" s="25"/>
      <c r="D59" s="23">
        <v>42394.399305555555</v>
      </c>
      <c r="E59" s="25" t="s">
        <v>135</v>
      </c>
      <c r="F59" s="25">
        <v>44000</v>
      </c>
      <c r="G59" s="25" t="s">
        <v>473</v>
      </c>
      <c r="H59" s="25" t="s">
        <v>496</v>
      </c>
      <c r="I59" s="24">
        <v>10</v>
      </c>
    </row>
    <row r="60" spans="2:9" x14ac:dyDescent="0.2">
      <c r="B60" s="25" t="s">
        <v>224</v>
      </c>
      <c r="C60" s="25"/>
      <c r="D60" s="23">
        <v>42394.399305555555</v>
      </c>
      <c r="E60" s="25" t="s">
        <v>137</v>
      </c>
      <c r="F60" s="25">
        <v>0</v>
      </c>
      <c r="G60" s="25" t="s">
        <v>8</v>
      </c>
      <c r="H60" s="25" t="s">
        <v>496</v>
      </c>
      <c r="I60" s="24">
        <v>1</v>
      </c>
    </row>
    <row r="61" spans="2:9" x14ac:dyDescent="0.2">
      <c r="B61" s="25" t="s">
        <v>224</v>
      </c>
      <c r="C61" s="25"/>
      <c r="D61" s="23">
        <v>42394.399305555555</v>
      </c>
      <c r="E61" s="25" t="s">
        <v>139</v>
      </c>
      <c r="F61" s="25">
        <v>0</v>
      </c>
      <c r="G61" s="25" t="s">
        <v>8</v>
      </c>
      <c r="H61" s="25" t="s">
        <v>496</v>
      </c>
      <c r="I61" s="24">
        <v>1</v>
      </c>
    </row>
    <row r="62" spans="2:9" x14ac:dyDescent="0.2">
      <c r="B62" s="25" t="s">
        <v>224</v>
      </c>
      <c r="C62" s="25"/>
      <c r="D62" s="23">
        <v>42394.399305555555</v>
      </c>
      <c r="E62" s="25" t="s">
        <v>141</v>
      </c>
      <c r="F62" s="25">
        <v>0</v>
      </c>
      <c r="G62" s="25" t="s">
        <v>8</v>
      </c>
      <c r="H62" s="25" t="s">
        <v>496</v>
      </c>
      <c r="I62" s="24">
        <v>1</v>
      </c>
    </row>
    <row r="63" spans="2:9" x14ac:dyDescent="0.2">
      <c r="B63" s="25" t="s">
        <v>224</v>
      </c>
      <c r="C63" s="25"/>
      <c r="D63" s="23">
        <v>42394.399305555555</v>
      </c>
      <c r="E63" s="25" t="s">
        <v>143</v>
      </c>
      <c r="F63" s="25">
        <v>0</v>
      </c>
      <c r="G63" s="25" t="s">
        <v>8</v>
      </c>
      <c r="H63" s="25" t="s">
        <v>496</v>
      </c>
      <c r="I63" s="24">
        <v>1</v>
      </c>
    </row>
    <row r="64" spans="2:9" x14ac:dyDescent="0.2">
      <c r="B64" s="25" t="s">
        <v>224</v>
      </c>
      <c r="C64" s="25"/>
      <c r="D64" s="23">
        <v>42394.399305555555</v>
      </c>
      <c r="E64" s="25" t="s">
        <v>145</v>
      </c>
      <c r="F64" s="25">
        <v>0</v>
      </c>
      <c r="G64" s="25" t="s">
        <v>8</v>
      </c>
      <c r="H64" s="25" t="s">
        <v>496</v>
      </c>
      <c r="I64" s="24">
        <v>1</v>
      </c>
    </row>
    <row r="65" spans="2:9" x14ac:dyDescent="0.2">
      <c r="B65" s="25" t="s">
        <v>224</v>
      </c>
      <c r="C65" s="25"/>
      <c r="D65" s="23">
        <v>42394.399305555555</v>
      </c>
      <c r="E65" s="25" t="s">
        <v>147</v>
      </c>
      <c r="F65" s="25">
        <v>840</v>
      </c>
      <c r="G65" s="25" t="s">
        <v>346</v>
      </c>
      <c r="H65" s="25" t="s">
        <v>496</v>
      </c>
      <c r="I65" s="24">
        <v>1</v>
      </c>
    </row>
    <row r="66" spans="2:9" x14ac:dyDescent="0.2">
      <c r="B66" s="25" t="s">
        <v>224</v>
      </c>
      <c r="C66" s="25"/>
      <c r="D66" s="23">
        <v>42394.399305555555</v>
      </c>
      <c r="E66" s="25" t="s">
        <v>149</v>
      </c>
      <c r="F66" s="25">
        <v>32</v>
      </c>
      <c r="G66" s="25" t="s">
        <v>344</v>
      </c>
      <c r="H66" s="25" t="s">
        <v>496</v>
      </c>
      <c r="I66" s="24">
        <v>1</v>
      </c>
    </row>
    <row r="67" spans="2:9" x14ac:dyDescent="0.2">
      <c r="B67" s="25" t="s">
        <v>224</v>
      </c>
      <c r="C67" s="25"/>
      <c r="D67" s="23">
        <v>42394.399305555555</v>
      </c>
      <c r="E67" s="25" t="s">
        <v>152</v>
      </c>
      <c r="F67" s="25">
        <v>83</v>
      </c>
      <c r="G67" s="25" t="s">
        <v>342</v>
      </c>
      <c r="H67" s="25" t="s">
        <v>496</v>
      </c>
      <c r="I67" s="24">
        <v>1</v>
      </c>
    </row>
    <row r="68" spans="2:9" x14ac:dyDescent="0.2">
      <c r="B68" s="25" t="s">
        <v>224</v>
      </c>
      <c r="C68" s="25"/>
      <c r="D68" s="23">
        <v>42394.399305555555</v>
      </c>
      <c r="E68" s="25" t="s">
        <v>154</v>
      </c>
      <c r="F68" s="25">
        <v>0</v>
      </c>
      <c r="G68" s="25" t="s">
        <v>8</v>
      </c>
      <c r="H68" s="25" t="s">
        <v>496</v>
      </c>
      <c r="I68" s="24">
        <v>1</v>
      </c>
    </row>
    <row r="69" spans="2:9" x14ac:dyDescent="0.2">
      <c r="B69" s="25" t="s">
        <v>224</v>
      </c>
      <c r="C69" s="25"/>
      <c r="D69" s="23">
        <v>42394.399305555555</v>
      </c>
      <c r="E69" s="25" t="s">
        <v>156</v>
      </c>
      <c r="F69" s="25">
        <v>0</v>
      </c>
      <c r="G69" s="25" t="s">
        <v>8</v>
      </c>
      <c r="H69" s="25" t="s">
        <v>496</v>
      </c>
      <c r="I69" s="24">
        <v>1</v>
      </c>
    </row>
    <row r="70" spans="2:9" x14ac:dyDescent="0.2">
      <c r="B70" s="25" t="s">
        <v>224</v>
      </c>
      <c r="C70" s="25"/>
      <c r="D70" s="23">
        <v>42394.399305555555</v>
      </c>
      <c r="E70" s="25" t="s">
        <v>158</v>
      </c>
      <c r="F70" s="25">
        <v>0</v>
      </c>
      <c r="G70" s="25" t="s">
        <v>8</v>
      </c>
      <c r="H70" s="25" t="s">
        <v>496</v>
      </c>
      <c r="I70" s="24">
        <v>1</v>
      </c>
    </row>
    <row r="71" spans="2:9" x14ac:dyDescent="0.2">
      <c r="B71" s="25" t="s">
        <v>224</v>
      </c>
      <c r="C71" s="25"/>
      <c r="D71" s="23">
        <v>42394.399305555555</v>
      </c>
      <c r="E71" s="25" t="s">
        <v>160</v>
      </c>
      <c r="F71" s="25">
        <v>0</v>
      </c>
      <c r="G71" s="25" t="s">
        <v>8</v>
      </c>
      <c r="H71" s="25" t="s">
        <v>496</v>
      </c>
      <c r="I71" s="24">
        <v>1</v>
      </c>
    </row>
    <row r="72" spans="2:9" x14ac:dyDescent="0.2">
      <c r="B72" s="25" t="s">
        <v>224</v>
      </c>
      <c r="C72" s="25"/>
      <c r="D72" s="23">
        <v>42394.399305555555</v>
      </c>
      <c r="E72" s="25" t="s">
        <v>162</v>
      </c>
      <c r="F72" s="25">
        <v>0</v>
      </c>
      <c r="G72" s="25" t="s">
        <v>8</v>
      </c>
      <c r="H72" s="25" t="s">
        <v>496</v>
      </c>
      <c r="I72" s="24">
        <v>1</v>
      </c>
    </row>
    <row r="73" spans="2:9" x14ac:dyDescent="0.2">
      <c r="B73" s="25" t="s">
        <v>224</v>
      </c>
      <c r="C73" s="25"/>
      <c r="D73" s="23">
        <v>42394.399305555555</v>
      </c>
      <c r="E73" s="25" t="s">
        <v>163</v>
      </c>
      <c r="F73" s="25">
        <v>0</v>
      </c>
      <c r="G73" s="25" t="s">
        <v>8</v>
      </c>
      <c r="H73" s="25" t="s">
        <v>496</v>
      </c>
      <c r="I73" s="24">
        <v>1</v>
      </c>
    </row>
    <row r="74" spans="2:9" x14ac:dyDescent="0.2">
      <c r="B74" s="25" t="s">
        <v>224</v>
      </c>
      <c r="C74" s="25"/>
      <c r="D74" s="23">
        <v>42394.399305555555</v>
      </c>
      <c r="E74" s="25" t="s">
        <v>165</v>
      </c>
      <c r="F74" s="25">
        <v>160</v>
      </c>
      <c r="G74" s="25" t="s">
        <v>295</v>
      </c>
      <c r="H74" s="25" t="s">
        <v>496</v>
      </c>
      <c r="I74" s="24">
        <v>1</v>
      </c>
    </row>
    <row r="75" spans="2:9" x14ac:dyDescent="0.2">
      <c r="B75" s="25" t="s">
        <v>224</v>
      </c>
      <c r="C75" s="25"/>
      <c r="D75" s="23">
        <v>42394.399305555555</v>
      </c>
      <c r="E75" s="25" t="s">
        <v>167</v>
      </c>
      <c r="F75" s="25">
        <v>8.5</v>
      </c>
      <c r="G75" s="25" t="s">
        <v>444</v>
      </c>
      <c r="H75" s="25" t="s">
        <v>496</v>
      </c>
      <c r="I75" s="24">
        <v>1</v>
      </c>
    </row>
    <row r="76" spans="2:9" x14ac:dyDescent="0.2">
      <c r="B76" s="25" t="s">
        <v>224</v>
      </c>
      <c r="C76" s="25"/>
      <c r="D76" s="23">
        <v>42394.399305555555</v>
      </c>
      <c r="E76" s="25" t="s">
        <v>169</v>
      </c>
      <c r="F76" s="25">
        <v>0</v>
      </c>
      <c r="G76" s="25" t="s">
        <v>8</v>
      </c>
      <c r="H76" s="25" t="s">
        <v>496</v>
      </c>
      <c r="I76" s="24">
        <v>1</v>
      </c>
    </row>
    <row r="77" spans="2:9" x14ac:dyDescent="0.2">
      <c r="B77" s="25" t="s">
        <v>224</v>
      </c>
      <c r="C77" s="25"/>
      <c r="D77" s="23">
        <v>42394.399305555555</v>
      </c>
      <c r="E77" s="25" t="s">
        <v>170</v>
      </c>
      <c r="F77" s="25">
        <v>0</v>
      </c>
      <c r="G77" s="25" t="s">
        <v>8</v>
      </c>
      <c r="H77" s="25" t="s">
        <v>496</v>
      </c>
      <c r="I77" s="24">
        <v>1</v>
      </c>
    </row>
    <row r="78" spans="2:9" x14ac:dyDescent="0.2">
      <c r="B78" s="25" t="s">
        <v>224</v>
      </c>
      <c r="C78" s="25"/>
      <c r="D78" s="23">
        <v>42394.399305555555</v>
      </c>
      <c r="E78" s="25" t="s">
        <v>172</v>
      </c>
      <c r="F78" s="25">
        <v>0</v>
      </c>
      <c r="G78" s="25" t="s">
        <v>8</v>
      </c>
      <c r="H78" s="25" t="s">
        <v>496</v>
      </c>
      <c r="I78" s="24">
        <v>1</v>
      </c>
    </row>
    <row r="79" spans="2:9" x14ac:dyDescent="0.2">
      <c r="B79" s="25" t="s">
        <v>224</v>
      </c>
      <c r="C79" s="25"/>
      <c r="D79" s="23">
        <v>42394.399305555555</v>
      </c>
      <c r="E79" s="25" t="s">
        <v>174</v>
      </c>
      <c r="F79" s="25">
        <v>0</v>
      </c>
      <c r="G79" s="25" t="s">
        <v>8</v>
      </c>
      <c r="H79" s="25" t="s">
        <v>496</v>
      </c>
      <c r="I79" s="24">
        <v>1</v>
      </c>
    </row>
    <row r="80" spans="2:9" x14ac:dyDescent="0.2">
      <c r="B80" s="25" t="s">
        <v>224</v>
      </c>
      <c r="C80" s="25"/>
      <c r="D80" s="23">
        <v>42394.399305555555</v>
      </c>
      <c r="E80" s="25" t="s">
        <v>176</v>
      </c>
      <c r="F80" s="25">
        <v>0</v>
      </c>
      <c r="G80" s="25" t="s">
        <v>8</v>
      </c>
      <c r="H80" s="25" t="s">
        <v>496</v>
      </c>
      <c r="I80" s="24">
        <v>1</v>
      </c>
    </row>
    <row r="81" spans="2:9" x14ac:dyDescent="0.2">
      <c r="B81" s="25" t="s">
        <v>224</v>
      </c>
      <c r="C81" s="25"/>
      <c r="D81" s="23">
        <v>42394.399305555555</v>
      </c>
      <c r="E81" s="25" t="s">
        <v>178</v>
      </c>
      <c r="F81" s="25">
        <v>0</v>
      </c>
      <c r="G81" s="25" t="s">
        <v>8</v>
      </c>
      <c r="H81" s="25" t="s">
        <v>496</v>
      </c>
      <c r="I81" s="24">
        <v>1</v>
      </c>
    </row>
    <row r="82" spans="2:9" x14ac:dyDescent="0.2">
      <c r="B82" s="25" t="s">
        <v>224</v>
      </c>
      <c r="C82" s="25"/>
      <c r="D82" s="23">
        <v>42394.399305555555</v>
      </c>
      <c r="E82" s="25" t="s">
        <v>180</v>
      </c>
      <c r="F82" s="25">
        <v>700</v>
      </c>
      <c r="G82" s="25" t="s">
        <v>294</v>
      </c>
      <c r="H82" s="25" t="s">
        <v>496</v>
      </c>
      <c r="I82" s="24">
        <v>1</v>
      </c>
    </row>
    <row r="83" spans="2:9" x14ac:dyDescent="0.2">
      <c r="B83" s="25" t="s">
        <v>224</v>
      </c>
      <c r="C83" s="25"/>
      <c r="D83" s="23">
        <v>42394.399305555555</v>
      </c>
      <c r="E83" s="25" t="s">
        <v>182</v>
      </c>
      <c r="F83" s="25">
        <v>32</v>
      </c>
      <c r="G83" s="25" t="s">
        <v>344</v>
      </c>
      <c r="H83" s="25" t="s">
        <v>496</v>
      </c>
      <c r="I83" s="24">
        <v>1</v>
      </c>
    </row>
    <row r="84" spans="2:9" x14ac:dyDescent="0.2">
      <c r="B84" s="25" t="s">
        <v>224</v>
      </c>
      <c r="C84" s="25"/>
      <c r="D84" s="23">
        <v>42394.399305555555</v>
      </c>
      <c r="E84" s="25" t="s">
        <v>184</v>
      </c>
      <c r="F84" s="25">
        <v>0</v>
      </c>
      <c r="G84" s="25" t="s">
        <v>8</v>
      </c>
      <c r="H84" s="25" t="s">
        <v>496</v>
      </c>
      <c r="I84" s="24">
        <v>1</v>
      </c>
    </row>
    <row r="85" spans="2:9" x14ac:dyDescent="0.2">
      <c r="B85" s="25" t="s">
        <v>224</v>
      </c>
      <c r="C85" s="25"/>
      <c r="D85" s="23">
        <v>42394.399305555555</v>
      </c>
      <c r="E85" s="25" t="s">
        <v>186</v>
      </c>
      <c r="F85" s="25">
        <v>380</v>
      </c>
      <c r="G85" s="25" t="s">
        <v>290</v>
      </c>
      <c r="H85" s="25" t="s">
        <v>496</v>
      </c>
      <c r="I85" s="24">
        <v>1</v>
      </c>
    </row>
    <row r="86" spans="2:9" x14ac:dyDescent="0.2">
      <c r="B86" s="25" t="s">
        <v>224</v>
      </c>
      <c r="C86" s="25"/>
      <c r="D86" s="23">
        <v>42394.399305555555</v>
      </c>
      <c r="E86" s="25" t="s">
        <v>188</v>
      </c>
      <c r="F86" s="25">
        <v>0</v>
      </c>
      <c r="G86" s="25" t="s">
        <v>8</v>
      </c>
      <c r="H86" s="25" t="s">
        <v>496</v>
      </c>
      <c r="I86" s="24">
        <v>1</v>
      </c>
    </row>
    <row r="87" spans="2:9" x14ac:dyDescent="0.2">
      <c r="B87" s="25" t="s">
        <v>224</v>
      </c>
      <c r="C87" s="25"/>
      <c r="D87" s="23">
        <v>42394.399305555555</v>
      </c>
      <c r="E87" s="25" t="s">
        <v>190</v>
      </c>
      <c r="F87" s="25">
        <v>18</v>
      </c>
      <c r="G87" s="25" t="s">
        <v>347</v>
      </c>
      <c r="H87" s="25" t="s">
        <v>496</v>
      </c>
      <c r="I87" s="24">
        <v>1</v>
      </c>
    </row>
    <row r="88" spans="2:9" x14ac:dyDescent="0.2">
      <c r="B88" s="25" t="s">
        <v>224</v>
      </c>
      <c r="C88" s="25"/>
      <c r="D88" s="23">
        <v>42394.399305555555</v>
      </c>
      <c r="E88" s="25" t="s">
        <v>192</v>
      </c>
      <c r="F88" s="25">
        <v>0</v>
      </c>
      <c r="G88" s="25" t="s">
        <v>8</v>
      </c>
      <c r="H88" s="25" t="s">
        <v>496</v>
      </c>
      <c r="I88" s="24">
        <v>1</v>
      </c>
    </row>
    <row r="89" spans="2:9" x14ac:dyDescent="0.2">
      <c r="B89" s="25" t="s">
        <v>224</v>
      </c>
      <c r="C89" s="25"/>
      <c r="D89" s="23">
        <v>42394.399305555555</v>
      </c>
      <c r="E89" s="25" t="s">
        <v>194</v>
      </c>
      <c r="F89" s="25">
        <v>0</v>
      </c>
      <c r="G89" s="25" t="s">
        <v>8</v>
      </c>
      <c r="H89" s="25" t="s">
        <v>496</v>
      </c>
      <c r="I89" s="24">
        <v>1</v>
      </c>
    </row>
    <row r="90" spans="2:9" x14ac:dyDescent="0.2">
      <c r="B90" s="25" t="s">
        <v>224</v>
      </c>
      <c r="C90" s="25"/>
      <c r="D90" s="23">
        <v>42394.399305555555</v>
      </c>
      <c r="E90" s="25" t="s">
        <v>196</v>
      </c>
      <c r="F90" s="25">
        <v>89</v>
      </c>
      <c r="G90" s="25" t="s">
        <v>305</v>
      </c>
      <c r="H90" s="25" t="s">
        <v>496</v>
      </c>
      <c r="I90" s="24">
        <v>1</v>
      </c>
    </row>
    <row r="91" spans="2:9" x14ac:dyDescent="0.2">
      <c r="B91" s="25" t="s">
        <v>224</v>
      </c>
      <c r="C91" s="25"/>
      <c r="D91" s="23">
        <v>42394.399305555555</v>
      </c>
      <c r="E91" s="25" t="s">
        <v>198</v>
      </c>
      <c r="F91" s="25">
        <v>0</v>
      </c>
      <c r="G91" s="25" t="s">
        <v>8</v>
      </c>
      <c r="H91" s="25" t="s">
        <v>496</v>
      </c>
      <c r="I91" s="24">
        <v>1</v>
      </c>
    </row>
    <row r="92" spans="2:9" x14ac:dyDescent="0.2">
      <c r="B92" s="25" t="s">
        <v>224</v>
      </c>
      <c r="C92" s="25"/>
      <c r="D92" s="23">
        <v>42394.399305555555</v>
      </c>
      <c r="E92" s="25" t="s">
        <v>200</v>
      </c>
      <c r="F92" s="25">
        <v>0</v>
      </c>
      <c r="G92" s="25" t="s">
        <v>8</v>
      </c>
      <c r="H92" s="25" t="s">
        <v>496</v>
      </c>
      <c r="I92" s="24">
        <v>1</v>
      </c>
    </row>
    <row r="93" spans="2:9" x14ac:dyDescent="0.2">
      <c r="B93" s="25" t="s">
        <v>224</v>
      </c>
      <c r="C93" s="25"/>
      <c r="D93" s="23">
        <v>42394.399305555555</v>
      </c>
      <c r="E93" s="25" t="s">
        <v>202</v>
      </c>
      <c r="F93" s="25">
        <v>340</v>
      </c>
      <c r="G93" s="25" t="s">
        <v>331</v>
      </c>
      <c r="H93" s="25" t="s">
        <v>496</v>
      </c>
      <c r="I93" s="24">
        <v>1</v>
      </c>
    </row>
    <row r="94" spans="2:9" x14ac:dyDescent="0.2">
      <c r="B94" s="25" t="s">
        <v>224</v>
      </c>
      <c r="C94" s="25"/>
      <c r="D94" s="23">
        <v>42394.399305555555</v>
      </c>
      <c r="E94" s="25" t="s">
        <v>206</v>
      </c>
      <c r="F94" s="25">
        <v>0</v>
      </c>
      <c r="G94" s="25" t="s">
        <v>8</v>
      </c>
      <c r="H94" s="25" t="s">
        <v>496</v>
      </c>
      <c r="I94" s="24">
        <v>1</v>
      </c>
    </row>
    <row r="95" spans="2:9" x14ac:dyDescent="0.2">
      <c r="B95" s="25" t="s">
        <v>224</v>
      </c>
      <c r="C95" s="25"/>
      <c r="D95" s="23">
        <v>42394.399305555555</v>
      </c>
      <c r="E95" s="25" t="s">
        <v>208</v>
      </c>
      <c r="F95" s="25">
        <v>0</v>
      </c>
      <c r="G95" s="25" t="s">
        <v>8</v>
      </c>
      <c r="H95" s="25" t="s">
        <v>496</v>
      </c>
      <c r="I95" s="24">
        <v>1</v>
      </c>
    </row>
    <row r="96" spans="2:9" x14ac:dyDescent="0.2">
      <c r="B96" s="25" t="s">
        <v>224</v>
      </c>
      <c r="C96" s="25"/>
      <c r="D96" s="23">
        <v>42394.399305555555</v>
      </c>
      <c r="E96" s="25" t="s">
        <v>210</v>
      </c>
      <c r="F96" s="25">
        <v>65</v>
      </c>
      <c r="G96" s="25" t="s">
        <v>445</v>
      </c>
      <c r="H96" s="25" t="s">
        <v>496</v>
      </c>
      <c r="I96" s="24">
        <v>1</v>
      </c>
    </row>
    <row r="97" spans="2:9" x14ac:dyDescent="0.2">
      <c r="B97" s="25" t="s">
        <v>224</v>
      </c>
      <c r="C97" s="25"/>
      <c r="D97" s="23">
        <v>42394.399305555555</v>
      </c>
      <c r="E97" s="25" t="s">
        <v>212</v>
      </c>
      <c r="F97" s="25">
        <v>0</v>
      </c>
      <c r="G97" s="25" t="s">
        <v>8</v>
      </c>
      <c r="H97" s="25" t="s">
        <v>496</v>
      </c>
      <c r="I97" s="24">
        <v>1</v>
      </c>
    </row>
    <row r="98" spans="2:9" x14ac:dyDescent="0.2">
      <c r="B98" s="25" t="s">
        <v>224</v>
      </c>
      <c r="C98" s="25"/>
      <c r="D98" s="23">
        <v>42394.399305555555</v>
      </c>
      <c r="E98" s="25" t="s">
        <v>214</v>
      </c>
      <c r="F98" s="25">
        <v>0</v>
      </c>
      <c r="G98" s="25" t="s">
        <v>8</v>
      </c>
      <c r="H98" s="25" t="s">
        <v>496</v>
      </c>
      <c r="I98" s="24">
        <v>1</v>
      </c>
    </row>
    <row r="99" spans="2:9" x14ac:dyDescent="0.2">
      <c r="B99" s="25" t="s">
        <v>224</v>
      </c>
      <c r="C99" s="25"/>
      <c r="D99" s="23">
        <v>42394.399305555555</v>
      </c>
      <c r="E99" s="25" t="s">
        <v>216</v>
      </c>
      <c r="F99" s="25">
        <v>0</v>
      </c>
      <c r="G99" s="25" t="s">
        <v>8</v>
      </c>
      <c r="H99" s="25" t="s">
        <v>496</v>
      </c>
      <c r="I99" s="24">
        <v>1</v>
      </c>
    </row>
    <row r="100" spans="2:9" x14ac:dyDescent="0.2">
      <c r="B100" s="25" t="s">
        <v>225</v>
      </c>
      <c r="C100" s="25"/>
      <c r="D100" s="23">
        <v>42394.394444444442</v>
      </c>
      <c r="E100" s="25" t="s">
        <v>16</v>
      </c>
      <c r="F100" s="25">
        <v>0</v>
      </c>
      <c r="G100" s="25" t="s">
        <v>8</v>
      </c>
      <c r="H100" s="25" t="s">
        <v>496</v>
      </c>
      <c r="I100" s="24">
        <v>1</v>
      </c>
    </row>
    <row r="101" spans="2:9" x14ac:dyDescent="0.2">
      <c r="B101" s="25" t="s">
        <v>225</v>
      </c>
      <c r="C101" s="25"/>
      <c r="D101" s="23">
        <v>42394.394444444442</v>
      </c>
      <c r="E101" s="25" t="s">
        <v>29</v>
      </c>
      <c r="F101" s="25">
        <v>0</v>
      </c>
      <c r="G101" s="25" t="s">
        <v>8</v>
      </c>
      <c r="H101" s="25" t="s">
        <v>496</v>
      </c>
      <c r="I101" s="24">
        <v>1</v>
      </c>
    </row>
    <row r="102" spans="2:9" x14ac:dyDescent="0.2">
      <c r="B102" s="25" t="s">
        <v>225</v>
      </c>
      <c r="C102" s="25"/>
      <c r="D102" s="23">
        <v>42394.394444444442</v>
      </c>
      <c r="E102" s="25" t="s">
        <v>30</v>
      </c>
      <c r="F102" s="25">
        <v>0</v>
      </c>
      <c r="G102" s="25" t="s">
        <v>8</v>
      </c>
      <c r="H102" s="25" t="s">
        <v>496</v>
      </c>
      <c r="I102" s="24">
        <v>1</v>
      </c>
    </row>
    <row r="103" spans="2:9" x14ac:dyDescent="0.2">
      <c r="B103" s="25" t="s">
        <v>225</v>
      </c>
      <c r="C103" s="25"/>
      <c r="D103" s="23">
        <v>42394.394444444442</v>
      </c>
      <c r="E103" s="25" t="s">
        <v>32</v>
      </c>
      <c r="F103" s="25">
        <v>0</v>
      </c>
      <c r="G103" s="25" t="s">
        <v>8</v>
      </c>
      <c r="H103" s="25" t="s">
        <v>496</v>
      </c>
      <c r="I103" s="24">
        <v>1</v>
      </c>
    </row>
    <row r="104" spans="2:9" x14ac:dyDescent="0.2">
      <c r="B104" s="25" t="s">
        <v>225</v>
      </c>
      <c r="C104" s="25"/>
      <c r="D104" s="23">
        <v>42394.394444444442</v>
      </c>
      <c r="E104" s="25" t="s">
        <v>34</v>
      </c>
      <c r="F104" s="25">
        <v>2000</v>
      </c>
      <c r="G104" s="25" t="s">
        <v>405</v>
      </c>
      <c r="H104" s="25" t="s">
        <v>496</v>
      </c>
      <c r="I104" s="25">
        <v>10</v>
      </c>
    </row>
    <row r="105" spans="2:9" x14ac:dyDescent="0.2">
      <c r="B105" s="25" t="s">
        <v>225</v>
      </c>
      <c r="C105" s="25"/>
      <c r="D105" s="23">
        <v>42394.394444444442</v>
      </c>
      <c r="E105" s="25" t="s">
        <v>36</v>
      </c>
      <c r="F105" s="25">
        <v>43</v>
      </c>
      <c r="G105" s="25" t="s">
        <v>482</v>
      </c>
      <c r="H105" s="25" t="s">
        <v>496</v>
      </c>
      <c r="I105" s="25">
        <v>1</v>
      </c>
    </row>
    <row r="106" spans="2:9" x14ac:dyDescent="0.2">
      <c r="B106" s="25" t="s">
        <v>225</v>
      </c>
      <c r="C106" s="25"/>
      <c r="D106" s="23">
        <v>42394.394444444442</v>
      </c>
      <c r="E106" s="25" t="s">
        <v>38</v>
      </c>
      <c r="F106" s="25">
        <v>0</v>
      </c>
      <c r="G106" s="25" t="s">
        <v>8</v>
      </c>
      <c r="H106" s="25" t="s">
        <v>496</v>
      </c>
      <c r="I106" s="25">
        <v>1</v>
      </c>
    </row>
    <row r="107" spans="2:9" x14ac:dyDescent="0.2">
      <c r="B107" s="25" t="s">
        <v>225</v>
      </c>
      <c r="C107" s="25"/>
      <c r="D107" s="23">
        <v>42394.394444444442</v>
      </c>
      <c r="E107" s="25" t="s">
        <v>40</v>
      </c>
      <c r="F107" s="25">
        <v>0</v>
      </c>
      <c r="G107" s="25" t="s">
        <v>8</v>
      </c>
      <c r="H107" s="25" t="s">
        <v>496</v>
      </c>
      <c r="I107" s="25">
        <v>1</v>
      </c>
    </row>
    <row r="108" spans="2:9" x14ac:dyDescent="0.2">
      <c r="B108" s="25" t="s">
        <v>225</v>
      </c>
      <c r="C108" s="25"/>
      <c r="D108" s="23">
        <v>42394.394444444442</v>
      </c>
      <c r="E108" s="25" t="s">
        <v>42</v>
      </c>
      <c r="F108" s="25">
        <v>0</v>
      </c>
      <c r="G108" s="25" t="s">
        <v>8</v>
      </c>
      <c r="H108" s="25" t="s">
        <v>496</v>
      </c>
      <c r="I108" s="25">
        <v>1</v>
      </c>
    </row>
    <row r="109" spans="2:9" x14ac:dyDescent="0.2">
      <c r="B109" s="25" t="s">
        <v>225</v>
      </c>
      <c r="C109" s="25"/>
      <c r="D109" s="23">
        <v>42394.394444444442</v>
      </c>
      <c r="E109" s="25" t="s">
        <v>44</v>
      </c>
      <c r="F109" s="25">
        <v>240</v>
      </c>
      <c r="G109" s="25" t="s">
        <v>303</v>
      </c>
      <c r="H109" s="25" t="s">
        <v>496</v>
      </c>
      <c r="I109" s="25">
        <v>1</v>
      </c>
    </row>
    <row r="110" spans="2:9" x14ac:dyDescent="0.2">
      <c r="B110" s="25" t="s">
        <v>225</v>
      </c>
      <c r="C110" s="25"/>
      <c r="D110" s="23">
        <v>42394.394444444442</v>
      </c>
      <c r="E110" s="25" t="s">
        <v>46</v>
      </c>
      <c r="F110" s="25">
        <v>0</v>
      </c>
      <c r="G110" s="25" t="s">
        <v>8</v>
      </c>
      <c r="H110" s="25" t="s">
        <v>496</v>
      </c>
      <c r="I110" s="25">
        <v>1</v>
      </c>
    </row>
    <row r="111" spans="2:9" x14ac:dyDescent="0.2">
      <c r="B111" s="25" t="s">
        <v>225</v>
      </c>
      <c r="C111" s="25"/>
      <c r="D111" s="23">
        <v>42394.394444444442</v>
      </c>
      <c r="E111" s="25" t="s">
        <v>48</v>
      </c>
      <c r="F111" s="25">
        <v>430</v>
      </c>
      <c r="G111" s="25" t="s">
        <v>274</v>
      </c>
      <c r="H111" s="25" t="s">
        <v>496</v>
      </c>
      <c r="I111" s="25">
        <v>10</v>
      </c>
    </row>
    <row r="112" spans="2:9" x14ac:dyDescent="0.2">
      <c r="B112" s="25" t="s">
        <v>225</v>
      </c>
      <c r="C112" s="25"/>
      <c r="D112" s="23">
        <v>42394.394444444442</v>
      </c>
      <c r="E112" s="25" t="s">
        <v>50</v>
      </c>
      <c r="F112" s="25">
        <v>620</v>
      </c>
      <c r="G112" s="25" t="s">
        <v>316</v>
      </c>
      <c r="H112" s="25" t="s">
        <v>150</v>
      </c>
      <c r="I112" s="25">
        <v>1</v>
      </c>
    </row>
    <row r="113" spans="2:9" x14ac:dyDescent="0.2">
      <c r="B113" s="25" t="s">
        <v>225</v>
      </c>
      <c r="C113" s="25"/>
      <c r="D113" s="23">
        <v>42394.394444444442</v>
      </c>
      <c r="E113" s="25" t="s">
        <v>51</v>
      </c>
      <c r="F113" s="25">
        <v>540</v>
      </c>
      <c r="G113" s="25" t="s">
        <v>325</v>
      </c>
      <c r="H113" s="25" t="s">
        <v>496</v>
      </c>
      <c r="I113" s="25">
        <v>1</v>
      </c>
    </row>
    <row r="114" spans="2:9" x14ac:dyDescent="0.2">
      <c r="B114" s="25" t="s">
        <v>225</v>
      </c>
      <c r="C114" s="25"/>
      <c r="D114" s="23">
        <v>42394.394444444442</v>
      </c>
      <c r="E114" s="25" t="s">
        <v>53</v>
      </c>
      <c r="F114" s="25">
        <v>140</v>
      </c>
      <c r="G114" s="25" t="s">
        <v>277</v>
      </c>
      <c r="H114" s="25" t="s">
        <v>496</v>
      </c>
      <c r="I114" s="25">
        <v>1</v>
      </c>
    </row>
    <row r="115" spans="2:9" x14ac:dyDescent="0.2">
      <c r="B115" s="25" t="s">
        <v>225</v>
      </c>
      <c r="C115" s="25"/>
      <c r="D115" s="23">
        <v>42394.394444444442</v>
      </c>
      <c r="E115" s="25" t="s">
        <v>55</v>
      </c>
      <c r="F115" s="25">
        <v>0</v>
      </c>
      <c r="G115" s="25" t="s">
        <v>8</v>
      </c>
      <c r="H115" s="25" t="s">
        <v>496</v>
      </c>
      <c r="I115" s="25">
        <v>1</v>
      </c>
    </row>
    <row r="116" spans="2:9" x14ac:dyDescent="0.2">
      <c r="B116" s="25" t="s">
        <v>225</v>
      </c>
      <c r="C116" s="25"/>
      <c r="D116" s="23">
        <v>42394.394444444442</v>
      </c>
      <c r="E116" s="25" t="s">
        <v>57</v>
      </c>
      <c r="F116" s="25">
        <v>0</v>
      </c>
      <c r="G116" s="25" t="s">
        <v>8</v>
      </c>
      <c r="H116" s="25" t="s">
        <v>496</v>
      </c>
      <c r="I116" s="25">
        <v>1</v>
      </c>
    </row>
    <row r="117" spans="2:9" x14ac:dyDescent="0.2">
      <c r="B117" s="25" t="s">
        <v>225</v>
      </c>
      <c r="C117" s="25"/>
      <c r="D117" s="23">
        <v>42394.394444444442</v>
      </c>
      <c r="E117" s="25" t="s">
        <v>59</v>
      </c>
      <c r="F117" s="25">
        <v>0</v>
      </c>
      <c r="G117" s="25" t="s">
        <v>8</v>
      </c>
      <c r="H117" s="25" t="s">
        <v>496</v>
      </c>
      <c r="I117" s="25">
        <v>1</v>
      </c>
    </row>
    <row r="118" spans="2:9" x14ac:dyDescent="0.2">
      <c r="B118" s="25" t="s">
        <v>225</v>
      </c>
      <c r="C118" s="25"/>
      <c r="D118" s="23">
        <v>42394.394444444442</v>
      </c>
      <c r="E118" s="25" t="s">
        <v>61</v>
      </c>
      <c r="F118" s="25">
        <v>0</v>
      </c>
      <c r="G118" s="25" t="s">
        <v>8</v>
      </c>
      <c r="H118" s="25" t="s">
        <v>496</v>
      </c>
      <c r="I118" s="25">
        <v>1</v>
      </c>
    </row>
    <row r="119" spans="2:9" x14ac:dyDescent="0.2">
      <c r="B119" s="25" t="s">
        <v>225</v>
      </c>
      <c r="C119" s="25"/>
      <c r="D119" s="23">
        <v>42394.394444444442</v>
      </c>
      <c r="E119" s="25" t="s">
        <v>63</v>
      </c>
      <c r="F119" s="25">
        <v>0</v>
      </c>
      <c r="G119" s="25" t="s">
        <v>8</v>
      </c>
      <c r="H119" s="25" t="s">
        <v>496</v>
      </c>
      <c r="I119" s="25">
        <v>1</v>
      </c>
    </row>
    <row r="120" spans="2:9" x14ac:dyDescent="0.2">
      <c r="B120" s="25" t="s">
        <v>225</v>
      </c>
      <c r="C120" s="25"/>
      <c r="D120" s="23">
        <v>42394.394444444442</v>
      </c>
      <c r="E120" s="25" t="s">
        <v>64</v>
      </c>
      <c r="F120" s="25">
        <v>120</v>
      </c>
      <c r="G120" s="25" t="s">
        <v>310</v>
      </c>
      <c r="H120" s="25" t="s">
        <v>496</v>
      </c>
      <c r="I120" s="25">
        <v>1</v>
      </c>
    </row>
    <row r="121" spans="2:9" x14ac:dyDescent="0.2">
      <c r="B121" s="25" t="s">
        <v>225</v>
      </c>
      <c r="C121" s="25"/>
      <c r="D121" s="23">
        <v>42394.394444444442</v>
      </c>
      <c r="E121" s="25" t="s">
        <v>66</v>
      </c>
      <c r="F121" s="25">
        <v>0</v>
      </c>
      <c r="G121" s="25" t="s">
        <v>8</v>
      </c>
      <c r="H121" s="25" t="s">
        <v>496</v>
      </c>
      <c r="I121" s="25">
        <v>1</v>
      </c>
    </row>
    <row r="122" spans="2:9" x14ac:dyDescent="0.2">
      <c r="B122" s="25" t="s">
        <v>225</v>
      </c>
      <c r="C122" s="25"/>
      <c r="D122" s="23">
        <v>42394.394444444442</v>
      </c>
      <c r="E122" s="25" t="s">
        <v>68</v>
      </c>
      <c r="F122" s="25">
        <v>0</v>
      </c>
      <c r="G122" s="25" t="s">
        <v>8</v>
      </c>
      <c r="H122" s="25" t="s">
        <v>496</v>
      </c>
      <c r="I122" s="25">
        <v>1</v>
      </c>
    </row>
    <row r="123" spans="2:9" x14ac:dyDescent="0.2">
      <c r="B123" s="25" t="s">
        <v>225</v>
      </c>
      <c r="C123" s="25"/>
      <c r="D123" s="23">
        <v>42394.394444444442</v>
      </c>
      <c r="E123" s="25" t="s">
        <v>70</v>
      </c>
      <c r="F123" s="25">
        <v>120</v>
      </c>
      <c r="G123" s="25" t="s">
        <v>310</v>
      </c>
      <c r="H123" s="25" t="s">
        <v>496</v>
      </c>
      <c r="I123" s="25">
        <v>1</v>
      </c>
    </row>
    <row r="124" spans="2:9" x14ac:dyDescent="0.2">
      <c r="B124" s="25" t="s">
        <v>225</v>
      </c>
      <c r="C124" s="25"/>
      <c r="D124" s="23">
        <v>42394.394444444442</v>
      </c>
      <c r="E124" s="25" t="s">
        <v>72</v>
      </c>
      <c r="F124" s="25">
        <v>0</v>
      </c>
      <c r="G124" s="25" t="s">
        <v>8</v>
      </c>
      <c r="H124" s="25" t="s">
        <v>496</v>
      </c>
      <c r="I124" s="25">
        <v>1</v>
      </c>
    </row>
    <row r="125" spans="2:9" x14ac:dyDescent="0.2">
      <c r="B125" s="25" t="s">
        <v>225</v>
      </c>
      <c r="C125" s="25"/>
      <c r="D125" s="23">
        <v>42394.394444444442</v>
      </c>
      <c r="E125" s="25" t="s">
        <v>74</v>
      </c>
      <c r="F125" s="25">
        <v>89</v>
      </c>
      <c r="G125" s="25" t="s">
        <v>305</v>
      </c>
      <c r="H125" s="25" t="s">
        <v>496</v>
      </c>
      <c r="I125" s="25">
        <v>1</v>
      </c>
    </row>
    <row r="126" spans="2:9" x14ac:dyDescent="0.2">
      <c r="B126" s="25" t="s">
        <v>225</v>
      </c>
      <c r="C126" s="25"/>
      <c r="D126" s="23">
        <v>42394.394444444442</v>
      </c>
      <c r="E126" s="25" t="s">
        <v>76</v>
      </c>
      <c r="F126" s="25">
        <v>140</v>
      </c>
      <c r="G126" s="25" t="s">
        <v>277</v>
      </c>
      <c r="H126" s="25" t="s">
        <v>496</v>
      </c>
      <c r="I126" s="25">
        <v>1</v>
      </c>
    </row>
    <row r="127" spans="2:9" x14ac:dyDescent="0.2">
      <c r="B127" s="25" t="s">
        <v>225</v>
      </c>
      <c r="C127" s="25"/>
      <c r="D127" s="23">
        <v>42394.394444444442</v>
      </c>
      <c r="E127" s="25" t="s">
        <v>78</v>
      </c>
      <c r="F127" s="25">
        <v>0</v>
      </c>
      <c r="G127" s="25" t="s">
        <v>8</v>
      </c>
      <c r="H127" s="25" t="s">
        <v>496</v>
      </c>
      <c r="I127" s="25">
        <v>1</v>
      </c>
    </row>
    <row r="128" spans="2:9" x14ac:dyDescent="0.2">
      <c r="B128" s="25" t="s">
        <v>225</v>
      </c>
      <c r="C128" s="25"/>
      <c r="D128" s="23">
        <v>42394.394444444442</v>
      </c>
      <c r="E128" s="25" t="s">
        <v>80</v>
      </c>
      <c r="F128" s="25">
        <v>0</v>
      </c>
      <c r="G128" s="25" t="s">
        <v>8</v>
      </c>
      <c r="H128" s="25" t="s">
        <v>496</v>
      </c>
      <c r="I128" s="25">
        <v>1</v>
      </c>
    </row>
    <row r="129" spans="2:9" x14ac:dyDescent="0.2">
      <c r="B129" s="25" t="s">
        <v>225</v>
      </c>
      <c r="C129" s="25"/>
      <c r="D129" s="23">
        <v>42394.394444444442</v>
      </c>
      <c r="E129" s="25" t="s">
        <v>82</v>
      </c>
      <c r="F129" s="25">
        <v>0</v>
      </c>
      <c r="G129" s="25" t="s">
        <v>8</v>
      </c>
      <c r="H129" s="25" t="s">
        <v>496</v>
      </c>
      <c r="I129" s="25">
        <v>1</v>
      </c>
    </row>
    <row r="130" spans="2:9" x14ac:dyDescent="0.2">
      <c r="B130" s="25" t="s">
        <v>225</v>
      </c>
      <c r="C130" s="25"/>
      <c r="D130" s="23">
        <v>42394.394444444442</v>
      </c>
      <c r="E130" s="25" t="s">
        <v>84</v>
      </c>
      <c r="F130" s="25">
        <v>0</v>
      </c>
      <c r="G130" s="25" t="s">
        <v>8</v>
      </c>
      <c r="H130" s="25" t="s">
        <v>496</v>
      </c>
      <c r="I130" s="25">
        <v>1</v>
      </c>
    </row>
    <row r="131" spans="2:9" x14ac:dyDescent="0.2">
      <c r="B131" s="25" t="s">
        <v>225</v>
      </c>
      <c r="C131" s="25"/>
      <c r="D131" s="23">
        <v>42394.394444444442</v>
      </c>
      <c r="E131" s="25" t="s">
        <v>86</v>
      </c>
      <c r="F131" s="25">
        <v>1000</v>
      </c>
      <c r="G131" s="25" t="s">
        <v>384</v>
      </c>
      <c r="H131" s="25" t="s">
        <v>496</v>
      </c>
      <c r="I131" s="25">
        <v>10</v>
      </c>
    </row>
    <row r="132" spans="2:9" x14ac:dyDescent="0.2">
      <c r="B132" s="25" t="s">
        <v>225</v>
      </c>
      <c r="C132" s="25"/>
      <c r="D132" s="23">
        <v>42394.394444444442</v>
      </c>
      <c r="E132" s="25" t="s">
        <v>88</v>
      </c>
      <c r="F132" s="25">
        <v>0</v>
      </c>
      <c r="G132" s="25" t="s">
        <v>8</v>
      </c>
      <c r="H132" s="25" t="s">
        <v>496</v>
      </c>
      <c r="I132" s="25">
        <v>1</v>
      </c>
    </row>
    <row r="133" spans="2:9" x14ac:dyDescent="0.2">
      <c r="B133" s="25" t="s">
        <v>225</v>
      </c>
      <c r="C133" s="25"/>
      <c r="D133" s="23">
        <v>42394.394444444442</v>
      </c>
      <c r="E133" s="25" t="s">
        <v>90</v>
      </c>
      <c r="F133" s="25">
        <v>320</v>
      </c>
      <c r="G133" s="25" t="s">
        <v>364</v>
      </c>
      <c r="H133" s="25" t="s">
        <v>496</v>
      </c>
      <c r="I133" s="25">
        <v>1</v>
      </c>
    </row>
    <row r="134" spans="2:9" x14ac:dyDescent="0.2">
      <c r="B134" s="25" t="s">
        <v>225</v>
      </c>
      <c r="C134" s="25"/>
      <c r="D134" s="23">
        <v>42394.394444444442</v>
      </c>
      <c r="E134" s="25" t="s">
        <v>92</v>
      </c>
      <c r="F134" s="25">
        <v>1200</v>
      </c>
      <c r="G134" s="25" t="s">
        <v>315</v>
      </c>
      <c r="H134" s="25" t="s">
        <v>496</v>
      </c>
      <c r="I134" s="25">
        <v>10</v>
      </c>
    </row>
    <row r="135" spans="2:9" x14ac:dyDescent="0.2">
      <c r="B135" s="25" t="s">
        <v>225</v>
      </c>
      <c r="C135" s="25"/>
      <c r="D135" s="23">
        <v>42394.394444444442</v>
      </c>
      <c r="E135" s="25" t="s">
        <v>94</v>
      </c>
      <c r="F135" s="25">
        <v>78</v>
      </c>
      <c r="G135" s="25" t="s">
        <v>312</v>
      </c>
      <c r="H135" s="25" t="s">
        <v>496</v>
      </c>
      <c r="I135" s="25">
        <v>1</v>
      </c>
    </row>
    <row r="136" spans="2:9" x14ac:dyDescent="0.2">
      <c r="B136" s="25" t="s">
        <v>225</v>
      </c>
      <c r="C136" s="25"/>
      <c r="D136" s="23">
        <v>42394.394444444442</v>
      </c>
      <c r="E136" s="25" t="s">
        <v>96</v>
      </c>
      <c r="F136" s="25">
        <v>0</v>
      </c>
      <c r="G136" s="25" t="s">
        <v>8</v>
      </c>
      <c r="H136" s="25" t="s">
        <v>496</v>
      </c>
      <c r="I136" s="25">
        <v>1</v>
      </c>
    </row>
    <row r="137" spans="2:9" x14ac:dyDescent="0.2">
      <c r="B137" s="25" t="s">
        <v>225</v>
      </c>
      <c r="C137" s="25"/>
      <c r="D137" s="23">
        <v>42394.394444444442</v>
      </c>
      <c r="E137" s="25" t="s">
        <v>98</v>
      </c>
      <c r="F137" s="25">
        <v>0</v>
      </c>
      <c r="G137" s="25" t="s">
        <v>8</v>
      </c>
      <c r="H137" s="25" t="s">
        <v>496</v>
      </c>
      <c r="I137" s="25">
        <v>1</v>
      </c>
    </row>
    <row r="138" spans="2:9" x14ac:dyDescent="0.2">
      <c r="B138" s="25" t="s">
        <v>225</v>
      </c>
      <c r="C138" s="25"/>
      <c r="D138" s="23">
        <v>42394.394444444442</v>
      </c>
      <c r="E138" s="25" t="s">
        <v>100</v>
      </c>
      <c r="F138" s="25">
        <v>0</v>
      </c>
      <c r="G138" s="25" t="s">
        <v>8</v>
      </c>
      <c r="H138" s="25" t="s">
        <v>496</v>
      </c>
      <c r="I138" s="25">
        <v>1</v>
      </c>
    </row>
    <row r="139" spans="2:9" x14ac:dyDescent="0.2">
      <c r="B139" s="25" t="s">
        <v>225</v>
      </c>
      <c r="C139" s="25"/>
      <c r="D139" s="23">
        <v>42394.394444444442</v>
      </c>
      <c r="E139" s="25" t="s">
        <v>102</v>
      </c>
      <c r="F139" s="25">
        <v>180</v>
      </c>
      <c r="G139" s="25" t="s">
        <v>309</v>
      </c>
      <c r="H139" s="25" t="s">
        <v>496</v>
      </c>
      <c r="I139" s="25">
        <v>1</v>
      </c>
    </row>
    <row r="140" spans="2:9" x14ac:dyDescent="0.2">
      <c r="B140" s="25" t="s">
        <v>225</v>
      </c>
      <c r="C140" s="25"/>
      <c r="D140" s="23">
        <v>42394.394444444442</v>
      </c>
      <c r="E140" s="25" t="s">
        <v>104</v>
      </c>
      <c r="F140" s="25">
        <v>0</v>
      </c>
      <c r="G140" s="25" t="s">
        <v>8</v>
      </c>
      <c r="H140" s="25" t="s">
        <v>496</v>
      </c>
      <c r="I140" s="25">
        <v>1</v>
      </c>
    </row>
    <row r="141" spans="2:9" x14ac:dyDescent="0.2">
      <c r="B141" s="25" t="s">
        <v>225</v>
      </c>
      <c r="C141" s="25"/>
      <c r="D141" s="23">
        <v>42394.394444444442</v>
      </c>
      <c r="E141" s="25" t="s">
        <v>106</v>
      </c>
      <c r="F141" s="25">
        <v>0</v>
      </c>
      <c r="G141" s="25" t="s">
        <v>8</v>
      </c>
      <c r="H141" s="25" t="s">
        <v>496</v>
      </c>
      <c r="I141" s="25">
        <v>1</v>
      </c>
    </row>
    <row r="142" spans="2:9" x14ac:dyDescent="0.2">
      <c r="B142" s="25" t="s">
        <v>225</v>
      </c>
      <c r="C142" s="25"/>
      <c r="D142" s="23">
        <v>42394.394444444442</v>
      </c>
      <c r="E142" s="25" t="s">
        <v>108</v>
      </c>
      <c r="F142" s="25">
        <v>0</v>
      </c>
      <c r="G142" s="25" t="s">
        <v>8</v>
      </c>
      <c r="H142" s="25" t="s">
        <v>496</v>
      </c>
      <c r="I142" s="25">
        <v>1</v>
      </c>
    </row>
    <row r="143" spans="2:9" x14ac:dyDescent="0.2">
      <c r="B143" s="25" t="s">
        <v>225</v>
      </c>
      <c r="C143" s="25"/>
      <c r="D143" s="23">
        <v>42394.394444444442</v>
      </c>
      <c r="E143" s="25" t="s">
        <v>110</v>
      </c>
      <c r="F143" s="25">
        <v>80</v>
      </c>
      <c r="G143" s="25" t="s">
        <v>414</v>
      </c>
      <c r="H143" s="25" t="s">
        <v>496</v>
      </c>
      <c r="I143" s="25">
        <v>1</v>
      </c>
    </row>
    <row r="144" spans="2:9" x14ac:dyDescent="0.2">
      <c r="B144" s="25" t="s">
        <v>225</v>
      </c>
      <c r="C144" s="25"/>
      <c r="D144" s="23">
        <v>42394.394444444442</v>
      </c>
      <c r="E144" s="25" t="s">
        <v>111</v>
      </c>
      <c r="F144" s="25">
        <v>0</v>
      </c>
      <c r="G144" s="25" t="s">
        <v>8</v>
      </c>
      <c r="H144" s="25" t="s">
        <v>496</v>
      </c>
      <c r="I144" s="25">
        <v>1</v>
      </c>
    </row>
    <row r="145" spans="2:9" x14ac:dyDescent="0.2">
      <c r="B145" s="25" t="s">
        <v>225</v>
      </c>
      <c r="C145" s="25"/>
      <c r="D145" s="23">
        <v>42394.394444444442</v>
      </c>
      <c r="E145" s="25" t="s">
        <v>113</v>
      </c>
      <c r="F145" s="25">
        <v>0</v>
      </c>
      <c r="G145" s="25" t="s">
        <v>8</v>
      </c>
      <c r="H145" s="25" t="s">
        <v>496</v>
      </c>
      <c r="I145" s="25">
        <v>1</v>
      </c>
    </row>
    <row r="146" spans="2:9" x14ac:dyDescent="0.2">
      <c r="B146" s="25" t="s">
        <v>225</v>
      </c>
      <c r="C146" s="25"/>
      <c r="D146" s="23">
        <v>42394.394444444442</v>
      </c>
      <c r="E146" s="25" t="s">
        <v>115</v>
      </c>
      <c r="F146" s="25">
        <v>230</v>
      </c>
      <c r="G146" s="25" t="s">
        <v>302</v>
      </c>
      <c r="H146" s="25" t="s">
        <v>496</v>
      </c>
      <c r="I146" s="25">
        <v>1</v>
      </c>
    </row>
    <row r="147" spans="2:9" x14ac:dyDescent="0.2">
      <c r="B147" s="25" t="s">
        <v>225</v>
      </c>
      <c r="C147" s="25"/>
      <c r="D147" s="23">
        <v>42394.394444444442</v>
      </c>
      <c r="E147" s="25" t="s">
        <v>117</v>
      </c>
      <c r="F147" s="25">
        <v>0</v>
      </c>
      <c r="G147" s="25" t="s">
        <v>8</v>
      </c>
      <c r="H147" s="25" t="s">
        <v>496</v>
      </c>
      <c r="I147" s="25">
        <v>1</v>
      </c>
    </row>
    <row r="148" spans="2:9" x14ac:dyDescent="0.2">
      <c r="B148" s="25" t="s">
        <v>225</v>
      </c>
      <c r="C148" s="25"/>
      <c r="D148" s="23">
        <v>42394.394444444442</v>
      </c>
      <c r="E148" s="25" t="s">
        <v>119</v>
      </c>
      <c r="F148" s="25">
        <v>0</v>
      </c>
      <c r="G148" s="25" t="s">
        <v>8</v>
      </c>
      <c r="H148" s="25" t="s">
        <v>496</v>
      </c>
      <c r="I148" s="25">
        <v>1</v>
      </c>
    </row>
    <row r="149" spans="2:9" x14ac:dyDescent="0.2">
      <c r="B149" s="25" t="s">
        <v>225</v>
      </c>
      <c r="C149" s="25"/>
      <c r="D149" s="23">
        <v>42394.394444444442</v>
      </c>
      <c r="E149" s="25" t="s">
        <v>121</v>
      </c>
      <c r="F149" s="25">
        <v>0</v>
      </c>
      <c r="G149" s="25" t="s">
        <v>8</v>
      </c>
      <c r="H149" s="25" t="s">
        <v>496</v>
      </c>
      <c r="I149" s="25">
        <v>1</v>
      </c>
    </row>
    <row r="150" spans="2:9" x14ac:dyDescent="0.2">
      <c r="B150" s="25" t="s">
        <v>225</v>
      </c>
      <c r="C150" s="25"/>
      <c r="D150" s="23">
        <v>42394.394444444442</v>
      </c>
      <c r="E150" s="25" t="s">
        <v>123</v>
      </c>
      <c r="F150" s="25">
        <v>0</v>
      </c>
      <c r="G150" s="25" t="s">
        <v>8</v>
      </c>
      <c r="H150" s="25" t="s">
        <v>496</v>
      </c>
      <c r="I150" s="25">
        <v>1</v>
      </c>
    </row>
    <row r="151" spans="2:9" x14ac:dyDescent="0.2">
      <c r="B151" s="25" t="s">
        <v>225</v>
      </c>
      <c r="C151" s="25"/>
      <c r="D151" s="23">
        <v>42394.394444444442</v>
      </c>
      <c r="E151" s="25" t="s">
        <v>125</v>
      </c>
      <c r="F151" s="25">
        <v>0</v>
      </c>
      <c r="G151" s="25" t="s">
        <v>8</v>
      </c>
      <c r="H151" s="25" t="s">
        <v>496</v>
      </c>
      <c r="I151" s="25">
        <v>1</v>
      </c>
    </row>
    <row r="152" spans="2:9" x14ac:dyDescent="0.2">
      <c r="B152" s="25" t="s">
        <v>225</v>
      </c>
      <c r="C152" s="25"/>
      <c r="D152" s="23">
        <v>42394.394444444442</v>
      </c>
      <c r="E152" s="25" t="s">
        <v>127</v>
      </c>
      <c r="F152" s="25">
        <v>210</v>
      </c>
      <c r="G152" s="25" t="s">
        <v>330</v>
      </c>
      <c r="H152" s="25" t="s">
        <v>496</v>
      </c>
      <c r="I152" s="25">
        <v>1</v>
      </c>
    </row>
    <row r="153" spans="2:9" x14ac:dyDescent="0.2">
      <c r="B153" s="25" t="s">
        <v>225</v>
      </c>
      <c r="C153" s="25"/>
      <c r="D153" s="23">
        <v>42394.394444444442</v>
      </c>
      <c r="E153" s="25" t="s">
        <v>129</v>
      </c>
      <c r="F153" s="25">
        <v>32</v>
      </c>
      <c r="G153" s="25" t="s">
        <v>344</v>
      </c>
      <c r="H153" s="25" t="s">
        <v>496</v>
      </c>
      <c r="I153" s="25">
        <v>1</v>
      </c>
    </row>
    <row r="154" spans="2:9" x14ac:dyDescent="0.2">
      <c r="B154" s="25" t="s">
        <v>225</v>
      </c>
      <c r="C154" s="25"/>
      <c r="D154" s="23">
        <v>42394.394444444442</v>
      </c>
      <c r="E154" s="25" t="s">
        <v>131</v>
      </c>
      <c r="F154" s="25">
        <v>26</v>
      </c>
      <c r="G154" s="25" t="s">
        <v>388</v>
      </c>
      <c r="H154" s="25" t="s">
        <v>496</v>
      </c>
      <c r="I154" s="25">
        <v>1</v>
      </c>
    </row>
    <row r="155" spans="2:9" x14ac:dyDescent="0.2">
      <c r="B155" s="25" t="s">
        <v>225</v>
      </c>
      <c r="C155" s="25"/>
      <c r="D155" s="23">
        <v>42394.394444444442</v>
      </c>
      <c r="E155" s="25" t="s">
        <v>133</v>
      </c>
      <c r="F155" s="25">
        <v>21000</v>
      </c>
      <c r="G155" s="25" t="s">
        <v>489</v>
      </c>
      <c r="H155" s="25" t="s">
        <v>496</v>
      </c>
      <c r="I155" s="25">
        <v>10</v>
      </c>
    </row>
    <row r="156" spans="2:9" x14ac:dyDescent="0.2">
      <c r="B156" s="25" t="s">
        <v>225</v>
      </c>
      <c r="C156" s="25"/>
      <c r="D156" s="23">
        <v>42394.394444444442</v>
      </c>
      <c r="E156" s="25" t="s">
        <v>135</v>
      </c>
      <c r="F156" s="25">
        <v>47000</v>
      </c>
      <c r="G156" s="25" t="s">
        <v>383</v>
      </c>
      <c r="H156" s="25" t="s">
        <v>496</v>
      </c>
      <c r="I156" s="25">
        <v>10</v>
      </c>
    </row>
    <row r="157" spans="2:9" x14ac:dyDescent="0.2">
      <c r="B157" s="25" t="s">
        <v>225</v>
      </c>
      <c r="C157" s="25"/>
      <c r="D157" s="23">
        <v>42394.394444444442</v>
      </c>
      <c r="E157" s="25" t="s">
        <v>137</v>
      </c>
      <c r="F157" s="25">
        <v>0</v>
      </c>
      <c r="G157" s="25" t="s">
        <v>8</v>
      </c>
      <c r="H157" s="25" t="s">
        <v>496</v>
      </c>
      <c r="I157" s="25">
        <v>1</v>
      </c>
    </row>
    <row r="158" spans="2:9" x14ac:dyDescent="0.2">
      <c r="B158" s="25" t="s">
        <v>225</v>
      </c>
      <c r="C158" s="25"/>
      <c r="D158" s="23">
        <v>42394.394444444442</v>
      </c>
      <c r="E158" s="25" t="s">
        <v>139</v>
      </c>
      <c r="F158" s="25">
        <v>0</v>
      </c>
      <c r="G158" s="25" t="s">
        <v>8</v>
      </c>
      <c r="H158" s="25" t="s">
        <v>496</v>
      </c>
      <c r="I158" s="25">
        <v>1</v>
      </c>
    </row>
    <row r="159" spans="2:9" x14ac:dyDescent="0.2">
      <c r="B159" s="25" t="s">
        <v>225</v>
      </c>
      <c r="C159" s="25"/>
      <c r="D159" s="23">
        <v>42394.394444444442</v>
      </c>
      <c r="E159" s="25" t="s">
        <v>141</v>
      </c>
      <c r="F159" s="25">
        <v>0</v>
      </c>
      <c r="G159" s="25" t="s">
        <v>8</v>
      </c>
      <c r="H159" s="25" t="s">
        <v>496</v>
      </c>
      <c r="I159" s="25">
        <v>1</v>
      </c>
    </row>
    <row r="160" spans="2:9" x14ac:dyDescent="0.2">
      <c r="B160" s="25" t="s">
        <v>225</v>
      </c>
      <c r="C160" s="25"/>
      <c r="D160" s="23">
        <v>42394.394444444442</v>
      </c>
      <c r="E160" s="25" t="s">
        <v>143</v>
      </c>
      <c r="F160" s="25">
        <v>0</v>
      </c>
      <c r="G160" s="25" t="s">
        <v>8</v>
      </c>
      <c r="H160" s="25" t="s">
        <v>496</v>
      </c>
      <c r="I160" s="25">
        <v>1</v>
      </c>
    </row>
    <row r="161" spans="2:9" x14ac:dyDescent="0.2">
      <c r="B161" s="25" t="s">
        <v>225</v>
      </c>
      <c r="C161" s="25"/>
      <c r="D161" s="23">
        <v>42394.394444444442</v>
      </c>
      <c r="E161" s="25" t="s">
        <v>145</v>
      </c>
      <c r="F161" s="25">
        <v>0</v>
      </c>
      <c r="G161" s="25" t="s">
        <v>8</v>
      </c>
      <c r="H161" s="25" t="s">
        <v>496</v>
      </c>
      <c r="I161" s="25">
        <v>1</v>
      </c>
    </row>
    <row r="162" spans="2:9" x14ac:dyDescent="0.2">
      <c r="B162" s="25" t="s">
        <v>225</v>
      </c>
      <c r="C162" s="25"/>
      <c r="D162" s="23">
        <v>42394.394444444442</v>
      </c>
      <c r="E162" s="25" t="s">
        <v>147</v>
      </c>
      <c r="F162" s="25">
        <v>1500</v>
      </c>
      <c r="G162" s="25" t="s">
        <v>292</v>
      </c>
      <c r="H162" s="25" t="s">
        <v>496</v>
      </c>
      <c r="I162" s="25">
        <v>10</v>
      </c>
    </row>
    <row r="163" spans="2:9" x14ac:dyDescent="0.2">
      <c r="B163" s="25" t="s">
        <v>225</v>
      </c>
      <c r="C163" s="25"/>
      <c r="D163" s="23">
        <v>42394.394444444442</v>
      </c>
      <c r="E163" s="25" t="s">
        <v>149</v>
      </c>
      <c r="F163" s="25">
        <v>18</v>
      </c>
      <c r="G163" s="25" t="s">
        <v>347</v>
      </c>
      <c r="H163" s="25" t="s">
        <v>496</v>
      </c>
      <c r="I163" s="25">
        <v>1</v>
      </c>
    </row>
    <row r="164" spans="2:9" x14ac:dyDescent="0.2">
      <c r="B164" s="25" t="s">
        <v>225</v>
      </c>
      <c r="C164" s="25"/>
      <c r="D164" s="23">
        <v>42394.394444444442</v>
      </c>
      <c r="E164" s="25" t="s">
        <v>152</v>
      </c>
      <c r="F164" s="25">
        <v>84</v>
      </c>
      <c r="G164" s="25" t="s">
        <v>386</v>
      </c>
      <c r="H164" s="25" t="s">
        <v>496</v>
      </c>
      <c r="I164" s="25">
        <v>1</v>
      </c>
    </row>
    <row r="165" spans="2:9" x14ac:dyDescent="0.2">
      <c r="B165" s="25" t="s">
        <v>225</v>
      </c>
      <c r="C165" s="25"/>
      <c r="D165" s="23">
        <v>42394.394444444442</v>
      </c>
      <c r="E165" s="25" t="s">
        <v>154</v>
      </c>
      <c r="F165" s="25">
        <v>0</v>
      </c>
      <c r="G165" s="25" t="s">
        <v>8</v>
      </c>
      <c r="H165" s="25" t="s">
        <v>496</v>
      </c>
      <c r="I165" s="25">
        <v>1</v>
      </c>
    </row>
    <row r="166" spans="2:9" x14ac:dyDescent="0.2">
      <c r="B166" s="25" t="s">
        <v>225</v>
      </c>
      <c r="C166" s="25"/>
      <c r="D166" s="23">
        <v>42394.394444444442</v>
      </c>
      <c r="E166" s="25" t="s">
        <v>156</v>
      </c>
      <c r="F166" s="25">
        <v>0</v>
      </c>
      <c r="G166" s="25" t="s">
        <v>8</v>
      </c>
      <c r="H166" s="25" t="s">
        <v>496</v>
      </c>
      <c r="I166" s="25">
        <v>1</v>
      </c>
    </row>
    <row r="167" spans="2:9" x14ac:dyDescent="0.2">
      <c r="B167" s="25" t="s">
        <v>225</v>
      </c>
      <c r="C167" s="25"/>
      <c r="D167" s="23">
        <v>42394.394444444442</v>
      </c>
      <c r="E167" s="25" t="s">
        <v>158</v>
      </c>
      <c r="F167" s="25">
        <v>0</v>
      </c>
      <c r="G167" s="25" t="s">
        <v>8</v>
      </c>
      <c r="H167" s="25" t="s">
        <v>496</v>
      </c>
      <c r="I167" s="25">
        <v>1</v>
      </c>
    </row>
    <row r="168" spans="2:9" x14ac:dyDescent="0.2">
      <c r="B168" s="25" t="s">
        <v>225</v>
      </c>
      <c r="C168" s="25"/>
      <c r="D168" s="23">
        <v>42394.394444444442</v>
      </c>
      <c r="E168" s="25" t="s">
        <v>160</v>
      </c>
      <c r="F168" s="25">
        <v>0</v>
      </c>
      <c r="G168" s="25" t="s">
        <v>8</v>
      </c>
      <c r="H168" s="25" t="s">
        <v>496</v>
      </c>
      <c r="I168" s="25">
        <v>1</v>
      </c>
    </row>
    <row r="169" spans="2:9" x14ac:dyDescent="0.2">
      <c r="B169" s="25" t="s">
        <v>225</v>
      </c>
      <c r="C169" s="25"/>
      <c r="D169" s="23">
        <v>42394.394444444442</v>
      </c>
      <c r="E169" s="25" t="s">
        <v>162</v>
      </c>
      <c r="F169" s="25">
        <v>0</v>
      </c>
      <c r="G169" s="25" t="s">
        <v>8</v>
      </c>
      <c r="H169" s="25" t="s">
        <v>496</v>
      </c>
      <c r="I169" s="25">
        <v>1</v>
      </c>
    </row>
    <row r="170" spans="2:9" x14ac:dyDescent="0.2">
      <c r="B170" s="25" t="s">
        <v>225</v>
      </c>
      <c r="C170" s="25"/>
      <c r="D170" s="23">
        <v>42394.394444444442</v>
      </c>
      <c r="E170" s="25" t="s">
        <v>163</v>
      </c>
      <c r="F170" s="25">
        <v>0</v>
      </c>
      <c r="G170" s="25" t="s">
        <v>8</v>
      </c>
      <c r="H170" s="25" t="s">
        <v>496</v>
      </c>
      <c r="I170" s="25">
        <v>1</v>
      </c>
    </row>
    <row r="171" spans="2:9" x14ac:dyDescent="0.2">
      <c r="B171" s="25" t="s">
        <v>225</v>
      </c>
      <c r="C171" s="25"/>
      <c r="D171" s="23">
        <v>42394.394444444442</v>
      </c>
      <c r="E171" s="25" t="s">
        <v>165</v>
      </c>
      <c r="F171" s="25">
        <v>120</v>
      </c>
      <c r="G171" s="25" t="s">
        <v>310</v>
      </c>
      <c r="H171" s="25" t="s">
        <v>496</v>
      </c>
      <c r="I171" s="25">
        <v>1</v>
      </c>
    </row>
    <row r="172" spans="2:9" x14ac:dyDescent="0.2">
      <c r="B172" s="25" t="s">
        <v>225</v>
      </c>
      <c r="C172" s="25"/>
      <c r="D172" s="23">
        <v>42394.394444444442</v>
      </c>
      <c r="E172" s="25" t="s">
        <v>167</v>
      </c>
      <c r="F172" s="25">
        <v>7.1</v>
      </c>
      <c r="G172" s="25" t="s">
        <v>478</v>
      </c>
      <c r="H172" s="25" t="s">
        <v>496</v>
      </c>
      <c r="I172" s="25">
        <v>1</v>
      </c>
    </row>
    <row r="173" spans="2:9" x14ac:dyDescent="0.2">
      <c r="B173" s="25" t="s">
        <v>225</v>
      </c>
      <c r="C173" s="25"/>
      <c r="D173" s="23">
        <v>42394.394444444442</v>
      </c>
      <c r="E173" s="25" t="s">
        <v>169</v>
      </c>
      <c r="F173" s="25">
        <v>0</v>
      </c>
      <c r="G173" s="25" t="s">
        <v>8</v>
      </c>
      <c r="H173" s="25" t="s">
        <v>496</v>
      </c>
      <c r="I173" s="25">
        <v>1</v>
      </c>
    </row>
    <row r="174" spans="2:9" x14ac:dyDescent="0.2">
      <c r="B174" s="25" t="s">
        <v>225</v>
      </c>
      <c r="C174" s="25"/>
      <c r="D174" s="23">
        <v>42394.394444444442</v>
      </c>
      <c r="E174" s="25" t="s">
        <v>170</v>
      </c>
      <c r="F174" s="25">
        <v>0</v>
      </c>
      <c r="G174" s="25" t="s">
        <v>8</v>
      </c>
      <c r="H174" s="25" t="s">
        <v>496</v>
      </c>
      <c r="I174" s="25">
        <v>1</v>
      </c>
    </row>
    <row r="175" spans="2:9" x14ac:dyDescent="0.2">
      <c r="B175" s="25" t="s">
        <v>225</v>
      </c>
      <c r="C175" s="25"/>
      <c r="D175" s="23">
        <v>42394.394444444442</v>
      </c>
      <c r="E175" s="25" t="s">
        <v>172</v>
      </c>
      <c r="F175" s="25">
        <v>0</v>
      </c>
      <c r="G175" s="25" t="s">
        <v>8</v>
      </c>
      <c r="H175" s="25" t="s">
        <v>496</v>
      </c>
      <c r="I175" s="25">
        <v>1</v>
      </c>
    </row>
    <row r="176" spans="2:9" x14ac:dyDescent="0.2">
      <c r="B176" s="25" t="s">
        <v>225</v>
      </c>
      <c r="C176" s="25"/>
      <c r="D176" s="23">
        <v>42394.394444444442</v>
      </c>
      <c r="E176" s="25" t="s">
        <v>174</v>
      </c>
      <c r="F176" s="25">
        <v>0</v>
      </c>
      <c r="G176" s="25" t="s">
        <v>8</v>
      </c>
      <c r="H176" s="25" t="s">
        <v>496</v>
      </c>
      <c r="I176" s="25">
        <v>1</v>
      </c>
    </row>
    <row r="177" spans="2:9" x14ac:dyDescent="0.2">
      <c r="B177" s="25" t="s">
        <v>225</v>
      </c>
      <c r="C177" s="25"/>
      <c r="D177" s="23">
        <v>42394.394444444442</v>
      </c>
      <c r="E177" s="25" t="s">
        <v>176</v>
      </c>
      <c r="F177" s="25">
        <v>0</v>
      </c>
      <c r="G177" s="25" t="s">
        <v>8</v>
      </c>
      <c r="H177" s="25" t="s">
        <v>496</v>
      </c>
      <c r="I177" s="25">
        <v>1</v>
      </c>
    </row>
    <row r="178" spans="2:9" x14ac:dyDescent="0.2">
      <c r="B178" s="25" t="s">
        <v>225</v>
      </c>
      <c r="C178" s="25"/>
      <c r="D178" s="23">
        <v>42394.394444444442</v>
      </c>
      <c r="E178" s="25" t="s">
        <v>178</v>
      </c>
      <c r="F178" s="25">
        <v>0</v>
      </c>
      <c r="G178" s="25" t="s">
        <v>8</v>
      </c>
      <c r="H178" s="25" t="s">
        <v>496</v>
      </c>
      <c r="I178" s="25">
        <v>1</v>
      </c>
    </row>
    <row r="179" spans="2:9" x14ac:dyDescent="0.2">
      <c r="B179" s="25" t="s">
        <v>225</v>
      </c>
      <c r="C179" s="25"/>
      <c r="D179" s="23">
        <v>42394.394444444442</v>
      </c>
      <c r="E179" s="25" t="s">
        <v>180</v>
      </c>
      <c r="F179" s="25">
        <v>380</v>
      </c>
      <c r="G179" s="25" t="s">
        <v>290</v>
      </c>
      <c r="H179" s="25" t="s">
        <v>496</v>
      </c>
      <c r="I179" s="25">
        <v>1</v>
      </c>
    </row>
    <row r="180" spans="2:9" x14ac:dyDescent="0.2">
      <c r="B180" s="25" t="s">
        <v>225</v>
      </c>
      <c r="C180" s="25"/>
      <c r="D180" s="23">
        <v>42394.394444444442</v>
      </c>
      <c r="E180" s="25" t="s">
        <v>182</v>
      </c>
      <c r="F180" s="25">
        <v>39</v>
      </c>
      <c r="G180" s="25" t="s">
        <v>442</v>
      </c>
      <c r="H180" s="25" t="s">
        <v>496</v>
      </c>
      <c r="I180" s="25">
        <v>1</v>
      </c>
    </row>
    <row r="181" spans="2:9" x14ac:dyDescent="0.2">
      <c r="B181" s="25" t="s">
        <v>225</v>
      </c>
      <c r="C181" s="25"/>
      <c r="D181" s="23">
        <v>42394.394444444442</v>
      </c>
      <c r="E181" s="25" t="s">
        <v>184</v>
      </c>
      <c r="F181" s="25">
        <v>0</v>
      </c>
      <c r="G181" s="25" t="s">
        <v>8</v>
      </c>
      <c r="H181" s="25" t="s">
        <v>496</v>
      </c>
      <c r="I181" s="25">
        <v>1</v>
      </c>
    </row>
    <row r="182" spans="2:9" x14ac:dyDescent="0.2">
      <c r="B182" s="25" t="s">
        <v>225</v>
      </c>
      <c r="C182" s="25"/>
      <c r="D182" s="23">
        <v>42394.394444444442</v>
      </c>
      <c r="E182" s="25" t="s">
        <v>186</v>
      </c>
      <c r="F182" s="25">
        <v>300</v>
      </c>
      <c r="G182" s="25" t="s">
        <v>349</v>
      </c>
      <c r="H182" s="25" t="s">
        <v>496</v>
      </c>
      <c r="I182" s="25">
        <v>1</v>
      </c>
    </row>
    <row r="183" spans="2:9" x14ac:dyDescent="0.2">
      <c r="B183" s="25" t="s">
        <v>225</v>
      </c>
      <c r="C183" s="25"/>
      <c r="D183" s="23">
        <v>42394.394444444442</v>
      </c>
      <c r="E183" s="25" t="s">
        <v>188</v>
      </c>
      <c r="F183" s="25">
        <v>0</v>
      </c>
      <c r="G183" s="25" t="s">
        <v>8</v>
      </c>
      <c r="H183" s="25" t="s">
        <v>496</v>
      </c>
      <c r="I183" s="25">
        <v>1</v>
      </c>
    </row>
    <row r="184" spans="2:9" x14ac:dyDescent="0.2">
      <c r="B184" s="25" t="s">
        <v>225</v>
      </c>
      <c r="C184" s="25"/>
      <c r="D184" s="23">
        <v>42394.394444444442</v>
      </c>
      <c r="E184" s="25" t="s">
        <v>190</v>
      </c>
      <c r="F184" s="25">
        <v>17</v>
      </c>
      <c r="G184" s="25" t="s">
        <v>272</v>
      </c>
      <c r="H184" s="25" t="s">
        <v>496</v>
      </c>
      <c r="I184" s="25">
        <v>1</v>
      </c>
    </row>
    <row r="185" spans="2:9" x14ac:dyDescent="0.2">
      <c r="B185" s="25" t="s">
        <v>225</v>
      </c>
      <c r="C185" s="25"/>
      <c r="D185" s="23">
        <v>42394.394444444442</v>
      </c>
      <c r="E185" s="25" t="s">
        <v>192</v>
      </c>
      <c r="F185" s="25">
        <v>0</v>
      </c>
      <c r="G185" s="25" t="s">
        <v>8</v>
      </c>
      <c r="H185" s="25" t="s">
        <v>496</v>
      </c>
      <c r="I185" s="25">
        <v>1</v>
      </c>
    </row>
    <row r="186" spans="2:9" x14ac:dyDescent="0.2">
      <c r="B186" s="25" t="s">
        <v>225</v>
      </c>
      <c r="C186" s="25"/>
      <c r="D186" s="23">
        <v>42394.394444444442</v>
      </c>
      <c r="E186" s="25" t="s">
        <v>194</v>
      </c>
      <c r="F186" s="25">
        <v>0</v>
      </c>
      <c r="G186" s="25" t="s">
        <v>8</v>
      </c>
      <c r="H186" s="25" t="s">
        <v>496</v>
      </c>
      <c r="I186" s="25">
        <v>1</v>
      </c>
    </row>
    <row r="187" spans="2:9" x14ac:dyDescent="0.2">
      <c r="B187" s="25" t="s">
        <v>225</v>
      </c>
      <c r="C187" s="25"/>
      <c r="D187" s="23">
        <v>42394.394444444442</v>
      </c>
      <c r="E187" s="25" t="s">
        <v>196</v>
      </c>
      <c r="F187" s="25">
        <v>54</v>
      </c>
      <c r="G187" s="25" t="s">
        <v>438</v>
      </c>
      <c r="H187" s="25" t="s">
        <v>496</v>
      </c>
      <c r="I187" s="25">
        <v>1</v>
      </c>
    </row>
    <row r="188" spans="2:9" x14ac:dyDescent="0.2">
      <c r="B188" s="25" t="s">
        <v>225</v>
      </c>
      <c r="C188" s="25"/>
      <c r="D188" s="23">
        <v>42394.394444444442</v>
      </c>
      <c r="E188" s="25" t="s">
        <v>198</v>
      </c>
      <c r="F188" s="25">
        <v>0</v>
      </c>
      <c r="G188" s="25" t="s">
        <v>8</v>
      </c>
      <c r="H188" s="25" t="s">
        <v>496</v>
      </c>
      <c r="I188" s="25">
        <v>1</v>
      </c>
    </row>
    <row r="189" spans="2:9" x14ac:dyDescent="0.2">
      <c r="B189" s="25" t="s">
        <v>225</v>
      </c>
      <c r="C189" s="25"/>
      <c r="D189" s="23">
        <v>42394.394444444442</v>
      </c>
      <c r="E189" s="25" t="s">
        <v>200</v>
      </c>
      <c r="F189" s="25">
        <v>0</v>
      </c>
      <c r="G189" s="25" t="s">
        <v>8</v>
      </c>
      <c r="H189" s="25" t="s">
        <v>496</v>
      </c>
      <c r="I189" s="25">
        <v>1</v>
      </c>
    </row>
    <row r="190" spans="2:9" x14ac:dyDescent="0.2">
      <c r="B190" s="25" t="s">
        <v>225</v>
      </c>
      <c r="C190" s="25"/>
      <c r="D190" s="23">
        <v>42394.394444444442</v>
      </c>
      <c r="E190" s="25" t="s">
        <v>202</v>
      </c>
      <c r="F190" s="25">
        <v>410</v>
      </c>
      <c r="G190" s="25" t="s">
        <v>355</v>
      </c>
      <c r="H190" s="25" t="s">
        <v>496</v>
      </c>
      <c r="I190" s="25">
        <v>1</v>
      </c>
    </row>
    <row r="191" spans="2:9" x14ac:dyDescent="0.2">
      <c r="B191" s="25" t="s">
        <v>225</v>
      </c>
      <c r="C191" s="25"/>
      <c r="D191" s="23">
        <v>42394.394444444442</v>
      </c>
      <c r="E191" s="25" t="s">
        <v>206</v>
      </c>
      <c r="F191" s="25">
        <v>0</v>
      </c>
      <c r="G191" s="25" t="s">
        <v>8</v>
      </c>
      <c r="H191" s="25" t="s">
        <v>496</v>
      </c>
      <c r="I191" s="25">
        <v>1</v>
      </c>
    </row>
    <row r="192" spans="2:9" x14ac:dyDescent="0.2">
      <c r="B192" s="25" t="s">
        <v>225</v>
      </c>
      <c r="C192" s="25"/>
      <c r="D192" s="23">
        <v>42394.394444444442</v>
      </c>
      <c r="E192" s="25" t="s">
        <v>208</v>
      </c>
      <c r="F192" s="25">
        <v>0</v>
      </c>
      <c r="G192" s="25" t="s">
        <v>8</v>
      </c>
      <c r="H192" s="25" t="s">
        <v>496</v>
      </c>
      <c r="I192" s="25">
        <v>1</v>
      </c>
    </row>
    <row r="193" spans="2:9" x14ac:dyDescent="0.2">
      <c r="B193" s="25" t="s">
        <v>225</v>
      </c>
      <c r="C193" s="25"/>
      <c r="D193" s="23">
        <v>42394.394444444442</v>
      </c>
      <c r="E193" s="25" t="s">
        <v>210</v>
      </c>
      <c r="F193" s="25">
        <v>70</v>
      </c>
      <c r="G193" s="25" t="s">
        <v>392</v>
      </c>
      <c r="H193" s="25" t="s">
        <v>496</v>
      </c>
      <c r="I193" s="25">
        <v>1</v>
      </c>
    </row>
    <row r="194" spans="2:9" x14ac:dyDescent="0.2">
      <c r="B194" s="25" t="s">
        <v>225</v>
      </c>
      <c r="C194" s="25"/>
      <c r="D194" s="23">
        <v>42394.394444444442</v>
      </c>
      <c r="E194" s="25" t="s">
        <v>212</v>
      </c>
      <c r="F194" s="25">
        <v>0</v>
      </c>
      <c r="G194" s="25" t="s">
        <v>8</v>
      </c>
      <c r="H194" s="25" t="s">
        <v>496</v>
      </c>
      <c r="I194" s="25">
        <v>1</v>
      </c>
    </row>
    <row r="195" spans="2:9" x14ac:dyDescent="0.2">
      <c r="B195" s="25" t="s">
        <v>225</v>
      </c>
      <c r="C195" s="25"/>
      <c r="D195" s="23">
        <v>42394.394444444442</v>
      </c>
      <c r="E195" s="25" t="s">
        <v>214</v>
      </c>
      <c r="F195" s="25">
        <v>0</v>
      </c>
      <c r="G195" s="25" t="s">
        <v>8</v>
      </c>
      <c r="H195" s="25" t="s">
        <v>496</v>
      </c>
      <c r="I195" s="25">
        <v>1</v>
      </c>
    </row>
    <row r="196" spans="2:9" x14ac:dyDescent="0.2">
      <c r="B196" s="25" t="s">
        <v>225</v>
      </c>
      <c r="C196" s="25"/>
      <c r="D196" s="23">
        <v>42394.394444444442</v>
      </c>
      <c r="E196" s="25" t="s">
        <v>216</v>
      </c>
      <c r="F196" s="25">
        <v>0</v>
      </c>
      <c r="G196" s="25" t="s">
        <v>8</v>
      </c>
      <c r="H196" s="25" t="s">
        <v>496</v>
      </c>
      <c r="I196" s="25">
        <v>1</v>
      </c>
    </row>
    <row r="197" spans="2:9" x14ac:dyDescent="0.2">
      <c r="B197" s="25" t="s">
        <v>226</v>
      </c>
      <c r="C197" s="25"/>
      <c r="D197" s="23">
        <v>42394.409722222219</v>
      </c>
      <c r="E197" s="25" t="s">
        <v>16</v>
      </c>
      <c r="F197" s="25">
        <v>0</v>
      </c>
      <c r="G197" s="25" t="s">
        <v>8</v>
      </c>
      <c r="H197" s="25" t="s">
        <v>496</v>
      </c>
      <c r="I197" s="25">
        <v>1</v>
      </c>
    </row>
    <row r="198" spans="2:9" x14ac:dyDescent="0.2">
      <c r="B198" s="25" t="s">
        <v>226</v>
      </c>
      <c r="C198" s="25"/>
      <c r="D198" s="23">
        <v>42394.409722222219</v>
      </c>
      <c r="E198" s="25" t="s">
        <v>29</v>
      </c>
      <c r="F198" s="25">
        <v>0</v>
      </c>
      <c r="G198" s="25" t="s">
        <v>8</v>
      </c>
      <c r="H198" s="25" t="s">
        <v>496</v>
      </c>
      <c r="I198" s="25">
        <v>1</v>
      </c>
    </row>
    <row r="199" spans="2:9" x14ac:dyDescent="0.2">
      <c r="B199" s="25" t="s">
        <v>226</v>
      </c>
      <c r="C199" s="25"/>
      <c r="D199" s="23">
        <v>42394.409722222219</v>
      </c>
      <c r="E199" s="25" t="s">
        <v>30</v>
      </c>
      <c r="F199" s="25">
        <v>0</v>
      </c>
      <c r="G199" s="25" t="s">
        <v>8</v>
      </c>
      <c r="H199" s="25" t="s">
        <v>496</v>
      </c>
      <c r="I199" s="25">
        <v>1</v>
      </c>
    </row>
    <row r="200" spans="2:9" x14ac:dyDescent="0.2">
      <c r="B200" s="25" t="s">
        <v>226</v>
      </c>
      <c r="C200" s="25"/>
      <c r="D200" s="23">
        <v>42394.409722222219</v>
      </c>
      <c r="E200" s="25" t="s">
        <v>32</v>
      </c>
      <c r="F200" s="25">
        <v>0</v>
      </c>
      <c r="G200" s="25" t="s">
        <v>8</v>
      </c>
      <c r="H200" s="25" t="s">
        <v>496</v>
      </c>
      <c r="I200" s="25">
        <v>1</v>
      </c>
    </row>
    <row r="201" spans="2:9" x14ac:dyDescent="0.2">
      <c r="B201" s="25" t="s">
        <v>226</v>
      </c>
      <c r="C201" s="25"/>
      <c r="D201" s="23">
        <v>42394.409722222219</v>
      </c>
      <c r="E201" s="25" t="s">
        <v>34</v>
      </c>
      <c r="F201" s="25">
        <v>2700</v>
      </c>
      <c r="G201" s="25" t="s">
        <v>300</v>
      </c>
      <c r="H201" s="25" t="s">
        <v>496</v>
      </c>
      <c r="I201" s="25">
        <v>10</v>
      </c>
    </row>
    <row r="202" spans="2:9" x14ac:dyDescent="0.2">
      <c r="B202" s="25" t="s">
        <v>226</v>
      </c>
      <c r="C202" s="25"/>
      <c r="D202" s="23">
        <v>42394.409722222219</v>
      </c>
      <c r="E202" s="25" t="s">
        <v>36</v>
      </c>
      <c r="F202" s="25">
        <v>50</v>
      </c>
      <c r="G202" s="25" t="s">
        <v>466</v>
      </c>
      <c r="H202" s="25" t="s">
        <v>496</v>
      </c>
      <c r="I202" s="25">
        <v>1</v>
      </c>
    </row>
    <row r="203" spans="2:9" x14ac:dyDescent="0.2">
      <c r="B203" s="25" t="s">
        <v>226</v>
      </c>
      <c r="C203" s="25"/>
      <c r="D203" s="23">
        <v>42394.409722222219</v>
      </c>
      <c r="E203" s="25" t="s">
        <v>38</v>
      </c>
      <c r="F203" s="25">
        <v>0</v>
      </c>
      <c r="G203" s="25" t="s">
        <v>8</v>
      </c>
      <c r="H203" s="25" t="s">
        <v>496</v>
      </c>
      <c r="I203" s="25">
        <v>1</v>
      </c>
    </row>
    <row r="204" spans="2:9" x14ac:dyDescent="0.2">
      <c r="B204" s="25" t="s">
        <v>226</v>
      </c>
      <c r="C204" s="25"/>
      <c r="D204" s="23">
        <v>42394.409722222219</v>
      </c>
      <c r="E204" s="25" t="s">
        <v>40</v>
      </c>
      <c r="F204" s="25">
        <v>0</v>
      </c>
      <c r="G204" s="25" t="s">
        <v>8</v>
      </c>
      <c r="H204" s="25" t="s">
        <v>496</v>
      </c>
      <c r="I204" s="25">
        <v>1</v>
      </c>
    </row>
    <row r="205" spans="2:9" x14ac:dyDescent="0.2">
      <c r="B205" s="25" t="s">
        <v>226</v>
      </c>
      <c r="C205" s="25"/>
      <c r="D205" s="23">
        <v>42394.409722222219</v>
      </c>
      <c r="E205" s="25" t="s">
        <v>42</v>
      </c>
      <c r="F205" s="25">
        <v>0</v>
      </c>
      <c r="G205" s="25" t="s">
        <v>8</v>
      </c>
      <c r="H205" s="25" t="s">
        <v>496</v>
      </c>
      <c r="I205" s="25">
        <v>1</v>
      </c>
    </row>
    <row r="206" spans="2:9" x14ac:dyDescent="0.2">
      <c r="B206" s="25" t="s">
        <v>226</v>
      </c>
      <c r="C206" s="25"/>
      <c r="D206" s="23">
        <v>42394.409722222219</v>
      </c>
      <c r="E206" s="25" t="s">
        <v>44</v>
      </c>
      <c r="F206" s="25">
        <v>260</v>
      </c>
      <c r="G206" s="25" t="s">
        <v>282</v>
      </c>
      <c r="H206" s="25" t="s">
        <v>496</v>
      </c>
      <c r="I206" s="25">
        <v>1</v>
      </c>
    </row>
    <row r="207" spans="2:9" x14ac:dyDescent="0.2">
      <c r="B207" s="25" t="s">
        <v>226</v>
      </c>
      <c r="C207" s="25"/>
      <c r="D207" s="23">
        <v>42394.409722222219</v>
      </c>
      <c r="E207" s="25" t="s">
        <v>46</v>
      </c>
      <c r="F207" s="25">
        <v>0</v>
      </c>
      <c r="G207" s="25" t="s">
        <v>8</v>
      </c>
      <c r="H207" s="25" t="s">
        <v>496</v>
      </c>
      <c r="I207" s="25">
        <v>1</v>
      </c>
    </row>
    <row r="208" spans="2:9" x14ac:dyDescent="0.2">
      <c r="B208" s="25" t="s">
        <v>226</v>
      </c>
      <c r="C208" s="25"/>
      <c r="D208" s="23">
        <v>42394.409722222219</v>
      </c>
      <c r="E208" s="25" t="s">
        <v>48</v>
      </c>
      <c r="F208" s="25">
        <v>420</v>
      </c>
      <c r="G208" s="25" t="s">
        <v>353</v>
      </c>
      <c r="H208" s="25" t="s">
        <v>496</v>
      </c>
      <c r="I208" s="25">
        <v>10</v>
      </c>
    </row>
    <row r="209" spans="2:9" x14ac:dyDescent="0.2">
      <c r="B209" s="25" t="s">
        <v>226</v>
      </c>
      <c r="C209" s="25"/>
      <c r="D209" s="23">
        <v>42394.409722222219</v>
      </c>
      <c r="E209" s="25" t="s">
        <v>50</v>
      </c>
      <c r="F209" s="25">
        <v>680</v>
      </c>
      <c r="G209" s="25" t="s">
        <v>389</v>
      </c>
      <c r="H209" s="25" t="s">
        <v>150</v>
      </c>
      <c r="I209" s="25">
        <v>1</v>
      </c>
    </row>
    <row r="210" spans="2:9" x14ac:dyDescent="0.2">
      <c r="B210" s="25" t="s">
        <v>226</v>
      </c>
      <c r="C210" s="25"/>
      <c r="D210" s="23">
        <v>42394.409722222219</v>
      </c>
      <c r="E210" s="25" t="s">
        <v>51</v>
      </c>
      <c r="F210" s="25">
        <v>500</v>
      </c>
      <c r="G210" s="25" t="s">
        <v>423</v>
      </c>
      <c r="H210" s="25" t="s">
        <v>496</v>
      </c>
      <c r="I210" s="25">
        <v>1</v>
      </c>
    </row>
    <row r="211" spans="2:9" x14ac:dyDescent="0.2">
      <c r="B211" s="25" t="s">
        <v>226</v>
      </c>
      <c r="C211" s="25"/>
      <c r="D211" s="23">
        <v>42394.409722222219</v>
      </c>
      <c r="E211" s="25" t="s">
        <v>53</v>
      </c>
      <c r="F211" s="25">
        <v>140</v>
      </c>
      <c r="G211" s="25" t="s">
        <v>277</v>
      </c>
      <c r="H211" s="25" t="s">
        <v>496</v>
      </c>
      <c r="I211" s="25">
        <v>1</v>
      </c>
    </row>
    <row r="212" spans="2:9" x14ac:dyDescent="0.2">
      <c r="B212" s="25" t="s">
        <v>226</v>
      </c>
      <c r="C212" s="25"/>
      <c r="D212" s="23">
        <v>42394.409722222219</v>
      </c>
      <c r="E212" s="25" t="s">
        <v>55</v>
      </c>
      <c r="F212" s="25">
        <v>0</v>
      </c>
      <c r="G212" s="25" t="s">
        <v>8</v>
      </c>
      <c r="H212" s="25" t="s">
        <v>496</v>
      </c>
      <c r="I212" s="25">
        <v>1</v>
      </c>
    </row>
    <row r="213" spans="2:9" x14ac:dyDescent="0.2">
      <c r="B213" s="25" t="s">
        <v>226</v>
      </c>
      <c r="C213" s="25"/>
      <c r="D213" s="23">
        <v>42394.409722222219</v>
      </c>
      <c r="E213" s="25" t="s">
        <v>57</v>
      </c>
      <c r="F213" s="25">
        <v>0</v>
      </c>
      <c r="G213" s="25" t="s">
        <v>8</v>
      </c>
      <c r="H213" s="25" t="s">
        <v>496</v>
      </c>
      <c r="I213" s="25">
        <v>1</v>
      </c>
    </row>
    <row r="214" spans="2:9" x14ac:dyDescent="0.2">
      <c r="B214" s="25" t="s">
        <v>226</v>
      </c>
      <c r="C214" s="25"/>
      <c r="D214" s="23">
        <v>42394.409722222219</v>
      </c>
      <c r="E214" s="25" t="s">
        <v>59</v>
      </c>
      <c r="F214" s="25">
        <v>0</v>
      </c>
      <c r="G214" s="25" t="s">
        <v>8</v>
      </c>
      <c r="H214" s="25" t="s">
        <v>496</v>
      </c>
      <c r="I214" s="25">
        <v>1</v>
      </c>
    </row>
    <row r="215" spans="2:9" x14ac:dyDescent="0.2">
      <c r="B215" s="25" t="s">
        <v>226</v>
      </c>
      <c r="C215" s="25"/>
      <c r="D215" s="23">
        <v>42394.409722222219</v>
      </c>
      <c r="E215" s="25" t="s">
        <v>61</v>
      </c>
      <c r="F215" s="25">
        <v>0</v>
      </c>
      <c r="G215" s="25" t="s">
        <v>8</v>
      </c>
      <c r="H215" s="25" t="s">
        <v>496</v>
      </c>
      <c r="I215" s="25">
        <v>1</v>
      </c>
    </row>
    <row r="216" spans="2:9" x14ac:dyDescent="0.2">
      <c r="B216" s="25" t="s">
        <v>226</v>
      </c>
      <c r="C216" s="25"/>
      <c r="D216" s="23">
        <v>42394.409722222219</v>
      </c>
      <c r="E216" s="25" t="s">
        <v>63</v>
      </c>
      <c r="F216" s="25">
        <v>0</v>
      </c>
      <c r="G216" s="25" t="s">
        <v>8</v>
      </c>
      <c r="H216" s="25" t="s">
        <v>496</v>
      </c>
      <c r="I216" s="25">
        <v>1</v>
      </c>
    </row>
    <row r="217" spans="2:9" x14ac:dyDescent="0.2">
      <c r="B217" s="25" t="s">
        <v>226</v>
      </c>
      <c r="C217" s="25"/>
      <c r="D217" s="23">
        <v>42394.409722222219</v>
      </c>
      <c r="E217" s="25" t="s">
        <v>64</v>
      </c>
      <c r="F217" s="25">
        <v>190</v>
      </c>
      <c r="G217" s="25" t="s">
        <v>348</v>
      </c>
      <c r="H217" s="25" t="s">
        <v>496</v>
      </c>
      <c r="I217" s="25">
        <v>1</v>
      </c>
    </row>
    <row r="218" spans="2:9" x14ac:dyDescent="0.2">
      <c r="B218" s="25" t="s">
        <v>226</v>
      </c>
      <c r="C218" s="25"/>
      <c r="D218" s="23">
        <v>42394.409722222219</v>
      </c>
      <c r="E218" s="25" t="s">
        <v>66</v>
      </c>
      <c r="F218" s="25">
        <v>0</v>
      </c>
      <c r="G218" s="25" t="s">
        <v>8</v>
      </c>
      <c r="H218" s="25" t="s">
        <v>496</v>
      </c>
      <c r="I218" s="25">
        <v>1</v>
      </c>
    </row>
    <row r="219" spans="2:9" x14ac:dyDescent="0.2">
      <c r="B219" s="25" t="s">
        <v>226</v>
      </c>
      <c r="C219" s="25"/>
      <c r="D219" s="23">
        <v>42394.409722222219</v>
      </c>
      <c r="E219" s="25" t="s">
        <v>68</v>
      </c>
      <c r="F219" s="25">
        <v>0</v>
      </c>
      <c r="G219" s="25" t="s">
        <v>8</v>
      </c>
      <c r="H219" s="25" t="s">
        <v>496</v>
      </c>
      <c r="I219" s="25">
        <v>1</v>
      </c>
    </row>
    <row r="220" spans="2:9" x14ac:dyDescent="0.2">
      <c r="B220" s="25" t="s">
        <v>226</v>
      </c>
      <c r="C220" s="25"/>
      <c r="D220" s="23">
        <v>42394.409722222219</v>
      </c>
      <c r="E220" s="25" t="s">
        <v>70</v>
      </c>
      <c r="F220" s="25">
        <v>110</v>
      </c>
      <c r="G220" s="25" t="s">
        <v>271</v>
      </c>
      <c r="H220" s="25" t="s">
        <v>496</v>
      </c>
      <c r="I220" s="25">
        <v>1</v>
      </c>
    </row>
    <row r="221" spans="2:9" x14ac:dyDescent="0.2">
      <c r="B221" s="25" t="s">
        <v>226</v>
      </c>
      <c r="C221" s="25"/>
      <c r="D221" s="23">
        <v>42394.409722222219</v>
      </c>
      <c r="E221" s="25" t="s">
        <v>72</v>
      </c>
      <c r="F221" s="25">
        <v>0</v>
      </c>
      <c r="G221" s="25" t="s">
        <v>8</v>
      </c>
      <c r="H221" s="25" t="s">
        <v>496</v>
      </c>
      <c r="I221" s="25">
        <v>1</v>
      </c>
    </row>
    <row r="222" spans="2:9" x14ac:dyDescent="0.2">
      <c r="B222" s="25" t="s">
        <v>226</v>
      </c>
      <c r="C222" s="25"/>
      <c r="D222" s="23">
        <v>42394.409722222219</v>
      </c>
      <c r="E222" s="25" t="s">
        <v>74</v>
      </c>
      <c r="F222" s="25">
        <v>70</v>
      </c>
      <c r="G222" s="25" t="s">
        <v>392</v>
      </c>
      <c r="H222" s="25" t="s">
        <v>496</v>
      </c>
      <c r="I222" s="25">
        <v>1</v>
      </c>
    </row>
    <row r="223" spans="2:9" x14ac:dyDescent="0.2">
      <c r="B223" s="25" t="s">
        <v>226</v>
      </c>
      <c r="C223" s="25"/>
      <c r="D223" s="23">
        <v>42394.409722222219</v>
      </c>
      <c r="E223" s="25" t="s">
        <v>76</v>
      </c>
      <c r="F223" s="25">
        <v>120</v>
      </c>
      <c r="G223" s="25" t="s">
        <v>310</v>
      </c>
      <c r="H223" s="25" t="s">
        <v>496</v>
      </c>
      <c r="I223" s="25">
        <v>1</v>
      </c>
    </row>
    <row r="224" spans="2:9" x14ac:dyDescent="0.2">
      <c r="B224" s="25" t="s">
        <v>226</v>
      </c>
      <c r="C224" s="25"/>
      <c r="D224" s="23">
        <v>42394.409722222219</v>
      </c>
      <c r="E224" s="25" t="s">
        <v>78</v>
      </c>
      <c r="F224" s="25">
        <v>0</v>
      </c>
      <c r="G224" s="25" t="s">
        <v>8</v>
      </c>
      <c r="H224" s="25" t="s">
        <v>496</v>
      </c>
      <c r="I224" s="25">
        <v>1</v>
      </c>
    </row>
    <row r="225" spans="2:9" x14ac:dyDescent="0.2">
      <c r="B225" s="25" t="s">
        <v>226</v>
      </c>
      <c r="C225" s="25"/>
      <c r="D225" s="23">
        <v>42394.409722222219</v>
      </c>
      <c r="E225" s="25" t="s">
        <v>80</v>
      </c>
      <c r="F225" s="25">
        <v>0</v>
      </c>
      <c r="G225" s="25" t="s">
        <v>8</v>
      </c>
      <c r="H225" s="25" t="s">
        <v>496</v>
      </c>
      <c r="I225" s="25">
        <v>1</v>
      </c>
    </row>
    <row r="226" spans="2:9" x14ac:dyDescent="0.2">
      <c r="B226" s="25" t="s">
        <v>226</v>
      </c>
      <c r="C226" s="25"/>
      <c r="D226" s="23">
        <v>42394.409722222219</v>
      </c>
      <c r="E226" s="25" t="s">
        <v>82</v>
      </c>
      <c r="F226" s="25">
        <v>0</v>
      </c>
      <c r="G226" s="25" t="s">
        <v>8</v>
      </c>
      <c r="H226" s="25" t="s">
        <v>496</v>
      </c>
      <c r="I226" s="25">
        <v>1</v>
      </c>
    </row>
    <row r="227" spans="2:9" x14ac:dyDescent="0.2">
      <c r="B227" s="25" t="s">
        <v>226</v>
      </c>
      <c r="C227" s="25"/>
      <c r="D227" s="23">
        <v>42394.409722222219</v>
      </c>
      <c r="E227" s="25" t="s">
        <v>84</v>
      </c>
      <c r="F227" s="25">
        <v>0</v>
      </c>
      <c r="G227" s="25" t="s">
        <v>8</v>
      </c>
      <c r="H227" s="25" t="s">
        <v>496</v>
      </c>
      <c r="I227" s="25">
        <v>1</v>
      </c>
    </row>
    <row r="228" spans="2:9" x14ac:dyDescent="0.2">
      <c r="B228" s="25" t="s">
        <v>226</v>
      </c>
      <c r="C228" s="25"/>
      <c r="D228" s="23">
        <v>42394.409722222219</v>
      </c>
      <c r="E228" s="25" t="s">
        <v>86</v>
      </c>
      <c r="F228" s="25">
        <v>1200</v>
      </c>
      <c r="G228" s="25" t="s">
        <v>315</v>
      </c>
      <c r="H228" s="25" t="s">
        <v>496</v>
      </c>
      <c r="I228" s="25">
        <v>10</v>
      </c>
    </row>
    <row r="229" spans="2:9" x14ac:dyDescent="0.2">
      <c r="B229" s="25" t="s">
        <v>226</v>
      </c>
      <c r="C229" s="25"/>
      <c r="D229" s="23">
        <v>42394.409722222219</v>
      </c>
      <c r="E229" s="25" t="s">
        <v>88</v>
      </c>
      <c r="F229" s="25">
        <v>3400</v>
      </c>
      <c r="G229" s="25" t="s">
        <v>360</v>
      </c>
      <c r="H229" s="25" t="s">
        <v>496</v>
      </c>
      <c r="I229" s="25">
        <v>1</v>
      </c>
    </row>
    <row r="230" spans="2:9" x14ac:dyDescent="0.2">
      <c r="B230" s="25" t="s">
        <v>226</v>
      </c>
      <c r="C230" s="25"/>
      <c r="D230" s="23">
        <v>42394.409722222219</v>
      </c>
      <c r="E230" s="25" t="s">
        <v>90</v>
      </c>
      <c r="F230" s="25">
        <v>380</v>
      </c>
      <c r="G230" s="25" t="s">
        <v>290</v>
      </c>
      <c r="H230" s="25" t="s">
        <v>496</v>
      </c>
      <c r="I230" s="25">
        <v>1</v>
      </c>
    </row>
    <row r="231" spans="2:9" x14ac:dyDescent="0.2">
      <c r="B231" s="25" t="s">
        <v>226</v>
      </c>
      <c r="C231" s="25"/>
      <c r="D231" s="23">
        <v>42394.409722222219</v>
      </c>
      <c r="E231" s="25" t="s">
        <v>92</v>
      </c>
      <c r="F231" s="25">
        <v>1300</v>
      </c>
      <c r="G231" s="25" t="s">
        <v>343</v>
      </c>
      <c r="H231" s="25" t="s">
        <v>496</v>
      </c>
      <c r="I231" s="25">
        <v>10</v>
      </c>
    </row>
    <row r="232" spans="2:9" x14ac:dyDescent="0.2">
      <c r="B232" s="25" t="s">
        <v>226</v>
      </c>
      <c r="C232" s="25"/>
      <c r="D232" s="23">
        <v>42394.409722222219</v>
      </c>
      <c r="E232" s="25" t="s">
        <v>94</v>
      </c>
      <c r="F232" s="25">
        <v>100</v>
      </c>
      <c r="G232" s="25" t="s">
        <v>280</v>
      </c>
      <c r="H232" s="25" t="s">
        <v>496</v>
      </c>
      <c r="I232" s="25">
        <v>1</v>
      </c>
    </row>
    <row r="233" spans="2:9" x14ac:dyDescent="0.2">
      <c r="B233" s="25" t="s">
        <v>226</v>
      </c>
      <c r="C233" s="25"/>
      <c r="D233" s="23">
        <v>42394.409722222219</v>
      </c>
      <c r="E233" s="25" t="s">
        <v>96</v>
      </c>
      <c r="F233" s="25">
        <v>0</v>
      </c>
      <c r="G233" s="25" t="s">
        <v>8</v>
      </c>
      <c r="H233" s="25" t="s">
        <v>496</v>
      </c>
      <c r="I233" s="25">
        <v>1</v>
      </c>
    </row>
    <row r="234" spans="2:9" x14ac:dyDescent="0.2">
      <c r="B234" s="25" t="s">
        <v>226</v>
      </c>
      <c r="C234" s="25"/>
      <c r="D234" s="23">
        <v>42394.409722222219</v>
      </c>
      <c r="E234" s="25" t="s">
        <v>98</v>
      </c>
      <c r="F234" s="25">
        <v>0</v>
      </c>
      <c r="G234" s="25" t="s">
        <v>8</v>
      </c>
      <c r="H234" s="25" t="s">
        <v>496</v>
      </c>
      <c r="I234" s="25">
        <v>1</v>
      </c>
    </row>
    <row r="235" spans="2:9" x14ac:dyDescent="0.2">
      <c r="B235" s="25" t="s">
        <v>226</v>
      </c>
      <c r="C235" s="25"/>
      <c r="D235" s="23">
        <v>42394.409722222219</v>
      </c>
      <c r="E235" s="25" t="s">
        <v>100</v>
      </c>
      <c r="F235" s="25">
        <v>0</v>
      </c>
      <c r="G235" s="25" t="s">
        <v>8</v>
      </c>
      <c r="H235" s="25" t="s">
        <v>496</v>
      </c>
      <c r="I235" s="25">
        <v>1</v>
      </c>
    </row>
    <row r="236" spans="2:9" x14ac:dyDescent="0.2">
      <c r="B236" s="25" t="s">
        <v>226</v>
      </c>
      <c r="C236" s="25"/>
      <c r="D236" s="23">
        <v>42394.409722222219</v>
      </c>
      <c r="E236" s="25" t="s">
        <v>102</v>
      </c>
      <c r="F236" s="25">
        <v>320</v>
      </c>
      <c r="G236" s="25" t="s">
        <v>364</v>
      </c>
      <c r="H236" s="25" t="s">
        <v>496</v>
      </c>
      <c r="I236" s="25">
        <v>1</v>
      </c>
    </row>
    <row r="237" spans="2:9" x14ac:dyDescent="0.2">
      <c r="B237" s="25" t="s">
        <v>226</v>
      </c>
      <c r="C237" s="25"/>
      <c r="D237" s="23">
        <v>42394.409722222219</v>
      </c>
      <c r="E237" s="25" t="s">
        <v>104</v>
      </c>
      <c r="F237" s="25">
        <v>0</v>
      </c>
      <c r="G237" s="25" t="s">
        <v>8</v>
      </c>
      <c r="H237" s="25" t="s">
        <v>496</v>
      </c>
      <c r="I237" s="25">
        <v>1</v>
      </c>
    </row>
    <row r="238" spans="2:9" x14ac:dyDescent="0.2">
      <c r="B238" s="25" t="s">
        <v>226</v>
      </c>
      <c r="C238" s="25"/>
      <c r="D238" s="23">
        <v>42394.409722222219</v>
      </c>
      <c r="E238" s="25" t="s">
        <v>106</v>
      </c>
      <c r="F238" s="25">
        <v>0</v>
      </c>
      <c r="G238" s="25" t="s">
        <v>8</v>
      </c>
      <c r="H238" s="25" t="s">
        <v>496</v>
      </c>
      <c r="I238" s="25">
        <v>1</v>
      </c>
    </row>
    <row r="239" spans="2:9" x14ac:dyDescent="0.2">
      <c r="B239" s="25" t="s">
        <v>226</v>
      </c>
      <c r="C239" s="25"/>
      <c r="D239" s="23">
        <v>42394.409722222219</v>
      </c>
      <c r="E239" s="25" t="s">
        <v>108</v>
      </c>
      <c r="F239" s="25">
        <v>0</v>
      </c>
      <c r="G239" s="25" t="s">
        <v>8</v>
      </c>
      <c r="H239" s="25" t="s">
        <v>496</v>
      </c>
      <c r="I239" s="25">
        <v>1</v>
      </c>
    </row>
    <row r="240" spans="2:9" x14ac:dyDescent="0.2">
      <c r="B240" s="25" t="s">
        <v>226</v>
      </c>
      <c r="C240" s="25"/>
      <c r="D240" s="23">
        <v>42394.409722222219</v>
      </c>
      <c r="E240" s="25" t="s">
        <v>110</v>
      </c>
      <c r="F240" s="25">
        <v>120</v>
      </c>
      <c r="G240" s="25" t="s">
        <v>310</v>
      </c>
      <c r="H240" s="25" t="s">
        <v>496</v>
      </c>
      <c r="I240" s="25">
        <v>1</v>
      </c>
    </row>
    <row r="241" spans="2:9" x14ac:dyDescent="0.2">
      <c r="B241" s="25" t="s">
        <v>226</v>
      </c>
      <c r="C241" s="25"/>
      <c r="D241" s="23">
        <v>42394.409722222219</v>
      </c>
      <c r="E241" s="25" t="s">
        <v>111</v>
      </c>
      <c r="F241" s="25">
        <v>0</v>
      </c>
      <c r="G241" s="25" t="s">
        <v>8</v>
      </c>
      <c r="H241" s="25" t="s">
        <v>496</v>
      </c>
      <c r="I241" s="25">
        <v>1</v>
      </c>
    </row>
    <row r="242" spans="2:9" x14ac:dyDescent="0.2">
      <c r="B242" s="25" t="s">
        <v>226</v>
      </c>
      <c r="C242" s="25"/>
      <c r="D242" s="23">
        <v>42394.409722222219</v>
      </c>
      <c r="E242" s="25" t="s">
        <v>113</v>
      </c>
      <c r="F242" s="25">
        <v>0</v>
      </c>
      <c r="G242" s="25" t="s">
        <v>8</v>
      </c>
      <c r="H242" s="25" t="s">
        <v>496</v>
      </c>
      <c r="I242" s="25">
        <v>1</v>
      </c>
    </row>
    <row r="243" spans="2:9" x14ac:dyDescent="0.2">
      <c r="B243" s="25" t="s">
        <v>226</v>
      </c>
      <c r="C243" s="25"/>
      <c r="D243" s="23">
        <v>42394.409722222219</v>
      </c>
      <c r="E243" s="25" t="s">
        <v>115</v>
      </c>
      <c r="F243" s="25">
        <v>250</v>
      </c>
      <c r="G243" s="25" t="s">
        <v>318</v>
      </c>
      <c r="H243" s="25" t="s">
        <v>496</v>
      </c>
      <c r="I243" s="25">
        <v>1</v>
      </c>
    </row>
    <row r="244" spans="2:9" x14ac:dyDescent="0.2">
      <c r="B244" s="25" t="s">
        <v>226</v>
      </c>
      <c r="C244" s="25"/>
      <c r="D244" s="23">
        <v>42394.409722222219</v>
      </c>
      <c r="E244" s="25" t="s">
        <v>117</v>
      </c>
      <c r="F244" s="25">
        <v>0</v>
      </c>
      <c r="G244" s="25" t="s">
        <v>8</v>
      </c>
      <c r="H244" s="25" t="s">
        <v>496</v>
      </c>
      <c r="I244" s="25">
        <v>1</v>
      </c>
    </row>
    <row r="245" spans="2:9" x14ac:dyDescent="0.2">
      <c r="B245" s="25" t="s">
        <v>226</v>
      </c>
      <c r="C245" s="25"/>
      <c r="D245" s="23">
        <v>42394.409722222219</v>
      </c>
      <c r="E245" s="25" t="s">
        <v>119</v>
      </c>
      <c r="F245" s="25">
        <v>0</v>
      </c>
      <c r="G245" s="25" t="s">
        <v>8</v>
      </c>
      <c r="H245" s="25" t="s">
        <v>496</v>
      </c>
      <c r="I245" s="25">
        <v>1</v>
      </c>
    </row>
    <row r="246" spans="2:9" x14ac:dyDescent="0.2">
      <c r="B246" s="25" t="s">
        <v>226</v>
      </c>
      <c r="C246" s="25"/>
      <c r="D246" s="23">
        <v>42394.409722222219</v>
      </c>
      <c r="E246" s="25" t="s">
        <v>121</v>
      </c>
      <c r="F246" s="25">
        <v>0</v>
      </c>
      <c r="G246" s="25" t="s">
        <v>8</v>
      </c>
      <c r="H246" s="25" t="s">
        <v>496</v>
      </c>
      <c r="I246" s="25">
        <v>1</v>
      </c>
    </row>
    <row r="247" spans="2:9" x14ac:dyDescent="0.2">
      <c r="B247" s="25" t="s">
        <v>226</v>
      </c>
      <c r="C247" s="25"/>
      <c r="D247" s="23">
        <v>42394.409722222219</v>
      </c>
      <c r="E247" s="25" t="s">
        <v>123</v>
      </c>
      <c r="F247" s="25">
        <v>0</v>
      </c>
      <c r="G247" s="25" t="s">
        <v>8</v>
      </c>
      <c r="H247" s="25" t="s">
        <v>496</v>
      </c>
      <c r="I247" s="25">
        <v>1</v>
      </c>
    </row>
    <row r="248" spans="2:9" x14ac:dyDescent="0.2">
      <c r="B248" s="25" t="s">
        <v>226</v>
      </c>
      <c r="C248" s="25"/>
      <c r="D248" s="23">
        <v>42394.409722222219</v>
      </c>
      <c r="E248" s="25" t="s">
        <v>125</v>
      </c>
      <c r="F248" s="25">
        <v>0</v>
      </c>
      <c r="G248" s="25" t="s">
        <v>8</v>
      </c>
      <c r="H248" s="25" t="s">
        <v>496</v>
      </c>
      <c r="I248" s="25">
        <v>1</v>
      </c>
    </row>
    <row r="249" spans="2:9" x14ac:dyDescent="0.2">
      <c r="B249" s="25" t="s">
        <v>226</v>
      </c>
      <c r="C249" s="25"/>
      <c r="D249" s="23">
        <v>42394.409722222219</v>
      </c>
      <c r="E249" s="25" t="s">
        <v>127</v>
      </c>
      <c r="F249" s="25">
        <v>270</v>
      </c>
      <c r="G249" s="25" t="s">
        <v>380</v>
      </c>
      <c r="H249" s="25" t="s">
        <v>496</v>
      </c>
      <c r="I249" s="25">
        <v>1</v>
      </c>
    </row>
    <row r="250" spans="2:9" x14ac:dyDescent="0.2">
      <c r="B250" s="25" t="s">
        <v>226</v>
      </c>
      <c r="C250" s="25"/>
      <c r="D250" s="23">
        <v>42394.409722222219</v>
      </c>
      <c r="E250" s="25" t="s">
        <v>129</v>
      </c>
      <c r="F250" s="25">
        <v>44</v>
      </c>
      <c r="G250" s="25" t="s">
        <v>399</v>
      </c>
      <c r="H250" s="25" t="s">
        <v>496</v>
      </c>
      <c r="I250" s="25">
        <v>1</v>
      </c>
    </row>
    <row r="251" spans="2:9" x14ac:dyDescent="0.2">
      <c r="B251" s="25" t="s">
        <v>226</v>
      </c>
      <c r="C251" s="25"/>
      <c r="D251" s="23">
        <v>42394.409722222219</v>
      </c>
      <c r="E251" s="25" t="s">
        <v>131</v>
      </c>
      <c r="F251" s="25">
        <v>38</v>
      </c>
      <c r="G251" s="25" t="s">
        <v>391</v>
      </c>
      <c r="H251" s="25" t="s">
        <v>496</v>
      </c>
      <c r="I251" s="25">
        <v>1</v>
      </c>
    </row>
    <row r="252" spans="2:9" x14ac:dyDescent="0.2">
      <c r="B252" s="25" t="s">
        <v>226</v>
      </c>
      <c r="C252" s="25"/>
      <c r="D252" s="23">
        <v>42394.409722222219</v>
      </c>
      <c r="E252" s="25" t="s">
        <v>133</v>
      </c>
      <c r="F252" s="25">
        <v>24000</v>
      </c>
      <c r="G252" s="25" t="s">
        <v>416</v>
      </c>
      <c r="H252" s="25" t="s">
        <v>496</v>
      </c>
      <c r="I252" s="25">
        <v>10</v>
      </c>
    </row>
    <row r="253" spans="2:9" x14ac:dyDescent="0.2">
      <c r="B253" s="25" t="s">
        <v>226</v>
      </c>
      <c r="C253" s="25"/>
      <c r="D253" s="23">
        <v>42394.409722222219</v>
      </c>
      <c r="E253" s="25" t="s">
        <v>135</v>
      </c>
      <c r="F253" s="25">
        <v>44000</v>
      </c>
      <c r="G253" s="25" t="s">
        <v>473</v>
      </c>
      <c r="H253" s="25" t="s">
        <v>496</v>
      </c>
      <c r="I253" s="25">
        <v>10</v>
      </c>
    </row>
    <row r="254" spans="2:9" x14ac:dyDescent="0.2">
      <c r="B254" s="25" t="s">
        <v>226</v>
      </c>
      <c r="C254" s="25"/>
      <c r="D254" s="23">
        <v>42394.409722222219</v>
      </c>
      <c r="E254" s="25" t="s">
        <v>137</v>
      </c>
      <c r="F254" s="25">
        <v>0</v>
      </c>
      <c r="G254" s="25" t="s">
        <v>8</v>
      </c>
      <c r="H254" s="25" t="s">
        <v>496</v>
      </c>
      <c r="I254" s="25">
        <v>1</v>
      </c>
    </row>
    <row r="255" spans="2:9" x14ac:dyDescent="0.2">
      <c r="B255" s="25" t="s">
        <v>226</v>
      </c>
      <c r="C255" s="25"/>
      <c r="D255" s="23">
        <v>42394.409722222219</v>
      </c>
      <c r="E255" s="25" t="s">
        <v>139</v>
      </c>
      <c r="F255" s="25">
        <v>0</v>
      </c>
      <c r="G255" s="25" t="s">
        <v>8</v>
      </c>
      <c r="H255" s="25" t="s">
        <v>496</v>
      </c>
      <c r="I255" s="25">
        <v>1</v>
      </c>
    </row>
    <row r="256" spans="2:9" x14ac:dyDescent="0.2">
      <c r="B256" s="25" t="s">
        <v>226</v>
      </c>
      <c r="C256" s="25"/>
      <c r="D256" s="23">
        <v>42394.409722222219</v>
      </c>
      <c r="E256" s="25" t="s">
        <v>141</v>
      </c>
      <c r="F256" s="25">
        <v>0</v>
      </c>
      <c r="G256" s="25" t="s">
        <v>8</v>
      </c>
      <c r="H256" s="25" t="s">
        <v>496</v>
      </c>
      <c r="I256" s="25">
        <v>1</v>
      </c>
    </row>
    <row r="257" spans="2:9" x14ac:dyDescent="0.2">
      <c r="B257" s="25" t="s">
        <v>226</v>
      </c>
      <c r="C257" s="25"/>
      <c r="D257" s="23">
        <v>42394.409722222219</v>
      </c>
      <c r="E257" s="25" t="s">
        <v>143</v>
      </c>
      <c r="F257" s="25">
        <v>0</v>
      </c>
      <c r="G257" s="25" t="s">
        <v>8</v>
      </c>
      <c r="H257" s="25" t="s">
        <v>496</v>
      </c>
      <c r="I257" s="25">
        <v>1</v>
      </c>
    </row>
    <row r="258" spans="2:9" x14ac:dyDescent="0.2">
      <c r="B258" s="25" t="s">
        <v>226</v>
      </c>
      <c r="C258" s="25"/>
      <c r="D258" s="23">
        <v>42394.409722222219</v>
      </c>
      <c r="E258" s="25" t="s">
        <v>145</v>
      </c>
      <c r="F258" s="25">
        <v>0</v>
      </c>
      <c r="G258" s="25" t="s">
        <v>8</v>
      </c>
      <c r="H258" s="25" t="s">
        <v>496</v>
      </c>
      <c r="I258" s="25">
        <v>1</v>
      </c>
    </row>
    <row r="259" spans="2:9" x14ac:dyDescent="0.2">
      <c r="B259" s="25" t="s">
        <v>226</v>
      </c>
      <c r="C259" s="25"/>
      <c r="D259" s="23">
        <v>42394.409722222219</v>
      </c>
      <c r="E259" s="25" t="s">
        <v>147</v>
      </c>
      <c r="F259" s="25">
        <v>810</v>
      </c>
      <c r="G259" s="25" t="s">
        <v>370</v>
      </c>
      <c r="H259" s="25" t="s">
        <v>496</v>
      </c>
      <c r="I259" s="25">
        <v>1</v>
      </c>
    </row>
    <row r="260" spans="2:9" x14ac:dyDescent="0.2">
      <c r="B260" s="25" t="s">
        <v>226</v>
      </c>
      <c r="C260" s="25"/>
      <c r="D260" s="23">
        <v>42394.409722222219</v>
      </c>
      <c r="E260" s="25" t="s">
        <v>149</v>
      </c>
      <c r="F260" s="25">
        <v>27</v>
      </c>
      <c r="G260" s="25" t="s">
        <v>366</v>
      </c>
      <c r="H260" s="25" t="s">
        <v>496</v>
      </c>
      <c r="I260" s="25">
        <v>1</v>
      </c>
    </row>
    <row r="261" spans="2:9" x14ac:dyDescent="0.2">
      <c r="B261" s="25" t="s">
        <v>226</v>
      </c>
      <c r="C261" s="25"/>
      <c r="D261" s="23">
        <v>42394.409722222219</v>
      </c>
      <c r="E261" s="25" t="s">
        <v>152</v>
      </c>
      <c r="F261" s="25">
        <v>74</v>
      </c>
      <c r="G261" s="25" t="s">
        <v>368</v>
      </c>
      <c r="H261" s="25" t="s">
        <v>496</v>
      </c>
      <c r="I261" s="25">
        <v>1</v>
      </c>
    </row>
    <row r="262" spans="2:9" x14ac:dyDescent="0.2">
      <c r="B262" s="25" t="s">
        <v>226</v>
      </c>
      <c r="C262" s="25"/>
      <c r="D262" s="23">
        <v>42394.409722222219</v>
      </c>
      <c r="E262" s="25" t="s">
        <v>154</v>
      </c>
      <c r="F262" s="25">
        <v>0</v>
      </c>
      <c r="G262" s="25" t="s">
        <v>8</v>
      </c>
      <c r="H262" s="25" t="s">
        <v>496</v>
      </c>
      <c r="I262" s="25">
        <v>1</v>
      </c>
    </row>
    <row r="263" spans="2:9" x14ac:dyDescent="0.2">
      <c r="B263" s="25" t="s">
        <v>226</v>
      </c>
      <c r="C263" s="25"/>
      <c r="D263" s="23">
        <v>42394.409722222219</v>
      </c>
      <c r="E263" s="25" t="s">
        <v>156</v>
      </c>
      <c r="F263" s="25">
        <v>0</v>
      </c>
      <c r="G263" s="25" t="s">
        <v>8</v>
      </c>
      <c r="H263" s="25" t="s">
        <v>496</v>
      </c>
      <c r="I263" s="25">
        <v>1</v>
      </c>
    </row>
    <row r="264" spans="2:9" x14ac:dyDescent="0.2">
      <c r="B264" s="25" t="s">
        <v>226</v>
      </c>
      <c r="C264" s="25"/>
      <c r="D264" s="23">
        <v>42394.409722222219</v>
      </c>
      <c r="E264" s="25" t="s">
        <v>158</v>
      </c>
      <c r="F264" s="25">
        <v>0</v>
      </c>
      <c r="G264" s="25" t="s">
        <v>8</v>
      </c>
      <c r="H264" s="25" t="s">
        <v>496</v>
      </c>
      <c r="I264" s="25">
        <v>1</v>
      </c>
    </row>
    <row r="265" spans="2:9" x14ac:dyDescent="0.2">
      <c r="B265" s="25" t="s">
        <v>226</v>
      </c>
      <c r="C265" s="25"/>
      <c r="D265" s="23">
        <v>42394.409722222219</v>
      </c>
      <c r="E265" s="25" t="s">
        <v>160</v>
      </c>
      <c r="F265" s="25">
        <v>0</v>
      </c>
      <c r="G265" s="25" t="s">
        <v>8</v>
      </c>
      <c r="H265" s="25" t="s">
        <v>496</v>
      </c>
      <c r="I265" s="25">
        <v>1</v>
      </c>
    </row>
    <row r="266" spans="2:9" x14ac:dyDescent="0.2">
      <c r="B266" s="25" t="s">
        <v>226</v>
      </c>
      <c r="C266" s="25"/>
      <c r="D266" s="23">
        <v>42394.409722222219</v>
      </c>
      <c r="E266" s="25" t="s">
        <v>162</v>
      </c>
      <c r="F266" s="25">
        <v>0</v>
      </c>
      <c r="G266" s="25" t="s">
        <v>8</v>
      </c>
      <c r="H266" s="25" t="s">
        <v>496</v>
      </c>
      <c r="I266" s="25">
        <v>1</v>
      </c>
    </row>
    <row r="267" spans="2:9" x14ac:dyDescent="0.2">
      <c r="B267" s="25" t="s">
        <v>226</v>
      </c>
      <c r="C267" s="25"/>
      <c r="D267" s="23">
        <v>42394.409722222219</v>
      </c>
      <c r="E267" s="25" t="s">
        <v>163</v>
      </c>
      <c r="F267" s="25">
        <v>0</v>
      </c>
      <c r="G267" s="25" t="s">
        <v>8</v>
      </c>
      <c r="H267" s="25" t="s">
        <v>496</v>
      </c>
      <c r="I267" s="25">
        <v>1</v>
      </c>
    </row>
    <row r="268" spans="2:9" x14ac:dyDescent="0.2">
      <c r="B268" s="25" t="s">
        <v>226</v>
      </c>
      <c r="C268" s="25"/>
      <c r="D268" s="23">
        <v>42394.409722222219</v>
      </c>
      <c r="E268" s="25" t="s">
        <v>165</v>
      </c>
      <c r="F268" s="25">
        <v>140</v>
      </c>
      <c r="G268" s="25" t="s">
        <v>277</v>
      </c>
      <c r="H268" s="25" t="s">
        <v>496</v>
      </c>
      <c r="I268" s="25">
        <v>1</v>
      </c>
    </row>
    <row r="269" spans="2:9" x14ac:dyDescent="0.2">
      <c r="B269" s="25" t="s">
        <v>226</v>
      </c>
      <c r="C269" s="25"/>
      <c r="D269" s="23">
        <v>42394.409722222219</v>
      </c>
      <c r="E269" s="25" t="s">
        <v>167</v>
      </c>
      <c r="F269" s="25">
        <v>8.8000000000000007</v>
      </c>
      <c r="G269" s="25" t="s">
        <v>469</v>
      </c>
      <c r="H269" s="25" t="s">
        <v>496</v>
      </c>
      <c r="I269" s="25">
        <v>1</v>
      </c>
    </row>
    <row r="270" spans="2:9" x14ac:dyDescent="0.2">
      <c r="B270" s="25" t="s">
        <v>226</v>
      </c>
      <c r="C270" s="25"/>
      <c r="D270" s="23">
        <v>42394.409722222219</v>
      </c>
      <c r="E270" s="25" t="s">
        <v>169</v>
      </c>
      <c r="F270" s="25">
        <v>0</v>
      </c>
      <c r="G270" s="25" t="s">
        <v>8</v>
      </c>
      <c r="H270" s="25" t="s">
        <v>496</v>
      </c>
      <c r="I270" s="25">
        <v>1</v>
      </c>
    </row>
    <row r="271" spans="2:9" x14ac:dyDescent="0.2">
      <c r="B271" s="25" t="s">
        <v>226</v>
      </c>
      <c r="C271" s="25"/>
      <c r="D271" s="23">
        <v>42394.409722222219</v>
      </c>
      <c r="E271" s="25" t="s">
        <v>170</v>
      </c>
      <c r="F271" s="25">
        <v>0</v>
      </c>
      <c r="G271" s="25" t="s">
        <v>8</v>
      </c>
      <c r="H271" s="25" t="s">
        <v>496</v>
      </c>
      <c r="I271" s="25">
        <v>1</v>
      </c>
    </row>
    <row r="272" spans="2:9" x14ac:dyDescent="0.2">
      <c r="B272" s="25" t="s">
        <v>226</v>
      </c>
      <c r="C272" s="25"/>
      <c r="D272" s="23">
        <v>42394.409722222219</v>
      </c>
      <c r="E272" s="25" t="s">
        <v>172</v>
      </c>
      <c r="F272" s="25">
        <v>0</v>
      </c>
      <c r="G272" s="25" t="s">
        <v>8</v>
      </c>
      <c r="H272" s="25" t="s">
        <v>496</v>
      </c>
      <c r="I272" s="25">
        <v>1</v>
      </c>
    </row>
    <row r="273" spans="2:9" x14ac:dyDescent="0.2">
      <c r="B273" s="25" t="s">
        <v>226</v>
      </c>
      <c r="C273" s="25"/>
      <c r="D273" s="23">
        <v>42394.409722222219</v>
      </c>
      <c r="E273" s="25" t="s">
        <v>174</v>
      </c>
      <c r="F273" s="25">
        <v>0</v>
      </c>
      <c r="G273" s="25" t="s">
        <v>8</v>
      </c>
      <c r="H273" s="25" t="s">
        <v>496</v>
      </c>
      <c r="I273" s="25">
        <v>1</v>
      </c>
    </row>
    <row r="274" spans="2:9" x14ac:dyDescent="0.2">
      <c r="B274" s="25" t="s">
        <v>226</v>
      </c>
      <c r="C274" s="25"/>
      <c r="D274" s="23">
        <v>42394.409722222219</v>
      </c>
      <c r="E274" s="25" t="s">
        <v>176</v>
      </c>
      <c r="F274" s="25">
        <v>0</v>
      </c>
      <c r="G274" s="25" t="s">
        <v>8</v>
      </c>
      <c r="H274" s="25" t="s">
        <v>496</v>
      </c>
      <c r="I274" s="25">
        <v>1</v>
      </c>
    </row>
    <row r="275" spans="2:9" x14ac:dyDescent="0.2">
      <c r="B275" s="25" t="s">
        <v>226</v>
      </c>
      <c r="C275" s="25"/>
      <c r="D275" s="23">
        <v>42394.409722222219</v>
      </c>
      <c r="E275" s="25" t="s">
        <v>178</v>
      </c>
      <c r="F275" s="25">
        <v>0</v>
      </c>
      <c r="G275" s="25" t="s">
        <v>8</v>
      </c>
      <c r="H275" s="25" t="s">
        <v>496</v>
      </c>
      <c r="I275" s="25">
        <v>1</v>
      </c>
    </row>
    <row r="276" spans="2:9" x14ac:dyDescent="0.2">
      <c r="B276" s="25" t="s">
        <v>226</v>
      </c>
      <c r="C276" s="25"/>
      <c r="D276" s="23">
        <v>42394.409722222219</v>
      </c>
      <c r="E276" s="25" t="s">
        <v>180</v>
      </c>
      <c r="F276" s="25">
        <v>700</v>
      </c>
      <c r="G276" s="25" t="s">
        <v>294</v>
      </c>
      <c r="H276" s="25" t="s">
        <v>496</v>
      </c>
      <c r="I276" s="25">
        <v>1</v>
      </c>
    </row>
    <row r="277" spans="2:9" x14ac:dyDescent="0.2">
      <c r="B277" s="25" t="s">
        <v>226</v>
      </c>
      <c r="C277" s="25"/>
      <c r="D277" s="23">
        <v>42394.409722222219</v>
      </c>
      <c r="E277" s="25" t="s">
        <v>182</v>
      </c>
      <c r="F277" s="25">
        <v>36</v>
      </c>
      <c r="G277" s="25" t="s">
        <v>379</v>
      </c>
      <c r="H277" s="25" t="s">
        <v>496</v>
      </c>
      <c r="I277" s="25">
        <v>1</v>
      </c>
    </row>
    <row r="278" spans="2:9" x14ac:dyDescent="0.2">
      <c r="B278" s="25" t="s">
        <v>226</v>
      </c>
      <c r="C278" s="25"/>
      <c r="D278" s="23">
        <v>42394.409722222219</v>
      </c>
      <c r="E278" s="25" t="s">
        <v>184</v>
      </c>
      <c r="F278" s="25">
        <v>0</v>
      </c>
      <c r="G278" s="25" t="s">
        <v>8</v>
      </c>
      <c r="H278" s="25" t="s">
        <v>496</v>
      </c>
      <c r="I278" s="25">
        <v>1</v>
      </c>
    </row>
    <row r="279" spans="2:9" x14ac:dyDescent="0.2">
      <c r="B279" s="25" t="s">
        <v>226</v>
      </c>
      <c r="C279" s="25"/>
      <c r="D279" s="23">
        <v>42394.409722222219</v>
      </c>
      <c r="E279" s="25" t="s">
        <v>186</v>
      </c>
      <c r="F279" s="25">
        <v>390</v>
      </c>
      <c r="G279" s="25" t="s">
        <v>337</v>
      </c>
      <c r="H279" s="25" t="s">
        <v>496</v>
      </c>
      <c r="I279" s="25">
        <v>1</v>
      </c>
    </row>
    <row r="280" spans="2:9" x14ac:dyDescent="0.2">
      <c r="B280" s="25" t="s">
        <v>226</v>
      </c>
      <c r="C280" s="25"/>
      <c r="D280" s="23">
        <v>42394.409722222219</v>
      </c>
      <c r="E280" s="25" t="s">
        <v>188</v>
      </c>
      <c r="F280" s="25">
        <v>0</v>
      </c>
      <c r="G280" s="25" t="s">
        <v>8</v>
      </c>
      <c r="H280" s="25" t="s">
        <v>496</v>
      </c>
      <c r="I280" s="25">
        <v>1</v>
      </c>
    </row>
    <row r="281" spans="2:9" x14ac:dyDescent="0.2">
      <c r="B281" s="25" t="s">
        <v>226</v>
      </c>
      <c r="C281" s="25"/>
      <c r="D281" s="23">
        <v>42394.409722222219</v>
      </c>
      <c r="E281" s="25" t="s">
        <v>190</v>
      </c>
      <c r="F281" s="25">
        <v>19</v>
      </c>
      <c r="G281" s="25" t="s">
        <v>413</v>
      </c>
      <c r="H281" s="25" t="s">
        <v>496</v>
      </c>
      <c r="I281" s="25">
        <v>1</v>
      </c>
    </row>
    <row r="282" spans="2:9" x14ac:dyDescent="0.2">
      <c r="B282" s="25" t="s">
        <v>226</v>
      </c>
      <c r="C282" s="25"/>
      <c r="D282" s="23">
        <v>42394.409722222219</v>
      </c>
      <c r="E282" s="25" t="s">
        <v>192</v>
      </c>
      <c r="F282" s="25">
        <v>0</v>
      </c>
      <c r="G282" s="25" t="s">
        <v>8</v>
      </c>
      <c r="H282" s="25" t="s">
        <v>496</v>
      </c>
      <c r="I282" s="25">
        <v>1</v>
      </c>
    </row>
    <row r="283" spans="2:9" x14ac:dyDescent="0.2">
      <c r="B283" s="25" t="s">
        <v>226</v>
      </c>
      <c r="C283" s="25"/>
      <c r="D283" s="23">
        <v>42394.409722222219</v>
      </c>
      <c r="E283" s="25" t="s">
        <v>194</v>
      </c>
      <c r="F283" s="25">
        <v>0</v>
      </c>
      <c r="G283" s="25" t="s">
        <v>8</v>
      </c>
      <c r="H283" s="25" t="s">
        <v>496</v>
      </c>
      <c r="I283" s="25">
        <v>1</v>
      </c>
    </row>
    <row r="284" spans="2:9" x14ac:dyDescent="0.2">
      <c r="B284" s="25" t="s">
        <v>226</v>
      </c>
      <c r="C284" s="25"/>
      <c r="D284" s="23">
        <v>42394.409722222219</v>
      </c>
      <c r="E284" s="25" t="s">
        <v>196</v>
      </c>
      <c r="F284" s="25">
        <v>2600</v>
      </c>
      <c r="G284" s="25" t="s">
        <v>450</v>
      </c>
      <c r="H284" s="25" t="s">
        <v>496</v>
      </c>
      <c r="I284" s="25">
        <v>10</v>
      </c>
    </row>
    <row r="285" spans="2:9" x14ac:dyDescent="0.2">
      <c r="B285" s="25" t="s">
        <v>226</v>
      </c>
      <c r="C285" s="25"/>
      <c r="D285" s="23">
        <v>42394.409722222219</v>
      </c>
      <c r="E285" s="25" t="s">
        <v>198</v>
      </c>
      <c r="F285" s="25">
        <v>0</v>
      </c>
      <c r="G285" s="25" t="s">
        <v>8</v>
      </c>
      <c r="H285" s="25" t="s">
        <v>496</v>
      </c>
      <c r="I285" s="25">
        <v>1</v>
      </c>
    </row>
    <row r="286" spans="2:9" x14ac:dyDescent="0.2">
      <c r="B286" s="25" t="s">
        <v>226</v>
      </c>
      <c r="C286" s="25"/>
      <c r="D286" s="23">
        <v>42394.409722222219</v>
      </c>
      <c r="E286" s="25" t="s">
        <v>200</v>
      </c>
      <c r="F286" s="25">
        <v>0</v>
      </c>
      <c r="G286" s="25" t="s">
        <v>8</v>
      </c>
      <c r="H286" s="25" t="s">
        <v>496</v>
      </c>
      <c r="I286" s="25">
        <v>1</v>
      </c>
    </row>
    <row r="287" spans="2:9" x14ac:dyDescent="0.2">
      <c r="B287" s="25" t="s">
        <v>226</v>
      </c>
      <c r="C287" s="25"/>
      <c r="D287" s="23">
        <v>42394.409722222219</v>
      </c>
      <c r="E287" s="25" t="s">
        <v>202</v>
      </c>
      <c r="F287" s="25">
        <v>280</v>
      </c>
      <c r="G287" s="25" t="s">
        <v>338</v>
      </c>
      <c r="H287" s="25" t="s">
        <v>496</v>
      </c>
      <c r="I287" s="25">
        <v>1</v>
      </c>
    </row>
    <row r="288" spans="2:9" x14ac:dyDescent="0.2">
      <c r="B288" s="25" t="s">
        <v>226</v>
      </c>
      <c r="C288" s="25"/>
      <c r="D288" s="23">
        <v>42394.409722222219</v>
      </c>
      <c r="E288" s="25" t="s">
        <v>206</v>
      </c>
      <c r="F288" s="25">
        <v>0</v>
      </c>
      <c r="G288" s="25" t="s">
        <v>8</v>
      </c>
      <c r="H288" s="25" t="s">
        <v>496</v>
      </c>
      <c r="I288" s="25">
        <v>1</v>
      </c>
    </row>
    <row r="289" spans="2:9" x14ac:dyDescent="0.2">
      <c r="B289" s="25" t="s">
        <v>226</v>
      </c>
      <c r="C289" s="25"/>
      <c r="D289" s="23">
        <v>42394.409722222219</v>
      </c>
      <c r="E289" s="25" t="s">
        <v>208</v>
      </c>
      <c r="F289" s="25">
        <v>0</v>
      </c>
      <c r="G289" s="25" t="s">
        <v>8</v>
      </c>
      <c r="H289" s="25" t="s">
        <v>496</v>
      </c>
      <c r="I289" s="25">
        <v>1</v>
      </c>
    </row>
    <row r="290" spans="2:9" x14ac:dyDescent="0.2">
      <c r="B290" s="25" t="s">
        <v>226</v>
      </c>
      <c r="C290" s="25"/>
      <c r="D290" s="23">
        <v>42394.409722222219</v>
      </c>
      <c r="E290" s="25" t="s">
        <v>210</v>
      </c>
      <c r="F290" s="25">
        <v>54</v>
      </c>
      <c r="G290" s="25" t="s">
        <v>438</v>
      </c>
      <c r="H290" s="25" t="s">
        <v>496</v>
      </c>
      <c r="I290" s="25">
        <v>1</v>
      </c>
    </row>
    <row r="291" spans="2:9" x14ac:dyDescent="0.2">
      <c r="B291" s="25" t="s">
        <v>226</v>
      </c>
      <c r="C291" s="25"/>
      <c r="D291" s="23">
        <v>42394.409722222219</v>
      </c>
      <c r="E291" s="25" t="s">
        <v>212</v>
      </c>
      <c r="F291" s="25">
        <v>0</v>
      </c>
      <c r="G291" s="25" t="s">
        <v>8</v>
      </c>
      <c r="H291" s="25" t="s">
        <v>496</v>
      </c>
      <c r="I291" s="25">
        <v>1</v>
      </c>
    </row>
    <row r="292" spans="2:9" x14ac:dyDescent="0.2">
      <c r="B292" s="25" t="s">
        <v>226</v>
      </c>
      <c r="C292" s="25"/>
      <c r="D292" s="23">
        <v>42394.409722222219</v>
      </c>
      <c r="E292" s="25" t="s">
        <v>214</v>
      </c>
      <c r="F292" s="25">
        <v>0</v>
      </c>
      <c r="G292" s="25" t="s">
        <v>8</v>
      </c>
      <c r="H292" s="25" t="s">
        <v>496</v>
      </c>
      <c r="I292" s="25">
        <v>1</v>
      </c>
    </row>
    <row r="293" spans="2:9" x14ac:dyDescent="0.2">
      <c r="B293" s="25" t="s">
        <v>226</v>
      </c>
      <c r="C293" s="25"/>
      <c r="D293" s="23">
        <v>42394.409722222219</v>
      </c>
      <c r="E293" s="25" t="s">
        <v>216</v>
      </c>
      <c r="F293" s="25">
        <v>0</v>
      </c>
      <c r="G293" s="25" t="s">
        <v>8</v>
      </c>
      <c r="H293" s="25" t="s">
        <v>496</v>
      </c>
      <c r="I293" s="25">
        <v>1</v>
      </c>
    </row>
    <row r="294" spans="2:9" x14ac:dyDescent="0.2">
      <c r="B294" s="25" t="s">
        <v>227</v>
      </c>
      <c r="C294" s="25"/>
      <c r="D294" s="23">
        <v>42394.385416666664</v>
      </c>
      <c r="E294" s="25" t="s">
        <v>16</v>
      </c>
      <c r="F294" s="25">
        <v>0</v>
      </c>
      <c r="G294" s="25" t="s">
        <v>8</v>
      </c>
      <c r="H294" s="25" t="s">
        <v>496</v>
      </c>
      <c r="I294" s="25">
        <v>1</v>
      </c>
    </row>
    <row r="295" spans="2:9" x14ac:dyDescent="0.2">
      <c r="B295" s="25" t="s">
        <v>227</v>
      </c>
      <c r="C295" s="25"/>
      <c r="D295" s="23">
        <v>42394.385416666664</v>
      </c>
      <c r="E295" s="25" t="s">
        <v>29</v>
      </c>
      <c r="F295" s="25">
        <v>0</v>
      </c>
      <c r="G295" s="25" t="s">
        <v>8</v>
      </c>
      <c r="H295" s="25" t="s">
        <v>496</v>
      </c>
      <c r="I295" s="25">
        <v>1</v>
      </c>
    </row>
    <row r="296" spans="2:9" x14ac:dyDescent="0.2">
      <c r="B296" s="25" t="s">
        <v>227</v>
      </c>
      <c r="C296" s="25"/>
      <c r="D296" s="23">
        <v>42394.385416666664</v>
      </c>
      <c r="E296" s="25" t="s">
        <v>30</v>
      </c>
      <c r="F296" s="25">
        <v>0</v>
      </c>
      <c r="G296" s="25" t="s">
        <v>8</v>
      </c>
      <c r="H296" s="25" t="s">
        <v>496</v>
      </c>
      <c r="I296" s="25">
        <v>1</v>
      </c>
    </row>
    <row r="297" spans="2:9" x14ac:dyDescent="0.2">
      <c r="B297" s="25" t="s">
        <v>227</v>
      </c>
      <c r="C297" s="25"/>
      <c r="D297" s="23">
        <v>42394.385416666664</v>
      </c>
      <c r="E297" s="25" t="s">
        <v>32</v>
      </c>
      <c r="F297" s="25">
        <v>0</v>
      </c>
      <c r="G297" s="25" t="s">
        <v>8</v>
      </c>
      <c r="H297" s="25" t="s">
        <v>496</v>
      </c>
      <c r="I297" s="25">
        <v>1</v>
      </c>
    </row>
    <row r="298" spans="2:9" x14ac:dyDescent="0.2">
      <c r="B298" s="25" t="s">
        <v>227</v>
      </c>
      <c r="C298" s="25"/>
      <c r="D298" s="23">
        <v>42394.385416666664</v>
      </c>
      <c r="E298" s="25" t="s">
        <v>34</v>
      </c>
      <c r="F298" s="25">
        <v>2100</v>
      </c>
      <c r="G298" s="25" t="s">
        <v>267</v>
      </c>
      <c r="H298" s="25" t="s">
        <v>496</v>
      </c>
      <c r="I298" s="25">
        <v>10</v>
      </c>
    </row>
    <row r="299" spans="2:9" x14ac:dyDescent="0.2">
      <c r="B299" s="25" t="s">
        <v>227</v>
      </c>
      <c r="C299" s="25"/>
      <c r="D299" s="23">
        <v>42394.385416666664</v>
      </c>
      <c r="E299" s="25" t="s">
        <v>36</v>
      </c>
      <c r="F299" s="25">
        <v>42</v>
      </c>
      <c r="G299" s="25" t="s">
        <v>319</v>
      </c>
      <c r="H299" s="25" t="s">
        <v>496</v>
      </c>
      <c r="I299" s="25">
        <v>1</v>
      </c>
    </row>
    <row r="300" spans="2:9" x14ac:dyDescent="0.2">
      <c r="B300" s="25" t="s">
        <v>227</v>
      </c>
      <c r="C300" s="25"/>
      <c r="D300" s="23">
        <v>42394.385416666664</v>
      </c>
      <c r="E300" s="25" t="s">
        <v>38</v>
      </c>
      <c r="F300" s="25">
        <v>0</v>
      </c>
      <c r="G300" s="25" t="s">
        <v>8</v>
      </c>
      <c r="H300" s="25" t="s">
        <v>496</v>
      </c>
      <c r="I300" s="25">
        <v>1</v>
      </c>
    </row>
    <row r="301" spans="2:9" x14ac:dyDescent="0.2">
      <c r="B301" s="25" t="s">
        <v>227</v>
      </c>
      <c r="C301" s="25"/>
      <c r="D301" s="23">
        <v>42394.385416666664</v>
      </c>
      <c r="E301" s="25" t="s">
        <v>40</v>
      </c>
      <c r="F301" s="25">
        <v>0</v>
      </c>
      <c r="G301" s="25" t="s">
        <v>8</v>
      </c>
      <c r="H301" s="25" t="s">
        <v>496</v>
      </c>
      <c r="I301" s="25">
        <v>1</v>
      </c>
    </row>
    <row r="302" spans="2:9" x14ac:dyDescent="0.2">
      <c r="B302" s="25" t="s">
        <v>227</v>
      </c>
      <c r="C302" s="25"/>
      <c r="D302" s="23">
        <v>42394.385416666664</v>
      </c>
      <c r="E302" s="25" t="s">
        <v>42</v>
      </c>
      <c r="F302" s="25">
        <v>0</v>
      </c>
      <c r="G302" s="25" t="s">
        <v>8</v>
      </c>
      <c r="H302" s="25" t="s">
        <v>496</v>
      </c>
      <c r="I302" s="25">
        <v>1</v>
      </c>
    </row>
    <row r="303" spans="2:9" x14ac:dyDescent="0.2">
      <c r="B303" s="25" t="s">
        <v>227</v>
      </c>
      <c r="C303" s="25"/>
      <c r="D303" s="23">
        <v>42394.385416666664</v>
      </c>
      <c r="E303" s="25" t="s">
        <v>44</v>
      </c>
      <c r="F303" s="25">
        <v>210</v>
      </c>
      <c r="G303" s="25" t="s">
        <v>330</v>
      </c>
      <c r="H303" s="25" t="s">
        <v>496</v>
      </c>
      <c r="I303" s="25">
        <v>1</v>
      </c>
    </row>
    <row r="304" spans="2:9" x14ac:dyDescent="0.2">
      <c r="B304" s="25" t="s">
        <v>227</v>
      </c>
      <c r="C304" s="25"/>
      <c r="D304" s="23">
        <v>42394.385416666664</v>
      </c>
      <c r="E304" s="25" t="s">
        <v>46</v>
      </c>
      <c r="F304" s="25">
        <v>0</v>
      </c>
      <c r="G304" s="25" t="s">
        <v>8</v>
      </c>
      <c r="H304" s="25" t="s">
        <v>496</v>
      </c>
      <c r="I304" s="25">
        <v>1</v>
      </c>
    </row>
    <row r="305" spans="2:9" x14ac:dyDescent="0.2">
      <c r="B305" s="25" t="s">
        <v>227</v>
      </c>
      <c r="C305" s="25"/>
      <c r="D305" s="23">
        <v>42394.385416666664</v>
      </c>
      <c r="E305" s="25" t="s">
        <v>48</v>
      </c>
      <c r="F305" s="25">
        <v>430</v>
      </c>
      <c r="G305" s="25" t="s">
        <v>274</v>
      </c>
      <c r="H305" s="25" t="s">
        <v>496</v>
      </c>
      <c r="I305" s="25">
        <v>10</v>
      </c>
    </row>
    <row r="306" spans="2:9" x14ac:dyDescent="0.2">
      <c r="B306" s="25" t="s">
        <v>227</v>
      </c>
      <c r="C306" s="25"/>
      <c r="D306" s="23">
        <v>42394.385416666664</v>
      </c>
      <c r="E306" s="25" t="s">
        <v>50</v>
      </c>
      <c r="F306" s="25">
        <v>610</v>
      </c>
      <c r="G306" s="25" t="s">
        <v>323</v>
      </c>
      <c r="H306" s="25" t="s">
        <v>150</v>
      </c>
      <c r="I306" s="25">
        <v>1</v>
      </c>
    </row>
    <row r="307" spans="2:9" x14ac:dyDescent="0.2">
      <c r="B307" s="25" t="s">
        <v>227</v>
      </c>
      <c r="C307" s="25"/>
      <c r="D307" s="23">
        <v>42394.385416666664</v>
      </c>
      <c r="E307" s="25" t="s">
        <v>51</v>
      </c>
      <c r="F307" s="25">
        <v>560</v>
      </c>
      <c r="G307" s="25" t="s">
        <v>421</v>
      </c>
      <c r="H307" s="25" t="s">
        <v>496</v>
      </c>
      <c r="I307" s="25">
        <v>1</v>
      </c>
    </row>
    <row r="308" spans="2:9" x14ac:dyDescent="0.2">
      <c r="B308" s="25" t="s">
        <v>227</v>
      </c>
      <c r="C308" s="25"/>
      <c r="D308" s="23">
        <v>42394.385416666664</v>
      </c>
      <c r="E308" s="25" t="s">
        <v>53</v>
      </c>
      <c r="F308" s="25">
        <v>130</v>
      </c>
      <c r="G308" s="25" t="s">
        <v>291</v>
      </c>
      <c r="H308" s="25" t="s">
        <v>496</v>
      </c>
      <c r="I308" s="25">
        <v>1</v>
      </c>
    </row>
    <row r="309" spans="2:9" x14ac:dyDescent="0.2">
      <c r="B309" s="25" t="s">
        <v>227</v>
      </c>
      <c r="C309" s="25"/>
      <c r="D309" s="23">
        <v>42394.385416666664</v>
      </c>
      <c r="E309" s="25" t="s">
        <v>55</v>
      </c>
      <c r="F309" s="25">
        <v>0</v>
      </c>
      <c r="G309" s="25" t="s">
        <v>8</v>
      </c>
      <c r="H309" s="25" t="s">
        <v>496</v>
      </c>
      <c r="I309" s="25">
        <v>1</v>
      </c>
    </row>
    <row r="310" spans="2:9" x14ac:dyDescent="0.2">
      <c r="B310" s="25" t="s">
        <v>227</v>
      </c>
      <c r="C310" s="25"/>
      <c r="D310" s="23">
        <v>42394.385416666664</v>
      </c>
      <c r="E310" s="25" t="s">
        <v>57</v>
      </c>
      <c r="F310" s="25">
        <v>0</v>
      </c>
      <c r="G310" s="25" t="s">
        <v>8</v>
      </c>
      <c r="H310" s="25" t="s">
        <v>496</v>
      </c>
      <c r="I310" s="25">
        <v>1</v>
      </c>
    </row>
    <row r="311" spans="2:9" x14ac:dyDescent="0.2">
      <c r="B311" s="25" t="s">
        <v>227</v>
      </c>
      <c r="C311" s="25"/>
      <c r="D311" s="23">
        <v>42394.385416666664</v>
      </c>
      <c r="E311" s="25" t="s">
        <v>59</v>
      </c>
      <c r="F311" s="25">
        <v>0</v>
      </c>
      <c r="G311" s="25" t="s">
        <v>8</v>
      </c>
      <c r="H311" s="25" t="s">
        <v>496</v>
      </c>
      <c r="I311" s="25">
        <v>1</v>
      </c>
    </row>
    <row r="312" spans="2:9" x14ac:dyDescent="0.2">
      <c r="B312" s="25" t="s">
        <v>227</v>
      </c>
      <c r="C312" s="25"/>
      <c r="D312" s="23">
        <v>42394.385416666664</v>
      </c>
      <c r="E312" s="25" t="s">
        <v>61</v>
      </c>
      <c r="F312" s="25">
        <v>0</v>
      </c>
      <c r="G312" s="25" t="s">
        <v>8</v>
      </c>
      <c r="H312" s="25" t="s">
        <v>496</v>
      </c>
      <c r="I312" s="25">
        <v>1</v>
      </c>
    </row>
    <row r="313" spans="2:9" x14ac:dyDescent="0.2">
      <c r="B313" s="25" t="s">
        <v>227</v>
      </c>
      <c r="C313" s="25"/>
      <c r="D313" s="23">
        <v>42394.385416666664</v>
      </c>
      <c r="E313" s="25" t="s">
        <v>63</v>
      </c>
      <c r="F313" s="25">
        <v>0</v>
      </c>
      <c r="G313" s="25" t="s">
        <v>8</v>
      </c>
      <c r="H313" s="25" t="s">
        <v>496</v>
      </c>
      <c r="I313" s="25">
        <v>1</v>
      </c>
    </row>
    <row r="314" spans="2:9" x14ac:dyDescent="0.2">
      <c r="B314" s="25" t="s">
        <v>227</v>
      </c>
      <c r="C314" s="25"/>
      <c r="D314" s="23">
        <v>42394.385416666664</v>
      </c>
      <c r="E314" s="25" t="s">
        <v>64</v>
      </c>
      <c r="F314" s="25">
        <v>150</v>
      </c>
      <c r="G314" s="25" t="s">
        <v>275</v>
      </c>
      <c r="H314" s="25" t="s">
        <v>496</v>
      </c>
      <c r="I314" s="25">
        <v>1</v>
      </c>
    </row>
    <row r="315" spans="2:9" x14ac:dyDescent="0.2">
      <c r="B315" s="25" t="s">
        <v>227</v>
      </c>
      <c r="C315" s="25"/>
      <c r="D315" s="23">
        <v>42394.385416666664</v>
      </c>
      <c r="E315" s="25" t="s">
        <v>66</v>
      </c>
      <c r="F315" s="25">
        <v>0</v>
      </c>
      <c r="G315" s="25" t="s">
        <v>8</v>
      </c>
      <c r="H315" s="25" t="s">
        <v>496</v>
      </c>
      <c r="I315" s="25">
        <v>1</v>
      </c>
    </row>
    <row r="316" spans="2:9" x14ac:dyDescent="0.2">
      <c r="B316" s="25" t="s">
        <v>227</v>
      </c>
      <c r="C316" s="25"/>
      <c r="D316" s="23">
        <v>42394.385416666664</v>
      </c>
      <c r="E316" s="25" t="s">
        <v>68</v>
      </c>
      <c r="F316" s="25">
        <v>0</v>
      </c>
      <c r="G316" s="25" t="s">
        <v>8</v>
      </c>
      <c r="H316" s="25" t="s">
        <v>496</v>
      </c>
      <c r="I316" s="25">
        <v>1</v>
      </c>
    </row>
    <row r="317" spans="2:9" x14ac:dyDescent="0.2">
      <c r="B317" s="25" t="s">
        <v>227</v>
      </c>
      <c r="C317" s="25"/>
      <c r="D317" s="23">
        <v>42394.385416666664</v>
      </c>
      <c r="E317" s="25" t="s">
        <v>70</v>
      </c>
      <c r="F317" s="25">
        <v>120</v>
      </c>
      <c r="G317" s="25" t="s">
        <v>310</v>
      </c>
      <c r="H317" s="25" t="s">
        <v>496</v>
      </c>
      <c r="I317" s="25">
        <v>1</v>
      </c>
    </row>
    <row r="318" spans="2:9" x14ac:dyDescent="0.2">
      <c r="B318" s="25" t="s">
        <v>227</v>
      </c>
      <c r="C318" s="25"/>
      <c r="D318" s="23">
        <v>42394.385416666664</v>
      </c>
      <c r="E318" s="25" t="s">
        <v>72</v>
      </c>
      <c r="F318" s="25">
        <v>0</v>
      </c>
      <c r="G318" s="25" t="s">
        <v>8</v>
      </c>
      <c r="H318" s="25" t="s">
        <v>496</v>
      </c>
      <c r="I318" s="25">
        <v>1</v>
      </c>
    </row>
    <row r="319" spans="2:9" x14ac:dyDescent="0.2">
      <c r="B319" s="25" t="s">
        <v>227</v>
      </c>
      <c r="C319" s="25"/>
      <c r="D319" s="23">
        <v>42394.385416666664</v>
      </c>
      <c r="E319" s="25" t="s">
        <v>74</v>
      </c>
      <c r="F319" s="25">
        <v>83</v>
      </c>
      <c r="G319" s="25" t="s">
        <v>342</v>
      </c>
      <c r="H319" s="25" t="s">
        <v>496</v>
      </c>
      <c r="I319" s="25">
        <v>1</v>
      </c>
    </row>
    <row r="320" spans="2:9" x14ac:dyDescent="0.2">
      <c r="B320" s="25" t="s">
        <v>227</v>
      </c>
      <c r="C320" s="25"/>
      <c r="D320" s="23">
        <v>42394.385416666664</v>
      </c>
      <c r="E320" s="25" t="s">
        <v>76</v>
      </c>
      <c r="F320" s="25">
        <v>130</v>
      </c>
      <c r="G320" s="25" t="s">
        <v>291</v>
      </c>
      <c r="H320" s="25" t="s">
        <v>496</v>
      </c>
      <c r="I320" s="25">
        <v>1</v>
      </c>
    </row>
    <row r="321" spans="2:9" x14ac:dyDescent="0.2">
      <c r="B321" s="25" t="s">
        <v>227</v>
      </c>
      <c r="C321" s="25"/>
      <c r="D321" s="23">
        <v>42394.385416666664</v>
      </c>
      <c r="E321" s="25" t="s">
        <v>78</v>
      </c>
      <c r="F321" s="25">
        <v>0</v>
      </c>
      <c r="G321" s="25" t="s">
        <v>8</v>
      </c>
      <c r="H321" s="25" t="s">
        <v>496</v>
      </c>
      <c r="I321" s="25">
        <v>1</v>
      </c>
    </row>
    <row r="322" spans="2:9" x14ac:dyDescent="0.2">
      <c r="B322" s="25" t="s">
        <v>227</v>
      </c>
      <c r="C322" s="25"/>
      <c r="D322" s="23">
        <v>42394.385416666664</v>
      </c>
      <c r="E322" s="25" t="s">
        <v>80</v>
      </c>
      <c r="F322" s="25">
        <v>0</v>
      </c>
      <c r="G322" s="25" t="s">
        <v>8</v>
      </c>
      <c r="H322" s="25" t="s">
        <v>496</v>
      </c>
      <c r="I322" s="25">
        <v>1</v>
      </c>
    </row>
    <row r="323" spans="2:9" x14ac:dyDescent="0.2">
      <c r="B323" s="25" t="s">
        <v>227</v>
      </c>
      <c r="C323" s="25"/>
      <c r="D323" s="23">
        <v>42394.385416666664</v>
      </c>
      <c r="E323" s="25" t="s">
        <v>82</v>
      </c>
      <c r="F323" s="25">
        <v>0</v>
      </c>
      <c r="G323" s="25" t="s">
        <v>8</v>
      </c>
      <c r="H323" s="25" t="s">
        <v>496</v>
      </c>
      <c r="I323" s="25">
        <v>1</v>
      </c>
    </row>
    <row r="324" spans="2:9" x14ac:dyDescent="0.2">
      <c r="B324" s="25" t="s">
        <v>227</v>
      </c>
      <c r="C324" s="25"/>
      <c r="D324" s="23">
        <v>42394.385416666664</v>
      </c>
      <c r="E324" s="25" t="s">
        <v>84</v>
      </c>
      <c r="F324" s="25">
        <v>0</v>
      </c>
      <c r="G324" s="25" t="s">
        <v>8</v>
      </c>
      <c r="H324" s="25" t="s">
        <v>496</v>
      </c>
      <c r="I324" s="25">
        <v>1</v>
      </c>
    </row>
    <row r="325" spans="2:9" x14ac:dyDescent="0.2">
      <c r="B325" s="25" t="s">
        <v>227</v>
      </c>
      <c r="C325" s="25"/>
      <c r="D325" s="23">
        <v>42394.385416666664</v>
      </c>
      <c r="E325" s="25" t="s">
        <v>86</v>
      </c>
      <c r="F325" s="25">
        <v>1100</v>
      </c>
      <c r="G325" s="25" t="s">
        <v>279</v>
      </c>
      <c r="H325" s="25" t="s">
        <v>496</v>
      </c>
      <c r="I325" s="25">
        <v>10</v>
      </c>
    </row>
    <row r="326" spans="2:9" x14ac:dyDescent="0.2">
      <c r="B326" s="25" t="s">
        <v>227</v>
      </c>
      <c r="C326" s="25"/>
      <c r="D326" s="23">
        <v>42394.385416666664</v>
      </c>
      <c r="E326" s="25" t="s">
        <v>88</v>
      </c>
      <c r="F326" s="25">
        <v>0</v>
      </c>
      <c r="G326" s="25" t="s">
        <v>8</v>
      </c>
      <c r="H326" s="25" t="s">
        <v>496</v>
      </c>
      <c r="I326" s="25">
        <v>1</v>
      </c>
    </row>
    <row r="327" spans="2:9" x14ac:dyDescent="0.2">
      <c r="B327" s="25" t="s">
        <v>227</v>
      </c>
      <c r="C327" s="25"/>
      <c r="D327" s="23">
        <v>42394.385416666664</v>
      </c>
      <c r="E327" s="25" t="s">
        <v>90</v>
      </c>
      <c r="F327" s="25">
        <v>350</v>
      </c>
      <c r="G327" s="25" t="s">
        <v>313</v>
      </c>
      <c r="H327" s="25" t="s">
        <v>496</v>
      </c>
      <c r="I327" s="25">
        <v>1</v>
      </c>
    </row>
    <row r="328" spans="2:9" x14ac:dyDescent="0.2">
      <c r="B328" s="25" t="s">
        <v>227</v>
      </c>
      <c r="C328" s="25"/>
      <c r="D328" s="23">
        <v>42394.385416666664</v>
      </c>
      <c r="E328" s="25" t="s">
        <v>92</v>
      </c>
      <c r="F328" s="25">
        <v>1200</v>
      </c>
      <c r="G328" s="25" t="s">
        <v>315</v>
      </c>
      <c r="H328" s="25" t="s">
        <v>496</v>
      </c>
      <c r="I328" s="25">
        <v>10</v>
      </c>
    </row>
    <row r="329" spans="2:9" x14ac:dyDescent="0.2">
      <c r="B329" s="25" t="s">
        <v>227</v>
      </c>
      <c r="C329" s="25"/>
      <c r="D329" s="23">
        <v>42394.385416666664</v>
      </c>
      <c r="E329" s="25" t="s">
        <v>94</v>
      </c>
      <c r="F329" s="25">
        <v>89</v>
      </c>
      <c r="G329" s="25" t="s">
        <v>305</v>
      </c>
      <c r="H329" s="25" t="s">
        <v>496</v>
      </c>
      <c r="I329" s="25">
        <v>1</v>
      </c>
    </row>
    <row r="330" spans="2:9" x14ac:dyDescent="0.2">
      <c r="B330" s="25" t="s">
        <v>227</v>
      </c>
      <c r="C330" s="25"/>
      <c r="D330" s="23">
        <v>42394.385416666664</v>
      </c>
      <c r="E330" s="25" t="s">
        <v>96</v>
      </c>
      <c r="F330" s="25">
        <v>0</v>
      </c>
      <c r="G330" s="25" t="s">
        <v>8</v>
      </c>
      <c r="H330" s="25" t="s">
        <v>496</v>
      </c>
      <c r="I330" s="25">
        <v>1</v>
      </c>
    </row>
    <row r="331" spans="2:9" x14ac:dyDescent="0.2">
      <c r="B331" s="25" t="s">
        <v>227</v>
      </c>
      <c r="C331" s="25"/>
      <c r="D331" s="23">
        <v>42394.385416666664</v>
      </c>
      <c r="E331" s="25" t="s">
        <v>98</v>
      </c>
      <c r="F331" s="25">
        <v>0</v>
      </c>
      <c r="G331" s="25" t="s">
        <v>8</v>
      </c>
      <c r="H331" s="25" t="s">
        <v>496</v>
      </c>
      <c r="I331" s="25">
        <v>1</v>
      </c>
    </row>
    <row r="332" spans="2:9" x14ac:dyDescent="0.2">
      <c r="B332" s="25" t="s">
        <v>227</v>
      </c>
      <c r="C332" s="25"/>
      <c r="D332" s="23">
        <v>42394.385416666664</v>
      </c>
      <c r="E332" s="25" t="s">
        <v>100</v>
      </c>
      <c r="F332" s="25">
        <v>0</v>
      </c>
      <c r="G332" s="25" t="s">
        <v>8</v>
      </c>
      <c r="H332" s="25" t="s">
        <v>496</v>
      </c>
      <c r="I332" s="25">
        <v>1</v>
      </c>
    </row>
    <row r="333" spans="2:9" x14ac:dyDescent="0.2">
      <c r="B333" s="25" t="s">
        <v>227</v>
      </c>
      <c r="C333" s="25"/>
      <c r="D333" s="23">
        <v>42394.385416666664</v>
      </c>
      <c r="E333" s="25" t="s">
        <v>102</v>
      </c>
      <c r="F333" s="25">
        <v>180</v>
      </c>
      <c r="G333" s="25" t="s">
        <v>309</v>
      </c>
      <c r="H333" s="25" t="s">
        <v>496</v>
      </c>
      <c r="I333" s="25">
        <v>1</v>
      </c>
    </row>
    <row r="334" spans="2:9" x14ac:dyDescent="0.2">
      <c r="B334" s="25" t="s">
        <v>227</v>
      </c>
      <c r="C334" s="25"/>
      <c r="D334" s="23">
        <v>42394.385416666664</v>
      </c>
      <c r="E334" s="25" t="s">
        <v>104</v>
      </c>
      <c r="F334" s="25">
        <v>0</v>
      </c>
      <c r="G334" s="25" t="s">
        <v>8</v>
      </c>
      <c r="H334" s="25" t="s">
        <v>496</v>
      </c>
      <c r="I334" s="25">
        <v>1</v>
      </c>
    </row>
    <row r="335" spans="2:9" x14ac:dyDescent="0.2">
      <c r="B335" s="25" t="s">
        <v>227</v>
      </c>
      <c r="C335" s="25"/>
      <c r="D335" s="23">
        <v>42394.385416666664</v>
      </c>
      <c r="E335" s="25" t="s">
        <v>106</v>
      </c>
      <c r="F335" s="25">
        <v>0</v>
      </c>
      <c r="G335" s="25" t="s">
        <v>8</v>
      </c>
      <c r="H335" s="25" t="s">
        <v>496</v>
      </c>
      <c r="I335" s="25">
        <v>1</v>
      </c>
    </row>
    <row r="336" spans="2:9" x14ac:dyDescent="0.2">
      <c r="B336" s="25" t="s">
        <v>227</v>
      </c>
      <c r="C336" s="25"/>
      <c r="D336" s="23">
        <v>42394.385416666664</v>
      </c>
      <c r="E336" s="25" t="s">
        <v>108</v>
      </c>
      <c r="F336" s="25">
        <v>0</v>
      </c>
      <c r="G336" s="25" t="s">
        <v>8</v>
      </c>
      <c r="H336" s="25" t="s">
        <v>496</v>
      </c>
      <c r="I336" s="25">
        <v>1</v>
      </c>
    </row>
    <row r="337" spans="2:9" x14ac:dyDescent="0.2">
      <c r="B337" s="25" t="s">
        <v>227</v>
      </c>
      <c r="C337" s="25"/>
      <c r="D337" s="23">
        <v>42394.385416666664</v>
      </c>
      <c r="E337" s="25" t="s">
        <v>110</v>
      </c>
      <c r="F337" s="25">
        <v>84</v>
      </c>
      <c r="G337" s="25" t="s">
        <v>386</v>
      </c>
      <c r="H337" s="25" t="s">
        <v>496</v>
      </c>
      <c r="I337" s="25">
        <v>1</v>
      </c>
    </row>
    <row r="338" spans="2:9" x14ac:dyDescent="0.2">
      <c r="B338" s="25" t="s">
        <v>227</v>
      </c>
      <c r="C338" s="25"/>
      <c r="D338" s="23">
        <v>42394.385416666664</v>
      </c>
      <c r="E338" s="25" t="s">
        <v>111</v>
      </c>
      <c r="F338" s="25">
        <v>0</v>
      </c>
      <c r="G338" s="25" t="s">
        <v>8</v>
      </c>
      <c r="H338" s="25" t="s">
        <v>496</v>
      </c>
      <c r="I338" s="25">
        <v>1</v>
      </c>
    </row>
    <row r="339" spans="2:9" x14ac:dyDescent="0.2">
      <c r="B339" s="25" t="s">
        <v>227</v>
      </c>
      <c r="C339" s="25"/>
      <c r="D339" s="23">
        <v>42394.385416666664</v>
      </c>
      <c r="E339" s="25" t="s">
        <v>113</v>
      </c>
      <c r="F339" s="25">
        <v>0</v>
      </c>
      <c r="G339" s="25" t="s">
        <v>8</v>
      </c>
      <c r="H339" s="25" t="s">
        <v>496</v>
      </c>
      <c r="I339" s="25">
        <v>1</v>
      </c>
    </row>
    <row r="340" spans="2:9" x14ac:dyDescent="0.2">
      <c r="B340" s="25" t="s">
        <v>227</v>
      </c>
      <c r="C340" s="25"/>
      <c r="D340" s="23">
        <v>42394.385416666664</v>
      </c>
      <c r="E340" s="25" t="s">
        <v>115</v>
      </c>
      <c r="F340" s="25">
        <v>250</v>
      </c>
      <c r="G340" s="25" t="s">
        <v>318</v>
      </c>
      <c r="H340" s="25" t="s">
        <v>496</v>
      </c>
      <c r="I340" s="25">
        <v>1</v>
      </c>
    </row>
    <row r="341" spans="2:9" x14ac:dyDescent="0.2">
      <c r="B341" s="25" t="s">
        <v>227</v>
      </c>
      <c r="C341" s="25"/>
      <c r="D341" s="23">
        <v>42394.385416666664</v>
      </c>
      <c r="E341" s="25" t="s">
        <v>117</v>
      </c>
      <c r="F341" s="25">
        <v>0</v>
      </c>
      <c r="G341" s="25" t="s">
        <v>8</v>
      </c>
      <c r="H341" s="25" t="s">
        <v>496</v>
      </c>
      <c r="I341" s="25">
        <v>1</v>
      </c>
    </row>
    <row r="342" spans="2:9" x14ac:dyDescent="0.2">
      <c r="B342" s="25" t="s">
        <v>227</v>
      </c>
      <c r="C342" s="25"/>
      <c r="D342" s="23">
        <v>42394.385416666664</v>
      </c>
      <c r="E342" s="25" t="s">
        <v>119</v>
      </c>
      <c r="F342" s="25">
        <v>0</v>
      </c>
      <c r="G342" s="25" t="s">
        <v>8</v>
      </c>
      <c r="H342" s="25" t="s">
        <v>496</v>
      </c>
      <c r="I342" s="25">
        <v>1</v>
      </c>
    </row>
    <row r="343" spans="2:9" x14ac:dyDescent="0.2">
      <c r="B343" s="25" t="s">
        <v>227</v>
      </c>
      <c r="C343" s="25"/>
      <c r="D343" s="23">
        <v>42394.385416666664</v>
      </c>
      <c r="E343" s="25" t="s">
        <v>121</v>
      </c>
      <c r="F343" s="25">
        <v>0</v>
      </c>
      <c r="G343" s="25" t="s">
        <v>8</v>
      </c>
      <c r="H343" s="25" t="s">
        <v>496</v>
      </c>
      <c r="I343" s="25">
        <v>1</v>
      </c>
    </row>
    <row r="344" spans="2:9" x14ac:dyDescent="0.2">
      <c r="B344" s="25" t="s">
        <v>227</v>
      </c>
      <c r="C344" s="25"/>
      <c r="D344" s="23">
        <v>42394.385416666664</v>
      </c>
      <c r="E344" s="25" t="s">
        <v>123</v>
      </c>
      <c r="F344" s="25">
        <v>0</v>
      </c>
      <c r="G344" s="25" t="s">
        <v>8</v>
      </c>
      <c r="H344" s="25" t="s">
        <v>496</v>
      </c>
      <c r="I344" s="25">
        <v>1</v>
      </c>
    </row>
    <row r="345" spans="2:9" x14ac:dyDescent="0.2">
      <c r="B345" s="25" t="s">
        <v>227</v>
      </c>
      <c r="C345" s="25"/>
      <c r="D345" s="23">
        <v>42394.385416666664</v>
      </c>
      <c r="E345" s="25" t="s">
        <v>125</v>
      </c>
      <c r="F345" s="25">
        <v>0</v>
      </c>
      <c r="G345" s="25" t="s">
        <v>8</v>
      </c>
      <c r="H345" s="25" t="s">
        <v>496</v>
      </c>
      <c r="I345" s="25">
        <v>1</v>
      </c>
    </row>
    <row r="346" spans="2:9" x14ac:dyDescent="0.2">
      <c r="B346" s="25" t="s">
        <v>227</v>
      </c>
      <c r="C346" s="25"/>
      <c r="D346" s="23">
        <v>42394.385416666664</v>
      </c>
      <c r="E346" s="25" t="s">
        <v>127</v>
      </c>
      <c r="F346" s="25">
        <v>260</v>
      </c>
      <c r="G346" s="25" t="s">
        <v>282</v>
      </c>
      <c r="H346" s="25" t="s">
        <v>496</v>
      </c>
      <c r="I346" s="25">
        <v>1</v>
      </c>
    </row>
    <row r="347" spans="2:9" x14ac:dyDescent="0.2">
      <c r="B347" s="25" t="s">
        <v>227</v>
      </c>
      <c r="C347" s="25"/>
      <c r="D347" s="23">
        <v>42394.385416666664</v>
      </c>
      <c r="E347" s="25" t="s">
        <v>129</v>
      </c>
      <c r="F347" s="25">
        <v>31</v>
      </c>
      <c r="G347" s="25" t="s">
        <v>443</v>
      </c>
      <c r="H347" s="25" t="s">
        <v>496</v>
      </c>
      <c r="I347" s="25">
        <v>1</v>
      </c>
    </row>
    <row r="348" spans="2:9" x14ac:dyDescent="0.2">
      <c r="B348" s="25" t="s">
        <v>227</v>
      </c>
      <c r="C348" s="25"/>
      <c r="D348" s="23">
        <v>42394.385416666664</v>
      </c>
      <c r="E348" s="25" t="s">
        <v>131</v>
      </c>
      <c r="F348" s="25">
        <v>35</v>
      </c>
      <c r="G348" s="25" t="s">
        <v>358</v>
      </c>
      <c r="H348" s="25" t="s">
        <v>496</v>
      </c>
      <c r="I348" s="25">
        <v>1</v>
      </c>
    </row>
    <row r="349" spans="2:9" x14ac:dyDescent="0.2">
      <c r="B349" s="25" t="s">
        <v>227</v>
      </c>
      <c r="C349" s="25"/>
      <c r="D349" s="23">
        <v>42394.385416666664</v>
      </c>
      <c r="E349" s="25" t="s">
        <v>133</v>
      </c>
      <c r="F349" s="25">
        <v>22000</v>
      </c>
      <c r="G349" s="25" t="s">
        <v>436</v>
      </c>
      <c r="H349" s="25" t="s">
        <v>496</v>
      </c>
      <c r="I349" s="25">
        <v>10</v>
      </c>
    </row>
    <row r="350" spans="2:9" x14ac:dyDescent="0.2">
      <c r="B350" s="25" t="s">
        <v>227</v>
      </c>
      <c r="C350" s="25"/>
      <c r="D350" s="23">
        <v>42394.385416666664</v>
      </c>
      <c r="E350" s="25" t="s">
        <v>135</v>
      </c>
      <c r="F350" s="25">
        <v>47000</v>
      </c>
      <c r="G350" s="25" t="s">
        <v>383</v>
      </c>
      <c r="H350" s="25" t="s">
        <v>496</v>
      </c>
      <c r="I350" s="25">
        <v>10</v>
      </c>
    </row>
    <row r="351" spans="2:9" x14ac:dyDescent="0.2">
      <c r="B351" s="25" t="s">
        <v>227</v>
      </c>
      <c r="C351" s="25"/>
      <c r="D351" s="23">
        <v>42394.385416666664</v>
      </c>
      <c r="E351" s="25" t="s">
        <v>137</v>
      </c>
      <c r="F351" s="25">
        <v>0</v>
      </c>
      <c r="G351" s="25" t="s">
        <v>8</v>
      </c>
      <c r="H351" s="25" t="s">
        <v>496</v>
      </c>
      <c r="I351" s="25">
        <v>1</v>
      </c>
    </row>
    <row r="352" spans="2:9" x14ac:dyDescent="0.2">
      <c r="B352" s="25" t="s">
        <v>227</v>
      </c>
      <c r="C352" s="25"/>
      <c r="D352" s="23">
        <v>42394.385416666664</v>
      </c>
      <c r="E352" s="25" t="s">
        <v>139</v>
      </c>
      <c r="F352" s="25">
        <v>0</v>
      </c>
      <c r="G352" s="25" t="s">
        <v>8</v>
      </c>
      <c r="H352" s="25" t="s">
        <v>496</v>
      </c>
      <c r="I352" s="25">
        <v>1</v>
      </c>
    </row>
    <row r="353" spans="2:9" x14ac:dyDescent="0.2">
      <c r="B353" s="25" t="s">
        <v>227</v>
      </c>
      <c r="C353" s="25"/>
      <c r="D353" s="23">
        <v>42394.385416666664</v>
      </c>
      <c r="E353" s="25" t="s">
        <v>141</v>
      </c>
      <c r="F353" s="25">
        <v>0</v>
      </c>
      <c r="G353" s="25" t="s">
        <v>8</v>
      </c>
      <c r="H353" s="25" t="s">
        <v>496</v>
      </c>
      <c r="I353" s="25">
        <v>1</v>
      </c>
    </row>
    <row r="354" spans="2:9" x14ac:dyDescent="0.2">
      <c r="B354" s="25" t="s">
        <v>227</v>
      </c>
      <c r="C354" s="25"/>
      <c r="D354" s="23">
        <v>42394.385416666664</v>
      </c>
      <c r="E354" s="25" t="s">
        <v>143</v>
      </c>
      <c r="F354" s="25">
        <v>0</v>
      </c>
      <c r="G354" s="25" t="s">
        <v>8</v>
      </c>
      <c r="H354" s="25" t="s">
        <v>496</v>
      </c>
      <c r="I354" s="25">
        <v>1</v>
      </c>
    </row>
    <row r="355" spans="2:9" x14ac:dyDescent="0.2">
      <c r="B355" s="25" t="s">
        <v>227</v>
      </c>
      <c r="C355" s="25"/>
      <c r="D355" s="23">
        <v>42394.385416666664</v>
      </c>
      <c r="E355" s="25" t="s">
        <v>145</v>
      </c>
      <c r="F355" s="25">
        <v>0</v>
      </c>
      <c r="G355" s="25" t="s">
        <v>8</v>
      </c>
      <c r="H355" s="25" t="s">
        <v>496</v>
      </c>
      <c r="I355" s="25">
        <v>1</v>
      </c>
    </row>
    <row r="356" spans="2:9" x14ac:dyDescent="0.2">
      <c r="B356" s="25" t="s">
        <v>227</v>
      </c>
      <c r="C356" s="25"/>
      <c r="D356" s="23">
        <v>42394.385416666664</v>
      </c>
      <c r="E356" s="25" t="s">
        <v>147</v>
      </c>
      <c r="F356" s="25">
        <v>1300</v>
      </c>
      <c r="G356" s="25" t="s">
        <v>343</v>
      </c>
      <c r="H356" s="25" t="s">
        <v>496</v>
      </c>
      <c r="I356" s="25">
        <v>10</v>
      </c>
    </row>
    <row r="357" spans="2:9" x14ac:dyDescent="0.2">
      <c r="B357" s="25" t="s">
        <v>227</v>
      </c>
      <c r="C357" s="25"/>
      <c r="D357" s="23">
        <v>42394.385416666664</v>
      </c>
      <c r="E357" s="25" t="s">
        <v>149</v>
      </c>
      <c r="F357" s="25">
        <v>22</v>
      </c>
      <c r="G357" s="25" t="s">
        <v>393</v>
      </c>
      <c r="H357" s="25" t="s">
        <v>496</v>
      </c>
      <c r="I357" s="25">
        <v>1</v>
      </c>
    </row>
    <row r="358" spans="2:9" x14ac:dyDescent="0.2">
      <c r="B358" s="25" t="s">
        <v>227</v>
      </c>
      <c r="C358" s="25"/>
      <c r="D358" s="23">
        <v>42394.385416666664</v>
      </c>
      <c r="E358" s="25" t="s">
        <v>152</v>
      </c>
      <c r="F358" s="25">
        <v>86</v>
      </c>
      <c r="G358" s="25" t="s">
        <v>376</v>
      </c>
      <c r="H358" s="25" t="s">
        <v>496</v>
      </c>
      <c r="I358" s="25">
        <v>1</v>
      </c>
    </row>
    <row r="359" spans="2:9" x14ac:dyDescent="0.2">
      <c r="B359" s="25" t="s">
        <v>227</v>
      </c>
      <c r="C359" s="25"/>
      <c r="D359" s="23">
        <v>42394.385416666664</v>
      </c>
      <c r="E359" s="25" t="s">
        <v>154</v>
      </c>
      <c r="F359" s="25">
        <v>0</v>
      </c>
      <c r="G359" s="25" t="s">
        <v>8</v>
      </c>
      <c r="H359" s="25" t="s">
        <v>496</v>
      </c>
      <c r="I359" s="25">
        <v>1</v>
      </c>
    </row>
    <row r="360" spans="2:9" x14ac:dyDescent="0.2">
      <c r="B360" s="25" t="s">
        <v>227</v>
      </c>
      <c r="C360" s="25"/>
      <c r="D360" s="23">
        <v>42394.385416666664</v>
      </c>
      <c r="E360" s="25" t="s">
        <v>156</v>
      </c>
      <c r="F360" s="25">
        <v>0</v>
      </c>
      <c r="G360" s="25" t="s">
        <v>8</v>
      </c>
      <c r="H360" s="25" t="s">
        <v>496</v>
      </c>
      <c r="I360" s="25">
        <v>1</v>
      </c>
    </row>
    <row r="361" spans="2:9" x14ac:dyDescent="0.2">
      <c r="B361" s="25" t="s">
        <v>227</v>
      </c>
      <c r="C361" s="25"/>
      <c r="D361" s="23">
        <v>42394.385416666664</v>
      </c>
      <c r="E361" s="25" t="s">
        <v>158</v>
      </c>
      <c r="F361" s="25">
        <v>0</v>
      </c>
      <c r="G361" s="25" t="s">
        <v>8</v>
      </c>
      <c r="H361" s="25" t="s">
        <v>496</v>
      </c>
      <c r="I361" s="25">
        <v>1</v>
      </c>
    </row>
    <row r="362" spans="2:9" x14ac:dyDescent="0.2">
      <c r="B362" s="25" t="s">
        <v>227</v>
      </c>
      <c r="C362" s="25"/>
      <c r="D362" s="23">
        <v>42394.385416666664</v>
      </c>
      <c r="E362" s="25" t="s">
        <v>160</v>
      </c>
      <c r="F362" s="25">
        <v>0</v>
      </c>
      <c r="G362" s="25" t="s">
        <v>8</v>
      </c>
      <c r="H362" s="25" t="s">
        <v>496</v>
      </c>
      <c r="I362" s="25">
        <v>1</v>
      </c>
    </row>
    <row r="363" spans="2:9" x14ac:dyDescent="0.2">
      <c r="B363" s="25" t="s">
        <v>227</v>
      </c>
      <c r="C363" s="25"/>
      <c r="D363" s="23">
        <v>42394.385416666664</v>
      </c>
      <c r="E363" s="25" t="s">
        <v>162</v>
      </c>
      <c r="F363" s="25">
        <v>0</v>
      </c>
      <c r="G363" s="25" t="s">
        <v>8</v>
      </c>
      <c r="H363" s="25" t="s">
        <v>496</v>
      </c>
      <c r="I363" s="25">
        <v>1</v>
      </c>
    </row>
    <row r="364" spans="2:9" x14ac:dyDescent="0.2">
      <c r="B364" s="25" t="s">
        <v>227</v>
      </c>
      <c r="C364" s="25"/>
      <c r="D364" s="23">
        <v>42394.385416666664</v>
      </c>
      <c r="E364" s="25" t="s">
        <v>163</v>
      </c>
      <c r="F364" s="25">
        <v>0</v>
      </c>
      <c r="G364" s="25" t="s">
        <v>8</v>
      </c>
      <c r="H364" s="25" t="s">
        <v>496</v>
      </c>
      <c r="I364" s="25">
        <v>1</v>
      </c>
    </row>
    <row r="365" spans="2:9" x14ac:dyDescent="0.2">
      <c r="B365" s="25" t="s">
        <v>227</v>
      </c>
      <c r="C365" s="25"/>
      <c r="D365" s="23">
        <v>42394.385416666664</v>
      </c>
      <c r="E365" s="25" t="s">
        <v>165</v>
      </c>
      <c r="F365" s="25">
        <v>110</v>
      </c>
      <c r="G365" s="25" t="s">
        <v>271</v>
      </c>
      <c r="H365" s="25" t="s">
        <v>496</v>
      </c>
      <c r="I365" s="25">
        <v>1</v>
      </c>
    </row>
    <row r="366" spans="2:9" x14ac:dyDescent="0.2">
      <c r="B366" s="25" t="s">
        <v>227</v>
      </c>
      <c r="C366" s="25"/>
      <c r="D366" s="23">
        <v>42394.385416666664</v>
      </c>
      <c r="E366" s="25" t="s">
        <v>167</v>
      </c>
      <c r="F366" s="25">
        <v>7</v>
      </c>
      <c r="G366" s="25" t="s">
        <v>424</v>
      </c>
      <c r="H366" s="25" t="s">
        <v>496</v>
      </c>
      <c r="I366" s="25">
        <v>1</v>
      </c>
    </row>
    <row r="367" spans="2:9" x14ac:dyDescent="0.2">
      <c r="B367" s="25" t="s">
        <v>227</v>
      </c>
      <c r="C367" s="25"/>
      <c r="D367" s="23">
        <v>42394.385416666664</v>
      </c>
      <c r="E367" s="25" t="s">
        <v>169</v>
      </c>
      <c r="F367" s="25">
        <v>0</v>
      </c>
      <c r="G367" s="25" t="s">
        <v>8</v>
      </c>
      <c r="H367" s="25" t="s">
        <v>496</v>
      </c>
      <c r="I367" s="25">
        <v>1</v>
      </c>
    </row>
    <row r="368" spans="2:9" x14ac:dyDescent="0.2">
      <c r="B368" s="25" t="s">
        <v>227</v>
      </c>
      <c r="C368" s="25"/>
      <c r="D368" s="23">
        <v>42394.385416666664</v>
      </c>
      <c r="E368" s="25" t="s">
        <v>170</v>
      </c>
      <c r="F368" s="25">
        <v>0</v>
      </c>
      <c r="G368" s="25" t="s">
        <v>8</v>
      </c>
      <c r="H368" s="25" t="s">
        <v>496</v>
      </c>
      <c r="I368" s="25">
        <v>1</v>
      </c>
    </row>
    <row r="369" spans="2:9" x14ac:dyDescent="0.2">
      <c r="B369" s="25" t="s">
        <v>227</v>
      </c>
      <c r="C369" s="25"/>
      <c r="D369" s="23">
        <v>42394.385416666664</v>
      </c>
      <c r="E369" s="25" t="s">
        <v>172</v>
      </c>
      <c r="F369" s="25">
        <v>0</v>
      </c>
      <c r="G369" s="25" t="s">
        <v>8</v>
      </c>
      <c r="H369" s="25" t="s">
        <v>496</v>
      </c>
      <c r="I369" s="25">
        <v>1</v>
      </c>
    </row>
    <row r="370" spans="2:9" x14ac:dyDescent="0.2">
      <c r="B370" s="25" t="s">
        <v>227</v>
      </c>
      <c r="C370" s="25"/>
      <c r="D370" s="23">
        <v>42394.385416666664</v>
      </c>
      <c r="E370" s="25" t="s">
        <v>174</v>
      </c>
      <c r="F370" s="25">
        <v>0</v>
      </c>
      <c r="G370" s="25" t="s">
        <v>8</v>
      </c>
      <c r="H370" s="25" t="s">
        <v>496</v>
      </c>
      <c r="I370" s="25">
        <v>1</v>
      </c>
    </row>
    <row r="371" spans="2:9" x14ac:dyDescent="0.2">
      <c r="B371" s="25" t="s">
        <v>227</v>
      </c>
      <c r="C371" s="25"/>
      <c r="D371" s="23">
        <v>42394.385416666664</v>
      </c>
      <c r="E371" s="25" t="s">
        <v>176</v>
      </c>
      <c r="F371" s="25">
        <v>0</v>
      </c>
      <c r="G371" s="25" t="s">
        <v>8</v>
      </c>
      <c r="H371" s="25" t="s">
        <v>496</v>
      </c>
      <c r="I371" s="25">
        <v>1</v>
      </c>
    </row>
    <row r="372" spans="2:9" x14ac:dyDescent="0.2">
      <c r="B372" s="25" t="s">
        <v>227</v>
      </c>
      <c r="C372" s="25"/>
      <c r="D372" s="23">
        <v>42394.385416666664</v>
      </c>
      <c r="E372" s="25" t="s">
        <v>178</v>
      </c>
      <c r="F372" s="25">
        <v>0</v>
      </c>
      <c r="G372" s="25" t="s">
        <v>8</v>
      </c>
      <c r="H372" s="25" t="s">
        <v>496</v>
      </c>
      <c r="I372" s="25">
        <v>1</v>
      </c>
    </row>
    <row r="373" spans="2:9" x14ac:dyDescent="0.2">
      <c r="B373" s="25" t="s">
        <v>227</v>
      </c>
      <c r="C373" s="25"/>
      <c r="D373" s="23">
        <v>42394.385416666664</v>
      </c>
      <c r="E373" s="25" t="s">
        <v>180</v>
      </c>
      <c r="F373" s="25">
        <v>450</v>
      </c>
      <c r="G373" s="25" t="s">
        <v>432</v>
      </c>
      <c r="H373" s="25" t="s">
        <v>496</v>
      </c>
      <c r="I373" s="25">
        <v>1</v>
      </c>
    </row>
    <row r="374" spans="2:9" x14ac:dyDescent="0.2">
      <c r="B374" s="25" t="s">
        <v>227</v>
      </c>
      <c r="C374" s="25"/>
      <c r="D374" s="23">
        <v>42394.385416666664</v>
      </c>
      <c r="E374" s="25" t="s">
        <v>182</v>
      </c>
      <c r="F374" s="25">
        <v>41</v>
      </c>
      <c r="G374" s="25" t="s">
        <v>367</v>
      </c>
      <c r="H374" s="25" t="s">
        <v>496</v>
      </c>
      <c r="I374" s="25">
        <v>1</v>
      </c>
    </row>
    <row r="375" spans="2:9" x14ac:dyDescent="0.2">
      <c r="B375" s="25" t="s">
        <v>227</v>
      </c>
      <c r="C375" s="25"/>
      <c r="D375" s="23">
        <v>42394.385416666664</v>
      </c>
      <c r="E375" s="25" t="s">
        <v>184</v>
      </c>
      <c r="F375" s="25">
        <v>0</v>
      </c>
      <c r="G375" s="25" t="s">
        <v>8</v>
      </c>
      <c r="H375" s="25" t="s">
        <v>496</v>
      </c>
      <c r="I375" s="25">
        <v>1</v>
      </c>
    </row>
    <row r="376" spans="2:9" x14ac:dyDescent="0.2">
      <c r="B376" s="25" t="s">
        <v>227</v>
      </c>
      <c r="C376" s="25"/>
      <c r="D376" s="23">
        <v>42394.385416666664</v>
      </c>
      <c r="E376" s="25" t="s">
        <v>186</v>
      </c>
      <c r="F376" s="25">
        <v>340</v>
      </c>
      <c r="G376" s="25" t="s">
        <v>331</v>
      </c>
      <c r="H376" s="25" t="s">
        <v>496</v>
      </c>
      <c r="I376" s="25">
        <v>1</v>
      </c>
    </row>
    <row r="377" spans="2:9" x14ac:dyDescent="0.2">
      <c r="B377" s="25" t="s">
        <v>227</v>
      </c>
      <c r="C377" s="25"/>
      <c r="D377" s="23">
        <v>42394.385416666664</v>
      </c>
      <c r="E377" s="25" t="s">
        <v>188</v>
      </c>
      <c r="F377" s="25">
        <v>0</v>
      </c>
      <c r="G377" s="25" t="s">
        <v>8</v>
      </c>
      <c r="H377" s="25" t="s">
        <v>496</v>
      </c>
      <c r="I377" s="25">
        <v>1</v>
      </c>
    </row>
    <row r="378" spans="2:9" x14ac:dyDescent="0.2">
      <c r="B378" s="25" t="s">
        <v>227</v>
      </c>
      <c r="C378" s="25"/>
      <c r="D378" s="23">
        <v>42394.385416666664</v>
      </c>
      <c r="E378" s="25" t="s">
        <v>190</v>
      </c>
      <c r="F378" s="25">
        <v>19</v>
      </c>
      <c r="G378" s="25" t="s">
        <v>413</v>
      </c>
      <c r="H378" s="25" t="s">
        <v>496</v>
      </c>
      <c r="I378" s="25">
        <v>1</v>
      </c>
    </row>
    <row r="379" spans="2:9" x14ac:dyDescent="0.2">
      <c r="B379" s="25" t="s">
        <v>227</v>
      </c>
      <c r="C379" s="25"/>
      <c r="D379" s="23">
        <v>42394.385416666664</v>
      </c>
      <c r="E379" s="25" t="s">
        <v>192</v>
      </c>
      <c r="F379" s="25">
        <v>0</v>
      </c>
      <c r="G379" s="25" t="s">
        <v>8</v>
      </c>
      <c r="H379" s="25" t="s">
        <v>496</v>
      </c>
      <c r="I379" s="25">
        <v>1</v>
      </c>
    </row>
    <row r="380" spans="2:9" x14ac:dyDescent="0.2">
      <c r="B380" s="25" t="s">
        <v>227</v>
      </c>
      <c r="C380" s="25"/>
      <c r="D380" s="23">
        <v>42394.385416666664</v>
      </c>
      <c r="E380" s="25" t="s">
        <v>194</v>
      </c>
      <c r="F380" s="25">
        <v>0</v>
      </c>
      <c r="G380" s="25" t="s">
        <v>8</v>
      </c>
      <c r="H380" s="25" t="s">
        <v>496</v>
      </c>
      <c r="I380" s="25">
        <v>1</v>
      </c>
    </row>
    <row r="381" spans="2:9" x14ac:dyDescent="0.2">
      <c r="B381" s="25" t="s">
        <v>227</v>
      </c>
      <c r="C381" s="25"/>
      <c r="D381" s="23">
        <v>42394.385416666664</v>
      </c>
      <c r="E381" s="25" t="s">
        <v>196</v>
      </c>
      <c r="F381" s="25">
        <v>53</v>
      </c>
      <c r="G381" s="25" t="s">
        <v>485</v>
      </c>
      <c r="H381" s="25" t="s">
        <v>496</v>
      </c>
      <c r="I381" s="25">
        <v>1</v>
      </c>
    </row>
    <row r="382" spans="2:9" x14ac:dyDescent="0.2">
      <c r="B382" s="25" t="s">
        <v>227</v>
      </c>
      <c r="C382" s="25"/>
      <c r="D382" s="23">
        <v>42394.385416666664</v>
      </c>
      <c r="E382" s="25" t="s">
        <v>198</v>
      </c>
      <c r="F382" s="25">
        <v>0</v>
      </c>
      <c r="G382" s="25" t="s">
        <v>8</v>
      </c>
      <c r="H382" s="25" t="s">
        <v>496</v>
      </c>
      <c r="I382" s="25">
        <v>1</v>
      </c>
    </row>
    <row r="383" spans="2:9" x14ac:dyDescent="0.2">
      <c r="B383" s="25" t="s">
        <v>227</v>
      </c>
      <c r="C383" s="25"/>
      <c r="D383" s="23">
        <v>42394.385416666664</v>
      </c>
      <c r="E383" s="25" t="s">
        <v>200</v>
      </c>
      <c r="F383" s="25">
        <v>0</v>
      </c>
      <c r="G383" s="25" t="s">
        <v>8</v>
      </c>
      <c r="H383" s="25" t="s">
        <v>496</v>
      </c>
      <c r="I383" s="25">
        <v>1</v>
      </c>
    </row>
    <row r="384" spans="2:9" x14ac:dyDescent="0.2">
      <c r="B384" s="25" t="s">
        <v>227</v>
      </c>
      <c r="C384" s="25"/>
      <c r="D384" s="23">
        <v>42394.385416666664</v>
      </c>
      <c r="E384" s="25" t="s">
        <v>202</v>
      </c>
      <c r="F384" s="25">
        <v>390</v>
      </c>
      <c r="G384" s="25" t="s">
        <v>337</v>
      </c>
      <c r="H384" s="25" t="s">
        <v>496</v>
      </c>
      <c r="I384" s="25">
        <v>1</v>
      </c>
    </row>
    <row r="385" spans="2:9" x14ac:dyDescent="0.2">
      <c r="B385" s="25" t="s">
        <v>227</v>
      </c>
      <c r="C385" s="25"/>
      <c r="D385" s="23">
        <v>42394.385416666664</v>
      </c>
      <c r="E385" s="25" t="s">
        <v>206</v>
      </c>
      <c r="F385" s="25">
        <v>0</v>
      </c>
      <c r="G385" s="25" t="s">
        <v>8</v>
      </c>
      <c r="H385" s="25" t="s">
        <v>496</v>
      </c>
      <c r="I385" s="25">
        <v>1</v>
      </c>
    </row>
    <row r="386" spans="2:9" x14ac:dyDescent="0.2">
      <c r="B386" s="25" t="s">
        <v>227</v>
      </c>
      <c r="C386" s="25"/>
      <c r="D386" s="23">
        <v>42394.385416666664</v>
      </c>
      <c r="E386" s="25" t="s">
        <v>208</v>
      </c>
      <c r="F386" s="25">
        <v>0</v>
      </c>
      <c r="G386" s="25" t="s">
        <v>8</v>
      </c>
      <c r="H386" s="25" t="s">
        <v>496</v>
      </c>
      <c r="I386" s="25">
        <v>1</v>
      </c>
    </row>
    <row r="387" spans="2:9" x14ac:dyDescent="0.2">
      <c r="B387" s="25" t="s">
        <v>227</v>
      </c>
      <c r="C387" s="25"/>
      <c r="D387" s="23">
        <v>42394.385416666664</v>
      </c>
      <c r="E387" s="25" t="s">
        <v>210</v>
      </c>
      <c r="F387" s="25">
        <v>73</v>
      </c>
      <c r="G387" s="25" t="s">
        <v>390</v>
      </c>
      <c r="H387" s="25" t="s">
        <v>496</v>
      </c>
      <c r="I387" s="25">
        <v>1</v>
      </c>
    </row>
    <row r="388" spans="2:9" x14ac:dyDescent="0.2">
      <c r="B388" s="25" t="s">
        <v>227</v>
      </c>
      <c r="C388" s="25"/>
      <c r="D388" s="23">
        <v>42394.385416666664</v>
      </c>
      <c r="E388" s="25" t="s">
        <v>212</v>
      </c>
      <c r="F388" s="25">
        <v>0</v>
      </c>
      <c r="G388" s="25" t="s">
        <v>8</v>
      </c>
      <c r="H388" s="25" t="s">
        <v>496</v>
      </c>
      <c r="I388" s="25">
        <v>1</v>
      </c>
    </row>
    <row r="389" spans="2:9" x14ac:dyDescent="0.2">
      <c r="B389" s="25" t="s">
        <v>227</v>
      </c>
      <c r="C389" s="25"/>
      <c r="D389" s="23">
        <v>42394.385416666664</v>
      </c>
      <c r="E389" s="25" t="s">
        <v>214</v>
      </c>
      <c r="F389" s="25">
        <v>0</v>
      </c>
      <c r="G389" s="25" t="s">
        <v>8</v>
      </c>
      <c r="H389" s="25" t="s">
        <v>496</v>
      </c>
      <c r="I389" s="25">
        <v>1</v>
      </c>
    </row>
    <row r="390" spans="2:9" x14ac:dyDescent="0.2">
      <c r="B390" s="25" t="s">
        <v>227</v>
      </c>
      <c r="C390" s="25"/>
      <c r="D390" s="23">
        <v>42394.385416666664</v>
      </c>
      <c r="E390" s="25" t="s">
        <v>216</v>
      </c>
      <c r="F390" s="25">
        <v>0</v>
      </c>
      <c r="G390" s="25" t="s">
        <v>8</v>
      </c>
      <c r="H390" s="25" t="s">
        <v>496</v>
      </c>
      <c r="I390" s="25">
        <v>1</v>
      </c>
    </row>
    <row r="391" spans="2:9" x14ac:dyDescent="0.2">
      <c r="B391" s="25" t="s">
        <v>232</v>
      </c>
      <c r="C391" s="25"/>
      <c r="D391" s="23">
        <v>42401.40625</v>
      </c>
      <c r="E391" s="25" t="s">
        <v>16</v>
      </c>
      <c r="F391" s="25">
        <v>0</v>
      </c>
      <c r="G391" s="25" t="s">
        <v>8</v>
      </c>
      <c r="H391" s="25" t="s">
        <v>496</v>
      </c>
      <c r="I391" s="25">
        <v>1</v>
      </c>
    </row>
    <row r="392" spans="2:9" x14ac:dyDescent="0.2">
      <c r="B392" s="25" t="s">
        <v>232</v>
      </c>
      <c r="C392" s="25"/>
      <c r="D392" s="23">
        <v>42401.40625</v>
      </c>
      <c r="E392" s="25" t="s">
        <v>29</v>
      </c>
      <c r="F392" s="25">
        <v>0</v>
      </c>
      <c r="G392" s="25" t="s">
        <v>8</v>
      </c>
      <c r="H392" s="25" t="s">
        <v>496</v>
      </c>
      <c r="I392" s="25">
        <v>1</v>
      </c>
    </row>
    <row r="393" spans="2:9" x14ac:dyDescent="0.2">
      <c r="B393" s="25" t="s">
        <v>232</v>
      </c>
      <c r="C393" s="25"/>
      <c r="D393" s="23">
        <v>42401.40625</v>
      </c>
      <c r="E393" s="25" t="s">
        <v>30</v>
      </c>
      <c r="F393" s="25">
        <v>0</v>
      </c>
      <c r="G393" s="25" t="s">
        <v>8</v>
      </c>
      <c r="H393" s="25" t="s">
        <v>496</v>
      </c>
      <c r="I393" s="25">
        <v>1</v>
      </c>
    </row>
    <row r="394" spans="2:9" x14ac:dyDescent="0.2">
      <c r="B394" s="25" t="s">
        <v>232</v>
      </c>
      <c r="C394" s="25"/>
      <c r="D394" s="23">
        <v>42401.40625</v>
      </c>
      <c r="E394" s="25" t="s">
        <v>32</v>
      </c>
      <c r="F394" s="25">
        <v>0</v>
      </c>
      <c r="G394" s="25" t="s">
        <v>8</v>
      </c>
      <c r="H394" s="25" t="s">
        <v>496</v>
      </c>
      <c r="I394" s="25">
        <v>1</v>
      </c>
    </row>
    <row r="395" spans="2:9" x14ac:dyDescent="0.2">
      <c r="B395" s="25" t="s">
        <v>232</v>
      </c>
      <c r="C395" s="25"/>
      <c r="D395" s="23">
        <v>42401.40625</v>
      </c>
      <c r="E395" s="25" t="s">
        <v>34</v>
      </c>
      <c r="F395" s="25">
        <v>2900</v>
      </c>
      <c r="G395" s="25" t="s">
        <v>448</v>
      </c>
      <c r="H395" s="25" t="s">
        <v>496</v>
      </c>
      <c r="I395" s="25">
        <v>10</v>
      </c>
    </row>
    <row r="396" spans="2:9" x14ac:dyDescent="0.2">
      <c r="B396" s="25" t="s">
        <v>232</v>
      </c>
      <c r="C396" s="25"/>
      <c r="D396" s="23">
        <v>42401.40625</v>
      </c>
      <c r="E396" s="25" t="s">
        <v>36</v>
      </c>
      <c r="F396" s="25">
        <v>37</v>
      </c>
      <c r="G396" s="25" t="s">
        <v>464</v>
      </c>
      <c r="H396" s="25" t="s">
        <v>496</v>
      </c>
      <c r="I396" s="25">
        <v>1</v>
      </c>
    </row>
    <row r="397" spans="2:9" x14ac:dyDescent="0.2">
      <c r="B397" s="25" t="s">
        <v>232</v>
      </c>
      <c r="C397" s="25"/>
      <c r="D397" s="23">
        <v>42401.40625</v>
      </c>
      <c r="E397" s="25" t="s">
        <v>38</v>
      </c>
      <c r="F397" s="25">
        <v>0</v>
      </c>
      <c r="G397" s="25" t="s">
        <v>8</v>
      </c>
      <c r="H397" s="25" t="s">
        <v>496</v>
      </c>
      <c r="I397" s="25">
        <v>1</v>
      </c>
    </row>
    <row r="398" spans="2:9" x14ac:dyDescent="0.2">
      <c r="B398" s="25" t="s">
        <v>232</v>
      </c>
      <c r="C398" s="25"/>
      <c r="D398" s="23">
        <v>42401.40625</v>
      </c>
      <c r="E398" s="25" t="s">
        <v>40</v>
      </c>
      <c r="F398" s="25">
        <v>0</v>
      </c>
      <c r="G398" s="25" t="s">
        <v>8</v>
      </c>
      <c r="H398" s="25" t="s">
        <v>496</v>
      </c>
      <c r="I398" s="25">
        <v>1</v>
      </c>
    </row>
    <row r="399" spans="2:9" x14ac:dyDescent="0.2">
      <c r="B399" s="25" t="s">
        <v>232</v>
      </c>
      <c r="C399" s="25"/>
      <c r="D399" s="23">
        <v>42401.40625</v>
      </c>
      <c r="E399" s="25" t="s">
        <v>42</v>
      </c>
      <c r="F399" s="25">
        <v>0</v>
      </c>
      <c r="G399" s="25" t="s">
        <v>8</v>
      </c>
      <c r="H399" s="25" t="s">
        <v>496</v>
      </c>
      <c r="I399" s="25">
        <v>1</v>
      </c>
    </row>
    <row r="400" spans="2:9" x14ac:dyDescent="0.2">
      <c r="B400" s="25" t="s">
        <v>232</v>
      </c>
      <c r="C400" s="25"/>
      <c r="D400" s="23">
        <v>42401.40625</v>
      </c>
      <c r="E400" s="25" t="s">
        <v>44</v>
      </c>
      <c r="F400" s="25">
        <v>180</v>
      </c>
      <c r="G400" s="25" t="s">
        <v>309</v>
      </c>
      <c r="H400" s="25" t="s">
        <v>496</v>
      </c>
      <c r="I400" s="25">
        <v>1</v>
      </c>
    </row>
    <row r="401" spans="2:9" x14ac:dyDescent="0.2">
      <c r="B401" s="25" t="s">
        <v>232</v>
      </c>
      <c r="C401" s="25"/>
      <c r="D401" s="23">
        <v>42401.40625</v>
      </c>
      <c r="E401" s="25" t="s">
        <v>46</v>
      </c>
      <c r="F401" s="25">
        <v>0</v>
      </c>
      <c r="G401" s="25" t="s">
        <v>8</v>
      </c>
      <c r="H401" s="25" t="s">
        <v>496</v>
      </c>
      <c r="I401" s="25">
        <v>1</v>
      </c>
    </row>
    <row r="402" spans="2:9" x14ac:dyDescent="0.2">
      <c r="B402" s="25" t="s">
        <v>232</v>
      </c>
      <c r="C402" s="25"/>
      <c r="D402" s="23">
        <v>42401.40625</v>
      </c>
      <c r="E402" s="25" t="s">
        <v>48</v>
      </c>
      <c r="F402" s="25">
        <v>1200</v>
      </c>
      <c r="G402" s="25" t="s">
        <v>315</v>
      </c>
      <c r="H402" s="25" t="s">
        <v>496</v>
      </c>
      <c r="I402" s="25">
        <v>10</v>
      </c>
    </row>
    <row r="403" spans="2:9" x14ac:dyDescent="0.2">
      <c r="B403" s="25" t="s">
        <v>232</v>
      </c>
      <c r="C403" s="25"/>
      <c r="D403" s="23">
        <v>42401.40625</v>
      </c>
      <c r="E403" s="25" t="s">
        <v>50</v>
      </c>
      <c r="F403" s="25">
        <v>710</v>
      </c>
      <c r="G403" s="25" t="s">
        <v>350</v>
      </c>
      <c r="H403" s="25" t="s">
        <v>150</v>
      </c>
      <c r="I403" s="25">
        <v>1</v>
      </c>
    </row>
    <row r="404" spans="2:9" x14ac:dyDescent="0.2">
      <c r="B404" s="25" t="s">
        <v>232</v>
      </c>
      <c r="C404" s="25"/>
      <c r="D404" s="23">
        <v>42401.40625</v>
      </c>
      <c r="E404" s="25" t="s">
        <v>51</v>
      </c>
      <c r="F404" s="25">
        <v>520</v>
      </c>
      <c r="G404" s="25" t="s">
        <v>288</v>
      </c>
      <c r="H404" s="25" t="s">
        <v>496</v>
      </c>
      <c r="I404" s="25">
        <v>1</v>
      </c>
    </row>
    <row r="405" spans="2:9" x14ac:dyDescent="0.2">
      <c r="B405" s="25" t="s">
        <v>232</v>
      </c>
      <c r="C405" s="25"/>
      <c r="D405" s="23">
        <v>42401.40625</v>
      </c>
      <c r="E405" s="25" t="s">
        <v>53</v>
      </c>
      <c r="F405" s="25">
        <v>190</v>
      </c>
      <c r="G405" s="25" t="s">
        <v>348</v>
      </c>
      <c r="H405" s="25" t="s">
        <v>496</v>
      </c>
      <c r="I405" s="25">
        <v>1</v>
      </c>
    </row>
    <row r="406" spans="2:9" x14ac:dyDescent="0.2">
      <c r="B406" s="25" t="s">
        <v>232</v>
      </c>
      <c r="C406" s="25"/>
      <c r="D406" s="23">
        <v>42401.40625</v>
      </c>
      <c r="E406" s="25" t="s">
        <v>55</v>
      </c>
      <c r="F406" s="25">
        <v>0</v>
      </c>
      <c r="G406" s="25" t="s">
        <v>8</v>
      </c>
      <c r="H406" s="25" t="s">
        <v>496</v>
      </c>
      <c r="I406" s="25">
        <v>1</v>
      </c>
    </row>
    <row r="407" spans="2:9" x14ac:dyDescent="0.2">
      <c r="B407" s="25" t="s">
        <v>232</v>
      </c>
      <c r="C407" s="25"/>
      <c r="D407" s="23">
        <v>42401.40625</v>
      </c>
      <c r="E407" s="25" t="s">
        <v>57</v>
      </c>
      <c r="F407" s="25">
        <v>0</v>
      </c>
      <c r="G407" s="25" t="s">
        <v>8</v>
      </c>
      <c r="H407" s="25" t="s">
        <v>496</v>
      </c>
      <c r="I407" s="25">
        <v>1</v>
      </c>
    </row>
    <row r="408" spans="2:9" x14ac:dyDescent="0.2">
      <c r="B408" s="25" t="s">
        <v>232</v>
      </c>
      <c r="C408" s="25"/>
      <c r="D408" s="23">
        <v>42401.40625</v>
      </c>
      <c r="E408" s="25" t="s">
        <v>59</v>
      </c>
      <c r="F408" s="25">
        <v>0</v>
      </c>
      <c r="G408" s="25" t="s">
        <v>8</v>
      </c>
      <c r="H408" s="25" t="s">
        <v>496</v>
      </c>
      <c r="I408" s="25">
        <v>1</v>
      </c>
    </row>
    <row r="409" spans="2:9" x14ac:dyDescent="0.2">
      <c r="B409" s="25" t="s">
        <v>232</v>
      </c>
      <c r="C409" s="25"/>
      <c r="D409" s="23">
        <v>42401.40625</v>
      </c>
      <c r="E409" s="25" t="s">
        <v>61</v>
      </c>
      <c r="F409" s="25">
        <v>0</v>
      </c>
      <c r="G409" s="25" t="s">
        <v>8</v>
      </c>
      <c r="H409" s="25" t="s">
        <v>496</v>
      </c>
      <c r="I409" s="25">
        <v>1</v>
      </c>
    </row>
    <row r="410" spans="2:9" x14ac:dyDescent="0.2">
      <c r="B410" s="25" t="s">
        <v>232</v>
      </c>
      <c r="C410" s="25"/>
      <c r="D410" s="23">
        <v>42401.40625</v>
      </c>
      <c r="E410" s="25" t="s">
        <v>63</v>
      </c>
      <c r="F410" s="25">
        <v>0</v>
      </c>
      <c r="G410" s="25" t="s">
        <v>8</v>
      </c>
      <c r="H410" s="25" t="s">
        <v>496</v>
      </c>
      <c r="I410" s="25">
        <v>1</v>
      </c>
    </row>
    <row r="411" spans="2:9" x14ac:dyDescent="0.2">
      <c r="B411" s="25" t="s">
        <v>232</v>
      </c>
      <c r="C411" s="25"/>
      <c r="D411" s="23">
        <v>42401.40625</v>
      </c>
      <c r="E411" s="25" t="s">
        <v>64</v>
      </c>
      <c r="F411" s="25">
        <v>160</v>
      </c>
      <c r="G411" s="25" t="s">
        <v>295</v>
      </c>
      <c r="H411" s="25" t="s">
        <v>496</v>
      </c>
      <c r="I411" s="25">
        <v>1</v>
      </c>
    </row>
    <row r="412" spans="2:9" x14ac:dyDescent="0.2">
      <c r="B412" s="25" t="s">
        <v>232</v>
      </c>
      <c r="C412" s="25"/>
      <c r="D412" s="23">
        <v>42401.40625</v>
      </c>
      <c r="E412" s="25" t="s">
        <v>66</v>
      </c>
      <c r="F412" s="25">
        <v>0</v>
      </c>
      <c r="G412" s="25" t="s">
        <v>8</v>
      </c>
      <c r="H412" s="25" t="s">
        <v>496</v>
      </c>
      <c r="I412" s="25">
        <v>1</v>
      </c>
    </row>
    <row r="413" spans="2:9" x14ac:dyDescent="0.2">
      <c r="B413" s="25" t="s">
        <v>232</v>
      </c>
      <c r="C413" s="25"/>
      <c r="D413" s="23">
        <v>42401.40625</v>
      </c>
      <c r="E413" s="25" t="s">
        <v>68</v>
      </c>
      <c r="F413" s="25">
        <v>0</v>
      </c>
      <c r="G413" s="25" t="s">
        <v>8</v>
      </c>
      <c r="H413" s="25" t="s">
        <v>496</v>
      </c>
      <c r="I413" s="25">
        <v>1</v>
      </c>
    </row>
    <row r="414" spans="2:9" x14ac:dyDescent="0.2">
      <c r="B414" s="25" t="s">
        <v>232</v>
      </c>
      <c r="C414" s="25"/>
      <c r="D414" s="23">
        <v>42401.40625</v>
      </c>
      <c r="E414" s="25" t="s">
        <v>70</v>
      </c>
      <c r="F414" s="25">
        <v>150</v>
      </c>
      <c r="G414" s="25" t="s">
        <v>275</v>
      </c>
      <c r="H414" s="25" t="s">
        <v>496</v>
      </c>
      <c r="I414" s="25">
        <v>1</v>
      </c>
    </row>
    <row r="415" spans="2:9" x14ac:dyDescent="0.2">
      <c r="B415" s="25" t="s">
        <v>232</v>
      </c>
      <c r="C415" s="25"/>
      <c r="D415" s="23">
        <v>42401.40625</v>
      </c>
      <c r="E415" s="25" t="s">
        <v>72</v>
      </c>
      <c r="F415" s="25">
        <v>0</v>
      </c>
      <c r="G415" s="25" t="s">
        <v>8</v>
      </c>
      <c r="H415" s="25" t="s">
        <v>496</v>
      </c>
      <c r="I415" s="25">
        <v>1</v>
      </c>
    </row>
    <row r="416" spans="2:9" x14ac:dyDescent="0.2">
      <c r="B416" s="25" t="s">
        <v>232</v>
      </c>
      <c r="C416" s="25"/>
      <c r="D416" s="23">
        <v>42401.40625</v>
      </c>
      <c r="E416" s="25" t="s">
        <v>74</v>
      </c>
      <c r="F416" s="25">
        <v>49</v>
      </c>
      <c r="G416" s="25" t="s">
        <v>492</v>
      </c>
      <c r="H416" s="25" t="s">
        <v>496</v>
      </c>
      <c r="I416" s="25">
        <v>1</v>
      </c>
    </row>
    <row r="417" spans="2:9" x14ac:dyDescent="0.2">
      <c r="B417" s="25" t="s">
        <v>232</v>
      </c>
      <c r="C417" s="25"/>
      <c r="D417" s="23">
        <v>42401.40625</v>
      </c>
      <c r="E417" s="25" t="s">
        <v>76</v>
      </c>
      <c r="F417" s="25">
        <v>27</v>
      </c>
      <c r="G417" s="25" t="s">
        <v>366</v>
      </c>
      <c r="H417" s="25" t="s">
        <v>496</v>
      </c>
      <c r="I417" s="25">
        <v>1</v>
      </c>
    </row>
    <row r="418" spans="2:9" x14ac:dyDescent="0.2">
      <c r="B418" s="25" t="s">
        <v>232</v>
      </c>
      <c r="C418" s="25"/>
      <c r="D418" s="23">
        <v>42401.40625</v>
      </c>
      <c r="E418" s="25" t="s">
        <v>78</v>
      </c>
      <c r="F418" s="25">
        <v>0</v>
      </c>
      <c r="G418" s="25" t="s">
        <v>8</v>
      </c>
      <c r="H418" s="25" t="s">
        <v>496</v>
      </c>
      <c r="I418" s="25">
        <v>1</v>
      </c>
    </row>
    <row r="419" spans="2:9" x14ac:dyDescent="0.2">
      <c r="B419" s="25" t="s">
        <v>232</v>
      </c>
      <c r="C419" s="25"/>
      <c r="D419" s="23">
        <v>42401.40625</v>
      </c>
      <c r="E419" s="25" t="s">
        <v>80</v>
      </c>
      <c r="F419" s="25">
        <v>0</v>
      </c>
      <c r="G419" s="25" t="s">
        <v>8</v>
      </c>
      <c r="H419" s="25" t="s">
        <v>496</v>
      </c>
      <c r="I419" s="25">
        <v>1</v>
      </c>
    </row>
    <row r="420" spans="2:9" x14ac:dyDescent="0.2">
      <c r="B420" s="25" t="s">
        <v>232</v>
      </c>
      <c r="C420" s="25"/>
      <c r="D420" s="23">
        <v>42401.40625</v>
      </c>
      <c r="E420" s="25" t="s">
        <v>82</v>
      </c>
      <c r="F420" s="25">
        <v>0</v>
      </c>
      <c r="G420" s="25" t="s">
        <v>8</v>
      </c>
      <c r="H420" s="25" t="s">
        <v>496</v>
      </c>
      <c r="I420" s="25">
        <v>1</v>
      </c>
    </row>
    <row r="421" spans="2:9" x14ac:dyDescent="0.2">
      <c r="B421" s="25" t="s">
        <v>232</v>
      </c>
      <c r="C421" s="25"/>
      <c r="D421" s="23">
        <v>42401.40625</v>
      </c>
      <c r="E421" s="25" t="s">
        <v>84</v>
      </c>
      <c r="F421" s="25">
        <v>140</v>
      </c>
      <c r="G421" s="25" t="s">
        <v>277</v>
      </c>
      <c r="H421" s="25" t="s">
        <v>496</v>
      </c>
      <c r="I421" s="25">
        <v>1</v>
      </c>
    </row>
    <row r="422" spans="2:9" x14ac:dyDescent="0.2">
      <c r="B422" s="25" t="s">
        <v>232</v>
      </c>
      <c r="C422" s="25"/>
      <c r="D422" s="23">
        <v>42401.40625</v>
      </c>
      <c r="E422" s="25" t="s">
        <v>86</v>
      </c>
      <c r="F422" s="25">
        <v>1000</v>
      </c>
      <c r="G422" s="25" t="s">
        <v>384</v>
      </c>
      <c r="H422" s="25" t="s">
        <v>496</v>
      </c>
      <c r="I422" s="25">
        <v>10</v>
      </c>
    </row>
    <row r="423" spans="2:9" x14ac:dyDescent="0.2">
      <c r="B423" s="25" t="s">
        <v>232</v>
      </c>
      <c r="C423" s="25"/>
      <c r="D423" s="23">
        <v>42401.40625</v>
      </c>
      <c r="E423" s="25" t="s">
        <v>88</v>
      </c>
      <c r="F423" s="25">
        <v>3700</v>
      </c>
      <c r="G423" s="25" t="s">
        <v>434</v>
      </c>
      <c r="H423" s="25" t="s">
        <v>496</v>
      </c>
      <c r="I423" s="25">
        <v>1</v>
      </c>
    </row>
    <row r="424" spans="2:9" x14ac:dyDescent="0.2">
      <c r="B424" s="25" t="s">
        <v>232</v>
      </c>
      <c r="C424" s="25"/>
      <c r="D424" s="23">
        <v>42401.40625</v>
      </c>
      <c r="E424" s="25" t="s">
        <v>90</v>
      </c>
      <c r="F424" s="25">
        <v>340</v>
      </c>
      <c r="G424" s="25" t="s">
        <v>331</v>
      </c>
      <c r="H424" s="25" t="s">
        <v>496</v>
      </c>
      <c r="I424" s="25">
        <v>1</v>
      </c>
    </row>
    <row r="425" spans="2:9" x14ac:dyDescent="0.2">
      <c r="B425" s="25" t="s">
        <v>232</v>
      </c>
      <c r="C425" s="25"/>
      <c r="D425" s="23">
        <v>42401.40625</v>
      </c>
      <c r="E425" s="25" t="s">
        <v>92</v>
      </c>
      <c r="F425" s="25">
        <v>1100</v>
      </c>
      <c r="G425" s="25" t="s">
        <v>279</v>
      </c>
      <c r="H425" s="25" t="s">
        <v>496</v>
      </c>
      <c r="I425" s="25">
        <v>10</v>
      </c>
    </row>
    <row r="426" spans="2:9" x14ac:dyDescent="0.2">
      <c r="B426" s="25" t="s">
        <v>232</v>
      </c>
      <c r="C426" s="25"/>
      <c r="D426" s="23">
        <v>42401.40625</v>
      </c>
      <c r="E426" s="25" t="s">
        <v>94</v>
      </c>
      <c r="F426" s="25">
        <v>78</v>
      </c>
      <c r="G426" s="25" t="s">
        <v>312</v>
      </c>
      <c r="H426" s="25" t="s">
        <v>496</v>
      </c>
      <c r="I426" s="25">
        <v>1</v>
      </c>
    </row>
    <row r="427" spans="2:9" x14ac:dyDescent="0.2">
      <c r="B427" s="25" t="s">
        <v>232</v>
      </c>
      <c r="C427" s="25"/>
      <c r="D427" s="23">
        <v>42401.40625</v>
      </c>
      <c r="E427" s="25" t="s">
        <v>96</v>
      </c>
      <c r="F427" s="25">
        <v>0</v>
      </c>
      <c r="G427" s="25" t="s">
        <v>8</v>
      </c>
      <c r="H427" s="25" t="s">
        <v>496</v>
      </c>
      <c r="I427" s="25">
        <v>1</v>
      </c>
    </row>
    <row r="428" spans="2:9" x14ac:dyDescent="0.2">
      <c r="B428" s="25" t="s">
        <v>232</v>
      </c>
      <c r="C428" s="25"/>
      <c r="D428" s="23">
        <v>42401.40625</v>
      </c>
      <c r="E428" s="25" t="s">
        <v>98</v>
      </c>
      <c r="F428" s="25">
        <v>0</v>
      </c>
      <c r="G428" s="25" t="s">
        <v>8</v>
      </c>
      <c r="H428" s="25" t="s">
        <v>496</v>
      </c>
      <c r="I428" s="25">
        <v>1</v>
      </c>
    </row>
    <row r="429" spans="2:9" x14ac:dyDescent="0.2">
      <c r="B429" s="25" t="s">
        <v>232</v>
      </c>
      <c r="C429" s="25"/>
      <c r="D429" s="23">
        <v>42401.40625</v>
      </c>
      <c r="E429" s="25" t="s">
        <v>100</v>
      </c>
      <c r="F429" s="25">
        <v>0</v>
      </c>
      <c r="G429" s="25" t="s">
        <v>8</v>
      </c>
      <c r="H429" s="25" t="s">
        <v>496</v>
      </c>
      <c r="I429" s="25">
        <v>1</v>
      </c>
    </row>
    <row r="430" spans="2:9" x14ac:dyDescent="0.2">
      <c r="B430" s="25" t="s">
        <v>232</v>
      </c>
      <c r="C430" s="25"/>
      <c r="D430" s="23">
        <v>42401.40625</v>
      </c>
      <c r="E430" s="25" t="s">
        <v>102</v>
      </c>
      <c r="F430" s="25">
        <v>320</v>
      </c>
      <c r="G430" s="25" t="s">
        <v>364</v>
      </c>
      <c r="H430" s="25" t="s">
        <v>496</v>
      </c>
      <c r="I430" s="25">
        <v>1</v>
      </c>
    </row>
    <row r="431" spans="2:9" x14ac:dyDescent="0.2">
      <c r="B431" s="25" t="s">
        <v>232</v>
      </c>
      <c r="C431" s="25"/>
      <c r="D431" s="23">
        <v>42401.40625</v>
      </c>
      <c r="E431" s="25" t="s">
        <v>104</v>
      </c>
      <c r="F431" s="25">
        <v>0</v>
      </c>
      <c r="G431" s="25" t="s">
        <v>8</v>
      </c>
      <c r="H431" s="25" t="s">
        <v>496</v>
      </c>
      <c r="I431" s="25">
        <v>1</v>
      </c>
    </row>
    <row r="432" spans="2:9" x14ac:dyDescent="0.2">
      <c r="B432" s="25" t="s">
        <v>232</v>
      </c>
      <c r="C432" s="25"/>
      <c r="D432" s="23">
        <v>42401.40625</v>
      </c>
      <c r="E432" s="25" t="s">
        <v>106</v>
      </c>
      <c r="F432" s="25">
        <v>0</v>
      </c>
      <c r="G432" s="25" t="s">
        <v>8</v>
      </c>
      <c r="H432" s="25" t="s">
        <v>496</v>
      </c>
      <c r="I432" s="25">
        <v>1</v>
      </c>
    </row>
    <row r="433" spans="2:9" x14ac:dyDescent="0.2">
      <c r="B433" s="25" t="s">
        <v>232</v>
      </c>
      <c r="C433" s="25"/>
      <c r="D433" s="23">
        <v>42401.40625</v>
      </c>
      <c r="E433" s="25" t="s">
        <v>108</v>
      </c>
      <c r="F433" s="25">
        <v>0</v>
      </c>
      <c r="G433" s="25" t="s">
        <v>8</v>
      </c>
      <c r="H433" s="25" t="s">
        <v>496</v>
      </c>
      <c r="I433" s="25">
        <v>1</v>
      </c>
    </row>
    <row r="434" spans="2:9" x14ac:dyDescent="0.2">
      <c r="B434" s="25" t="s">
        <v>232</v>
      </c>
      <c r="C434" s="25"/>
      <c r="D434" s="23">
        <v>42401.40625</v>
      </c>
      <c r="E434" s="25" t="s">
        <v>110</v>
      </c>
      <c r="F434" s="25">
        <v>100</v>
      </c>
      <c r="G434" s="25" t="s">
        <v>280</v>
      </c>
      <c r="H434" s="25" t="s">
        <v>496</v>
      </c>
      <c r="I434" s="25">
        <v>1</v>
      </c>
    </row>
    <row r="435" spans="2:9" x14ac:dyDescent="0.2">
      <c r="B435" s="25" t="s">
        <v>232</v>
      </c>
      <c r="C435" s="25"/>
      <c r="D435" s="23">
        <v>42401.40625</v>
      </c>
      <c r="E435" s="25" t="s">
        <v>111</v>
      </c>
      <c r="F435" s="25">
        <v>0</v>
      </c>
      <c r="G435" s="25" t="s">
        <v>8</v>
      </c>
      <c r="H435" s="25" t="s">
        <v>496</v>
      </c>
      <c r="I435" s="25">
        <v>1</v>
      </c>
    </row>
    <row r="436" spans="2:9" x14ac:dyDescent="0.2">
      <c r="B436" s="25" t="s">
        <v>232</v>
      </c>
      <c r="C436" s="25"/>
      <c r="D436" s="23">
        <v>42401.40625</v>
      </c>
      <c r="E436" s="25" t="s">
        <v>113</v>
      </c>
      <c r="F436" s="25">
        <v>0</v>
      </c>
      <c r="G436" s="25" t="s">
        <v>8</v>
      </c>
      <c r="H436" s="25" t="s">
        <v>496</v>
      </c>
      <c r="I436" s="25">
        <v>1</v>
      </c>
    </row>
    <row r="437" spans="2:9" x14ac:dyDescent="0.2">
      <c r="B437" s="25" t="s">
        <v>232</v>
      </c>
      <c r="C437" s="25"/>
      <c r="D437" s="23">
        <v>42401.40625</v>
      </c>
      <c r="E437" s="25" t="s">
        <v>115</v>
      </c>
      <c r="F437" s="25">
        <v>280</v>
      </c>
      <c r="G437" s="25" t="s">
        <v>338</v>
      </c>
      <c r="H437" s="25" t="s">
        <v>496</v>
      </c>
      <c r="I437" s="25">
        <v>1</v>
      </c>
    </row>
    <row r="438" spans="2:9" x14ac:dyDescent="0.2">
      <c r="B438" s="25" t="s">
        <v>232</v>
      </c>
      <c r="C438" s="25"/>
      <c r="D438" s="23">
        <v>42401.40625</v>
      </c>
      <c r="E438" s="25" t="s">
        <v>117</v>
      </c>
      <c r="F438" s="25">
        <v>0</v>
      </c>
      <c r="G438" s="25" t="s">
        <v>8</v>
      </c>
      <c r="H438" s="25" t="s">
        <v>496</v>
      </c>
      <c r="I438" s="25">
        <v>1</v>
      </c>
    </row>
    <row r="439" spans="2:9" x14ac:dyDescent="0.2">
      <c r="B439" s="25" t="s">
        <v>232</v>
      </c>
      <c r="C439" s="25"/>
      <c r="D439" s="23">
        <v>42401.40625</v>
      </c>
      <c r="E439" s="25" t="s">
        <v>119</v>
      </c>
      <c r="F439" s="25">
        <v>0</v>
      </c>
      <c r="G439" s="25" t="s">
        <v>8</v>
      </c>
      <c r="H439" s="25" t="s">
        <v>496</v>
      </c>
      <c r="I439" s="25">
        <v>1</v>
      </c>
    </row>
    <row r="440" spans="2:9" x14ac:dyDescent="0.2">
      <c r="B440" s="25" t="s">
        <v>232</v>
      </c>
      <c r="C440" s="25"/>
      <c r="D440" s="23">
        <v>42401.40625</v>
      </c>
      <c r="E440" s="25" t="s">
        <v>121</v>
      </c>
      <c r="F440" s="25">
        <v>0</v>
      </c>
      <c r="G440" s="25" t="s">
        <v>8</v>
      </c>
      <c r="H440" s="25" t="s">
        <v>496</v>
      </c>
      <c r="I440" s="25">
        <v>1</v>
      </c>
    </row>
    <row r="441" spans="2:9" x14ac:dyDescent="0.2">
      <c r="B441" s="25" t="s">
        <v>232</v>
      </c>
      <c r="C441" s="25"/>
      <c r="D441" s="23">
        <v>42401.40625</v>
      </c>
      <c r="E441" s="25" t="s">
        <v>123</v>
      </c>
      <c r="F441" s="25">
        <v>0</v>
      </c>
      <c r="G441" s="25" t="s">
        <v>8</v>
      </c>
      <c r="H441" s="25" t="s">
        <v>496</v>
      </c>
      <c r="I441" s="25">
        <v>1</v>
      </c>
    </row>
    <row r="442" spans="2:9" x14ac:dyDescent="0.2">
      <c r="B442" s="25" t="s">
        <v>232</v>
      </c>
      <c r="C442" s="25"/>
      <c r="D442" s="23">
        <v>42401.40625</v>
      </c>
      <c r="E442" s="25" t="s">
        <v>125</v>
      </c>
      <c r="F442" s="25">
        <v>0</v>
      </c>
      <c r="G442" s="25" t="s">
        <v>8</v>
      </c>
      <c r="H442" s="25" t="s">
        <v>496</v>
      </c>
      <c r="I442" s="25">
        <v>1</v>
      </c>
    </row>
    <row r="443" spans="2:9" x14ac:dyDescent="0.2">
      <c r="B443" s="25" t="s">
        <v>232</v>
      </c>
      <c r="C443" s="25"/>
      <c r="D443" s="23">
        <v>42401.40625</v>
      </c>
      <c r="E443" s="25" t="s">
        <v>127</v>
      </c>
      <c r="F443" s="25">
        <v>310</v>
      </c>
      <c r="G443" s="25" t="s">
        <v>354</v>
      </c>
      <c r="H443" s="25" t="s">
        <v>496</v>
      </c>
      <c r="I443" s="25">
        <v>1</v>
      </c>
    </row>
    <row r="444" spans="2:9" x14ac:dyDescent="0.2">
      <c r="B444" s="25" t="s">
        <v>232</v>
      </c>
      <c r="C444" s="25"/>
      <c r="D444" s="23">
        <v>42401.40625</v>
      </c>
      <c r="E444" s="25" t="s">
        <v>129</v>
      </c>
      <c r="F444" s="25">
        <v>83</v>
      </c>
      <c r="G444" s="25" t="s">
        <v>342</v>
      </c>
      <c r="H444" s="25" t="s">
        <v>496</v>
      </c>
      <c r="I444" s="25">
        <v>1</v>
      </c>
    </row>
    <row r="445" spans="2:9" x14ac:dyDescent="0.2">
      <c r="B445" s="25" t="s">
        <v>232</v>
      </c>
      <c r="C445" s="25"/>
      <c r="D445" s="23">
        <v>42401.40625</v>
      </c>
      <c r="E445" s="25" t="s">
        <v>131</v>
      </c>
      <c r="F445" s="25">
        <v>30</v>
      </c>
      <c r="G445" s="25" t="s">
        <v>281</v>
      </c>
      <c r="H445" s="25" t="s">
        <v>496</v>
      </c>
      <c r="I445" s="25">
        <v>1</v>
      </c>
    </row>
    <row r="446" spans="2:9" x14ac:dyDescent="0.2">
      <c r="B446" s="25" t="s">
        <v>232</v>
      </c>
      <c r="C446" s="25"/>
      <c r="D446" s="23">
        <v>42401.40625</v>
      </c>
      <c r="E446" s="25" t="s">
        <v>133</v>
      </c>
      <c r="F446" s="25">
        <v>22000</v>
      </c>
      <c r="G446" s="25" t="s">
        <v>436</v>
      </c>
      <c r="H446" s="25" t="s">
        <v>496</v>
      </c>
      <c r="I446" s="25">
        <v>10</v>
      </c>
    </row>
    <row r="447" spans="2:9" x14ac:dyDescent="0.2">
      <c r="B447" s="25" t="s">
        <v>232</v>
      </c>
      <c r="C447" s="25"/>
      <c r="D447" s="23">
        <v>42401.40625</v>
      </c>
      <c r="E447" s="25" t="s">
        <v>135</v>
      </c>
      <c r="F447" s="25">
        <v>44000</v>
      </c>
      <c r="G447" s="25" t="s">
        <v>473</v>
      </c>
      <c r="H447" s="25" t="s">
        <v>496</v>
      </c>
      <c r="I447" s="25">
        <v>10</v>
      </c>
    </row>
    <row r="448" spans="2:9" x14ac:dyDescent="0.2">
      <c r="B448" s="25" t="s">
        <v>232</v>
      </c>
      <c r="C448" s="25"/>
      <c r="D448" s="23">
        <v>42401.40625</v>
      </c>
      <c r="E448" s="25" t="s">
        <v>137</v>
      </c>
      <c r="F448" s="25">
        <v>0</v>
      </c>
      <c r="G448" s="25" t="s">
        <v>8</v>
      </c>
      <c r="H448" s="25" t="s">
        <v>496</v>
      </c>
      <c r="I448" s="25">
        <v>1</v>
      </c>
    </row>
    <row r="449" spans="2:9" x14ac:dyDescent="0.2">
      <c r="B449" s="25" t="s">
        <v>232</v>
      </c>
      <c r="C449" s="25"/>
      <c r="D449" s="23">
        <v>42401.40625</v>
      </c>
      <c r="E449" s="25" t="s">
        <v>139</v>
      </c>
      <c r="F449" s="25">
        <v>0</v>
      </c>
      <c r="G449" s="25" t="s">
        <v>8</v>
      </c>
      <c r="H449" s="25" t="s">
        <v>496</v>
      </c>
      <c r="I449" s="25">
        <v>1</v>
      </c>
    </row>
    <row r="450" spans="2:9" x14ac:dyDescent="0.2">
      <c r="B450" s="25" t="s">
        <v>232</v>
      </c>
      <c r="C450" s="25"/>
      <c r="D450" s="23">
        <v>42401.40625</v>
      </c>
      <c r="E450" s="25" t="s">
        <v>141</v>
      </c>
      <c r="F450" s="25">
        <v>0</v>
      </c>
      <c r="G450" s="25" t="s">
        <v>8</v>
      </c>
      <c r="H450" s="25" t="s">
        <v>496</v>
      </c>
      <c r="I450" s="25">
        <v>1</v>
      </c>
    </row>
    <row r="451" spans="2:9" x14ac:dyDescent="0.2">
      <c r="B451" s="25" t="s">
        <v>232</v>
      </c>
      <c r="C451" s="25"/>
      <c r="D451" s="23">
        <v>42401.40625</v>
      </c>
      <c r="E451" s="25" t="s">
        <v>143</v>
      </c>
      <c r="F451" s="25">
        <v>0</v>
      </c>
      <c r="G451" s="25" t="s">
        <v>8</v>
      </c>
      <c r="H451" s="25" t="s">
        <v>496</v>
      </c>
      <c r="I451" s="25">
        <v>1</v>
      </c>
    </row>
    <row r="452" spans="2:9" x14ac:dyDescent="0.2">
      <c r="B452" s="25" t="s">
        <v>232</v>
      </c>
      <c r="C452" s="25"/>
      <c r="D452" s="23">
        <v>42401.40625</v>
      </c>
      <c r="E452" s="25" t="s">
        <v>145</v>
      </c>
      <c r="F452" s="25">
        <v>0</v>
      </c>
      <c r="G452" s="25" t="s">
        <v>8</v>
      </c>
      <c r="H452" s="25" t="s">
        <v>496</v>
      </c>
      <c r="I452" s="25">
        <v>1</v>
      </c>
    </row>
    <row r="453" spans="2:9" x14ac:dyDescent="0.2">
      <c r="B453" s="25" t="s">
        <v>232</v>
      </c>
      <c r="C453" s="25"/>
      <c r="D453" s="23">
        <v>42401.40625</v>
      </c>
      <c r="E453" s="25" t="s">
        <v>147</v>
      </c>
      <c r="F453" s="25">
        <v>2300</v>
      </c>
      <c r="G453" s="25" t="s">
        <v>307</v>
      </c>
      <c r="H453" s="25" t="s">
        <v>496</v>
      </c>
      <c r="I453" s="25">
        <v>10</v>
      </c>
    </row>
    <row r="454" spans="2:9" x14ac:dyDescent="0.2">
      <c r="B454" s="25" t="s">
        <v>232</v>
      </c>
      <c r="C454" s="25"/>
      <c r="D454" s="23">
        <v>42401.40625</v>
      </c>
      <c r="E454" s="25" t="s">
        <v>149</v>
      </c>
      <c r="F454" s="25">
        <v>20</v>
      </c>
      <c r="G454" s="25" t="s">
        <v>329</v>
      </c>
      <c r="H454" s="25" t="s">
        <v>496</v>
      </c>
      <c r="I454" s="25">
        <v>1</v>
      </c>
    </row>
    <row r="455" spans="2:9" x14ac:dyDescent="0.2">
      <c r="B455" s="25" t="s">
        <v>232</v>
      </c>
      <c r="C455" s="25"/>
      <c r="D455" s="23">
        <v>42401.40625</v>
      </c>
      <c r="E455" s="25" t="s">
        <v>152</v>
      </c>
      <c r="F455" s="25">
        <v>70</v>
      </c>
      <c r="G455" s="25" t="s">
        <v>392</v>
      </c>
      <c r="H455" s="25" t="s">
        <v>496</v>
      </c>
      <c r="I455" s="25">
        <v>1</v>
      </c>
    </row>
    <row r="456" spans="2:9" x14ac:dyDescent="0.2">
      <c r="B456" s="25" t="s">
        <v>232</v>
      </c>
      <c r="C456" s="25"/>
      <c r="D456" s="23">
        <v>42401.40625</v>
      </c>
      <c r="E456" s="25" t="s">
        <v>154</v>
      </c>
      <c r="F456" s="25">
        <v>0</v>
      </c>
      <c r="G456" s="25" t="s">
        <v>8</v>
      </c>
      <c r="H456" s="25" t="s">
        <v>496</v>
      </c>
      <c r="I456" s="25">
        <v>1</v>
      </c>
    </row>
    <row r="457" spans="2:9" x14ac:dyDescent="0.2">
      <c r="B457" s="25" t="s">
        <v>232</v>
      </c>
      <c r="C457" s="25"/>
      <c r="D457" s="23">
        <v>42401.40625</v>
      </c>
      <c r="E457" s="25" t="s">
        <v>156</v>
      </c>
      <c r="F457" s="25">
        <v>0</v>
      </c>
      <c r="G457" s="25" t="s">
        <v>8</v>
      </c>
      <c r="H457" s="25" t="s">
        <v>496</v>
      </c>
      <c r="I457" s="25">
        <v>1</v>
      </c>
    </row>
    <row r="458" spans="2:9" x14ac:dyDescent="0.2">
      <c r="B458" s="25" t="s">
        <v>232</v>
      </c>
      <c r="C458" s="25"/>
      <c r="D458" s="23">
        <v>42401.40625</v>
      </c>
      <c r="E458" s="25" t="s">
        <v>158</v>
      </c>
      <c r="F458" s="25">
        <v>0</v>
      </c>
      <c r="G458" s="25" t="s">
        <v>8</v>
      </c>
      <c r="H458" s="25" t="s">
        <v>496</v>
      </c>
      <c r="I458" s="25">
        <v>1</v>
      </c>
    </row>
    <row r="459" spans="2:9" x14ac:dyDescent="0.2">
      <c r="B459" s="25" t="s">
        <v>232</v>
      </c>
      <c r="C459" s="25"/>
      <c r="D459" s="23">
        <v>42401.40625</v>
      </c>
      <c r="E459" s="25" t="s">
        <v>160</v>
      </c>
      <c r="F459" s="25">
        <v>0</v>
      </c>
      <c r="G459" s="25" t="s">
        <v>8</v>
      </c>
      <c r="H459" s="25" t="s">
        <v>496</v>
      </c>
      <c r="I459" s="25">
        <v>1</v>
      </c>
    </row>
    <row r="460" spans="2:9" x14ac:dyDescent="0.2">
      <c r="B460" s="25" t="s">
        <v>232</v>
      </c>
      <c r="C460" s="25"/>
      <c r="D460" s="23">
        <v>42401.40625</v>
      </c>
      <c r="E460" s="25" t="s">
        <v>162</v>
      </c>
      <c r="F460" s="25">
        <v>0</v>
      </c>
      <c r="G460" s="25" t="s">
        <v>8</v>
      </c>
      <c r="H460" s="25" t="s">
        <v>496</v>
      </c>
      <c r="I460" s="25">
        <v>1</v>
      </c>
    </row>
    <row r="461" spans="2:9" x14ac:dyDescent="0.2">
      <c r="B461" s="25" t="s">
        <v>232</v>
      </c>
      <c r="C461" s="25"/>
      <c r="D461" s="23">
        <v>42401.40625</v>
      </c>
      <c r="E461" s="25" t="s">
        <v>163</v>
      </c>
      <c r="F461" s="25">
        <v>0</v>
      </c>
      <c r="G461" s="25" t="s">
        <v>8</v>
      </c>
      <c r="H461" s="25" t="s">
        <v>496</v>
      </c>
      <c r="I461" s="25">
        <v>1</v>
      </c>
    </row>
    <row r="462" spans="2:9" x14ac:dyDescent="0.2">
      <c r="B462" s="25" t="s">
        <v>232</v>
      </c>
      <c r="C462" s="25"/>
      <c r="D462" s="23">
        <v>42401.40625</v>
      </c>
      <c r="E462" s="25" t="s">
        <v>165</v>
      </c>
      <c r="F462" s="25">
        <v>190</v>
      </c>
      <c r="G462" s="25" t="s">
        <v>348</v>
      </c>
      <c r="H462" s="25" t="s">
        <v>496</v>
      </c>
      <c r="I462" s="25">
        <v>1</v>
      </c>
    </row>
    <row r="463" spans="2:9" x14ac:dyDescent="0.2">
      <c r="B463" s="25" t="s">
        <v>232</v>
      </c>
      <c r="C463" s="25"/>
      <c r="D463" s="23">
        <v>42401.40625</v>
      </c>
      <c r="E463" s="25" t="s">
        <v>167</v>
      </c>
      <c r="F463" s="25">
        <v>6.3</v>
      </c>
      <c r="G463" s="25" t="s">
        <v>403</v>
      </c>
      <c r="H463" s="25" t="s">
        <v>496</v>
      </c>
      <c r="I463" s="25">
        <v>1</v>
      </c>
    </row>
    <row r="464" spans="2:9" x14ac:dyDescent="0.2">
      <c r="B464" s="25" t="s">
        <v>232</v>
      </c>
      <c r="C464" s="25"/>
      <c r="D464" s="23">
        <v>42401.40625</v>
      </c>
      <c r="E464" s="25" t="s">
        <v>169</v>
      </c>
      <c r="F464" s="25">
        <v>0</v>
      </c>
      <c r="G464" s="25" t="s">
        <v>8</v>
      </c>
      <c r="H464" s="25" t="s">
        <v>496</v>
      </c>
      <c r="I464" s="25">
        <v>1</v>
      </c>
    </row>
    <row r="465" spans="2:9" x14ac:dyDescent="0.2">
      <c r="B465" s="25" t="s">
        <v>232</v>
      </c>
      <c r="C465" s="25"/>
      <c r="D465" s="23">
        <v>42401.40625</v>
      </c>
      <c r="E465" s="25" t="s">
        <v>170</v>
      </c>
      <c r="F465" s="25">
        <v>0</v>
      </c>
      <c r="G465" s="25" t="s">
        <v>8</v>
      </c>
      <c r="H465" s="25" t="s">
        <v>496</v>
      </c>
      <c r="I465" s="25">
        <v>1</v>
      </c>
    </row>
    <row r="466" spans="2:9" x14ac:dyDescent="0.2">
      <c r="B466" s="25" t="s">
        <v>232</v>
      </c>
      <c r="C466" s="25"/>
      <c r="D466" s="23">
        <v>42401.40625</v>
      </c>
      <c r="E466" s="25" t="s">
        <v>172</v>
      </c>
      <c r="F466" s="25">
        <v>0</v>
      </c>
      <c r="G466" s="25" t="s">
        <v>8</v>
      </c>
      <c r="H466" s="25" t="s">
        <v>496</v>
      </c>
      <c r="I466" s="25">
        <v>1</v>
      </c>
    </row>
    <row r="467" spans="2:9" x14ac:dyDescent="0.2">
      <c r="B467" s="25" t="s">
        <v>232</v>
      </c>
      <c r="C467" s="25"/>
      <c r="D467" s="23">
        <v>42401.40625</v>
      </c>
      <c r="E467" s="25" t="s">
        <v>174</v>
      </c>
      <c r="F467" s="25">
        <v>0</v>
      </c>
      <c r="G467" s="25" t="s">
        <v>8</v>
      </c>
      <c r="H467" s="25" t="s">
        <v>496</v>
      </c>
      <c r="I467" s="25">
        <v>1</v>
      </c>
    </row>
    <row r="468" spans="2:9" x14ac:dyDescent="0.2">
      <c r="B468" s="25" t="s">
        <v>232</v>
      </c>
      <c r="C468" s="25"/>
      <c r="D468" s="23">
        <v>42401.40625</v>
      </c>
      <c r="E468" s="25" t="s">
        <v>176</v>
      </c>
      <c r="F468" s="25">
        <v>0</v>
      </c>
      <c r="G468" s="25" t="s">
        <v>8</v>
      </c>
      <c r="H468" s="25" t="s">
        <v>496</v>
      </c>
      <c r="I468" s="25">
        <v>1</v>
      </c>
    </row>
    <row r="469" spans="2:9" x14ac:dyDescent="0.2">
      <c r="B469" s="25" t="s">
        <v>232</v>
      </c>
      <c r="C469" s="25"/>
      <c r="D469" s="23">
        <v>42401.40625</v>
      </c>
      <c r="E469" s="25" t="s">
        <v>178</v>
      </c>
      <c r="F469" s="25">
        <v>0</v>
      </c>
      <c r="G469" s="25" t="s">
        <v>8</v>
      </c>
      <c r="H469" s="25" t="s">
        <v>496</v>
      </c>
      <c r="I469" s="25">
        <v>1</v>
      </c>
    </row>
    <row r="470" spans="2:9" x14ac:dyDescent="0.2">
      <c r="B470" s="25" t="s">
        <v>232</v>
      </c>
      <c r="C470" s="25"/>
      <c r="D470" s="23">
        <v>42401.40625</v>
      </c>
      <c r="E470" s="25" t="s">
        <v>180</v>
      </c>
      <c r="F470" s="25">
        <v>690</v>
      </c>
      <c r="G470" s="25" t="s">
        <v>412</v>
      </c>
      <c r="H470" s="25" t="s">
        <v>496</v>
      </c>
      <c r="I470" s="25">
        <v>1</v>
      </c>
    </row>
    <row r="471" spans="2:9" x14ac:dyDescent="0.2">
      <c r="B471" s="25" t="s">
        <v>232</v>
      </c>
      <c r="C471" s="25"/>
      <c r="D471" s="23">
        <v>42401.40625</v>
      </c>
      <c r="E471" s="25" t="s">
        <v>182</v>
      </c>
      <c r="F471" s="25">
        <v>12</v>
      </c>
      <c r="G471" s="25" t="s">
        <v>283</v>
      </c>
      <c r="H471" s="25" t="s">
        <v>496</v>
      </c>
      <c r="I471" s="25">
        <v>1</v>
      </c>
    </row>
    <row r="472" spans="2:9" x14ac:dyDescent="0.2">
      <c r="B472" s="25" t="s">
        <v>232</v>
      </c>
      <c r="C472" s="25"/>
      <c r="D472" s="23">
        <v>42401.40625</v>
      </c>
      <c r="E472" s="25" t="s">
        <v>184</v>
      </c>
      <c r="F472" s="25">
        <v>0</v>
      </c>
      <c r="G472" s="25" t="s">
        <v>8</v>
      </c>
      <c r="H472" s="25" t="s">
        <v>496</v>
      </c>
      <c r="I472" s="25">
        <v>1</v>
      </c>
    </row>
    <row r="473" spans="2:9" x14ac:dyDescent="0.2">
      <c r="B473" s="25" t="s">
        <v>232</v>
      </c>
      <c r="C473" s="25"/>
      <c r="D473" s="23">
        <v>42401.40625</v>
      </c>
      <c r="E473" s="25" t="s">
        <v>186</v>
      </c>
      <c r="F473" s="25">
        <v>340</v>
      </c>
      <c r="G473" s="25" t="s">
        <v>331</v>
      </c>
      <c r="H473" s="25" t="s">
        <v>496</v>
      </c>
      <c r="I473" s="25">
        <v>1</v>
      </c>
    </row>
    <row r="474" spans="2:9" x14ac:dyDescent="0.2">
      <c r="B474" s="25" t="s">
        <v>232</v>
      </c>
      <c r="C474" s="25"/>
      <c r="D474" s="23">
        <v>42401.40625</v>
      </c>
      <c r="E474" s="25" t="s">
        <v>188</v>
      </c>
      <c r="F474" s="25">
        <v>0</v>
      </c>
      <c r="G474" s="25" t="s">
        <v>8</v>
      </c>
      <c r="H474" s="25" t="s">
        <v>496</v>
      </c>
      <c r="I474" s="25">
        <v>1</v>
      </c>
    </row>
    <row r="475" spans="2:9" x14ac:dyDescent="0.2">
      <c r="B475" s="25" t="s">
        <v>232</v>
      </c>
      <c r="C475" s="25"/>
      <c r="D475" s="23">
        <v>42401.40625</v>
      </c>
      <c r="E475" s="25" t="s">
        <v>190</v>
      </c>
      <c r="F475" s="25">
        <v>20</v>
      </c>
      <c r="G475" s="25" t="s">
        <v>329</v>
      </c>
      <c r="H475" s="25" t="s">
        <v>496</v>
      </c>
      <c r="I475" s="25">
        <v>1</v>
      </c>
    </row>
    <row r="476" spans="2:9" x14ac:dyDescent="0.2">
      <c r="B476" s="25" t="s">
        <v>232</v>
      </c>
      <c r="C476" s="25"/>
      <c r="D476" s="23">
        <v>42401.40625</v>
      </c>
      <c r="E476" s="25" t="s">
        <v>192</v>
      </c>
      <c r="F476" s="25">
        <v>0</v>
      </c>
      <c r="G476" s="25" t="s">
        <v>8</v>
      </c>
      <c r="H476" s="25" t="s">
        <v>496</v>
      </c>
      <c r="I476" s="25">
        <v>1</v>
      </c>
    </row>
    <row r="477" spans="2:9" x14ac:dyDescent="0.2">
      <c r="B477" s="25" t="s">
        <v>232</v>
      </c>
      <c r="C477" s="25"/>
      <c r="D477" s="23">
        <v>42401.40625</v>
      </c>
      <c r="E477" s="25" t="s">
        <v>194</v>
      </c>
      <c r="F477" s="25">
        <v>0</v>
      </c>
      <c r="G477" s="25" t="s">
        <v>8</v>
      </c>
      <c r="H477" s="25" t="s">
        <v>496</v>
      </c>
      <c r="I477" s="25">
        <v>1</v>
      </c>
    </row>
    <row r="478" spans="2:9" x14ac:dyDescent="0.2">
      <c r="B478" s="25" t="s">
        <v>232</v>
      </c>
      <c r="C478" s="25"/>
      <c r="D478" s="23">
        <v>42401.40625</v>
      </c>
      <c r="E478" s="25" t="s">
        <v>196</v>
      </c>
      <c r="F478" s="25">
        <v>120</v>
      </c>
      <c r="G478" s="25" t="s">
        <v>310</v>
      </c>
      <c r="H478" s="25" t="s">
        <v>496</v>
      </c>
      <c r="I478" s="25">
        <v>1</v>
      </c>
    </row>
    <row r="479" spans="2:9" x14ac:dyDescent="0.2">
      <c r="B479" s="25" t="s">
        <v>232</v>
      </c>
      <c r="C479" s="25"/>
      <c r="D479" s="23">
        <v>42401.40625</v>
      </c>
      <c r="E479" s="25" t="s">
        <v>198</v>
      </c>
      <c r="F479" s="25">
        <v>0</v>
      </c>
      <c r="G479" s="25" t="s">
        <v>8</v>
      </c>
      <c r="H479" s="25" t="s">
        <v>496</v>
      </c>
      <c r="I479" s="25">
        <v>1</v>
      </c>
    </row>
    <row r="480" spans="2:9" x14ac:dyDescent="0.2">
      <c r="B480" s="25" t="s">
        <v>232</v>
      </c>
      <c r="C480" s="25"/>
      <c r="D480" s="23">
        <v>42401.40625</v>
      </c>
      <c r="E480" s="25" t="s">
        <v>200</v>
      </c>
      <c r="F480" s="25">
        <v>0</v>
      </c>
      <c r="G480" s="25" t="s">
        <v>8</v>
      </c>
      <c r="H480" s="25" t="s">
        <v>496</v>
      </c>
      <c r="I480" s="25">
        <v>1</v>
      </c>
    </row>
    <row r="481" spans="2:9" x14ac:dyDescent="0.2">
      <c r="B481" s="25" t="s">
        <v>232</v>
      </c>
      <c r="C481" s="25"/>
      <c r="D481" s="23">
        <v>42401.40625</v>
      </c>
      <c r="E481" s="25" t="s">
        <v>202</v>
      </c>
      <c r="F481" s="25">
        <v>420</v>
      </c>
      <c r="G481" s="25" t="s">
        <v>353</v>
      </c>
      <c r="H481" s="25" t="s">
        <v>496</v>
      </c>
      <c r="I481" s="25">
        <v>1</v>
      </c>
    </row>
    <row r="482" spans="2:9" x14ac:dyDescent="0.2">
      <c r="B482" s="25" t="s">
        <v>232</v>
      </c>
      <c r="C482" s="25"/>
      <c r="D482" s="23">
        <v>42401.40625</v>
      </c>
      <c r="E482" s="25" t="s">
        <v>206</v>
      </c>
      <c r="F482" s="25">
        <v>0</v>
      </c>
      <c r="G482" s="25" t="s">
        <v>8</v>
      </c>
      <c r="H482" s="25" t="s">
        <v>496</v>
      </c>
      <c r="I482" s="25">
        <v>1</v>
      </c>
    </row>
    <row r="483" spans="2:9" x14ac:dyDescent="0.2">
      <c r="B483" s="25" t="s">
        <v>232</v>
      </c>
      <c r="C483" s="25"/>
      <c r="D483" s="23">
        <v>42401.40625</v>
      </c>
      <c r="E483" s="25" t="s">
        <v>208</v>
      </c>
      <c r="F483" s="25">
        <v>0</v>
      </c>
      <c r="G483" s="25" t="s">
        <v>8</v>
      </c>
      <c r="H483" s="25" t="s">
        <v>496</v>
      </c>
      <c r="I483" s="25">
        <v>1</v>
      </c>
    </row>
    <row r="484" spans="2:9" x14ac:dyDescent="0.2">
      <c r="B484" s="25" t="s">
        <v>232</v>
      </c>
      <c r="C484" s="25"/>
      <c r="D484" s="23">
        <v>42401.40625</v>
      </c>
      <c r="E484" s="25" t="s">
        <v>210</v>
      </c>
      <c r="F484" s="25">
        <v>89</v>
      </c>
      <c r="G484" s="25" t="s">
        <v>305</v>
      </c>
      <c r="H484" s="25" t="s">
        <v>496</v>
      </c>
      <c r="I484" s="25">
        <v>1</v>
      </c>
    </row>
    <row r="485" spans="2:9" x14ac:dyDescent="0.2">
      <c r="B485" s="25" t="s">
        <v>232</v>
      </c>
      <c r="C485" s="25"/>
      <c r="D485" s="23">
        <v>42401.40625</v>
      </c>
      <c r="E485" s="25" t="s">
        <v>212</v>
      </c>
      <c r="F485" s="25">
        <v>0</v>
      </c>
      <c r="G485" s="25" t="s">
        <v>8</v>
      </c>
      <c r="H485" s="25" t="s">
        <v>496</v>
      </c>
      <c r="I485" s="25">
        <v>1</v>
      </c>
    </row>
    <row r="486" spans="2:9" x14ac:dyDescent="0.2">
      <c r="B486" s="25" t="s">
        <v>232</v>
      </c>
      <c r="C486" s="25"/>
      <c r="D486" s="23">
        <v>42401.40625</v>
      </c>
      <c r="E486" s="25" t="s">
        <v>214</v>
      </c>
      <c r="F486" s="25">
        <v>0</v>
      </c>
      <c r="G486" s="25" t="s">
        <v>8</v>
      </c>
      <c r="H486" s="25" t="s">
        <v>496</v>
      </c>
      <c r="I486" s="25">
        <v>1</v>
      </c>
    </row>
    <row r="487" spans="2:9" x14ac:dyDescent="0.2">
      <c r="B487" s="25" t="s">
        <v>232</v>
      </c>
      <c r="C487" s="25"/>
      <c r="D487" s="23">
        <v>42401.40625</v>
      </c>
      <c r="E487" s="25" t="s">
        <v>216</v>
      </c>
      <c r="F487" s="25">
        <v>0</v>
      </c>
      <c r="G487" s="25" t="s">
        <v>8</v>
      </c>
      <c r="H487" s="25" t="s">
        <v>496</v>
      </c>
      <c r="I487" s="25">
        <v>1</v>
      </c>
    </row>
    <row r="488" spans="2:9" x14ac:dyDescent="0.2">
      <c r="B488" s="25" t="s">
        <v>233</v>
      </c>
      <c r="C488" s="25"/>
      <c r="D488" s="23">
        <v>42401.40625</v>
      </c>
      <c r="E488" s="25" t="s">
        <v>16</v>
      </c>
      <c r="F488" s="25">
        <v>0</v>
      </c>
      <c r="G488" s="25" t="s">
        <v>8</v>
      </c>
      <c r="H488" s="25" t="s">
        <v>496</v>
      </c>
      <c r="I488" s="25">
        <v>1</v>
      </c>
    </row>
    <row r="489" spans="2:9" x14ac:dyDescent="0.2">
      <c r="B489" s="25" t="s">
        <v>233</v>
      </c>
      <c r="C489" s="25"/>
      <c r="D489" s="23">
        <v>42401.40625</v>
      </c>
      <c r="E489" s="25" t="s">
        <v>29</v>
      </c>
      <c r="F489" s="25">
        <v>0</v>
      </c>
      <c r="G489" s="25" t="s">
        <v>8</v>
      </c>
      <c r="H489" s="25" t="s">
        <v>496</v>
      </c>
      <c r="I489" s="25">
        <v>1</v>
      </c>
    </row>
    <row r="490" spans="2:9" x14ac:dyDescent="0.2">
      <c r="B490" s="25" t="s">
        <v>233</v>
      </c>
      <c r="C490" s="25"/>
      <c r="D490" s="23">
        <v>42401.40625</v>
      </c>
      <c r="E490" s="25" t="s">
        <v>30</v>
      </c>
      <c r="F490" s="25">
        <v>0</v>
      </c>
      <c r="G490" s="25" t="s">
        <v>8</v>
      </c>
      <c r="H490" s="25" t="s">
        <v>496</v>
      </c>
      <c r="I490" s="25">
        <v>1</v>
      </c>
    </row>
    <row r="491" spans="2:9" x14ac:dyDescent="0.2">
      <c r="B491" s="25" t="s">
        <v>233</v>
      </c>
      <c r="C491" s="25"/>
      <c r="D491" s="23">
        <v>42401.40625</v>
      </c>
      <c r="E491" s="25" t="s">
        <v>32</v>
      </c>
      <c r="F491" s="25">
        <v>0</v>
      </c>
      <c r="G491" s="25" t="s">
        <v>8</v>
      </c>
      <c r="H491" s="25" t="s">
        <v>496</v>
      </c>
      <c r="I491" s="25">
        <v>1</v>
      </c>
    </row>
    <row r="492" spans="2:9" x14ac:dyDescent="0.2">
      <c r="B492" s="25" t="s">
        <v>233</v>
      </c>
      <c r="C492" s="25"/>
      <c r="D492" s="23">
        <v>42401.40625</v>
      </c>
      <c r="E492" s="25" t="s">
        <v>34</v>
      </c>
      <c r="F492" s="25">
        <v>2700</v>
      </c>
      <c r="G492" s="25" t="s">
        <v>300</v>
      </c>
      <c r="H492" s="25" t="s">
        <v>496</v>
      </c>
      <c r="I492" s="25">
        <v>10</v>
      </c>
    </row>
    <row r="493" spans="2:9" x14ac:dyDescent="0.2">
      <c r="B493" s="25" t="s">
        <v>233</v>
      </c>
      <c r="C493" s="25"/>
      <c r="D493" s="23">
        <v>42401.40625</v>
      </c>
      <c r="E493" s="25" t="s">
        <v>36</v>
      </c>
      <c r="F493" s="25">
        <v>47</v>
      </c>
      <c r="G493" s="25" t="s">
        <v>289</v>
      </c>
      <c r="H493" s="25" t="s">
        <v>496</v>
      </c>
      <c r="I493" s="25">
        <v>1</v>
      </c>
    </row>
    <row r="494" spans="2:9" x14ac:dyDescent="0.2">
      <c r="B494" s="25" t="s">
        <v>233</v>
      </c>
      <c r="C494" s="25"/>
      <c r="D494" s="23">
        <v>42401.40625</v>
      </c>
      <c r="E494" s="25" t="s">
        <v>38</v>
      </c>
      <c r="F494" s="25">
        <v>0</v>
      </c>
      <c r="G494" s="25" t="s">
        <v>8</v>
      </c>
      <c r="H494" s="25" t="s">
        <v>496</v>
      </c>
      <c r="I494" s="25">
        <v>1</v>
      </c>
    </row>
    <row r="495" spans="2:9" x14ac:dyDescent="0.2">
      <c r="B495" s="25" t="s">
        <v>233</v>
      </c>
      <c r="C495" s="25"/>
      <c r="D495" s="23">
        <v>42401.40625</v>
      </c>
      <c r="E495" s="25" t="s">
        <v>40</v>
      </c>
      <c r="F495" s="25">
        <v>0</v>
      </c>
      <c r="G495" s="25" t="s">
        <v>8</v>
      </c>
      <c r="H495" s="25" t="s">
        <v>496</v>
      </c>
      <c r="I495" s="25">
        <v>1</v>
      </c>
    </row>
    <row r="496" spans="2:9" x14ac:dyDescent="0.2">
      <c r="B496" s="25" t="s">
        <v>233</v>
      </c>
      <c r="C496" s="25"/>
      <c r="D496" s="23">
        <v>42401.40625</v>
      </c>
      <c r="E496" s="25" t="s">
        <v>42</v>
      </c>
      <c r="F496" s="25">
        <v>0</v>
      </c>
      <c r="G496" s="25" t="s">
        <v>8</v>
      </c>
      <c r="H496" s="25" t="s">
        <v>496</v>
      </c>
      <c r="I496" s="25">
        <v>1</v>
      </c>
    </row>
    <row r="497" spans="2:9" x14ac:dyDescent="0.2">
      <c r="B497" s="25" t="s">
        <v>233</v>
      </c>
      <c r="C497" s="25"/>
      <c r="D497" s="23">
        <v>42401.40625</v>
      </c>
      <c r="E497" s="25" t="s">
        <v>44</v>
      </c>
      <c r="F497" s="25">
        <v>110</v>
      </c>
      <c r="G497" s="25" t="s">
        <v>271</v>
      </c>
      <c r="H497" s="25" t="s">
        <v>496</v>
      </c>
      <c r="I497" s="25">
        <v>1</v>
      </c>
    </row>
    <row r="498" spans="2:9" x14ac:dyDescent="0.2">
      <c r="B498" s="25" t="s">
        <v>233</v>
      </c>
      <c r="C498" s="25"/>
      <c r="D498" s="23">
        <v>42401.40625</v>
      </c>
      <c r="E498" s="25" t="s">
        <v>46</v>
      </c>
      <c r="F498" s="25">
        <v>0</v>
      </c>
      <c r="G498" s="25" t="s">
        <v>8</v>
      </c>
      <c r="H498" s="25" t="s">
        <v>496</v>
      </c>
      <c r="I498" s="25">
        <v>1</v>
      </c>
    </row>
    <row r="499" spans="2:9" x14ac:dyDescent="0.2">
      <c r="B499" s="25" t="s">
        <v>233</v>
      </c>
      <c r="C499" s="25"/>
      <c r="D499" s="23">
        <v>42401.40625</v>
      </c>
      <c r="E499" s="25" t="s">
        <v>48</v>
      </c>
      <c r="F499" s="25">
        <v>1300</v>
      </c>
      <c r="G499" s="25" t="s">
        <v>343</v>
      </c>
      <c r="H499" s="25" t="s">
        <v>496</v>
      </c>
      <c r="I499" s="25">
        <v>10</v>
      </c>
    </row>
    <row r="500" spans="2:9" x14ac:dyDescent="0.2">
      <c r="B500" s="25" t="s">
        <v>233</v>
      </c>
      <c r="C500" s="25"/>
      <c r="D500" s="23">
        <v>42401.40625</v>
      </c>
      <c r="E500" s="25" t="s">
        <v>50</v>
      </c>
      <c r="F500" s="25">
        <v>890</v>
      </c>
      <c r="G500" s="25" t="s">
        <v>406</v>
      </c>
      <c r="H500" s="25" t="s">
        <v>496</v>
      </c>
      <c r="I500" s="25">
        <v>1</v>
      </c>
    </row>
    <row r="501" spans="2:9" x14ac:dyDescent="0.2">
      <c r="B501" s="25" t="s">
        <v>233</v>
      </c>
      <c r="C501" s="25"/>
      <c r="D501" s="23">
        <v>42401.40625</v>
      </c>
      <c r="E501" s="25" t="s">
        <v>51</v>
      </c>
      <c r="F501" s="25">
        <v>550</v>
      </c>
      <c r="G501" s="25" t="s">
        <v>322</v>
      </c>
      <c r="H501" s="25" t="s">
        <v>496</v>
      </c>
      <c r="I501" s="25">
        <v>1</v>
      </c>
    </row>
    <row r="502" spans="2:9" x14ac:dyDescent="0.2">
      <c r="B502" s="25" t="s">
        <v>233</v>
      </c>
      <c r="C502" s="25"/>
      <c r="D502" s="23">
        <v>42401.40625</v>
      </c>
      <c r="E502" s="25" t="s">
        <v>53</v>
      </c>
      <c r="F502" s="25">
        <v>170</v>
      </c>
      <c r="G502" s="25" t="s">
        <v>317</v>
      </c>
      <c r="H502" s="25" t="s">
        <v>496</v>
      </c>
      <c r="I502" s="25">
        <v>1</v>
      </c>
    </row>
    <row r="503" spans="2:9" x14ac:dyDescent="0.2">
      <c r="B503" s="25" t="s">
        <v>233</v>
      </c>
      <c r="C503" s="25"/>
      <c r="D503" s="23">
        <v>42401.40625</v>
      </c>
      <c r="E503" s="25" t="s">
        <v>55</v>
      </c>
      <c r="F503" s="25">
        <v>0</v>
      </c>
      <c r="G503" s="25" t="s">
        <v>8</v>
      </c>
      <c r="H503" s="25" t="s">
        <v>496</v>
      </c>
      <c r="I503" s="25">
        <v>1</v>
      </c>
    </row>
    <row r="504" spans="2:9" x14ac:dyDescent="0.2">
      <c r="B504" s="25" t="s">
        <v>233</v>
      </c>
      <c r="C504" s="25"/>
      <c r="D504" s="23">
        <v>42401.40625</v>
      </c>
      <c r="E504" s="25" t="s">
        <v>57</v>
      </c>
      <c r="F504" s="25">
        <v>0</v>
      </c>
      <c r="G504" s="25" t="s">
        <v>8</v>
      </c>
      <c r="H504" s="25" t="s">
        <v>496</v>
      </c>
      <c r="I504" s="25">
        <v>1</v>
      </c>
    </row>
    <row r="505" spans="2:9" x14ac:dyDescent="0.2">
      <c r="B505" s="25" t="s">
        <v>233</v>
      </c>
      <c r="C505" s="25"/>
      <c r="D505" s="23">
        <v>42401.40625</v>
      </c>
      <c r="E505" s="25" t="s">
        <v>59</v>
      </c>
      <c r="F505" s="25">
        <v>0</v>
      </c>
      <c r="G505" s="25" t="s">
        <v>8</v>
      </c>
      <c r="H505" s="25" t="s">
        <v>496</v>
      </c>
      <c r="I505" s="25">
        <v>1</v>
      </c>
    </row>
    <row r="506" spans="2:9" x14ac:dyDescent="0.2">
      <c r="B506" s="25" t="s">
        <v>233</v>
      </c>
      <c r="C506" s="25"/>
      <c r="D506" s="23">
        <v>42401.40625</v>
      </c>
      <c r="E506" s="25" t="s">
        <v>61</v>
      </c>
      <c r="F506" s="25">
        <v>0</v>
      </c>
      <c r="G506" s="25" t="s">
        <v>8</v>
      </c>
      <c r="H506" s="25" t="s">
        <v>496</v>
      </c>
      <c r="I506" s="25">
        <v>1</v>
      </c>
    </row>
    <row r="507" spans="2:9" x14ac:dyDescent="0.2">
      <c r="B507" s="25" t="s">
        <v>233</v>
      </c>
      <c r="C507" s="25"/>
      <c r="D507" s="23">
        <v>42401.40625</v>
      </c>
      <c r="E507" s="25" t="s">
        <v>63</v>
      </c>
      <c r="F507" s="25">
        <v>0</v>
      </c>
      <c r="G507" s="25" t="s">
        <v>8</v>
      </c>
      <c r="H507" s="25" t="s">
        <v>496</v>
      </c>
      <c r="I507" s="25">
        <v>1</v>
      </c>
    </row>
    <row r="508" spans="2:9" x14ac:dyDescent="0.2">
      <c r="B508" s="25" t="s">
        <v>233</v>
      </c>
      <c r="C508" s="25"/>
      <c r="D508" s="23">
        <v>42401.40625</v>
      </c>
      <c r="E508" s="25" t="s">
        <v>64</v>
      </c>
      <c r="F508" s="25">
        <v>170</v>
      </c>
      <c r="G508" s="25" t="s">
        <v>317</v>
      </c>
      <c r="H508" s="25" t="s">
        <v>496</v>
      </c>
      <c r="I508" s="25">
        <v>1</v>
      </c>
    </row>
    <row r="509" spans="2:9" x14ac:dyDescent="0.2">
      <c r="B509" s="25" t="s">
        <v>233</v>
      </c>
      <c r="C509" s="25"/>
      <c r="D509" s="23">
        <v>42401.40625</v>
      </c>
      <c r="E509" s="25" t="s">
        <v>66</v>
      </c>
      <c r="F509" s="25">
        <v>0</v>
      </c>
      <c r="G509" s="25" t="s">
        <v>8</v>
      </c>
      <c r="H509" s="25" t="s">
        <v>496</v>
      </c>
      <c r="I509" s="25">
        <v>1</v>
      </c>
    </row>
    <row r="510" spans="2:9" x14ac:dyDescent="0.2">
      <c r="B510" s="25" t="s">
        <v>233</v>
      </c>
      <c r="C510" s="25"/>
      <c r="D510" s="23">
        <v>42401.40625</v>
      </c>
      <c r="E510" s="25" t="s">
        <v>68</v>
      </c>
      <c r="F510" s="25">
        <v>0</v>
      </c>
      <c r="G510" s="25" t="s">
        <v>8</v>
      </c>
      <c r="H510" s="25" t="s">
        <v>496</v>
      </c>
      <c r="I510" s="25">
        <v>1</v>
      </c>
    </row>
    <row r="511" spans="2:9" x14ac:dyDescent="0.2">
      <c r="B511" s="25" t="s">
        <v>233</v>
      </c>
      <c r="C511" s="25"/>
      <c r="D511" s="23">
        <v>42401.40625</v>
      </c>
      <c r="E511" s="25" t="s">
        <v>70</v>
      </c>
      <c r="F511" s="25">
        <v>150</v>
      </c>
      <c r="G511" s="25" t="s">
        <v>275</v>
      </c>
      <c r="H511" s="25" t="s">
        <v>496</v>
      </c>
      <c r="I511" s="25">
        <v>1</v>
      </c>
    </row>
    <row r="512" spans="2:9" x14ac:dyDescent="0.2">
      <c r="B512" s="25" t="s">
        <v>233</v>
      </c>
      <c r="C512" s="25"/>
      <c r="D512" s="23">
        <v>42401.40625</v>
      </c>
      <c r="E512" s="25" t="s">
        <v>72</v>
      </c>
      <c r="F512" s="25">
        <v>0</v>
      </c>
      <c r="G512" s="25" t="s">
        <v>8</v>
      </c>
      <c r="H512" s="25" t="s">
        <v>496</v>
      </c>
      <c r="I512" s="25">
        <v>1</v>
      </c>
    </row>
    <row r="513" spans="2:9" x14ac:dyDescent="0.2">
      <c r="B513" s="25" t="s">
        <v>233</v>
      </c>
      <c r="C513" s="25"/>
      <c r="D513" s="23">
        <v>42401.40625</v>
      </c>
      <c r="E513" s="25" t="s">
        <v>74</v>
      </c>
      <c r="F513" s="25">
        <v>78</v>
      </c>
      <c r="G513" s="25" t="s">
        <v>312</v>
      </c>
      <c r="H513" s="25" t="s">
        <v>150</v>
      </c>
      <c r="I513" s="25">
        <v>1</v>
      </c>
    </row>
    <row r="514" spans="2:9" x14ac:dyDescent="0.2">
      <c r="B514" s="25" t="s">
        <v>233</v>
      </c>
      <c r="C514" s="25"/>
      <c r="D514" s="23">
        <v>42401.40625</v>
      </c>
      <c r="E514" s="25" t="s">
        <v>76</v>
      </c>
      <c r="F514" s="25">
        <v>28</v>
      </c>
      <c r="G514" s="25" t="s">
        <v>285</v>
      </c>
      <c r="H514" s="25" t="s">
        <v>496</v>
      </c>
      <c r="I514" s="25">
        <v>1</v>
      </c>
    </row>
    <row r="515" spans="2:9" x14ac:dyDescent="0.2">
      <c r="B515" s="25" t="s">
        <v>233</v>
      </c>
      <c r="C515" s="25"/>
      <c r="D515" s="23">
        <v>42401.40625</v>
      </c>
      <c r="E515" s="25" t="s">
        <v>78</v>
      </c>
      <c r="F515" s="25">
        <v>0</v>
      </c>
      <c r="G515" s="25" t="s">
        <v>8</v>
      </c>
      <c r="H515" s="25" t="s">
        <v>496</v>
      </c>
      <c r="I515" s="25">
        <v>1</v>
      </c>
    </row>
    <row r="516" spans="2:9" x14ac:dyDescent="0.2">
      <c r="B516" s="25" t="s">
        <v>233</v>
      </c>
      <c r="C516" s="25"/>
      <c r="D516" s="23">
        <v>42401.40625</v>
      </c>
      <c r="E516" s="25" t="s">
        <v>82</v>
      </c>
      <c r="F516" s="25">
        <v>0</v>
      </c>
      <c r="G516" s="25" t="s">
        <v>8</v>
      </c>
      <c r="H516" s="25" t="s">
        <v>496</v>
      </c>
      <c r="I516" s="25">
        <v>1</v>
      </c>
    </row>
    <row r="517" spans="2:9" x14ac:dyDescent="0.2">
      <c r="B517" s="25" t="s">
        <v>233</v>
      </c>
      <c r="C517" s="25"/>
      <c r="D517" s="23">
        <v>42401.40625</v>
      </c>
      <c r="E517" s="25" t="s">
        <v>84</v>
      </c>
      <c r="F517" s="25">
        <v>140</v>
      </c>
      <c r="G517" s="25" t="s">
        <v>277</v>
      </c>
      <c r="H517" s="25" t="s">
        <v>496</v>
      </c>
      <c r="I517" s="25">
        <v>1</v>
      </c>
    </row>
    <row r="518" spans="2:9" x14ac:dyDescent="0.2">
      <c r="B518" s="25" t="s">
        <v>233</v>
      </c>
      <c r="C518" s="25"/>
      <c r="D518" s="23">
        <v>42401.40625</v>
      </c>
      <c r="E518" s="25" t="s">
        <v>86</v>
      </c>
      <c r="F518" s="25">
        <v>1100</v>
      </c>
      <c r="G518" s="25" t="s">
        <v>279</v>
      </c>
      <c r="H518" s="25" t="s">
        <v>496</v>
      </c>
      <c r="I518" s="25">
        <v>10</v>
      </c>
    </row>
    <row r="519" spans="2:9" x14ac:dyDescent="0.2">
      <c r="B519" s="25" t="s">
        <v>233</v>
      </c>
      <c r="C519" s="25"/>
      <c r="D519" s="23">
        <v>42401.40625</v>
      </c>
      <c r="E519" s="25" t="s">
        <v>88</v>
      </c>
      <c r="F519" s="25">
        <v>9700</v>
      </c>
      <c r="G519" s="25" t="s">
        <v>402</v>
      </c>
      <c r="H519" s="25" t="s">
        <v>496</v>
      </c>
      <c r="I519" s="25">
        <v>10</v>
      </c>
    </row>
    <row r="520" spans="2:9" x14ac:dyDescent="0.2">
      <c r="B520" s="25" t="s">
        <v>233</v>
      </c>
      <c r="C520" s="25"/>
      <c r="D520" s="23">
        <v>42401.40625</v>
      </c>
      <c r="E520" s="25" t="s">
        <v>90</v>
      </c>
      <c r="F520" s="25">
        <v>340</v>
      </c>
      <c r="G520" s="25" t="s">
        <v>331</v>
      </c>
      <c r="H520" s="25" t="s">
        <v>496</v>
      </c>
      <c r="I520" s="25">
        <v>1</v>
      </c>
    </row>
    <row r="521" spans="2:9" x14ac:dyDescent="0.2">
      <c r="B521" s="25" t="s">
        <v>233</v>
      </c>
      <c r="C521" s="25"/>
      <c r="D521" s="23">
        <v>42401.40625</v>
      </c>
      <c r="E521" s="25" t="s">
        <v>92</v>
      </c>
      <c r="F521" s="25">
        <v>1100</v>
      </c>
      <c r="G521" s="25" t="s">
        <v>279</v>
      </c>
      <c r="H521" s="25" t="s">
        <v>496</v>
      </c>
      <c r="I521" s="25">
        <v>10</v>
      </c>
    </row>
    <row r="522" spans="2:9" x14ac:dyDescent="0.2">
      <c r="B522" s="25" t="s">
        <v>233</v>
      </c>
      <c r="C522" s="25"/>
      <c r="D522" s="23">
        <v>42401.40625</v>
      </c>
      <c r="E522" s="25" t="s">
        <v>94</v>
      </c>
      <c r="F522" s="25">
        <v>85</v>
      </c>
      <c r="G522" s="25" t="s">
        <v>273</v>
      </c>
      <c r="H522" s="25" t="s">
        <v>496</v>
      </c>
      <c r="I522" s="25">
        <v>1</v>
      </c>
    </row>
    <row r="523" spans="2:9" x14ac:dyDescent="0.2">
      <c r="B523" s="25" t="s">
        <v>233</v>
      </c>
      <c r="C523" s="25"/>
      <c r="D523" s="23">
        <v>42401.40625</v>
      </c>
      <c r="E523" s="25" t="s">
        <v>96</v>
      </c>
      <c r="F523" s="25">
        <v>0</v>
      </c>
      <c r="G523" s="25" t="s">
        <v>8</v>
      </c>
      <c r="H523" s="25" t="s">
        <v>496</v>
      </c>
      <c r="I523" s="25">
        <v>1</v>
      </c>
    </row>
    <row r="524" spans="2:9" x14ac:dyDescent="0.2">
      <c r="B524" s="25" t="s">
        <v>233</v>
      </c>
      <c r="C524" s="25"/>
      <c r="D524" s="23">
        <v>42401.40625</v>
      </c>
      <c r="E524" s="25" t="s">
        <v>98</v>
      </c>
      <c r="F524" s="25">
        <v>0</v>
      </c>
      <c r="G524" s="25" t="s">
        <v>8</v>
      </c>
      <c r="H524" s="25" t="s">
        <v>496</v>
      </c>
      <c r="I524" s="25">
        <v>1</v>
      </c>
    </row>
    <row r="525" spans="2:9" x14ac:dyDescent="0.2">
      <c r="B525" s="25" t="s">
        <v>233</v>
      </c>
      <c r="C525" s="25"/>
      <c r="D525" s="23">
        <v>42401.40625</v>
      </c>
      <c r="E525" s="25" t="s">
        <v>100</v>
      </c>
      <c r="F525" s="25">
        <v>0</v>
      </c>
      <c r="G525" s="25" t="s">
        <v>8</v>
      </c>
      <c r="H525" s="25" t="s">
        <v>496</v>
      </c>
      <c r="I525" s="25">
        <v>1</v>
      </c>
    </row>
    <row r="526" spans="2:9" x14ac:dyDescent="0.2">
      <c r="B526" s="25" t="s">
        <v>233</v>
      </c>
      <c r="C526" s="25"/>
      <c r="D526" s="23">
        <v>42401.40625</v>
      </c>
      <c r="E526" s="25" t="s">
        <v>102</v>
      </c>
      <c r="F526" s="25">
        <v>330</v>
      </c>
      <c r="G526" s="25" t="s">
        <v>401</v>
      </c>
      <c r="H526" s="25" t="s">
        <v>496</v>
      </c>
      <c r="I526" s="25">
        <v>1</v>
      </c>
    </row>
    <row r="527" spans="2:9" x14ac:dyDescent="0.2">
      <c r="B527" s="25" t="s">
        <v>233</v>
      </c>
      <c r="C527" s="25"/>
      <c r="D527" s="23">
        <v>42401.40625</v>
      </c>
      <c r="E527" s="25" t="s">
        <v>104</v>
      </c>
      <c r="F527" s="25">
        <v>0</v>
      </c>
      <c r="G527" s="25" t="s">
        <v>8</v>
      </c>
      <c r="H527" s="25" t="s">
        <v>496</v>
      </c>
      <c r="I527" s="25">
        <v>1</v>
      </c>
    </row>
    <row r="528" spans="2:9" x14ac:dyDescent="0.2">
      <c r="B528" s="25" t="s">
        <v>233</v>
      </c>
      <c r="C528" s="25"/>
      <c r="D528" s="23">
        <v>42401.40625</v>
      </c>
      <c r="E528" s="25" t="s">
        <v>106</v>
      </c>
      <c r="F528" s="25">
        <v>0</v>
      </c>
      <c r="G528" s="25" t="s">
        <v>8</v>
      </c>
      <c r="H528" s="25" t="s">
        <v>496</v>
      </c>
      <c r="I528" s="25">
        <v>1</v>
      </c>
    </row>
    <row r="529" spans="2:9" x14ac:dyDescent="0.2">
      <c r="B529" s="25" t="s">
        <v>233</v>
      </c>
      <c r="C529" s="25"/>
      <c r="D529" s="23">
        <v>42401.40625</v>
      </c>
      <c r="E529" s="25" t="s">
        <v>108</v>
      </c>
      <c r="F529" s="25">
        <v>0</v>
      </c>
      <c r="G529" s="25" t="s">
        <v>8</v>
      </c>
      <c r="H529" s="25" t="s">
        <v>496</v>
      </c>
      <c r="I529" s="25">
        <v>1</v>
      </c>
    </row>
    <row r="530" spans="2:9" x14ac:dyDescent="0.2">
      <c r="B530" s="25" t="s">
        <v>233</v>
      </c>
      <c r="C530" s="25"/>
      <c r="D530" s="23">
        <v>42401.40625</v>
      </c>
      <c r="E530" s="25" t="s">
        <v>110</v>
      </c>
      <c r="F530" s="25">
        <v>120</v>
      </c>
      <c r="G530" s="25" t="s">
        <v>310</v>
      </c>
      <c r="H530" s="25" t="s">
        <v>496</v>
      </c>
      <c r="I530" s="25">
        <v>1</v>
      </c>
    </row>
    <row r="531" spans="2:9" x14ac:dyDescent="0.2">
      <c r="B531" s="25" t="s">
        <v>233</v>
      </c>
      <c r="C531" s="25"/>
      <c r="D531" s="23">
        <v>42401.40625</v>
      </c>
      <c r="E531" s="25" t="s">
        <v>111</v>
      </c>
      <c r="F531" s="25">
        <v>0</v>
      </c>
      <c r="G531" s="25" t="s">
        <v>8</v>
      </c>
      <c r="H531" s="25" t="s">
        <v>496</v>
      </c>
      <c r="I531" s="25">
        <v>1</v>
      </c>
    </row>
    <row r="532" spans="2:9" x14ac:dyDescent="0.2">
      <c r="B532" s="25" t="s">
        <v>233</v>
      </c>
      <c r="C532" s="25"/>
      <c r="D532" s="23">
        <v>42401.40625</v>
      </c>
      <c r="E532" s="25" t="s">
        <v>113</v>
      </c>
      <c r="F532" s="25">
        <v>0</v>
      </c>
      <c r="G532" s="25" t="s">
        <v>8</v>
      </c>
      <c r="H532" s="25" t="s">
        <v>496</v>
      </c>
      <c r="I532" s="25">
        <v>1</v>
      </c>
    </row>
    <row r="533" spans="2:9" x14ac:dyDescent="0.2">
      <c r="B533" s="25" t="s">
        <v>233</v>
      </c>
      <c r="C533" s="25"/>
      <c r="D533" s="23">
        <v>42401.40625</v>
      </c>
      <c r="E533" s="25" t="s">
        <v>115</v>
      </c>
      <c r="F533" s="25">
        <v>300</v>
      </c>
      <c r="G533" s="25" t="s">
        <v>349</v>
      </c>
      <c r="H533" s="25" t="s">
        <v>496</v>
      </c>
      <c r="I533" s="25">
        <v>1</v>
      </c>
    </row>
    <row r="534" spans="2:9" x14ac:dyDescent="0.2">
      <c r="B534" s="25" t="s">
        <v>233</v>
      </c>
      <c r="C534" s="25"/>
      <c r="D534" s="23">
        <v>42401.40625</v>
      </c>
      <c r="E534" s="25" t="s">
        <v>117</v>
      </c>
      <c r="F534" s="25">
        <v>0</v>
      </c>
      <c r="G534" s="25" t="s">
        <v>8</v>
      </c>
      <c r="H534" s="25" t="s">
        <v>496</v>
      </c>
      <c r="I534" s="25">
        <v>1</v>
      </c>
    </row>
    <row r="535" spans="2:9" x14ac:dyDescent="0.2">
      <c r="B535" s="25" t="s">
        <v>233</v>
      </c>
      <c r="C535" s="25"/>
      <c r="D535" s="23">
        <v>42401.40625</v>
      </c>
      <c r="E535" s="25" t="s">
        <v>119</v>
      </c>
      <c r="F535" s="25">
        <v>0</v>
      </c>
      <c r="G535" s="25" t="s">
        <v>8</v>
      </c>
      <c r="H535" s="25" t="s">
        <v>496</v>
      </c>
      <c r="I535" s="25">
        <v>1</v>
      </c>
    </row>
    <row r="536" spans="2:9" x14ac:dyDescent="0.2">
      <c r="B536" s="25" t="s">
        <v>233</v>
      </c>
      <c r="C536" s="25"/>
      <c r="D536" s="23">
        <v>42401.40625</v>
      </c>
      <c r="E536" s="25" t="s">
        <v>121</v>
      </c>
      <c r="F536" s="25">
        <v>0</v>
      </c>
      <c r="G536" s="25" t="s">
        <v>8</v>
      </c>
      <c r="H536" s="25" t="s">
        <v>496</v>
      </c>
      <c r="I536" s="25">
        <v>1</v>
      </c>
    </row>
    <row r="537" spans="2:9" x14ac:dyDescent="0.2">
      <c r="B537" s="25" t="s">
        <v>233</v>
      </c>
      <c r="C537" s="25"/>
      <c r="D537" s="23">
        <v>42401.40625</v>
      </c>
      <c r="E537" s="25" t="s">
        <v>123</v>
      </c>
      <c r="F537" s="25">
        <v>0</v>
      </c>
      <c r="G537" s="25" t="s">
        <v>8</v>
      </c>
      <c r="H537" s="25" t="s">
        <v>496</v>
      </c>
      <c r="I537" s="25">
        <v>1</v>
      </c>
    </row>
    <row r="538" spans="2:9" x14ac:dyDescent="0.2">
      <c r="B538" s="25" t="s">
        <v>233</v>
      </c>
      <c r="C538" s="25"/>
      <c r="D538" s="23">
        <v>42401.40625</v>
      </c>
      <c r="E538" s="25" t="s">
        <v>125</v>
      </c>
      <c r="F538" s="25">
        <v>0</v>
      </c>
      <c r="G538" s="25" t="s">
        <v>8</v>
      </c>
      <c r="H538" s="25" t="s">
        <v>496</v>
      </c>
      <c r="I538" s="25">
        <v>1</v>
      </c>
    </row>
    <row r="539" spans="2:9" x14ac:dyDescent="0.2">
      <c r="B539" s="25" t="s">
        <v>233</v>
      </c>
      <c r="C539" s="25"/>
      <c r="D539" s="23">
        <v>42401.40625</v>
      </c>
      <c r="E539" s="25" t="s">
        <v>127</v>
      </c>
      <c r="F539" s="25">
        <v>200</v>
      </c>
      <c r="G539" s="25" t="s">
        <v>299</v>
      </c>
      <c r="H539" s="25" t="s">
        <v>150</v>
      </c>
      <c r="I539" s="25">
        <v>1</v>
      </c>
    </row>
    <row r="540" spans="2:9" x14ac:dyDescent="0.2">
      <c r="B540" s="25" t="s">
        <v>233</v>
      </c>
      <c r="C540" s="25"/>
      <c r="D540" s="23">
        <v>42401.40625</v>
      </c>
      <c r="E540" s="25" t="s">
        <v>129</v>
      </c>
      <c r="F540" s="25">
        <v>92</v>
      </c>
      <c r="G540" s="25" t="s">
        <v>377</v>
      </c>
      <c r="H540" s="25" t="s">
        <v>496</v>
      </c>
      <c r="I540" s="25">
        <v>1</v>
      </c>
    </row>
    <row r="541" spans="2:9" x14ac:dyDescent="0.2">
      <c r="B541" s="25" t="s">
        <v>233</v>
      </c>
      <c r="C541" s="25"/>
      <c r="D541" s="23">
        <v>42401.40625</v>
      </c>
      <c r="E541" s="25" t="s">
        <v>131</v>
      </c>
      <c r="F541" s="25">
        <v>31</v>
      </c>
      <c r="G541" s="25" t="s">
        <v>443</v>
      </c>
      <c r="H541" s="25" t="s">
        <v>496</v>
      </c>
      <c r="I541" s="25">
        <v>1</v>
      </c>
    </row>
    <row r="542" spans="2:9" x14ac:dyDescent="0.2">
      <c r="B542" s="25" t="s">
        <v>233</v>
      </c>
      <c r="C542" s="25"/>
      <c r="D542" s="23">
        <v>42401.40625</v>
      </c>
      <c r="E542" s="25" t="s">
        <v>133</v>
      </c>
      <c r="F542" s="25">
        <v>23000</v>
      </c>
      <c r="G542" s="25" t="s">
        <v>373</v>
      </c>
      <c r="H542" s="25" t="s">
        <v>496</v>
      </c>
      <c r="I542" s="25">
        <v>10</v>
      </c>
    </row>
    <row r="543" spans="2:9" x14ac:dyDescent="0.2">
      <c r="B543" s="25" t="s">
        <v>233</v>
      </c>
      <c r="C543" s="25"/>
      <c r="D543" s="23">
        <v>42401.40625</v>
      </c>
      <c r="E543" s="25" t="s">
        <v>135</v>
      </c>
      <c r="F543" s="25">
        <v>41000</v>
      </c>
      <c r="G543" s="25" t="s">
        <v>395</v>
      </c>
      <c r="H543" s="25" t="s">
        <v>496</v>
      </c>
      <c r="I543" s="25">
        <v>10</v>
      </c>
    </row>
    <row r="544" spans="2:9" x14ac:dyDescent="0.2">
      <c r="B544" s="25" t="s">
        <v>233</v>
      </c>
      <c r="C544" s="25"/>
      <c r="D544" s="23">
        <v>42401.40625</v>
      </c>
      <c r="E544" s="25" t="s">
        <v>137</v>
      </c>
      <c r="F544" s="25">
        <v>0</v>
      </c>
      <c r="G544" s="25" t="s">
        <v>8</v>
      </c>
      <c r="H544" s="25" t="s">
        <v>496</v>
      </c>
      <c r="I544" s="25">
        <v>1</v>
      </c>
    </row>
    <row r="545" spans="2:9" x14ac:dyDescent="0.2">
      <c r="B545" s="25" t="s">
        <v>233</v>
      </c>
      <c r="C545" s="25"/>
      <c r="D545" s="23">
        <v>42401.40625</v>
      </c>
      <c r="E545" s="25" t="s">
        <v>139</v>
      </c>
      <c r="F545" s="25">
        <v>0</v>
      </c>
      <c r="G545" s="25" t="s">
        <v>8</v>
      </c>
      <c r="H545" s="25" t="s">
        <v>496</v>
      </c>
      <c r="I545" s="25">
        <v>1</v>
      </c>
    </row>
    <row r="546" spans="2:9" x14ac:dyDescent="0.2">
      <c r="B546" s="25" t="s">
        <v>233</v>
      </c>
      <c r="C546" s="25"/>
      <c r="D546" s="23">
        <v>42401.40625</v>
      </c>
      <c r="E546" s="25" t="s">
        <v>141</v>
      </c>
      <c r="F546" s="25">
        <v>30</v>
      </c>
      <c r="G546" s="25" t="s">
        <v>281</v>
      </c>
      <c r="H546" s="25" t="s">
        <v>496</v>
      </c>
      <c r="I546" s="25">
        <v>1</v>
      </c>
    </row>
    <row r="547" spans="2:9" x14ac:dyDescent="0.2">
      <c r="B547" s="25" t="s">
        <v>233</v>
      </c>
      <c r="C547" s="25"/>
      <c r="D547" s="23">
        <v>42401.40625</v>
      </c>
      <c r="E547" s="25" t="s">
        <v>143</v>
      </c>
      <c r="F547" s="25">
        <v>0</v>
      </c>
      <c r="G547" s="25" t="s">
        <v>8</v>
      </c>
      <c r="H547" s="25" t="s">
        <v>496</v>
      </c>
      <c r="I547" s="25">
        <v>1</v>
      </c>
    </row>
    <row r="548" spans="2:9" x14ac:dyDescent="0.2">
      <c r="B548" s="25" t="s">
        <v>233</v>
      </c>
      <c r="C548" s="25"/>
      <c r="D548" s="23">
        <v>42401.40625</v>
      </c>
      <c r="E548" s="25" t="s">
        <v>145</v>
      </c>
      <c r="F548" s="25">
        <v>0</v>
      </c>
      <c r="G548" s="25" t="s">
        <v>8</v>
      </c>
      <c r="H548" s="25" t="s">
        <v>496</v>
      </c>
      <c r="I548" s="25">
        <v>1</v>
      </c>
    </row>
    <row r="549" spans="2:9" x14ac:dyDescent="0.2">
      <c r="B549" s="25" t="s">
        <v>233</v>
      </c>
      <c r="C549" s="25"/>
      <c r="D549" s="23">
        <v>42401.40625</v>
      </c>
      <c r="E549" s="25" t="s">
        <v>147</v>
      </c>
      <c r="F549" s="25">
        <v>2400</v>
      </c>
      <c r="G549" s="25" t="s">
        <v>363</v>
      </c>
      <c r="H549" s="25" t="s">
        <v>496</v>
      </c>
      <c r="I549" s="25">
        <v>10</v>
      </c>
    </row>
    <row r="550" spans="2:9" x14ac:dyDescent="0.2">
      <c r="B550" s="25" t="s">
        <v>233</v>
      </c>
      <c r="C550" s="25"/>
      <c r="D550" s="23">
        <v>42401.40625</v>
      </c>
      <c r="E550" s="25" t="s">
        <v>149</v>
      </c>
      <c r="F550" s="25">
        <v>20</v>
      </c>
      <c r="G550" s="25" t="s">
        <v>329</v>
      </c>
      <c r="H550" s="25" t="s">
        <v>496</v>
      </c>
      <c r="I550" s="25">
        <v>1</v>
      </c>
    </row>
    <row r="551" spans="2:9" x14ac:dyDescent="0.2">
      <c r="B551" s="25" t="s">
        <v>233</v>
      </c>
      <c r="C551" s="25"/>
      <c r="D551" s="23">
        <v>42401.40625</v>
      </c>
      <c r="E551" s="25" t="s">
        <v>152</v>
      </c>
      <c r="F551" s="25">
        <v>72</v>
      </c>
      <c r="G551" s="25" t="s">
        <v>461</v>
      </c>
      <c r="H551" s="25" t="s">
        <v>496</v>
      </c>
      <c r="I551" s="25">
        <v>1</v>
      </c>
    </row>
    <row r="552" spans="2:9" x14ac:dyDescent="0.2">
      <c r="B552" s="25" t="s">
        <v>233</v>
      </c>
      <c r="C552" s="25"/>
      <c r="D552" s="23">
        <v>42401.40625</v>
      </c>
      <c r="E552" s="25" t="s">
        <v>154</v>
      </c>
      <c r="F552" s="25">
        <v>0</v>
      </c>
      <c r="G552" s="25" t="s">
        <v>8</v>
      </c>
      <c r="H552" s="25" t="s">
        <v>496</v>
      </c>
      <c r="I552" s="25">
        <v>1</v>
      </c>
    </row>
    <row r="553" spans="2:9" x14ac:dyDescent="0.2">
      <c r="B553" s="25" t="s">
        <v>233</v>
      </c>
      <c r="C553" s="25"/>
      <c r="D553" s="23">
        <v>42401.40625</v>
      </c>
      <c r="E553" s="25" t="s">
        <v>156</v>
      </c>
      <c r="F553" s="25">
        <v>0</v>
      </c>
      <c r="G553" s="25" t="s">
        <v>8</v>
      </c>
      <c r="H553" s="25" t="s">
        <v>496</v>
      </c>
      <c r="I553" s="25">
        <v>1</v>
      </c>
    </row>
    <row r="554" spans="2:9" x14ac:dyDescent="0.2">
      <c r="B554" s="25" t="s">
        <v>233</v>
      </c>
      <c r="C554" s="25"/>
      <c r="D554" s="23">
        <v>42401.40625</v>
      </c>
      <c r="E554" s="25" t="s">
        <v>158</v>
      </c>
      <c r="F554" s="25">
        <v>0</v>
      </c>
      <c r="G554" s="25" t="s">
        <v>8</v>
      </c>
      <c r="H554" s="25" t="s">
        <v>496</v>
      </c>
      <c r="I554" s="25">
        <v>1</v>
      </c>
    </row>
    <row r="555" spans="2:9" x14ac:dyDescent="0.2">
      <c r="B555" s="25" t="s">
        <v>233</v>
      </c>
      <c r="C555" s="25"/>
      <c r="D555" s="23">
        <v>42401.40625</v>
      </c>
      <c r="E555" s="25" t="s">
        <v>160</v>
      </c>
      <c r="F555" s="25">
        <v>0</v>
      </c>
      <c r="G555" s="25" t="s">
        <v>8</v>
      </c>
      <c r="H555" s="25" t="s">
        <v>496</v>
      </c>
      <c r="I555" s="25">
        <v>1</v>
      </c>
    </row>
    <row r="556" spans="2:9" x14ac:dyDescent="0.2">
      <c r="B556" s="25" t="s">
        <v>233</v>
      </c>
      <c r="C556" s="25"/>
      <c r="D556" s="23">
        <v>42401.40625</v>
      </c>
      <c r="E556" s="25" t="s">
        <v>162</v>
      </c>
      <c r="F556" s="25">
        <v>0</v>
      </c>
      <c r="G556" s="25" t="s">
        <v>8</v>
      </c>
      <c r="H556" s="25" t="s">
        <v>496</v>
      </c>
      <c r="I556" s="25">
        <v>1</v>
      </c>
    </row>
    <row r="557" spans="2:9" x14ac:dyDescent="0.2">
      <c r="B557" s="25" t="s">
        <v>233</v>
      </c>
      <c r="C557" s="25"/>
      <c r="D557" s="23">
        <v>42401.40625</v>
      </c>
      <c r="E557" s="25" t="s">
        <v>163</v>
      </c>
      <c r="F557" s="25">
        <v>0</v>
      </c>
      <c r="G557" s="25" t="s">
        <v>8</v>
      </c>
      <c r="H557" s="25" t="s">
        <v>496</v>
      </c>
      <c r="I557" s="25">
        <v>1</v>
      </c>
    </row>
    <row r="558" spans="2:9" x14ac:dyDescent="0.2">
      <c r="B558" s="25" t="s">
        <v>233</v>
      </c>
      <c r="C558" s="25"/>
      <c r="D558" s="23">
        <v>42401.40625</v>
      </c>
      <c r="E558" s="25" t="s">
        <v>165</v>
      </c>
      <c r="F558" s="25">
        <v>200</v>
      </c>
      <c r="G558" s="25" t="s">
        <v>299</v>
      </c>
      <c r="H558" s="25" t="s">
        <v>496</v>
      </c>
      <c r="I558" s="25">
        <v>1</v>
      </c>
    </row>
    <row r="559" spans="2:9" x14ac:dyDescent="0.2">
      <c r="B559" s="25" t="s">
        <v>233</v>
      </c>
      <c r="C559" s="25"/>
      <c r="D559" s="23">
        <v>42401.40625</v>
      </c>
      <c r="E559" s="25" t="s">
        <v>167</v>
      </c>
      <c r="F559" s="25">
        <v>6.7</v>
      </c>
      <c r="G559" s="25" t="s">
        <v>324</v>
      </c>
      <c r="H559" s="25" t="s">
        <v>496</v>
      </c>
      <c r="I559" s="25">
        <v>1</v>
      </c>
    </row>
    <row r="560" spans="2:9" x14ac:dyDescent="0.2">
      <c r="B560" s="25" t="s">
        <v>233</v>
      </c>
      <c r="C560" s="25"/>
      <c r="D560" s="23">
        <v>42401.40625</v>
      </c>
      <c r="E560" s="25" t="s">
        <v>169</v>
      </c>
      <c r="F560" s="25">
        <v>0</v>
      </c>
      <c r="G560" s="25" t="s">
        <v>8</v>
      </c>
      <c r="H560" s="25" t="s">
        <v>496</v>
      </c>
      <c r="I560" s="25">
        <v>1</v>
      </c>
    </row>
    <row r="561" spans="2:9" x14ac:dyDescent="0.2">
      <c r="B561" s="25" t="s">
        <v>233</v>
      </c>
      <c r="C561" s="25"/>
      <c r="D561" s="23">
        <v>42401.40625</v>
      </c>
      <c r="E561" s="25" t="s">
        <v>170</v>
      </c>
      <c r="F561" s="25">
        <v>0</v>
      </c>
      <c r="G561" s="25" t="s">
        <v>8</v>
      </c>
      <c r="H561" s="25" t="s">
        <v>496</v>
      </c>
      <c r="I561" s="25">
        <v>1</v>
      </c>
    </row>
    <row r="562" spans="2:9" x14ac:dyDescent="0.2">
      <c r="B562" s="25" t="s">
        <v>233</v>
      </c>
      <c r="C562" s="25"/>
      <c r="D562" s="23">
        <v>42401.40625</v>
      </c>
      <c r="E562" s="25" t="s">
        <v>172</v>
      </c>
      <c r="F562" s="25">
        <v>0</v>
      </c>
      <c r="G562" s="25" t="s">
        <v>8</v>
      </c>
      <c r="H562" s="25" t="s">
        <v>496</v>
      </c>
      <c r="I562" s="25">
        <v>1</v>
      </c>
    </row>
    <row r="563" spans="2:9" x14ac:dyDescent="0.2">
      <c r="B563" s="25" t="s">
        <v>233</v>
      </c>
      <c r="C563" s="25"/>
      <c r="D563" s="23">
        <v>42401.40625</v>
      </c>
      <c r="E563" s="25" t="s">
        <v>174</v>
      </c>
      <c r="F563" s="25">
        <v>0</v>
      </c>
      <c r="G563" s="25" t="s">
        <v>8</v>
      </c>
      <c r="H563" s="25" t="s">
        <v>496</v>
      </c>
      <c r="I563" s="25">
        <v>1</v>
      </c>
    </row>
    <row r="564" spans="2:9" x14ac:dyDescent="0.2">
      <c r="B564" s="25" t="s">
        <v>233</v>
      </c>
      <c r="C564" s="25"/>
      <c r="D564" s="23">
        <v>42401.40625</v>
      </c>
      <c r="E564" s="25" t="s">
        <v>176</v>
      </c>
      <c r="F564" s="25">
        <v>0</v>
      </c>
      <c r="G564" s="25" t="s">
        <v>8</v>
      </c>
      <c r="H564" s="25" t="s">
        <v>496</v>
      </c>
      <c r="I564" s="25">
        <v>1</v>
      </c>
    </row>
    <row r="565" spans="2:9" x14ac:dyDescent="0.2">
      <c r="B565" s="25" t="s">
        <v>233</v>
      </c>
      <c r="C565" s="25"/>
      <c r="D565" s="23">
        <v>42401.40625</v>
      </c>
      <c r="E565" s="25" t="s">
        <v>178</v>
      </c>
      <c r="F565" s="25">
        <v>0</v>
      </c>
      <c r="G565" s="25" t="s">
        <v>8</v>
      </c>
      <c r="H565" s="25" t="s">
        <v>496</v>
      </c>
      <c r="I565" s="25">
        <v>1</v>
      </c>
    </row>
    <row r="566" spans="2:9" x14ac:dyDescent="0.2">
      <c r="B566" s="25" t="s">
        <v>233</v>
      </c>
      <c r="C566" s="25"/>
      <c r="D566" s="23">
        <v>42401.40625</v>
      </c>
      <c r="E566" s="25" t="s">
        <v>180</v>
      </c>
      <c r="F566" s="25">
        <v>680</v>
      </c>
      <c r="G566" s="25" t="s">
        <v>389</v>
      </c>
      <c r="H566" s="25" t="s">
        <v>496</v>
      </c>
      <c r="I566" s="25">
        <v>1</v>
      </c>
    </row>
    <row r="567" spans="2:9" x14ac:dyDescent="0.2">
      <c r="B567" s="25" t="s">
        <v>233</v>
      </c>
      <c r="C567" s="25"/>
      <c r="D567" s="23">
        <v>42401.40625</v>
      </c>
      <c r="E567" s="25" t="s">
        <v>182</v>
      </c>
      <c r="F567" s="25">
        <v>12</v>
      </c>
      <c r="G567" s="25" t="s">
        <v>283</v>
      </c>
      <c r="H567" s="25" t="s">
        <v>496</v>
      </c>
      <c r="I567" s="25">
        <v>1</v>
      </c>
    </row>
    <row r="568" spans="2:9" x14ac:dyDescent="0.2">
      <c r="B568" s="25" t="s">
        <v>233</v>
      </c>
      <c r="C568" s="25"/>
      <c r="D568" s="23">
        <v>42401.40625</v>
      </c>
      <c r="E568" s="25" t="s">
        <v>184</v>
      </c>
      <c r="F568" s="25">
        <v>0</v>
      </c>
      <c r="G568" s="25" t="s">
        <v>8</v>
      </c>
      <c r="H568" s="25" t="s">
        <v>496</v>
      </c>
      <c r="I568" s="25">
        <v>1</v>
      </c>
    </row>
    <row r="569" spans="2:9" x14ac:dyDescent="0.2">
      <c r="B569" s="25" t="s">
        <v>233</v>
      </c>
      <c r="C569" s="25"/>
      <c r="D569" s="23">
        <v>42401.40625</v>
      </c>
      <c r="E569" s="25" t="s">
        <v>186</v>
      </c>
      <c r="F569" s="25">
        <v>370</v>
      </c>
      <c r="G569" s="25" t="s">
        <v>374</v>
      </c>
      <c r="H569" s="25" t="s">
        <v>496</v>
      </c>
      <c r="I569" s="25">
        <v>1</v>
      </c>
    </row>
    <row r="570" spans="2:9" x14ac:dyDescent="0.2">
      <c r="B570" s="25" t="s">
        <v>233</v>
      </c>
      <c r="C570" s="25"/>
      <c r="D570" s="23">
        <v>42401.40625</v>
      </c>
      <c r="E570" s="25" t="s">
        <v>188</v>
      </c>
      <c r="F570" s="25">
        <v>0</v>
      </c>
      <c r="G570" s="25" t="s">
        <v>8</v>
      </c>
      <c r="H570" s="25" t="s">
        <v>496</v>
      </c>
      <c r="I570" s="25">
        <v>1</v>
      </c>
    </row>
    <row r="571" spans="2:9" x14ac:dyDescent="0.2">
      <c r="B571" s="25" t="s">
        <v>233</v>
      </c>
      <c r="C571" s="25"/>
      <c r="D571" s="23">
        <v>42401.40625</v>
      </c>
      <c r="E571" s="25" t="s">
        <v>190</v>
      </c>
      <c r="F571" s="25">
        <v>21</v>
      </c>
      <c r="G571" s="25" t="s">
        <v>387</v>
      </c>
      <c r="H571" s="25" t="s">
        <v>496</v>
      </c>
      <c r="I571" s="25">
        <v>1</v>
      </c>
    </row>
    <row r="572" spans="2:9" x14ac:dyDescent="0.2">
      <c r="B572" s="25" t="s">
        <v>233</v>
      </c>
      <c r="C572" s="25"/>
      <c r="D572" s="23">
        <v>42401.40625</v>
      </c>
      <c r="E572" s="25" t="s">
        <v>192</v>
      </c>
      <c r="F572" s="25">
        <v>0</v>
      </c>
      <c r="G572" s="25" t="s">
        <v>8</v>
      </c>
      <c r="H572" s="25" t="s">
        <v>496</v>
      </c>
      <c r="I572" s="25">
        <v>1</v>
      </c>
    </row>
    <row r="573" spans="2:9" x14ac:dyDescent="0.2">
      <c r="B573" s="25" t="s">
        <v>233</v>
      </c>
      <c r="C573" s="25"/>
      <c r="D573" s="23">
        <v>42401.40625</v>
      </c>
      <c r="E573" s="25" t="s">
        <v>194</v>
      </c>
      <c r="F573" s="25">
        <v>0</v>
      </c>
      <c r="G573" s="25" t="s">
        <v>8</v>
      </c>
      <c r="H573" s="25" t="s">
        <v>496</v>
      </c>
      <c r="I573" s="25">
        <v>1</v>
      </c>
    </row>
    <row r="574" spans="2:9" x14ac:dyDescent="0.2">
      <c r="B574" s="25" t="s">
        <v>233</v>
      </c>
      <c r="C574" s="25"/>
      <c r="D574" s="23">
        <v>42401.40625</v>
      </c>
      <c r="E574" s="25" t="s">
        <v>196</v>
      </c>
      <c r="F574" s="25">
        <v>110</v>
      </c>
      <c r="G574" s="25" t="s">
        <v>271</v>
      </c>
      <c r="H574" s="25" t="s">
        <v>496</v>
      </c>
      <c r="I574" s="25">
        <v>1</v>
      </c>
    </row>
    <row r="575" spans="2:9" x14ac:dyDescent="0.2">
      <c r="B575" s="25" t="s">
        <v>233</v>
      </c>
      <c r="C575" s="25"/>
      <c r="D575" s="23">
        <v>42401.40625</v>
      </c>
      <c r="E575" s="25" t="s">
        <v>198</v>
      </c>
      <c r="F575" s="25">
        <v>0</v>
      </c>
      <c r="G575" s="25" t="s">
        <v>8</v>
      </c>
      <c r="H575" s="25" t="s">
        <v>496</v>
      </c>
      <c r="I575" s="25">
        <v>1</v>
      </c>
    </row>
    <row r="576" spans="2:9" x14ac:dyDescent="0.2">
      <c r="B576" s="25" t="s">
        <v>233</v>
      </c>
      <c r="C576" s="25"/>
      <c r="D576" s="23">
        <v>42401.40625</v>
      </c>
      <c r="E576" s="25" t="s">
        <v>200</v>
      </c>
      <c r="F576" s="25">
        <v>0</v>
      </c>
      <c r="G576" s="25" t="s">
        <v>8</v>
      </c>
      <c r="H576" s="25" t="s">
        <v>496</v>
      </c>
      <c r="I576" s="25">
        <v>1</v>
      </c>
    </row>
    <row r="577" spans="2:9" x14ac:dyDescent="0.2">
      <c r="B577" s="25" t="s">
        <v>233</v>
      </c>
      <c r="C577" s="25"/>
      <c r="D577" s="23">
        <v>42401.40625</v>
      </c>
      <c r="E577" s="25" t="s">
        <v>202</v>
      </c>
      <c r="F577" s="25">
        <v>300</v>
      </c>
      <c r="G577" s="25" t="s">
        <v>349</v>
      </c>
      <c r="H577" s="25" t="s">
        <v>496</v>
      </c>
      <c r="I577" s="25">
        <v>1</v>
      </c>
    </row>
    <row r="578" spans="2:9" x14ac:dyDescent="0.2">
      <c r="B578" s="25" t="s">
        <v>233</v>
      </c>
      <c r="C578" s="25"/>
      <c r="D578" s="23">
        <v>42401.40625</v>
      </c>
      <c r="E578" s="25" t="s">
        <v>206</v>
      </c>
      <c r="F578" s="25">
        <v>0</v>
      </c>
      <c r="G578" s="25" t="s">
        <v>8</v>
      </c>
      <c r="H578" s="25" t="s">
        <v>496</v>
      </c>
      <c r="I578" s="25">
        <v>1</v>
      </c>
    </row>
    <row r="579" spans="2:9" x14ac:dyDescent="0.2">
      <c r="B579" s="25" t="s">
        <v>233</v>
      </c>
      <c r="C579" s="25"/>
      <c r="D579" s="23">
        <v>42401.40625</v>
      </c>
      <c r="E579" s="25" t="s">
        <v>208</v>
      </c>
      <c r="F579" s="25">
        <v>0</v>
      </c>
      <c r="G579" s="25" t="s">
        <v>8</v>
      </c>
      <c r="H579" s="25" t="s">
        <v>496</v>
      </c>
      <c r="I579" s="25">
        <v>1</v>
      </c>
    </row>
    <row r="580" spans="2:9" x14ac:dyDescent="0.2">
      <c r="B580" s="25" t="s">
        <v>233</v>
      </c>
      <c r="C580" s="25"/>
      <c r="D580" s="23">
        <v>42401.40625</v>
      </c>
      <c r="E580" s="25" t="s">
        <v>210</v>
      </c>
      <c r="F580" s="25">
        <v>100</v>
      </c>
      <c r="G580" s="25" t="s">
        <v>280</v>
      </c>
      <c r="H580" s="25" t="s">
        <v>496</v>
      </c>
      <c r="I580" s="25">
        <v>1</v>
      </c>
    </row>
    <row r="581" spans="2:9" x14ac:dyDescent="0.2">
      <c r="B581" s="25" t="s">
        <v>233</v>
      </c>
      <c r="C581" s="25"/>
      <c r="D581" s="23">
        <v>42401.40625</v>
      </c>
      <c r="E581" s="25" t="s">
        <v>212</v>
      </c>
      <c r="F581" s="25">
        <v>0</v>
      </c>
      <c r="G581" s="25" t="s">
        <v>8</v>
      </c>
      <c r="H581" s="25" t="s">
        <v>496</v>
      </c>
      <c r="I581" s="25">
        <v>1</v>
      </c>
    </row>
    <row r="582" spans="2:9" x14ac:dyDescent="0.2">
      <c r="B582" s="25" t="s">
        <v>233</v>
      </c>
      <c r="C582" s="25"/>
      <c r="D582" s="23">
        <v>42401.40625</v>
      </c>
      <c r="E582" s="25" t="s">
        <v>214</v>
      </c>
      <c r="F582" s="25">
        <v>0</v>
      </c>
      <c r="G582" s="25" t="s">
        <v>8</v>
      </c>
      <c r="H582" s="25" t="s">
        <v>496</v>
      </c>
      <c r="I582" s="25">
        <v>1</v>
      </c>
    </row>
    <row r="583" spans="2:9" x14ac:dyDescent="0.2">
      <c r="B583" s="25" t="s">
        <v>233</v>
      </c>
      <c r="C583" s="25"/>
      <c r="D583" s="23">
        <v>42401.40625</v>
      </c>
      <c r="E583" s="25" t="s">
        <v>216</v>
      </c>
      <c r="F583" s="25">
        <v>0</v>
      </c>
      <c r="G583" s="25" t="s">
        <v>8</v>
      </c>
      <c r="H583" s="25" t="s">
        <v>496</v>
      </c>
      <c r="I583" s="25">
        <v>1</v>
      </c>
    </row>
    <row r="584" spans="2:9" x14ac:dyDescent="0.2">
      <c r="B584" s="25" t="s">
        <v>234</v>
      </c>
      <c r="C584" s="25"/>
      <c r="D584" s="23">
        <v>42401.40625</v>
      </c>
      <c r="E584" s="25" t="s">
        <v>16</v>
      </c>
      <c r="F584" s="25">
        <v>0</v>
      </c>
      <c r="G584" s="25" t="s">
        <v>8</v>
      </c>
      <c r="H584" s="25" t="s">
        <v>496</v>
      </c>
      <c r="I584" s="25">
        <v>1</v>
      </c>
    </row>
    <row r="585" spans="2:9" x14ac:dyDescent="0.2">
      <c r="B585" s="25" t="s">
        <v>234</v>
      </c>
      <c r="C585" s="25"/>
      <c r="D585" s="23">
        <v>42401.40625</v>
      </c>
      <c r="E585" s="25" t="s">
        <v>29</v>
      </c>
      <c r="F585" s="25">
        <v>0</v>
      </c>
      <c r="G585" s="25" t="s">
        <v>8</v>
      </c>
      <c r="H585" s="25" t="s">
        <v>496</v>
      </c>
      <c r="I585" s="25">
        <v>1</v>
      </c>
    </row>
    <row r="586" spans="2:9" x14ac:dyDescent="0.2">
      <c r="B586" s="25" t="s">
        <v>234</v>
      </c>
      <c r="C586" s="25"/>
      <c r="D586" s="23">
        <v>42401.40625</v>
      </c>
      <c r="E586" s="25" t="s">
        <v>30</v>
      </c>
      <c r="F586" s="25">
        <v>0</v>
      </c>
      <c r="G586" s="25" t="s">
        <v>8</v>
      </c>
      <c r="H586" s="25" t="s">
        <v>496</v>
      </c>
      <c r="I586" s="25">
        <v>1</v>
      </c>
    </row>
    <row r="587" spans="2:9" x14ac:dyDescent="0.2">
      <c r="B587" s="25" t="s">
        <v>234</v>
      </c>
      <c r="C587" s="25"/>
      <c r="D587" s="23">
        <v>42401.40625</v>
      </c>
      <c r="E587" s="25" t="s">
        <v>32</v>
      </c>
      <c r="F587" s="25">
        <v>0</v>
      </c>
      <c r="G587" s="25" t="s">
        <v>8</v>
      </c>
      <c r="H587" s="25" t="s">
        <v>496</v>
      </c>
      <c r="I587" s="25">
        <v>1</v>
      </c>
    </row>
    <row r="588" spans="2:9" x14ac:dyDescent="0.2">
      <c r="B588" s="25" t="s">
        <v>234</v>
      </c>
      <c r="C588" s="25"/>
      <c r="D588" s="23">
        <v>42401.40625</v>
      </c>
      <c r="E588" s="25" t="s">
        <v>34</v>
      </c>
      <c r="F588" s="25">
        <v>2500</v>
      </c>
      <c r="G588" s="25" t="s">
        <v>278</v>
      </c>
      <c r="H588" s="25" t="s">
        <v>496</v>
      </c>
      <c r="I588" s="25">
        <v>10</v>
      </c>
    </row>
    <row r="589" spans="2:9" x14ac:dyDescent="0.2">
      <c r="B589" s="25" t="s">
        <v>234</v>
      </c>
      <c r="C589" s="25"/>
      <c r="D589" s="23">
        <v>42401.40625</v>
      </c>
      <c r="E589" s="25" t="s">
        <v>36</v>
      </c>
      <c r="F589" s="25">
        <v>44</v>
      </c>
      <c r="G589" s="25" t="s">
        <v>399</v>
      </c>
      <c r="H589" s="25" t="s">
        <v>496</v>
      </c>
      <c r="I589" s="25">
        <v>1</v>
      </c>
    </row>
    <row r="590" spans="2:9" x14ac:dyDescent="0.2">
      <c r="B590" s="25" t="s">
        <v>234</v>
      </c>
      <c r="C590" s="25"/>
      <c r="D590" s="23">
        <v>42401.40625</v>
      </c>
      <c r="E590" s="25" t="s">
        <v>38</v>
      </c>
      <c r="F590" s="25">
        <v>0</v>
      </c>
      <c r="G590" s="25" t="s">
        <v>8</v>
      </c>
      <c r="H590" s="25" t="s">
        <v>496</v>
      </c>
      <c r="I590" s="25">
        <v>1</v>
      </c>
    </row>
    <row r="591" spans="2:9" x14ac:dyDescent="0.2">
      <c r="B591" s="25" t="s">
        <v>234</v>
      </c>
      <c r="C591" s="25"/>
      <c r="D591" s="23">
        <v>42401.40625</v>
      </c>
      <c r="E591" s="25" t="s">
        <v>40</v>
      </c>
      <c r="F591" s="25">
        <v>0</v>
      </c>
      <c r="G591" s="25" t="s">
        <v>8</v>
      </c>
      <c r="H591" s="25" t="s">
        <v>496</v>
      </c>
      <c r="I591" s="25">
        <v>1</v>
      </c>
    </row>
    <row r="592" spans="2:9" x14ac:dyDescent="0.2">
      <c r="B592" s="25" t="s">
        <v>234</v>
      </c>
      <c r="C592" s="25"/>
      <c r="D592" s="23">
        <v>42401.40625</v>
      </c>
      <c r="E592" s="25" t="s">
        <v>42</v>
      </c>
      <c r="F592" s="25">
        <v>0</v>
      </c>
      <c r="G592" s="25" t="s">
        <v>8</v>
      </c>
      <c r="H592" s="25" t="s">
        <v>496</v>
      </c>
      <c r="I592" s="25">
        <v>1</v>
      </c>
    </row>
    <row r="593" spans="2:9" x14ac:dyDescent="0.2">
      <c r="B593" s="25" t="s">
        <v>234</v>
      </c>
      <c r="C593" s="25"/>
      <c r="D593" s="23">
        <v>42401.40625</v>
      </c>
      <c r="E593" s="25" t="s">
        <v>44</v>
      </c>
      <c r="F593" s="25">
        <v>86</v>
      </c>
      <c r="G593" s="25" t="s">
        <v>376</v>
      </c>
      <c r="H593" s="25" t="s">
        <v>496</v>
      </c>
      <c r="I593" s="25">
        <v>1</v>
      </c>
    </row>
    <row r="594" spans="2:9" x14ac:dyDescent="0.2">
      <c r="B594" s="25" t="s">
        <v>234</v>
      </c>
      <c r="C594" s="25"/>
      <c r="D594" s="23">
        <v>42401.40625</v>
      </c>
      <c r="E594" s="25" t="s">
        <v>46</v>
      </c>
      <c r="F594" s="25">
        <v>0</v>
      </c>
      <c r="G594" s="25" t="s">
        <v>8</v>
      </c>
      <c r="H594" s="25" t="s">
        <v>496</v>
      </c>
      <c r="I594" s="25">
        <v>1</v>
      </c>
    </row>
    <row r="595" spans="2:9" x14ac:dyDescent="0.2">
      <c r="B595" s="25" t="s">
        <v>234</v>
      </c>
      <c r="C595" s="25"/>
      <c r="D595" s="23">
        <v>42401.40625</v>
      </c>
      <c r="E595" s="25" t="s">
        <v>48</v>
      </c>
      <c r="F595" s="25">
        <v>1300</v>
      </c>
      <c r="G595" s="25" t="s">
        <v>343</v>
      </c>
      <c r="H595" s="25" t="s">
        <v>496</v>
      </c>
      <c r="I595" s="25">
        <v>10</v>
      </c>
    </row>
    <row r="596" spans="2:9" x14ac:dyDescent="0.2">
      <c r="B596" s="25" t="s">
        <v>234</v>
      </c>
      <c r="C596" s="25"/>
      <c r="D596" s="23">
        <v>42401.40625</v>
      </c>
      <c r="E596" s="25" t="s">
        <v>50</v>
      </c>
      <c r="F596" s="25">
        <v>910</v>
      </c>
      <c r="G596" s="25" t="s">
        <v>440</v>
      </c>
      <c r="H596" s="25" t="s">
        <v>496</v>
      </c>
      <c r="I596" s="25">
        <v>1</v>
      </c>
    </row>
    <row r="597" spans="2:9" x14ac:dyDescent="0.2">
      <c r="B597" s="25" t="s">
        <v>234</v>
      </c>
      <c r="C597" s="25"/>
      <c r="D597" s="23">
        <v>42401.40625</v>
      </c>
      <c r="E597" s="25" t="s">
        <v>51</v>
      </c>
      <c r="F597" s="25">
        <v>490</v>
      </c>
      <c r="G597" s="25" t="s">
        <v>371</v>
      </c>
      <c r="H597" s="25" t="s">
        <v>496</v>
      </c>
      <c r="I597" s="25">
        <v>1</v>
      </c>
    </row>
    <row r="598" spans="2:9" x14ac:dyDescent="0.2">
      <c r="B598" s="25" t="s">
        <v>234</v>
      </c>
      <c r="C598" s="25"/>
      <c r="D598" s="23">
        <v>42401.40625</v>
      </c>
      <c r="E598" s="25" t="s">
        <v>53</v>
      </c>
      <c r="F598" s="25">
        <v>190</v>
      </c>
      <c r="G598" s="25" t="s">
        <v>348</v>
      </c>
      <c r="H598" s="25" t="s">
        <v>496</v>
      </c>
      <c r="I598" s="25">
        <v>1</v>
      </c>
    </row>
    <row r="599" spans="2:9" x14ac:dyDescent="0.2">
      <c r="B599" s="25" t="s">
        <v>234</v>
      </c>
      <c r="C599" s="25"/>
      <c r="D599" s="23">
        <v>42401.40625</v>
      </c>
      <c r="E599" s="25" t="s">
        <v>55</v>
      </c>
      <c r="F599" s="25">
        <v>0</v>
      </c>
      <c r="G599" s="25" t="s">
        <v>8</v>
      </c>
      <c r="H599" s="25" t="s">
        <v>496</v>
      </c>
      <c r="I599" s="25">
        <v>1</v>
      </c>
    </row>
    <row r="600" spans="2:9" x14ac:dyDescent="0.2">
      <c r="B600" s="25" t="s">
        <v>234</v>
      </c>
      <c r="C600" s="25"/>
      <c r="D600" s="23">
        <v>42401.40625</v>
      </c>
      <c r="E600" s="25" t="s">
        <v>57</v>
      </c>
      <c r="F600" s="25">
        <v>0</v>
      </c>
      <c r="G600" s="25" t="s">
        <v>8</v>
      </c>
      <c r="H600" s="25" t="s">
        <v>496</v>
      </c>
      <c r="I600" s="25">
        <v>1</v>
      </c>
    </row>
    <row r="601" spans="2:9" x14ac:dyDescent="0.2">
      <c r="B601" s="25" t="s">
        <v>234</v>
      </c>
      <c r="C601" s="25"/>
      <c r="D601" s="23">
        <v>42401.40625</v>
      </c>
      <c r="E601" s="25" t="s">
        <v>59</v>
      </c>
      <c r="F601" s="25">
        <v>0</v>
      </c>
      <c r="G601" s="25" t="s">
        <v>8</v>
      </c>
      <c r="H601" s="25" t="s">
        <v>496</v>
      </c>
      <c r="I601" s="25">
        <v>1</v>
      </c>
    </row>
    <row r="602" spans="2:9" x14ac:dyDescent="0.2">
      <c r="B602" s="25" t="s">
        <v>234</v>
      </c>
      <c r="C602" s="25"/>
      <c r="D602" s="23">
        <v>42401.40625</v>
      </c>
      <c r="E602" s="25" t="s">
        <v>61</v>
      </c>
      <c r="F602" s="25">
        <v>0</v>
      </c>
      <c r="G602" s="25" t="s">
        <v>8</v>
      </c>
      <c r="H602" s="25" t="s">
        <v>496</v>
      </c>
      <c r="I602" s="25">
        <v>1</v>
      </c>
    </row>
    <row r="603" spans="2:9" x14ac:dyDescent="0.2">
      <c r="B603" s="25" t="s">
        <v>234</v>
      </c>
      <c r="C603" s="25"/>
      <c r="D603" s="23">
        <v>42401.40625</v>
      </c>
      <c r="E603" s="25" t="s">
        <v>63</v>
      </c>
      <c r="F603" s="25">
        <v>0</v>
      </c>
      <c r="G603" s="25" t="s">
        <v>8</v>
      </c>
      <c r="H603" s="25" t="s">
        <v>496</v>
      </c>
      <c r="I603" s="25">
        <v>1</v>
      </c>
    </row>
    <row r="604" spans="2:9" x14ac:dyDescent="0.2">
      <c r="B604" s="25" t="s">
        <v>234</v>
      </c>
      <c r="C604" s="25"/>
      <c r="D604" s="23">
        <v>42401.40625</v>
      </c>
      <c r="E604" s="25" t="s">
        <v>64</v>
      </c>
      <c r="F604" s="25">
        <v>160</v>
      </c>
      <c r="G604" s="25" t="s">
        <v>295</v>
      </c>
      <c r="H604" s="25" t="s">
        <v>496</v>
      </c>
      <c r="I604" s="25">
        <v>1</v>
      </c>
    </row>
    <row r="605" spans="2:9" x14ac:dyDescent="0.2">
      <c r="B605" s="25" t="s">
        <v>234</v>
      </c>
      <c r="C605" s="25"/>
      <c r="D605" s="23">
        <v>42401.40625</v>
      </c>
      <c r="E605" s="25" t="s">
        <v>66</v>
      </c>
      <c r="F605" s="25">
        <v>0</v>
      </c>
      <c r="G605" s="25" t="s">
        <v>8</v>
      </c>
      <c r="H605" s="25" t="s">
        <v>496</v>
      </c>
      <c r="I605" s="25">
        <v>1</v>
      </c>
    </row>
    <row r="606" spans="2:9" x14ac:dyDescent="0.2">
      <c r="B606" s="25" t="s">
        <v>234</v>
      </c>
      <c r="C606" s="25"/>
      <c r="D606" s="23">
        <v>42401.40625</v>
      </c>
      <c r="E606" s="25" t="s">
        <v>68</v>
      </c>
      <c r="F606" s="25">
        <v>0</v>
      </c>
      <c r="G606" s="25" t="s">
        <v>8</v>
      </c>
      <c r="H606" s="25" t="s">
        <v>496</v>
      </c>
      <c r="I606" s="25">
        <v>1</v>
      </c>
    </row>
    <row r="607" spans="2:9" x14ac:dyDescent="0.2">
      <c r="B607" s="25" t="s">
        <v>234</v>
      </c>
      <c r="C607" s="25"/>
      <c r="D607" s="23">
        <v>42401.40625</v>
      </c>
      <c r="E607" s="25" t="s">
        <v>70</v>
      </c>
      <c r="F607" s="25">
        <v>160</v>
      </c>
      <c r="G607" s="25" t="s">
        <v>295</v>
      </c>
      <c r="H607" s="25" t="s">
        <v>496</v>
      </c>
      <c r="I607" s="25">
        <v>1</v>
      </c>
    </row>
    <row r="608" spans="2:9" x14ac:dyDescent="0.2">
      <c r="B608" s="25" t="s">
        <v>234</v>
      </c>
      <c r="C608" s="25"/>
      <c r="D608" s="23">
        <v>42401.40625</v>
      </c>
      <c r="E608" s="25" t="s">
        <v>72</v>
      </c>
      <c r="F608" s="25">
        <v>0</v>
      </c>
      <c r="G608" s="25" t="s">
        <v>8</v>
      </c>
      <c r="H608" s="25" t="s">
        <v>496</v>
      </c>
      <c r="I608" s="25">
        <v>1</v>
      </c>
    </row>
    <row r="609" spans="2:9" x14ac:dyDescent="0.2">
      <c r="B609" s="25" t="s">
        <v>234</v>
      </c>
      <c r="C609" s="25"/>
      <c r="D609" s="23">
        <v>42401.40625</v>
      </c>
      <c r="E609" s="25" t="s">
        <v>74</v>
      </c>
      <c r="F609" s="25">
        <v>76</v>
      </c>
      <c r="G609" s="25" t="s">
        <v>341</v>
      </c>
      <c r="H609" s="25" t="s">
        <v>150</v>
      </c>
      <c r="I609" s="25">
        <v>1</v>
      </c>
    </row>
    <row r="610" spans="2:9" x14ac:dyDescent="0.2">
      <c r="B610" s="25" t="s">
        <v>234</v>
      </c>
      <c r="C610" s="25"/>
      <c r="D610" s="23">
        <v>42401.40625</v>
      </c>
      <c r="E610" s="25" t="s">
        <v>76</v>
      </c>
      <c r="F610" s="25">
        <v>27</v>
      </c>
      <c r="G610" s="25" t="s">
        <v>366</v>
      </c>
      <c r="H610" s="25" t="s">
        <v>496</v>
      </c>
      <c r="I610" s="25">
        <v>1</v>
      </c>
    </row>
    <row r="611" spans="2:9" x14ac:dyDescent="0.2">
      <c r="B611" s="25" t="s">
        <v>234</v>
      </c>
      <c r="C611" s="25"/>
      <c r="D611" s="23">
        <v>42401.40625</v>
      </c>
      <c r="E611" s="25" t="s">
        <v>78</v>
      </c>
      <c r="F611" s="25">
        <v>0</v>
      </c>
      <c r="G611" s="25" t="s">
        <v>8</v>
      </c>
      <c r="H611" s="25" t="s">
        <v>496</v>
      </c>
      <c r="I611" s="25">
        <v>1</v>
      </c>
    </row>
    <row r="612" spans="2:9" x14ac:dyDescent="0.2">
      <c r="B612" s="25" t="s">
        <v>234</v>
      </c>
      <c r="C612" s="25"/>
      <c r="D612" s="23">
        <v>42401.40625</v>
      </c>
      <c r="E612" s="25" t="s">
        <v>82</v>
      </c>
      <c r="F612" s="25">
        <v>0</v>
      </c>
      <c r="G612" s="25" t="s">
        <v>8</v>
      </c>
      <c r="H612" s="25" t="s">
        <v>496</v>
      </c>
      <c r="I612" s="25">
        <v>1</v>
      </c>
    </row>
    <row r="613" spans="2:9" x14ac:dyDescent="0.2">
      <c r="B613" s="25" t="s">
        <v>234</v>
      </c>
      <c r="C613" s="25"/>
      <c r="D613" s="23">
        <v>42401.40625</v>
      </c>
      <c r="E613" s="25" t="s">
        <v>84</v>
      </c>
      <c r="F613" s="25">
        <v>140</v>
      </c>
      <c r="G613" s="25" t="s">
        <v>277</v>
      </c>
      <c r="H613" s="25" t="s">
        <v>496</v>
      </c>
      <c r="I613" s="25">
        <v>1</v>
      </c>
    </row>
    <row r="614" spans="2:9" x14ac:dyDescent="0.2">
      <c r="B614" s="25" t="s">
        <v>234</v>
      </c>
      <c r="C614" s="25"/>
      <c r="D614" s="23">
        <v>42401.40625</v>
      </c>
      <c r="E614" s="25" t="s">
        <v>86</v>
      </c>
      <c r="F614" s="25">
        <v>1100</v>
      </c>
      <c r="G614" s="25" t="s">
        <v>279</v>
      </c>
      <c r="H614" s="25" t="s">
        <v>496</v>
      </c>
      <c r="I614" s="25">
        <v>10</v>
      </c>
    </row>
    <row r="615" spans="2:9" x14ac:dyDescent="0.2">
      <c r="B615" s="25" t="s">
        <v>234</v>
      </c>
      <c r="C615" s="25"/>
      <c r="D615" s="23">
        <v>42401.40625</v>
      </c>
      <c r="E615" s="25" t="s">
        <v>88</v>
      </c>
      <c r="F615" s="25">
        <v>10000</v>
      </c>
      <c r="G615" s="25" t="s">
        <v>427</v>
      </c>
      <c r="H615" s="25" t="s">
        <v>496</v>
      </c>
      <c r="I615" s="25">
        <v>10</v>
      </c>
    </row>
    <row r="616" spans="2:9" x14ac:dyDescent="0.2">
      <c r="B616" s="25" t="s">
        <v>234</v>
      </c>
      <c r="C616" s="25"/>
      <c r="D616" s="23">
        <v>42401.40625</v>
      </c>
      <c r="E616" s="25" t="s">
        <v>90</v>
      </c>
      <c r="F616" s="25">
        <v>360</v>
      </c>
      <c r="G616" s="25" t="s">
        <v>336</v>
      </c>
      <c r="H616" s="25" t="s">
        <v>496</v>
      </c>
      <c r="I616" s="25">
        <v>1</v>
      </c>
    </row>
    <row r="617" spans="2:9" x14ac:dyDescent="0.2">
      <c r="B617" s="25" t="s">
        <v>234</v>
      </c>
      <c r="C617" s="25"/>
      <c r="D617" s="23">
        <v>42401.40625</v>
      </c>
      <c r="E617" s="25" t="s">
        <v>92</v>
      </c>
      <c r="F617" s="25">
        <v>1100</v>
      </c>
      <c r="G617" s="25" t="s">
        <v>279</v>
      </c>
      <c r="H617" s="25" t="s">
        <v>496</v>
      </c>
      <c r="I617" s="25">
        <v>10</v>
      </c>
    </row>
    <row r="618" spans="2:9" x14ac:dyDescent="0.2">
      <c r="B618" s="25" t="s">
        <v>234</v>
      </c>
      <c r="C618" s="25"/>
      <c r="D618" s="23">
        <v>42401.40625</v>
      </c>
      <c r="E618" s="25" t="s">
        <v>94</v>
      </c>
      <c r="F618" s="25">
        <v>85</v>
      </c>
      <c r="G618" s="25" t="s">
        <v>273</v>
      </c>
      <c r="H618" s="25" t="s">
        <v>496</v>
      </c>
      <c r="I618" s="25">
        <v>1</v>
      </c>
    </row>
    <row r="619" spans="2:9" x14ac:dyDescent="0.2">
      <c r="B619" s="25" t="s">
        <v>234</v>
      </c>
      <c r="C619" s="25"/>
      <c r="D619" s="23">
        <v>42401.40625</v>
      </c>
      <c r="E619" s="25" t="s">
        <v>96</v>
      </c>
      <c r="F619" s="25">
        <v>0</v>
      </c>
      <c r="G619" s="25" t="s">
        <v>8</v>
      </c>
      <c r="H619" s="25" t="s">
        <v>496</v>
      </c>
      <c r="I619" s="25">
        <v>1</v>
      </c>
    </row>
    <row r="620" spans="2:9" x14ac:dyDescent="0.2">
      <c r="B620" s="25" t="s">
        <v>234</v>
      </c>
      <c r="C620" s="25"/>
      <c r="D620" s="23">
        <v>42401.40625</v>
      </c>
      <c r="E620" s="25" t="s">
        <v>98</v>
      </c>
      <c r="F620" s="25">
        <v>0</v>
      </c>
      <c r="G620" s="25" t="s">
        <v>8</v>
      </c>
      <c r="H620" s="25" t="s">
        <v>496</v>
      </c>
      <c r="I620" s="25">
        <v>1</v>
      </c>
    </row>
    <row r="621" spans="2:9" x14ac:dyDescent="0.2">
      <c r="B621" s="25" t="s">
        <v>234</v>
      </c>
      <c r="C621" s="25"/>
      <c r="D621" s="23">
        <v>42401.40625</v>
      </c>
      <c r="E621" s="25" t="s">
        <v>100</v>
      </c>
      <c r="F621" s="25">
        <v>0</v>
      </c>
      <c r="G621" s="25" t="s">
        <v>8</v>
      </c>
      <c r="H621" s="25" t="s">
        <v>496</v>
      </c>
      <c r="I621" s="25">
        <v>1</v>
      </c>
    </row>
    <row r="622" spans="2:9" x14ac:dyDescent="0.2">
      <c r="B622" s="25" t="s">
        <v>234</v>
      </c>
      <c r="C622" s="25"/>
      <c r="D622" s="23">
        <v>42401.40625</v>
      </c>
      <c r="E622" s="25" t="s">
        <v>102</v>
      </c>
      <c r="F622" s="25">
        <v>320</v>
      </c>
      <c r="G622" s="25" t="s">
        <v>364</v>
      </c>
      <c r="H622" s="25" t="s">
        <v>496</v>
      </c>
      <c r="I622" s="25">
        <v>1</v>
      </c>
    </row>
    <row r="623" spans="2:9" x14ac:dyDescent="0.2">
      <c r="B623" s="25" t="s">
        <v>234</v>
      </c>
      <c r="C623" s="25"/>
      <c r="D623" s="23">
        <v>42401.40625</v>
      </c>
      <c r="E623" s="25" t="s">
        <v>104</v>
      </c>
      <c r="F623" s="25">
        <v>0</v>
      </c>
      <c r="G623" s="25" t="s">
        <v>8</v>
      </c>
      <c r="H623" s="25" t="s">
        <v>496</v>
      </c>
      <c r="I623" s="25">
        <v>1</v>
      </c>
    </row>
    <row r="624" spans="2:9" x14ac:dyDescent="0.2">
      <c r="B624" s="25" t="s">
        <v>234</v>
      </c>
      <c r="C624" s="25"/>
      <c r="D624" s="23">
        <v>42401.40625</v>
      </c>
      <c r="E624" s="25" t="s">
        <v>106</v>
      </c>
      <c r="F624" s="25">
        <v>0</v>
      </c>
      <c r="G624" s="25" t="s">
        <v>8</v>
      </c>
      <c r="H624" s="25" t="s">
        <v>496</v>
      </c>
      <c r="I624" s="25">
        <v>1</v>
      </c>
    </row>
    <row r="625" spans="2:9" x14ac:dyDescent="0.2">
      <c r="B625" s="25" t="s">
        <v>234</v>
      </c>
      <c r="C625" s="25"/>
      <c r="D625" s="23">
        <v>42401.40625</v>
      </c>
      <c r="E625" s="25" t="s">
        <v>108</v>
      </c>
      <c r="F625" s="25">
        <v>0</v>
      </c>
      <c r="G625" s="25" t="s">
        <v>8</v>
      </c>
      <c r="H625" s="25" t="s">
        <v>496</v>
      </c>
      <c r="I625" s="25">
        <v>1</v>
      </c>
    </row>
    <row r="626" spans="2:9" x14ac:dyDescent="0.2">
      <c r="B626" s="25" t="s">
        <v>234</v>
      </c>
      <c r="C626" s="25"/>
      <c r="D626" s="23">
        <v>42401.40625</v>
      </c>
      <c r="E626" s="25" t="s">
        <v>110</v>
      </c>
      <c r="F626" s="25">
        <v>110</v>
      </c>
      <c r="G626" s="25" t="s">
        <v>271</v>
      </c>
      <c r="H626" s="25" t="s">
        <v>496</v>
      </c>
      <c r="I626" s="25">
        <v>1</v>
      </c>
    </row>
    <row r="627" spans="2:9" x14ac:dyDescent="0.2">
      <c r="B627" s="25" t="s">
        <v>234</v>
      </c>
      <c r="C627" s="25"/>
      <c r="D627" s="23">
        <v>42401.40625</v>
      </c>
      <c r="E627" s="25" t="s">
        <v>111</v>
      </c>
      <c r="F627" s="25">
        <v>0</v>
      </c>
      <c r="G627" s="25" t="s">
        <v>8</v>
      </c>
      <c r="H627" s="25" t="s">
        <v>496</v>
      </c>
      <c r="I627" s="25">
        <v>1</v>
      </c>
    </row>
    <row r="628" spans="2:9" x14ac:dyDescent="0.2">
      <c r="B628" s="25" t="s">
        <v>234</v>
      </c>
      <c r="C628" s="25"/>
      <c r="D628" s="23">
        <v>42401.40625</v>
      </c>
      <c r="E628" s="25" t="s">
        <v>113</v>
      </c>
      <c r="F628" s="25">
        <v>0</v>
      </c>
      <c r="G628" s="25" t="s">
        <v>8</v>
      </c>
      <c r="H628" s="25" t="s">
        <v>496</v>
      </c>
      <c r="I628" s="25">
        <v>1</v>
      </c>
    </row>
    <row r="629" spans="2:9" x14ac:dyDescent="0.2">
      <c r="B629" s="25" t="s">
        <v>234</v>
      </c>
      <c r="C629" s="25"/>
      <c r="D629" s="23">
        <v>42401.40625</v>
      </c>
      <c r="E629" s="25" t="s">
        <v>115</v>
      </c>
      <c r="F629" s="25">
        <v>290</v>
      </c>
      <c r="G629" s="25" t="s">
        <v>333</v>
      </c>
      <c r="H629" s="25" t="s">
        <v>496</v>
      </c>
      <c r="I629" s="25">
        <v>1</v>
      </c>
    </row>
    <row r="630" spans="2:9" x14ac:dyDescent="0.2">
      <c r="B630" s="25" t="s">
        <v>234</v>
      </c>
      <c r="C630" s="25"/>
      <c r="D630" s="23">
        <v>42401.40625</v>
      </c>
      <c r="E630" s="25" t="s">
        <v>117</v>
      </c>
      <c r="F630" s="25">
        <v>0</v>
      </c>
      <c r="G630" s="25" t="s">
        <v>8</v>
      </c>
      <c r="H630" s="25" t="s">
        <v>496</v>
      </c>
      <c r="I630" s="25">
        <v>1</v>
      </c>
    </row>
    <row r="631" spans="2:9" x14ac:dyDescent="0.2">
      <c r="B631" s="25" t="s">
        <v>234</v>
      </c>
      <c r="C631" s="25"/>
      <c r="D631" s="23">
        <v>42401.40625</v>
      </c>
      <c r="E631" s="25" t="s">
        <v>119</v>
      </c>
      <c r="F631" s="25">
        <v>0</v>
      </c>
      <c r="G631" s="25" t="s">
        <v>8</v>
      </c>
      <c r="H631" s="25" t="s">
        <v>496</v>
      </c>
      <c r="I631" s="25">
        <v>1</v>
      </c>
    </row>
    <row r="632" spans="2:9" x14ac:dyDescent="0.2">
      <c r="B632" s="25" t="s">
        <v>234</v>
      </c>
      <c r="C632" s="25"/>
      <c r="D632" s="23">
        <v>42401.40625</v>
      </c>
      <c r="E632" s="25" t="s">
        <v>121</v>
      </c>
      <c r="F632" s="25">
        <v>0</v>
      </c>
      <c r="G632" s="25" t="s">
        <v>8</v>
      </c>
      <c r="H632" s="25" t="s">
        <v>496</v>
      </c>
      <c r="I632" s="25">
        <v>1</v>
      </c>
    </row>
    <row r="633" spans="2:9" x14ac:dyDescent="0.2">
      <c r="B633" s="25" t="s">
        <v>234</v>
      </c>
      <c r="C633" s="25"/>
      <c r="D633" s="23">
        <v>42401.40625</v>
      </c>
      <c r="E633" s="25" t="s">
        <v>123</v>
      </c>
      <c r="F633" s="25">
        <v>0</v>
      </c>
      <c r="G633" s="25" t="s">
        <v>8</v>
      </c>
      <c r="H633" s="25" t="s">
        <v>496</v>
      </c>
      <c r="I633" s="25">
        <v>1</v>
      </c>
    </row>
    <row r="634" spans="2:9" x14ac:dyDescent="0.2">
      <c r="B634" s="25" t="s">
        <v>234</v>
      </c>
      <c r="C634" s="25"/>
      <c r="D634" s="23">
        <v>42401.40625</v>
      </c>
      <c r="E634" s="25" t="s">
        <v>125</v>
      </c>
      <c r="F634" s="25">
        <v>0</v>
      </c>
      <c r="G634" s="25" t="s">
        <v>8</v>
      </c>
      <c r="H634" s="25" t="s">
        <v>496</v>
      </c>
      <c r="I634" s="25">
        <v>1</v>
      </c>
    </row>
    <row r="635" spans="2:9" x14ac:dyDescent="0.2">
      <c r="B635" s="25" t="s">
        <v>234</v>
      </c>
      <c r="C635" s="25"/>
      <c r="D635" s="23">
        <v>42401.40625</v>
      </c>
      <c r="E635" s="25" t="s">
        <v>127</v>
      </c>
      <c r="F635" s="25">
        <v>320</v>
      </c>
      <c r="G635" s="25" t="s">
        <v>364</v>
      </c>
      <c r="H635" s="25" t="s">
        <v>150</v>
      </c>
      <c r="I635" s="25">
        <v>1</v>
      </c>
    </row>
    <row r="636" spans="2:9" x14ac:dyDescent="0.2">
      <c r="B636" s="25" t="s">
        <v>234</v>
      </c>
      <c r="C636" s="25"/>
      <c r="D636" s="23">
        <v>42401.40625</v>
      </c>
      <c r="E636" s="25" t="s">
        <v>129</v>
      </c>
      <c r="F636" s="25">
        <v>93</v>
      </c>
      <c r="G636" s="25" t="s">
        <v>298</v>
      </c>
      <c r="H636" s="25" t="s">
        <v>496</v>
      </c>
      <c r="I636" s="25">
        <v>1</v>
      </c>
    </row>
    <row r="637" spans="2:9" x14ac:dyDescent="0.2">
      <c r="B637" s="25" t="s">
        <v>234</v>
      </c>
      <c r="C637" s="25"/>
      <c r="D637" s="23">
        <v>42401.40625</v>
      </c>
      <c r="E637" s="25" t="s">
        <v>131</v>
      </c>
      <c r="F637" s="25">
        <v>34</v>
      </c>
      <c r="G637" s="25" t="s">
        <v>311</v>
      </c>
      <c r="H637" s="25" t="s">
        <v>496</v>
      </c>
      <c r="I637" s="25">
        <v>1</v>
      </c>
    </row>
    <row r="638" spans="2:9" x14ac:dyDescent="0.2">
      <c r="B638" s="25" t="s">
        <v>234</v>
      </c>
      <c r="C638" s="25"/>
      <c r="D638" s="23">
        <v>42401.40625</v>
      </c>
      <c r="E638" s="25" t="s">
        <v>133</v>
      </c>
      <c r="F638" s="25">
        <v>23000</v>
      </c>
      <c r="G638" s="25" t="s">
        <v>373</v>
      </c>
      <c r="H638" s="25" t="s">
        <v>496</v>
      </c>
      <c r="I638" s="25">
        <v>10</v>
      </c>
    </row>
    <row r="639" spans="2:9" x14ac:dyDescent="0.2">
      <c r="B639" s="25" t="s">
        <v>234</v>
      </c>
      <c r="C639" s="25"/>
      <c r="D639" s="23">
        <v>42401.40625</v>
      </c>
      <c r="E639" s="25" t="s">
        <v>135</v>
      </c>
      <c r="F639" s="25">
        <v>46000</v>
      </c>
      <c r="G639" s="25" t="s">
        <v>454</v>
      </c>
      <c r="H639" s="25" t="s">
        <v>496</v>
      </c>
      <c r="I639" s="25">
        <v>10</v>
      </c>
    </row>
    <row r="640" spans="2:9" x14ac:dyDescent="0.2">
      <c r="B640" s="25" t="s">
        <v>234</v>
      </c>
      <c r="C640" s="25"/>
      <c r="D640" s="23">
        <v>42401.40625</v>
      </c>
      <c r="E640" s="25" t="s">
        <v>137</v>
      </c>
      <c r="F640" s="25">
        <v>0</v>
      </c>
      <c r="G640" s="25" t="s">
        <v>8</v>
      </c>
      <c r="H640" s="25" t="s">
        <v>496</v>
      </c>
      <c r="I640" s="25">
        <v>1</v>
      </c>
    </row>
    <row r="641" spans="2:9" x14ac:dyDescent="0.2">
      <c r="B641" s="25" t="s">
        <v>234</v>
      </c>
      <c r="C641" s="25"/>
      <c r="D641" s="23">
        <v>42401.40625</v>
      </c>
      <c r="E641" s="25" t="s">
        <v>139</v>
      </c>
      <c r="F641" s="25">
        <v>0</v>
      </c>
      <c r="G641" s="25" t="s">
        <v>8</v>
      </c>
      <c r="H641" s="25" t="s">
        <v>496</v>
      </c>
      <c r="I641" s="25">
        <v>1</v>
      </c>
    </row>
    <row r="642" spans="2:9" x14ac:dyDescent="0.2">
      <c r="B642" s="25" t="s">
        <v>234</v>
      </c>
      <c r="C642" s="25"/>
      <c r="D642" s="23">
        <v>42401.40625</v>
      </c>
      <c r="E642" s="25" t="s">
        <v>141</v>
      </c>
      <c r="F642" s="25">
        <v>32</v>
      </c>
      <c r="G642" s="25" t="s">
        <v>344</v>
      </c>
      <c r="H642" s="25" t="s">
        <v>496</v>
      </c>
      <c r="I642" s="25">
        <v>1</v>
      </c>
    </row>
    <row r="643" spans="2:9" x14ac:dyDescent="0.2">
      <c r="B643" s="25" t="s">
        <v>234</v>
      </c>
      <c r="C643" s="25"/>
      <c r="D643" s="23">
        <v>42401.40625</v>
      </c>
      <c r="E643" s="25" t="s">
        <v>143</v>
      </c>
      <c r="F643" s="25">
        <v>0</v>
      </c>
      <c r="G643" s="25" t="s">
        <v>8</v>
      </c>
      <c r="H643" s="25" t="s">
        <v>496</v>
      </c>
      <c r="I643" s="25">
        <v>1</v>
      </c>
    </row>
    <row r="644" spans="2:9" x14ac:dyDescent="0.2">
      <c r="B644" s="25" t="s">
        <v>234</v>
      </c>
      <c r="C644" s="25"/>
      <c r="D644" s="23">
        <v>42401.40625</v>
      </c>
      <c r="E644" s="25" t="s">
        <v>145</v>
      </c>
      <c r="F644" s="25">
        <v>0</v>
      </c>
      <c r="G644" s="25" t="s">
        <v>8</v>
      </c>
      <c r="H644" s="25" t="s">
        <v>496</v>
      </c>
      <c r="I644" s="25">
        <v>1</v>
      </c>
    </row>
    <row r="645" spans="2:9" x14ac:dyDescent="0.2">
      <c r="B645" s="25" t="s">
        <v>234</v>
      </c>
      <c r="C645" s="25"/>
      <c r="D645" s="23">
        <v>42401.40625</v>
      </c>
      <c r="E645" s="25" t="s">
        <v>147</v>
      </c>
      <c r="F645" s="25">
        <v>2100</v>
      </c>
      <c r="G645" s="25" t="s">
        <v>267</v>
      </c>
      <c r="H645" s="25" t="s">
        <v>496</v>
      </c>
      <c r="I645" s="25">
        <v>10</v>
      </c>
    </row>
    <row r="646" spans="2:9" x14ac:dyDescent="0.2">
      <c r="B646" s="25" t="s">
        <v>234</v>
      </c>
      <c r="C646" s="25"/>
      <c r="D646" s="23">
        <v>42401.40625</v>
      </c>
      <c r="E646" s="25" t="s">
        <v>149</v>
      </c>
      <c r="F646" s="25">
        <v>23</v>
      </c>
      <c r="G646" s="25" t="s">
        <v>321</v>
      </c>
      <c r="H646" s="25" t="s">
        <v>496</v>
      </c>
      <c r="I646" s="25">
        <v>1</v>
      </c>
    </row>
    <row r="647" spans="2:9" x14ac:dyDescent="0.2">
      <c r="B647" s="25" t="s">
        <v>234</v>
      </c>
      <c r="C647" s="25"/>
      <c r="D647" s="23">
        <v>42401.40625</v>
      </c>
      <c r="E647" s="25" t="s">
        <v>152</v>
      </c>
      <c r="F647" s="25">
        <v>78</v>
      </c>
      <c r="G647" s="25" t="s">
        <v>312</v>
      </c>
      <c r="H647" s="25" t="s">
        <v>496</v>
      </c>
      <c r="I647" s="25">
        <v>1</v>
      </c>
    </row>
    <row r="648" spans="2:9" x14ac:dyDescent="0.2">
      <c r="B648" s="25" t="s">
        <v>234</v>
      </c>
      <c r="C648" s="25"/>
      <c r="D648" s="23">
        <v>42401.40625</v>
      </c>
      <c r="E648" s="25" t="s">
        <v>154</v>
      </c>
      <c r="F648" s="25">
        <v>0</v>
      </c>
      <c r="G648" s="25" t="s">
        <v>8</v>
      </c>
      <c r="H648" s="25" t="s">
        <v>496</v>
      </c>
      <c r="I648" s="25">
        <v>1</v>
      </c>
    </row>
    <row r="649" spans="2:9" x14ac:dyDescent="0.2">
      <c r="B649" s="25" t="s">
        <v>234</v>
      </c>
      <c r="C649" s="25"/>
      <c r="D649" s="23">
        <v>42401.40625</v>
      </c>
      <c r="E649" s="25" t="s">
        <v>156</v>
      </c>
      <c r="F649" s="25">
        <v>0</v>
      </c>
      <c r="G649" s="25" t="s">
        <v>8</v>
      </c>
      <c r="H649" s="25" t="s">
        <v>496</v>
      </c>
      <c r="I649" s="25">
        <v>1</v>
      </c>
    </row>
    <row r="650" spans="2:9" x14ac:dyDescent="0.2">
      <c r="B650" s="25" t="s">
        <v>234</v>
      </c>
      <c r="C650" s="25"/>
      <c r="D650" s="23">
        <v>42401.40625</v>
      </c>
      <c r="E650" s="25" t="s">
        <v>158</v>
      </c>
      <c r="F650" s="25">
        <v>0</v>
      </c>
      <c r="G650" s="25" t="s">
        <v>8</v>
      </c>
      <c r="H650" s="25" t="s">
        <v>496</v>
      </c>
      <c r="I650" s="25">
        <v>1</v>
      </c>
    </row>
    <row r="651" spans="2:9" x14ac:dyDescent="0.2">
      <c r="B651" s="25" t="s">
        <v>234</v>
      </c>
      <c r="C651" s="25"/>
      <c r="D651" s="23">
        <v>42401.40625</v>
      </c>
      <c r="E651" s="25" t="s">
        <v>160</v>
      </c>
      <c r="F651" s="25">
        <v>0</v>
      </c>
      <c r="G651" s="25" t="s">
        <v>8</v>
      </c>
      <c r="H651" s="25" t="s">
        <v>496</v>
      </c>
      <c r="I651" s="25">
        <v>1</v>
      </c>
    </row>
    <row r="652" spans="2:9" x14ac:dyDescent="0.2">
      <c r="B652" s="25" t="s">
        <v>234</v>
      </c>
      <c r="C652" s="25"/>
      <c r="D652" s="23">
        <v>42401.40625</v>
      </c>
      <c r="E652" s="25" t="s">
        <v>162</v>
      </c>
      <c r="F652" s="25">
        <v>0</v>
      </c>
      <c r="G652" s="25" t="s">
        <v>8</v>
      </c>
      <c r="H652" s="25" t="s">
        <v>496</v>
      </c>
      <c r="I652" s="25">
        <v>1</v>
      </c>
    </row>
    <row r="653" spans="2:9" x14ac:dyDescent="0.2">
      <c r="B653" s="25" t="s">
        <v>234</v>
      </c>
      <c r="C653" s="25"/>
      <c r="D653" s="23">
        <v>42401.40625</v>
      </c>
      <c r="E653" s="25" t="s">
        <v>163</v>
      </c>
      <c r="F653" s="25">
        <v>0</v>
      </c>
      <c r="G653" s="25" t="s">
        <v>8</v>
      </c>
      <c r="H653" s="25" t="s">
        <v>496</v>
      </c>
      <c r="I653" s="25">
        <v>1</v>
      </c>
    </row>
    <row r="654" spans="2:9" x14ac:dyDescent="0.2">
      <c r="B654" s="25" t="s">
        <v>234</v>
      </c>
      <c r="C654" s="25"/>
      <c r="D654" s="23">
        <v>42401.40625</v>
      </c>
      <c r="E654" s="25" t="s">
        <v>165</v>
      </c>
      <c r="F654" s="25">
        <v>190</v>
      </c>
      <c r="G654" s="25" t="s">
        <v>348</v>
      </c>
      <c r="H654" s="25" t="s">
        <v>496</v>
      </c>
      <c r="I654" s="25">
        <v>1</v>
      </c>
    </row>
    <row r="655" spans="2:9" x14ac:dyDescent="0.2">
      <c r="B655" s="25" t="s">
        <v>234</v>
      </c>
      <c r="C655" s="25"/>
      <c r="D655" s="23">
        <v>42401.40625</v>
      </c>
      <c r="E655" s="25" t="s">
        <v>167</v>
      </c>
      <c r="F655" s="25">
        <v>6.6</v>
      </c>
      <c r="G655" s="25" t="s">
        <v>475</v>
      </c>
      <c r="H655" s="25" t="s">
        <v>496</v>
      </c>
      <c r="I655" s="25">
        <v>1</v>
      </c>
    </row>
    <row r="656" spans="2:9" x14ac:dyDescent="0.2">
      <c r="B656" s="25" t="s">
        <v>234</v>
      </c>
      <c r="C656" s="25"/>
      <c r="D656" s="23">
        <v>42401.40625</v>
      </c>
      <c r="E656" s="25" t="s">
        <v>169</v>
      </c>
      <c r="F656" s="25">
        <v>0</v>
      </c>
      <c r="G656" s="25" t="s">
        <v>8</v>
      </c>
      <c r="H656" s="25" t="s">
        <v>496</v>
      </c>
      <c r="I656" s="25">
        <v>1</v>
      </c>
    </row>
    <row r="657" spans="2:9" x14ac:dyDescent="0.2">
      <c r="B657" s="25" t="s">
        <v>234</v>
      </c>
      <c r="C657" s="25"/>
      <c r="D657" s="23">
        <v>42401.40625</v>
      </c>
      <c r="E657" s="25" t="s">
        <v>170</v>
      </c>
      <c r="F657" s="25">
        <v>0</v>
      </c>
      <c r="G657" s="25" t="s">
        <v>8</v>
      </c>
      <c r="H657" s="25" t="s">
        <v>496</v>
      </c>
      <c r="I657" s="25">
        <v>1</v>
      </c>
    </row>
    <row r="658" spans="2:9" x14ac:dyDescent="0.2">
      <c r="B658" s="25" t="s">
        <v>234</v>
      </c>
      <c r="C658" s="25"/>
      <c r="D658" s="23">
        <v>42401.40625</v>
      </c>
      <c r="E658" s="25" t="s">
        <v>172</v>
      </c>
      <c r="F658" s="25">
        <v>0</v>
      </c>
      <c r="G658" s="25" t="s">
        <v>8</v>
      </c>
      <c r="H658" s="25" t="s">
        <v>496</v>
      </c>
      <c r="I658" s="25">
        <v>1</v>
      </c>
    </row>
    <row r="659" spans="2:9" x14ac:dyDescent="0.2">
      <c r="B659" s="25" t="s">
        <v>234</v>
      </c>
      <c r="C659" s="25"/>
      <c r="D659" s="23">
        <v>42401.40625</v>
      </c>
      <c r="E659" s="25" t="s">
        <v>174</v>
      </c>
      <c r="F659" s="25">
        <v>0</v>
      </c>
      <c r="G659" s="25" t="s">
        <v>8</v>
      </c>
      <c r="H659" s="25" t="s">
        <v>496</v>
      </c>
      <c r="I659" s="25">
        <v>1</v>
      </c>
    </row>
    <row r="660" spans="2:9" x14ac:dyDescent="0.2">
      <c r="B660" s="25" t="s">
        <v>234</v>
      </c>
      <c r="C660" s="25"/>
      <c r="D660" s="23">
        <v>42401.40625</v>
      </c>
      <c r="E660" s="25" t="s">
        <v>176</v>
      </c>
      <c r="F660" s="25">
        <v>0</v>
      </c>
      <c r="G660" s="25" t="s">
        <v>8</v>
      </c>
      <c r="H660" s="25" t="s">
        <v>496</v>
      </c>
      <c r="I660" s="25">
        <v>1</v>
      </c>
    </row>
    <row r="661" spans="2:9" x14ac:dyDescent="0.2">
      <c r="B661" s="25" t="s">
        <v>234</v>
      </c>
      <c r="C661" s="25"/>
      <c r="D661" s="23">
        <v>42401.40625</v>
      </c>
      <c r="E661" s="25" t="s">
        <v>178</v>
      </c>
      <c r="F661" s="25">
        <v>0</v>
      </c>
      <c r="G661" s="25" t="s">
        <v>8</v>
      </c>
      <c r="H661" s="25" t="s">
        <v>496</v>
      </c>
      <c r="I661" s="25">
        <v>1</v>
      </c>
    </row>
    <row r="662" spans="2:9" x14ac:dyDescent="0.2">
      <c r="B662" s="25" t="s">
        <v>234</v>
      </c>
      <c r="C662" s="25"/>
      <c r="D662" s="23">
        <v>42401.40625</v>
      </c>
      <c r="E662" s="25" t="s">
        <v>180</v>
      </c>
      <c r="F662" s="25">
        <v>690</v>
      </c>
      <c r="G662" s="25" t="s">
        <v>412</v>
      </c>
      <c r="H662" s="25" t="s">
        <v>496</v>
      </c>
      <c r="I662" s="25">
        <v>1</v>
      </c>
    </row>
    <row r="663" spans="2:9" x14ac:dyDescent="0.2">
      <c r="B663" s="25" t="s">
        <v>234</v>
      </c>
      <c r="C663" s="25"/>
      <c r="D663" s="23">
        <v>42401.40625</v>
      </c>
      <c r="E663" s="25" t="s">
        <v>182</v>
      </c>
      <c r="F663" s="25">
        <v>11</v>
      </c>
      <c r="G663" s="25" t="s">
        <v>394</v>
      </c>
      <c r="H663" s="25" t="s">
        <v>496</v>
      </c>
      <c r="I663" s="25">
        <v>1</v>
      </c>
    </row>
    <row r="664" spans="2:9" x14ac:dyDescent="0.2">
      <c r="B664" s="25" t="s">
        <v>234</v>
      </c>
      <c r="C664" s="25"/>
      <c r="D664" s="23">
        <v>42401.40625</v>
      </c>
      <c r="E664" s="25" t="s">
        <v>184</v>
      </c>
      <c r="F664" s="25">
        <v>0</v>
      </c>
      <c r="G664" s="25" t="s">
        <v>8</v>
      </c>
      <c r="H664" s="25" t="s">
        <v>496</v>
      </c>
      <c r="I664" s="25">
        <v>1</v>
      </c>
    </row>
    <row r="665" spans="2:9" x14ac:dyDescent="0.2">
      <c r="B665" s="25" t="s">
        <v>234</v>
      </c>
      <c r="C665" s="25"/>
      <c r="D665" s="23">
        <v>42401.40625</v>
      </c>
      <c r="E665" s="25" t="s">
        <v>186</v>
      </c>
      <c r="F665" s="25">
        <v>400</v>
      </c>
      <c r="G665" s="25" t="s">
        <v>408</v>
      </c>
      <c r="H665" s="25" t="s">
        <v>496</v>
      </c>
      <c r="I665" s="25">
        <v>1</v>
      </c>
    </row>
    <row r="666" spans="2:9" x14ac:dyDescent="0.2">
      <c r="B666" s="25" t="s">
        <v>234</v>
      </c>
      <c r="C666" s="25"/>
      <c r="D666" s="23">
        <v>42401.40625</v>
      </c>
      <c r="E666" s="25" t="s">
        <v>188</v>
      </c>
      <c r="F666" s="25">
        <v>0</v>
      </c>
      <c r="G666" s="25" t="s">
        <v>8</v>
      </c>
      <c r="H666" s="25" t="s">
        <v>496</v>
      </c>
      <c r="I666" s="25">
        <v>1</v>
      </c>
    </row>
    <row r="667" spans="2:9" x14ac:dyDescent="0.2">
      <c r="B667" s="25" t="s">
        <v>234</v>
      </c>
      <c r="C667" s="25"/>
      <c r="D667" s="23">
        <v>42401.40625</v>
      </c>
      <c r="E667" s="25" t="s">
        <v>190</v>
      </c>
      <c r="F667" s="25">
        <v>21</v>
      </c>
      <c r="G667" s="25" t="s">
        <v>387</v>
      </c>
      <c r="H667" s="25" t="s">
        <v>496</v>
      </c>
      <c r="I667" s="25">
        <v>1</v>
      </c>
    </row>
    <row r="668" spans="2:9" x14ac:dyDescent="0.2">
      <c r="B668" s="25" t="s">
        <v>234</v>
      </c>
      <c r="C668" s="25"/>
      <c r="D668" s="23">
        <v>42401.40625</v>
      </c>
      <c r="E668" s="25" t="s">
        <v>192</v>
      </c>
      <c r="F668" s="25">
        <v>0</v>
      </c>
      <c r="G668" s="25" t="s">
        <v>8</v>
      </c>
      <c r="H668" s="25" t="s">
        <v>496</v>
      </c>
      <c r="I668" s="25">
        <v>1</v>
      </c>
    </row>
    <row r="669" spans="2:9" x14ac:dyDescent="0.2">
      <c r="B669" s="25" t="s">
        <v>234</v>
      </c>
      <c r="C669" s="25"/>
      <c r="D669" s="23">
        <v>42401.40625</v>
      </c>
      <c r="E669" s="25" t="s">
        <v>194</v>
      </c>
      <c r="F669" s="25">
        <v>0</v>
      </c>
      <c r="G669" s="25" t="s">
        <v>8</v>
      </c>
      <c r="H669" s="25" t="s">
        <v>496</v>
      </c>
      <c r="I669" s="25">
        <v>1</v>
      </c>
    </row>
    <row r="670" spans="2:9" x14ac:dyDescent="0.2">
      <c r="B670" s="25" t="s">
        <v>234</v>
      </c>
      <c r="C670" s="25"/>
      <c r="D670" s="23">
        <v>42401.40625</v>
      </c>
      <c r="E670" s="25" t="s">
        <v>196</v>
      </c>
      <c r="F670" s="25">
        <v>160</v>
      </c>
      <c r="G670" s="25" t="s">
        <v>295</v>
      </c>
      <c r="H670" s="25" t="s">
        <v>496</v>
      </c>
      <c r="I670" s="25">
        <v>1</v>
      </c>
    </row>
    <row r="671" spans="2:9" x14ac:dyDescent="0.2">
      <c r="B671" s="25" t="s">
        <v>234</v>
      </c>
      <c r="C671" s="25"/>
      <c r="D671" s="23">
        <v>42401.40625</v>
      </c>
      <c r="E671" s="25" t="s">
        <v>198</v>
      </c>
      <c r="F671" s="25">
        <v>0</v>
      </c>
      <c r="G671" s="25" t="s">
        <v>8</v>
      </c>
      <c r="H671" s="25" t="s">
        <v>496</v>
      </c>
      <c r="I671" s="25">
        <v>1</v>
      </c>
    </row>
    <row r="672" spans="2:9" x14ac:dyDescent="0.2">
      <c r="B672" s="25" t="s">
        <v>234</v>
      </c>
      <c r="C672" s="25"/>
      <c r="D672" s="23">
        <v>42401.40625</v>
      </c>
      <c r="E672" s="25" t="s">
        <v>200</v>
      </c>
      <c r="F672" s="25">
        <v>0</v>
      </c>
      <c r="G672" s="25" t="s">
        <v>8</v>
      </c>
      <c r="H672" s="25" t="s">
        <v>496</v>
      </c>
      <c r="I672" s="25">
        <v>1</v>
      </c>
    </row>
    <row r="673" spans="2:9" x14ac:dyDescent="0.2">
      <c r="B673" s="25" t="s">
        <v>234</v>
      </c>
      <c r="C673" s="25"/>
      <c r="D673" s="23">
        <v>42401.40625</v>
      </c>
      <c r="E673" s="25" t="s">
        <v>202</v>
      </c>
      <c r="F673" s="25">
        <v>430</v>
      </c>
      <c r="G673" s="25" t="s">
        <v>274</v>
      </c>
      <c r="H673" s="25" t="s">
        <v>496</v>
      </c>
      <c r="I673" s="25">
        <v>1</v>
      </c>
    </row>
    <row r="674" spans="2:9" x14ac:dyDescent="0.2">
      <c r="B674" s="25" t="s">
        <v>234</v>
      </c>
      <c r="C674" s="25"/>
      <c r="D674" s="23">
        <v>42401.40625</v>
      </c>
      <c r="E674" s="25" t="s">
        <v>206</v>
      </c>
      <c r="F674" s="25">
        <v>0</v>
      </c>
      <c r="G674" s="25" t="s">
        <v>8</v>
      </c>
      <c r="H674" s="25" t="s">
        <v>496</v>
      </c>
      <c r="I674" s="25">
        <v>1</v>
      </c>
    </row>
    <row r="675" spans="2:9" x14ac:dyDescent="0.2">
      <c r="B675" s="25" t="s">
        <v>234</v>
      </c>
      <c r="C675" s="25"/>
      <c r="D675" s="23">
        <v>42401.40625</v>
      </c>
      <c r="E675" s="25" t="s">
        <v>208</v>
      </c>
      <c r="F675" s="25">
        <v>0</v>
      </c>
      <c r="G675" s="25" t="s">
        <v>8</v>
      </c>
      <c r="H675" s="25" t="s">
        <v>496</v>
      </c>
      <c r="I675" s="25">
        <v>1</v>
      </c>
    </row>
    <row r="676" spans="2:9" x14ac:dyDescent="0.2">
      <c r="B676" s="25" t="s">
        <v>234</v>
      </c>
      <c r="C676" s="25"/>
      <c r="D676" s="23">
        <v>42401.40625</v>
      </c>
      <c r="E676" s="25" t="s">
        <v>210</v>
      </c>
      <c r="F676" s="25">
        <v>100</v>
      </c>
      <c r="G676" s="25" t="s">
        <v>280</v>
      </c>
      <c r="H676" s="25" t="s">
        <v>496</v>
      </c>
      <c r="I676" s="25">
        <v>1</v>
      </c>
    </row>
    <row r="677" spans="2:9" x14ac:dyDescent="0.2">
      <c r="B677" s="25" t="s">
        <v>234</v>
      </c>
      <c r="C677" s="25"/>
      <c r="D677" s="23">
        <v>42401.40625</v>
      </c>
      <c r="E677" s="25" t="s">
        <v>212</v>
      </c>
      <c r="F677" s="25">
        <v>0</v>
      </c>
      <c r="G677" s="25" t="s">
        <v>8</v>
      </c>
      <c r="H677" s="25" t="s">
        <v>496</v>
      </c>
      <c r="I677" s="25">
        <v>1</v>
      </c>
    </row>
    <row r="678" spans="2:9" x14ac:dyDescent="0.2">
      <c r="B678" s="25" t="s">
        <v>234</v>
      </c>
      <c r="C678" s="25"/>
      <c r="D678" s="23">
        <v>42401.40625</v>
      </c>
      <c r="E678" s="25" t="s">
        <v>214</v>
      </c>
      <c r="F678" s="25">
        <v>0</v>
      </c>
      <c r="G678" s="25" t="s">
        <v>8</v>
      </c>
      <c r="H678" s="25" t="s">
        <v>496</v>
      </c>
      <c r="I678" s="25">
        <v>1</v>
      </c>
    </row>
    <row r="679" spans="2:9" x14ac:dyDescent="0.2">
      <c r="B679" s="25" t="s">
        <v>234</v>
      </c>
      <c r="C679" s="25"/>
      <c r="D679" s="23">
        <v>42401.40625</v>
      </c>
      <c r="E679" s="25" t="s">
        <v>216</v>
      </c>
      <c r="F679" s="25">
        <v>0</v>
      </c>
      <c r="G679" s="25" t="s">
        <v>8</v>
      </c>
      <c r="H679" s="25" t="s">
        <v>496</v>
      </c>
      <c r="I679" s="25">
        <v>1</v>
      </c>
    </row>
    <row r="680" spans="2:9" x14ac:dyDescent="0.2">
      <c r="B680" s="25" t="s">
        <v>235</v>
      </c>
      <c r="C680" s="25"/>
      <c r="D680" s="23">
        <v>42401.395833333336</v>
      </c>
      <c r="E680" s="25" t="s">
        <v>16</v>
      </c>
      <c r="F680" s="25">
        <v>0</v>
      </c>
      <c r="G680" s="25" t="s">
        <v>8</v>
      </c>
      <c r="H680" s="25" t="s">
        <v>496</v>
      </c>
      <c r="I680" s="25">
        <v>1</v>
      </c>
    </row>
    <row r="681" spans="2:9" x14ac:dyDescent="0.2">
      <c r="B681" s="25" t="s">
        <v>235</v>
      </c>
      <c r="C681" s="25"/>
      <c r="D681" s="23">
        <v>42401.395833333336</v>
      </c>
      <c r="E681" s="25" t="s">
        <v>29</v>
      </c>
      <c r="F681" s="25">
        <v>0</v>
      </c>
      <c r="G681" s="25" t="s">
        <v>8</v>
      </c>
      <c r="H681" s="25" t="s">
        <v>496</v>
      </c>
      <c r="I681" s="25">
        <v>1</v>
      </c>
    </row>
    <row r="682" spans="2:9" x14ac:dyDescent="0.2">
      <c r="B682" s="25" t="s">
        <v>235</v>
      </c>
      <c r="C682" s="25"/>
      <c r="D682" s="23">
        <v>42401.395833333336</v>
      </c>
      <c r="E682" s="25" t="s">
        <v>30</v>
      </c>
      <c r="F682" s="25">
        <v>0</v>
      </c>
      <c r="G682" s="25" t="s">
        <v>8</v>
      </c>
      <c r="H682" s="25" t="s">
        <v>496</v>
      </c>
      <c r="I682" s="25">
        <v>1</v>
      </c>
    </row>
    <row r="683" spans="2:9" x14ac:dyDescent="0.2">
      <c r="B683" s="25" t="s">
        <v>235</v>
      </c>
      <c r="C683" s="25"/>
      <c r="D683" s="23">
        <v>42401.395833333336</v>
      </c>
      <c r="E683" s="25" t="s">
        <v>32</v>
      </c>
      <c r="F683" s="25">
        <v>0</v>
      </c>
      <c r="G683" s="25" t="s">
        <v>8</v>
      </c>
      <c r="H683" s="25" t="s">
        <v>496</v>
      </c>
      <c r="I683" s="25">
        <v>1</v>
      </c>
    </row>
    <row r="684" spans="2:9" x14ac:dyDescent="0.2">
      <c r="B684" s="25" t="s">
        <v>235</v>
      </c>
      <c r="C684" s="25"/>
      <c r="D684" s="23">
        <v>42401.395833333336</v>
      </c>
      <c r="E684" s="25" t="s">
        <v>34</v>
      </c>
      <c r="F684" s="25">
        <v>1900</v>
      </c>
      <c r="G684" s="25" t="s">
        <v>362</v>
      </c>
      <c r="H684" s="25" t="s">
        <v>496</v>
      </c>
      <c r="I684" s="25">
        <v>1</v>
      </c>
    </row>
    <row r="685" spans="2:9" x14ac:dyDescent="0.2">
      <c r="B685" s="25" t="s">
        <v>235</v>
      </c>
      <c r="C685" s="25"/>
      <c r="D685" s="23">
        <v>42401.395833333336</v>
      </c>
      <c r="E685" s="25" t="s">
        <v>36</v>
      </c>
      <c r="F685" s="25">
        <v>40</v>
      </c>
      <c r="G685" s="25" t="s">
        <v>361</v>
      </c>
      <c r="H685" s="25" t="s">
        <v>496</v>
      </c>
      <c r="I685" s="25">
        <v>1</v>
      </c>
    </row>
    <row r="686" spans="2:9" x14ac:dyDescent="0.2">
      <c r="B686" s="25" t="s">
        <v>235</v>
      </c>
      <c r="C686" s="25"/>
      <c r="D686" s="23">
        <v>42401.395833333336</v>
      </c>
      <c r="E686" s="25" t="s">
        <v>38</v>
      </c>
      <c r="F686" s="25">
        <v>0</v>
      </c>
      <c r="G686" s="25" t="s">
        <v>8</v>
      </c>
      <c r="H686" s="25" t="s">
        <v>496</v>
      </c>
      <c r="I686" s="25">
        <v>1</v>
      </c>
    </row>
    <row r="687" spans="2:9" x14ac:dyDescent="0.2">
      <c r="B687" s="25" t="s">
        <v>235</v>
      </c>
      <c r="C687" s="25"/>
      <c r="D687" s="23">
        <v>42401.395833333336</v>
      </c>
      <c r="E687" s="25" t="s">
        <v>40</v>
      </c>
      <c r="F687" s="25">
        <v>0</v>
      </c>
      <c r="G687" s="25" t="s">
        <v>8</v>
      </c>
      <c r="H687" s="25" t="s">
        <v>496</v>
      </c>
      <c r="I687" s="25">
        <v>1</v>
      </c>
    </row>
    <row r="688" spans="2:9" x14ac:dyDescent="0.2">
      <c r="B688" s="25" t="s">
        <v>235</v>
      </c>
      <c r="C688" s="25"/>
      <c r="D688" s="23">
        <v>42401.395833333336</v>
      </c>
      <c r="E688" s="25" t="s">
        <v>42</v>
      </c>
      <c r="F688" s="25">
        <v>0</v>
      </c>
      <c r="G688" s="25" t="s">
        <v>8</v>
      </c>
      <c r="H688" s="25" t="s">
        <v>496</v>
      </c>
      <c r="I688" s="25">
        <v>1</v>
      </c>
    </row>
    <row r="689" spans="2:9" x14ac:dyDescent="0.2">
      <c r="B689" s="25" t="s">
        <v>235</v>
      </c>
      <c r="C689" s="25"/>
      <c r="D689" s="23">
        <v>42401.395833333336</v>
      </c>
      <c r="E689" s="25" t="s">
        <v>44</v>
      </c>
      <c r="F689" s="25">
        <v>170</v>
      </c>
      <c r="G689" s="25" t="s">
        <v>317</v>
      </c>
      <c r="H689" s="25" t="s">
        <v>496</v>
      </c>
      <c r="I689" s="25">
        <v>1</v>
      </c>
    </row>
    <row r="690" spans="2:9" x14ac:dyDescent="0.2">
      <c r="B690" s="25" t="s">
        <v>235</v>
      </c>
      <c r="C690" s="25"/>
      <c r="D690" s="23">
        <v>42401.395833333336</v>
      </c>
      <c r="E690" s="25" t="s">
        <v>46</v>
      </c>
      <c r="F690" s="25">
        <v>0</v>
      </c>
      <c r="G690" s="25" t="s">
        <v>8</v>
      </c>
      <c r="H690" s="25" t="s">
        <v>496</v>
      </c>
      <c r="I690" s="25">
        <v>1</v>
      </c>
    </row>
    <row r="691" spans="2:9" x14ac:dyDescent="0.2">
      <c r="B691" s="25" t="s">
        <v>235</v>
      </c>
      <c r="C691" s="25"/>
      <c r="D691" s="23">
        <v>42401.395833333336</v>
      </c>
      <c r="E691" s="25" t="s">
        <v>48</v>
      </c>
      <c r="F691" s="25">
        <v>1300</v>
      </c>
      <c r="G691" s="25" t="s">
        <v>343</v>
      </c>
      <c r="H691" s="25" t="s">
        <v>496</v>
      </c>
      <c r="I691" s="25">
        <v>10</v>
      </c>
    </row>
    <row r="692" spans="2:9" x14ac:dyDescent="0.2">
      <c r="B692" s="25" t="s">
        <v>235</v>
      </c>
      <c r="C692" s="25"/>
      <c r="D692" s="23">
        <v>42401.395833333336</v>
      </c>
      <c r="E692" s="25" t="s">
        <v>50</v>
      </c>
      <c r="F692" s="25">
        <v>700</v>
      </c>
      <c r="G692" s="25" t="s">
        <v>294</v>
      </c>
      <c r="H692" s="25" t="s">
        <v>150</v>
      </c>
      <c r="I692" s="25">
        <v>1</v>
      </c>
    </row>
    <row r="693" spans="2:9" x14ac:dyDescent="0.2">
      <c r="B693" s="25" t="s">
        <v>235</v>
      </c>
      <c r="C693" s="25"/>
      <c r="D693" s="23">
        <v>42401.395833333336</v>
      </c>
      <c r="E693" s="25" t="s">
        <v>51</v>
      </c>
      <c r="F693" s="25">
        <v>600</v>
      </c>
      <c r="G693" s="25" t="s">
        <v>398</v>
      </c>
      <c r="H693" s="25" t="s">
        <v>496</v>
      </c>
      <c r="I693" s="25">
        <v>1</v>
      </c>
    </row>
    <row r="694" spans="2:9" x14ac:dyDescent="0.2">
      <c r="B694" s="25" t="s">
        <v>235</v>
      </c>
      <c r="C694" s="25"/>
      <c r="D694" s="23">
        <v>42401.395833333336</v>
      </c>
      <c r="E694" s="25" t="s">
        <v>53</v>
      </c>
      <c r="F694" s="25">
        <v>170</v>
      </c>
      <c r="G694" s="25" t="s">
        <v>317</v>
      </c>
      <c r="H694" s="25" t="s">
        <v>496</v>
      </c>
      <c r="I694" s="25">
        <v>1</v>
      </c>
    </row>
    <row r="695" spans="2:9" x14ac:dyDescent="0.2">
      <c r="B695" s="25" t="s">
        <v>235</v>
      </c>
      <c r="C695" s="25"/>
      <c r="D695" s="23">
        <v>42401.395833333336</v>
      </c>
      <c r="E695" s="25" t="s">
        <v>55</v>
      </c>
      <c r="F695" s="25">
        <v>0</v>
      </c>
      <c r="G695" s="25" t="s">
        <v>8</v>
      </c>
      <c r="H695" s="25" t="s">
        <v>496</v>
      </c>
      <c r="I695" s="25">
        <v>1</v>
      </c>
    </row>
    <row r="696" spans="2:9" x14ac:dyDescent="0.2">
      <c r="B696" s="25" t="s">
        <v>235</v>
      </c>
      <c r="C696" s="25"/>
      <c r="D696" s="23">
        <v>42401.395833333336</v>
      </c>
      <c r="E696" s="25" t="s">
        <v>57</v>
      </c>
      <c r="F696" s="25">
        <v>0</v>
      </c>
      <c r="G696" s="25" t="s">
        <v>8</v>
      </c>
      <c r="H696" s="25" t="s">
        <v>496</v>
      </c>
      <c r="I696" s="25">
        <v>1</v>
      </c>
    </row>
    <row r="697" spans="2:9" x14ac:dyDescent="0.2">
      <c r="B697" s="25" t="s">
        <v>235</v>
      </c>
      <c r="C697" s="25"/>
      <c r="D697" s="23">
        <v>42401.395833333336</v>
      </c>
      <c r="E697" s="25" t="s">
        <v>59</v>
      </c>
      <c r="F697" s="25">
        <v>0</v>
      </c>
      <c r="G697" s="25" t="s">
        <v>8</v>
      </c>
      <c r="H697" s="25" t="s">
        <v>496</v>
      </c>
      <c r="I697" s="25">
        <v>1</v>
      </c>
    </row>
    <row r="698" spans="2:9" x14ac:dyDescent="0.2">
      <c r="B698" s="25" t="s">
        <v>235</v>
      </c>
      <c r="C698" s="25"/>
      <c r="D698" s="23">
        <v>42401.395833333336</v>
      </c>
      <c r="E698" s="25" t="s">
        <v>61</v>
      </c>
      <c r="F698" s="25">
        <v>0</v>
      </c>
      <c r="G698" s="25" t="s">
        <v>8</v>
      </c>
      <c r="H698" s="25" t="s">
        <v>496</v>
      </c>
      <c r="I698" s="25">
        <v>1</v>
      </c>
    </row>
    <row r="699" spans="2:9" x14ac:dyDescent="0.2">
      <c r="B699" s="25" t="s">
        <v>235</v>
      </c>
      <c r="C699" s="25"/>
      <c r="D699" s="23">
        <v>42401.395833333336</v>
      </c>
      <c r="E699" s="25" t="s">
        <v>63</v>
      </c>
      <c r="F699" s="25">
        <v>0</v>
      </c>
      <c r="G699" s="25" t="s">
        <v>8</v>
      </c>
      <c r="H699" s="25" t="s">
        <v>496</v>
      </c>
      <c r="I699" s="25">
        <v>1</v>
      </c>
    </row>
    <row r="700" spans="2:9" x14ac:dyDescent="0.2">
      <c r="B700" s="25" t="s">
        <v>235</v>
      </c>
      <c r="C700" s="25"/>
      <c r="D700" s="23">
        <v>42401.395833333336</v>
      </c>
      <c r="E700" s="25" t="s">
        <v>64</v>
      </c>
      <c r="F700" s="25">
        <v>150</v>
      </c>
      <c r="G700" s="25" t="s">
        <v>275</v>
      </c>
      <c r="H700" s="25" t="s">
        <v>496</v>
      </c>
      <c r="I700" s="25">
        <v>1</v>
      </c>
    </row>
    <row r="701" spans="2:9" x14ac:dyDescent="0.2">
      <c r="B701" s="25" t="s">
        <v>235</v>
      </c>
      <c r="C701" s="25"/>
      <c r="D701" s="23">
        <v>42401.395833333336</v>
      </c>
      <c r="E701" s="25" t="s">
        <v>66</v>
      </c>
      <c r="F701" s="25">
        <v>0</v>
      </c>
      <c r="G701" s="25" t="s">
        <v>8</v>
      </c>
      <c r="H701" s="25" t="s">
        <v>496</v>
      </c>
      <c r="I701" s="25">
        <v>1</v>
      </c>
    </row>
    <row r="702" spans="2:9" x14ac:dyDescent="0.2">
      <c r="B702" s="25" t="s">
        <v>235</v>
      </c>
      <c r="C702" s="25"/>
      <c r="D702" s="23">
        <v>42401.395833333336</v>
      </c>
      <c r="E702" s="25" t="s">
        <v>68</v>
      </c>
      <c r="F702" s="25">
        <v>0</v>
      </c>
      <c r="G702" s="25" t="s">
        <v>8</v>
      </c>
      <c r="H702" s="25" t="s">
        <v>496</v>
      </c>
      <c r="I702" s="25">
        <v>1</v>
      </c>
    </row>
    <row r="703" spans="2:9" x14ac:dyDescent="0.2">
      <c r="B703" s="25" t="s">
        <v>235</v>
      </c>
      <c r="C703" s="25"/>
      <c r="D703" s="23">
        <v>42401.395833333336</v>
      </c>
      <c r="E703" s="25" t="s">
        <v>70</v>
      </c>
      <c r="F703" s="25">
        <v>140</v>
      </c>
      <c r="G703" s="25" t="s">
        <v>277</v>
      </c>
      <c r="H703" s="25" t="s">
        <v>496</v>
      </c>
      <c r="I703" s="25">
        <v>1</v>
      </c>
    </row>
    <row r="704" spans="2:9" x14ac:dyDescent="0.2">
      <c r="B704" s="25" t="s">
        <v>235</v>
      </c>
      <c r="C704" s="25"/>
      <c r="D704" s="23">
        <v>42401.395833333336</v>
      </c>
      <c r="E704" s="25" t="s">
        <v>72</v>
      </c>
      <c r="F704" s="25">
        <v>0</v>
      </c>
      <c r="G704" s="25" t="s">
        <v>8</v>
      </c>
      <c r="H704" s="25" t="s">
        <v>496</v>
      </c>
      <c r="I704" s="25">
        <v>1</v>
      </c>
    </row>
    <row r="705" spans="2:9" x14ac:dyDescent="0.2">
      <c r="B705" s="25" t="s">
        <v>235</v>
      </c>
      <c r="C705" s="25"/>
      <c r="D705" s="23">
        <v>42401.395833333336</v>
      </c>
      <c r="E705" s="25" t="s">
        <v>74</v>
      </c>
      <c r="F705" s="25">
        <v>82</v>
      </c>
      <c r="G705" s="25" t="s">
        <v>430</v>
      </c>
      <c r="H705" s="25" t="s">
        <v>496</v>
      </c>
      <c r="I705" s="25">
        <v>1</v>
      </c>
    </row>
    <row r="706" spans="2:9" x14ac:dyDescent="0.2">
      <c r="B706" s="25" t="s">
        <v>235</v>
      </c>
      <c r="C706" s="25"/>
      <c r="D706" s="23">
        <v>42401.395833333336</v>
      </c>
      <c r="E706" s="25" t="s">
        <v>76</v>
      </c>
      <c r="F706" s="25">
        <v>31</v>
      </c>
      <c r="G706" s="25" t="s">
        <v>443</v>
      </c>
      <c r="H706" s="25" t="s">
        <v>496</v>
      </c>
      <c r="I706" s="25">
        <v>1</v>
      </c>
    </row>
    <row r="707" spans="2:9" x14ac:dyDescent="0.2">
      <c r="B707" s="25" t="s">
        <v>235</v>
      </c>
      <c r="C707" s="25"/>
      <c r="D707" s="23">
        <v>42401.395833333336</v>
      </c>
      <c r="E707" s="25" t="s">
        <v>78</v>
      </c>
      <c r="F707" s="25">
        <v>0</v>
      </c>
      <c r="G707" s="25" t="s">
        <v>8</v>
      </c>
      <c r="H707" s="25" t="s">
        <v>496</v>
      </c>
      <c r="I707" s="25">
        <v>1</v>
      </c>
    </row>
    <row r="708" spans="2:9" x14ac:dyDescent="0.2">
      <c r="B708" s="25" t="s">
        <v>235</v>
      </c>
      <c r="C708" s="25"/>
      <c r="D708" s="23">
        <v>42401.395833333336</v>
      </c>
      <c r="E708" s="25" t="s">
        <v>80</v>
      </c>
      <c r="F708" s="25">
        <v>0</v>
      </c>
      <c r="G708" s="25" t="s">
        <v>8</v>
      </c>
      <c r="H708" s="25" t="s">
        <v>496</v>
      </c>
      <c r="I708" s="25">
        <v>1</v>
      </c>
    </row>
    <row r="709" spans="2:9" x14ac:dyDescent="0.2">
      <c r="B709" s="25" t="s">
        <v>235</v>
      </c>
      <c r="C709" s="25"/>
      <c r="D709" s="23">
        <v>42401.395833333336</v>
      </c>
      <c r="E709" s="25" t="s">
        <v>82</v>
      </c>
      <c r="F709" s="25">
        <v>0</v>
      </c>
      <c r="G709" s="25" t="s">
        <v>8</v>
      </c>
      <c r="H709" s="25" t="s">
        <v>496</v>
      </c>
      <c r="I709" s="25">
        <v>1</v>
      </c>
    </row>
    <row r="710" spans="2:9" x14ac:dyDescent="0.2">
      <c r="B710" s="25" t="s">
        <v>235</v>
      </c>
      <c r="C710" s="25"/>
      <c r="D710" s="23">
        <v>42401.395833333336</v>
      </c>
      <c r="E710" s="25" t="s">
        <v>84</v>
      </c>
      <c r="F710" s="25">
        <v>130</v>
      </c>
      <c r="G710" s="25" t="s">
        <v>291</v>
      </c>
      <c r="H710" s="25" t="s">
        <v>496</v>
      </c>
      <c r="I710" s="25">
        <v>1</v>
      </c>
    </row>
    <row r="711" spans="2:9" x14ac:dyDescent="0.2">
      <c r="B711" s="25" t="s">
        <v>235</v>
      </c>
      <c r="C711" s="25"/>
      <c r="D711" s="23">
        <v>42401.395833333336</v>
      </c>
      <c r="E711" s="25" t="s">
        <v>86</v>
      </c>
      <c r="F711" s="25">
        <v>790</v>
      </c>
      <c r="G711" s="25" t="s">
        <v>351</v>
      </c>
      <c r="H711" s="25" t="s">
        <v>496</v>
      </c>
      <c r="I711" s="25">
        <v>1</v>
      </c>
    </row>
    <row r="712" spans="2:9" x14ac:dyDescent="0.2">
      <c r="B712" s="25" t="s">
        <v>235</v>
      </c>
      <c r="C712" s="25"/>
      <c r="D712" s="23">
        <v>42401.395833333336</v>
      </c>
      <c r="E712" s="25" t="s">
        <v>88</v>
      </c>
      <c r="F712" s="25">
        <v>1200</v>
      </c>
      <c r="G712" s="25" t="s">
        <v>315</v>
      </c>
      <c r="H712" s="25" t="s">
        <v>496</v>
      </c>
      <c r="I712" s="25">
        <v>1</v>
      </c>
    </row>
    <row r="713" spans="2:9" x14ac:dyDescent="0.2">
      <c r="B713" s="25" t="s">
        <v>235</v>
      </c>
      <c r="C713" s="25"/>
      <c r="D713" s="23">
        <v>42401.395833333336</v>
      </c>
      <c r="E713" s="25" t="s">
        <v>90</v>
      </c>
      <c r="F713" s="25">
        <v>270</v>
      </c>
      <c r="G713" s="25" t="s">
        <v>380</v>
      </c>
      <c r="H713" s="25" t="s">
        <v>496</v>
      </c>
      <c r="I713" s="25">
        <v>1</v>
      </c>
    </row>
    <row r="714" spans="2:9" x14ac:dyDescent="0.2">
      <c r="B714" s="25" t="s">
        <v>235</v>
      </c>
      <c r="C714" s="25"/>
      <c r="D714" s="23">
        <v>42401.395833333336</v>
      </c>
      <c r="E714" s="25" t="s">
        <v>92</v>
      </c>
      <c r="F714" s="25">
        <v>920</v>
      </c>
      <c r="G714" s="25" t="s">
        <v>433</v>
      </c>
      <c r="H714" s="25" t="s">
        <v>496</v>
      </c>
      <c r="I714" s="25">
        <v>1</v>
      </c>
    </row>
    <row r="715" spans="2:9" x14ac:dyDescent="0.2">
      <c r="B715" s="25" t="s">
        <v>235</v>
      </c>
      <c r="C715" s="25"/>
      <c r="D715" s="23">
        <v>42401.395833333336</v>
      </c>
      <c r="E715" s="25" t="s">
        <v>94</v>
      </c>
      <c r="F715" s="25">
        <v>77</v>
      </c>
      <c r="G715" s="25" t="s">
        <v>431</v>
      </c>
      <c r="H715" s="25" t="s">
        <v>496</v>
      </c>
      <c r="I715" s="25">
        <v>1</v>
      </c>
    </row>
    <row r="716" spans="2:9" x14ac:dyDescent="0.2">
      <c r="B716" s="25" t="s">
        <v>235</v>
      </c>
      <c r="C716" s="25"/>
      <c r="D716" s="23">
        <v>42401.395833333336</v>
      </c>
      <c r="E716" s="25" t="s">
        <v>96</v>
      </c>
      <c r="F716" s="25">
        <v>0</v>
      </c>
      <c r="G716" s="25" t="s">
        <v>8</v>
      </c>
      <c r="H716" s="25" t="s">
        <v>496</v>
      </c>
      <c r="I716" s="25">
        <v>1</v>
      </c>
    </row>
    <row r="717" spans="2:9" x14ac:dyDescent="0.2">
      <c r="B717" s="25" t="s">
        <v>235</v>
      </c>
      <c r="C717" s="25"/>
      <c r="D717" s="23">
        <v>42401.395833333336</v>
      </c>
      <c r="E717" s="25" t="s">
        <v>98</v>
      </c>
      <c r="F717" s="25">
        <v>0</v>
      </c>
      <c r="G717" s="25" t="s">
        <v>8</v>
      </c>
      <c r="H717" s="25" t="s">
        <v>496</v>
      </c>
      <c r="I717" s="25">
        <v>1</v>
      </c>
    </row>
    <row r="718" spans="2:9" x14ac:dyDescent="0.2">
      <c r="B718" s="25" t="s">
        <v>235</v>
      </c>
      <c r="C718" s="25"/>
      <c r="D718" s="23">
        <v>42401.395833333336</v>
      </c>
      <c r="E718" s="25" t="s">
        <v>100</v>
      </c>
      <c r="F718" s="25">
        <v>0</v>
      </c>
      <c r="G718" s="25" t="s">
        <v>8</v>
      </c>
      <c r="H718" s="25" t="s">
        <v>496</v>
      </c>
      <c r="I718" s="25">
        <v>1</v>
      </c>
    </row>
    <row r="719" spans="2:9" x14ac:dyDescent="0.2">
      <c r="B719" s="25" t="s">
        <v>235</v>
      </c>
      <c r="C719" s="25"/>
      <c r="D719" s="23">
        <v>42401.395833333336</v>
      </c>
      <c r="E719" s="25" t="s">
        <v>102</v>
      </c>
      <c r="F719" s="25">
        <v>260</v>
      </c>
      <c r="G719" s="25" t="s">
        <v>282</v>
      </c>
      <c r="H719" s="25" t="s">
        <v>496</v>
      </c>
      <c r="I719" s="25">
        <v>1</v>
      </c>
    </row>
    <row r="720" spans="2:9" x14ac:dyDescent="0.2">
      <c r="B720" s="25" t="s">
        <v>235</v>
      </c>
      <c r="C720" s="25"/>
      <c r="D720" s="23">
        <v>42401.395833333336</v>
      </c>
      <c r="E720" s="25" t="s">
        <v>104</v>
      </c>
      <c r="F720" s="25">
        <v>0</v>
      </c>
      <c r="G720" s="25" t="s">
        <v>8</v>
      </c>
      <c r="H720" s="25" t="s">
        <v>496</v>
      </c>
      <c r="I720" s="25">
        <v>1</v>
      </c>
    </row>
    <row r="721" spans="2:9" x14ac:dyDescent="0.2">
      <c r="B721" s="25" t="s">
        <v>235</v>
      </c>
      <c r="C721" s="25"/>
      <c r="D721" s="23">
        <v>42401.395833333336</v>
      </c>
      <c r="E721" s="25" t="s">
        <v>106</v>
      </c>
      <c r="F721" s="25">
        <v>0</v>
      </c>
      <c r="G721" s="25" t="s">
        <v>8</v>
      </c>
      <c r="H721" s="25" t="s">
        <v>496</v>
      </c>
      <c r="I721" s="25">
        <v>1</v>
      </c>
    </row>
    <row r="722" spans="2:9" x14ac:dyDescent="0.2">
      <c r="B722" s="25" t="s">
        <v>235</v>
      </c>
      <c r="C722" s="25"/>
      <c r="D722" s="23">
        <v>42401.395833333336</v>
      </c>
      <c r="E722" s="25" t="s">
        <v>108</v>
      </c>
      <c r="F722" s="25">
        <v>0</v>
      </c>
      <c r="G722" s="25" t="s">
        <v>8</v>
      </c>
      <c r="H722" s="25" t="s">
        <v>496</v>
      </c>
      <c r="I722" s="25">
        <v>1</v>
      </c>
    </row>
    <row r="723" spans="2:9" x14ac:dyDescent="0.2">
      <c r="B723" s="25" t="s">
        <v>235</v>
      </c>
      <c r="C723" s="25"/>
      <c r="D723" s="23">
        <v>42401.395833333336</v>
      </c>
      <c r="E723" s="25" t="s">
        <v>110</v>
      </c>
      <c r="F723" s="25">
        <v>100</v>
      </c>
      <c r="G723" s="25" t="s">
        <v>280</v>
      </c>
      <c r="H723" s="25" t="s">
        <v>496</v>
      </c>
      <c r="I723" s="25">
        <v>1</v>
      </c>
    </row>
    <row r="724" spans="2:9" x14ac:dyDescent="0.2">
      <c r="B724" s="25" t="s">
        <v>235</v>
      </c>
      <c r="C724" s="25"/>
      <c r="D724" s="23">
        <v>42401.395833333336</v>
      </c>
      <c r="E724" s="25" t="s">
        <v>111</v>
      </c>
      <c r="F724" s="25">
        <v>0</v>
      </c>
      <c r="G724" s="25" t="s">
        <v>8</v>
      </c>
      <c r="H724" s="25" t="s">
        <v>496</v>
      </c>
      <c r="I724" s="25">
        <v>1</v>
      </c>
    </row>
    <row r="725" spans="2:9" x14ac:dyDescent="0.2">
      <c r="B725" s="25" t="s">
        <v>235</v>
      </c>
      <c r="C725" s="25"/>
      <c r="D725" s="23">
        <v>42401.395833333336</v>
      </c>
      <c r="E725" s="25" t="s">
        <v>113</v>
      </c>
      <c r="F725" s="25">
        <v>0</v>
      </c>
      <c r="G725" s="25" t="s">
        <v>8</v>
      </c>
      <c r="H725" s="25" t="s">
        <v>496</v>
      </c>
      <c r="I725" s="25">
        <v>1</v>
      </c>
    </row>
    <row r="726" spans="2:9" x14ac:dyDescent="0.2">
      <c r="B726" s="25" t="s">
        <v>235</v>
      </c>
      <c r="C726" s="25"/>
      <c r="D726" s="23">
        <v>42401.395833333336</v>
      </c>
      <c r="E726" s="25" t="s">
        <v>115</v>
      </c>
      <c r="F726" s="25">
        <v>230</v>
      </c>
      <c r="G726" s="25" t="s">
        <v>302</v>
      </c>
      <c r="H726" s="25" t="s">
        <v>496</v>
      </c>
      <c r="I726" s="25">
        <v>1</v>
      </c>
    </row>
    <row r="727" spans="2:9" x14ac:dyDescent="0.2">
      <c r="B727" s="25" t="s">
        <v>235</v>
      </c>
      <c r="C727" s="25"/>
      <c r="D727" s="23">
        <v>42401.395833333336</v>
      </c>
      <c r="E727" s="25" t="s">
        <v>117</v>
      </c>
      <c r="F727" s="25">
        <v>0</v>
      </c>
      <c r="G727" s="25" t="s">
        <v>8</v>
      </c>
      <c r="H727" s="25" t="s">
        <v>496</v>
      </c>
      <c r="I727" s="25">
        <v>1</v>
      </c>
    </row>
    <row r="728" spans="2:9" x14ac:dyDescent="0.2">
      <c r="B728" s="25" t="s">
        <v>235</v>
      </c>
      <c r="C728" s="25"/>
      <c r="D728" s="23">
        <v>42401.395833333336</v>
      </c>
      <c r="E728" s="25" t="s">
        <v>119</v>
      </c>
      <c r="F728" s="25">
        <v>0</v>
      </c>
      <c r="G728" s="25" t="s">
        <v>8</v>
      </c>
      <c r="H728" s="25" t="s">
        <v>496</v>
      </c>
      <c r="I728" s="25">
        <v>1</v>
      </c>
    </row>
    <row r="729" spans="2:9" x14ac:dyDescent="0.2">
      <c r="B729" s="25" t="s">
        <v>235</v>
      </c>
      <c r="C729" s="25"/>
      <c r="D729" s="23">
        <v>42401.395833333336</v>
      </c>
      <c r="E729" s="25" t="s">
        <v>121</v>
      </c>
      <c r="F729" s="25">
        <v>0</v>
      </c>
      <c r="G729" s="25" t="s">
        <v>8</v>
      </c>
      <c r="H729" s="25" t="s">
        <v>496</v>
      </c>
      <c r="I729" s="25">
        <v>1</v>
      </c>
    </row>
    <row r="730" spans="2:9" x14ac:dyDescent="0.2">
      <c r="B730" s="25" t="s">
        <v>235</v>
      </c>
      <c r="C730" s="25"/>
      <c r="D730" s="23">
        <v>42401.395833333336</v>
      </c>
      <c r="E730" s="25" t="s">
        <v>123</v>
      </c>
      <c r="F730" s="25">
        <v>0</v>
      </c>
      <c r="G730" s="25" t="s">
        <v>8</v>
      </c>
      <c r="H730" s="25" t="s">
        <v>496</v>
      </c>
      <c r="I730" s="25">
        <v>1</v>
      </c>
    </row>
    <row r="731" spans="2:9" x14ac:dyDescent="0.2">
      <c r="B731" s="25" t="s">
        <v>235</v>
      </c>
      <c r="C731" s="25"/>
      <c r="D731" s="23">
        <v>42401.395833333336</v>
      </c>
      <c r="E731" s="25" t="s">
        <v>125</v>
      </c>
      <c r="F731" s="25">
        <v>0</v>
      </c>
      <c r="G731" s="25" t="s">
        <v>8</v>
      </c>
      <c r="H731" s="25" t="s">
        <v>496</v>
      </c>
      <c r="I731" s="25">
        <v>1</v>
      </c>
    </row>
    <row r="732" spans="2:9" x14ac:dyDescent="0.2">
      <c r="B732" s="25" t="s">
        <v>235</v>
      </c>
      <c r="C732" s="25"/>
      <c r="D732" s="23">
        <v>42401.395833333336</v>
      </c>
      <c r="E732" s="25" t="s">
        <v>127</v>
      </c>
      <c r="F732" s="25">
        <v>290</v>
      </c>
      <c r="G732" s="25" t="s">
        <v>333</v>
      </c>
      <c r="H732" s="25" t="s">
        <v>496</v>
      </c>
      <c r="I732" s="25">
        <v>1</v>
      </c>
    </row>
    <row r="733" spans="2:9" x14ac:dyDescent="0.2">
      <c r="B733" s="25" t="s">
        <v>235</v>
      </c>
      <c r="C733" s="25"/>
      <c r="D733" s="23">
        <v>42401.395833333336</v>
      </c>
      <c r="E733" s="25" t="s">
        <v>129</v>
      </c>
      <c r="F733" s="25">
        <v>46</v>
      </c>
      <c r="G733" s="25" t="s">
        <v>369</v>
      </c>
      <c r="H733" s="25" t="s">
        <v>496</v>
      </c>
      <c r="I733" s="25">
        <v>1</v>
      </c>
    </row>
    <row r="734" spans="2:9" x14ac:dyDescent="0.2">
      <c r="B734" s="25" t="s">
        <v>235</v>
      </c>
      <c r="C734" s="25"/>
      <c r="D734" s="23">
        <v>42401.395833333336</v>
      </c>
      <c r="E734" s="25" t="s">
        <v>131</v>
      </c>
      <c r="F734" s="25">
        <v>34</v>
      </c>
      <c r="G734" s="25" t="s">
        <v>311</v>
      </c>
      <c r="H734" s="25" t="s">
        <v>496</v>
      </c>
      <c r="I734" s="25">
        <v>1</v>
      </c>
    </row>
    <row r="735" spans="2:9" x14ac:dyDescent="0.2">
      <c r="B735" s="25" t="s">
        <v>235</v>
      </c>
      <c r="C735" s="25"/>
      <c r="D735" s="23">
        <v>42401.395833333336</v>
      </c>
      <c r="E735" s="25" t="s">
        <v>133</v>
      </c>
      <c r="F735" s="25">
        <v>12000</v>
      </c>
      <c r="G735" s="25" t="s">
        <v>474</v>
      </c>
      <c r="H735" s="25" t="s">
        <v>496</v>
      </c>
      <c r="I735" s="25">
        <v>10</v>
      </c>
    </row>
    <row r="736" spans="2:9" x14ac:dyDescent="0.2">
      <c r="B736" s="25" t="s">
        <v>235</v>
      </c>
      <c r="C736" s="25"/>
      <c r="D736" s="23">
        <v>42401.395833333336</v>
      </c>
      <c r="E736" s="25" t="s">
        <v>135</v>
      </c>
      <c r="F736" s="25">
        <v>46000</v>
      </c>
      <c r="G736" s="25" t="s">
        <v>454</v>
      </c>
      <c r="H736" s="25" t="s">
        <v>496</v>
      </c>
      <c r="I736" s="25">
        <v>10</v>
      </c>
    </row>
    <row r="737" spans="2:9" x14ac:dyDescent="0.2">
      <c r="B737" s="25" t="s">
        <v>235</v>
      </c>
      <c r="C737" s="25"/>
      <c r="D737" s="23">
        <v>42401.395833333336</v>
      </c>
      <c r="E737" s="25" t="s">
        <v>137</v>
      </c>
      <c r="F737" s="25">
        <v>0</v>
      </c>
      <c r="G737" s="25" t="s">
        <v>8</v>
      </c>
      <c r="H737" s="25" t="s">
        <v>496</v>
      </c>
      <c r="I737" s="25">
        <v>1</v>
      </c>
    </row>
    <row r="738" spans="2:9" x14ac:dyDescent="0.2">
      <c r="B738" s="25" t="s">
        <v>235</v>
      </c>
      <c r="C738" s="25"/>
      <c r="D738" s="23">
        <v>42401.395833333336</v>
      </c>
      <c r="E738" s="25" t="s">
        <v>139</v>
      </c>
      <c r="F738" s="25">
        <v>0</v>
      </c>
      <c r="G738" s="25" t="s">
        <v>8</v>
      </c>
      <c r="H738" s="25" t="s">
        <v>496</v>
      </c>
      <c r="I738" s="25">
        <v>1</v>
      </c>
    </row>
    <row r="739" spans="2:9" x14ac:dyDescent="0.2">
      <c r="B739" s="25" t="s">
        <v>235</v>
      </c>
      <c r="C739" s="25"/>
      <c r="D739" s="23">
        <v>42401.395833333336</v>
      </c>
      <c r="E739" s="25" t="s">
        <v>141</v>
      </c>
      <c r="F739" s="25">
        <v>0</v>
      </c>
      <c r="G739" s="25" t="s">
        <v>8</v>
      </c>
      <c r="H739" s="25" t="s">
        <v>496</v>
      </c>
      <c r="I739" s="25">
        <v>1</v>
      </c>
    </row>
    <row r="740" spans="2:9" x14ac:dyDescent="0.2">
      <c r="B740" s="25" t="s">
        <v>235</v>
      </c>
      <c r="C740" s="25"/>
      <c r="D740" s="23">
        <v>42401.395833333336</v>
      </c>
      <c r="E740" s="25" t="s">
        <v>143</v>
      </c>
      <c r="F740" s="25">
        <v>0</v>
      </c>
      <c r="G740" s="25" t="s">
        <v>8</v>
      </c>
      <c r="H740" s="25" t="s">
        <v>496</v>
      </c>
      <c r="I740" s="25">
        <v>1</v>
      </c>
    </row>
    <row r="741" spans="2:9" x14ac:dyDescent="0.2">
      <c r="B741" s="25" t="s">
        <v>235</v>
      </c>
      <c r="C741" s="25"/>
      <c r="D741" s="23">
        <v>42401.395833333336</v>
      </c>
      <c r="E741" s="25" t="s">
        <v>145</v>
      </c>
      <c r="F741" s="25">
        <v>0</v>
      </c>
      <c r="G741" s="25" t="s">
        <v>8</v>
      </c>
      <c r="H741" s="25" t="s">
        <v>496</v>
      </c>
      <c r="I741" s="25">
        <v>1</v>
      </c>
    </row>
    <row r="742" spans="2:9" x14ac:dyDescent="0.2">
      <c r="B742" s="25" t="s">
        <v>235</v>
      </c>
      <c r="C742" s="25"/>
      <c r="D742" s="23">
        <v>42401.395833333336</v>
      </c>
      <c r="E742" s="25" t="s">
        <v>147</v>
      </c>
      <c r="F742" s="25">
        <v>2700</v>
      </c>
      <c r="G742" s="25" t="s">
        <v>300</v>
      </c>
      <c r="H742" s="25" t="s">
        <v>496</v>
      </c>
      <c r="I742" s="25">
        <v>10</v>
      </c>
    </row>
    <row r="743" spans="2:9" x14ac:dyDescent="0.2">
      <c r="B743" s="25" t="s">
        <v>235</v>
      </c>
      <c r="C743" s="25"/>
      <c r="D743" s="23">
        <v>42401.395833333336</v>
      </c>
      <c r="E743" s="25" t="s">
        <v>149</v>
      </c>
      <c r="F743" s="25">
        <v>15</v>
      </c>
      <c r="G743" s="25" t="s">
        <v>328</v>
      </c>
      <c r="H743" s="25" t="s">
        <v>496</v>
      </c>
      <c r="I743" s="25">
        <v>1</v>
      </c>
    </row>
    <row r="744" spans="2:9" x14ac:dyDescent="0.2">
      <c r="B744" s="25" t="s">
        <v>235</v>
      </c>
      <c r="C744" s="25"/>
      <c r="D744" s="23">
        <v>42401.395833333336</v>
      </c>
      <c r="E744" s="25" t="s">
        <v>152</v>
      </c>
      <c r="F744" s="25">
        <v>82</v>
      </c>
      <c r="G744" s="25" t="s">
        <v>430</v>
      </c>
      <c r="H744" s="25" t="s">
        <v>496</v>
      </c>
      <c r="I744" s="25">
        <v>1</v>
      </c>
    </row>
    <row r="745" spans="2:9" x14ac:dyDescent="0.2">
      <c r="B745" s="25" t="s">
        <v>235</v>
      </c>
      <c r="C745" s="25"/>
      <c r="D745" s="23">
        <v>42401.395833333336</v>
      </c>
      <c r="E745" s="25" t="s">
        <v>154</v>
      </c>
      <c r="F745" s="25">
        <v>0</v>
      </c>
      <c r="G745" s="25" t="s">
        <v>8</v>
      </c>
      <c r="H745" s="25" t="s">
        <v>496</v>
      </c>
      <c r="I745" s="25">
        <v>1</v>
      </c>
    </row>
    <row r="746" spans="2:9" x14ac:dyDescent="0.2">
      <c r="B746" s="25" t="s">
        <v>235</v>
      </c>
      <c r="C746" s="25"/>
      <c r="D746" s="23">
        <v>42401.395833333336</v>
      </c>
      <c r="E746" s="25" t="s">
        <v>156</v>
      </c>
      <c r="F746" s="25">
        <v>0</v>
      </c>
      <c r="G746" s="25" t="s">
        <v>8</v>
      </c>
      <c r="H746" s="25" t="s">
        <v>496</v>
      </c>
      <c r="I746" s="25">
        <v>1</v>
      </c>
    </row>
    <row r="747" spans="2:9" x14ac:dyDescent="0.2">
      <c r="B747" s="25" t="s">
        <v>235</v>
      </c>
      <c r="C747" s="25"/>
      <c r="D747" s="23">
        <v>42401.395833333336</v>
      </c>
      <c r="E747" s="25" t="s">
        <v>158</v>
      </c>
      <c r="F747" s="25">
        <v>0</v>
      </c>
      <c r="G747" s="25" t="s">
        <v>8</v>
      </c>
      <c r="H747" s="25" t="s">
        <v>496</v>
      </c>
      <c r="I747" s="25">
        <v>1</v>
      </c>
    </row>
    <row r="748" spans="2:9" x14ac:dyDescent="0.2">
      <c r="B748" s="25" t="s">
        <v>235</v>
      </c>
      <c r="C748" s="25"/>
      <c r="D748" s="23">
        <v>42401.395833333336</v>
      </c>
      <c r="E748" s="25" t="s">
        <v>160</v>
      </c>
      <c r="F748" s="25">
        <v>0</v>
      </c>
      <c r="G748" s="25" t="s">
        <v>8</v>
      </c>
      <c r="H748" s="25" t="s">
        <v>496</v>
      </c>
      <c r="I748" s="25">
        <v>1</v>
      </c>
    </row>
    <row r="749" spans="2:9" x14ac:dyDescent="0.2">
      <c r="B749" s="25" t="s">
        <v>235</v>
      </c>
      <c r="C749" s="25"/>
      <c r="D749" s="23">
        <v>42401.395833333336</v>
      </c>
      <c r="E749" s="25" t="s">
        <v>162</v>
      </c>
      <c r="F749" s="25">
        <v>0</v>
      </c>
      <c r="G749" s="25" t="s">
        <v>8</v>
      </c>
      <c r="H749" s="25" t="s">
        <v>496</v>
      </c>
      <c r="I749" s="25">
        <v>1</v>
      </c>
    </row>
    <row r="750" spans="2:9" x14ac:dyDescent="0.2">
      <c r="B750" s="25" t="s">
        <v>235</v>
      </c>
      <c r="C750" s="25"/>
      <c r="D750" s="23">
        <v>42401.395833333336</v>
      </c>
      <c r="E750" s="25" t="s">
        <v>163</v>
      </c>
      <c r="F750" s="25">
        <v>0</v>
      </c>
      <c r="G750" s="25" t="s">
        <v>8</v>
      </c>
      <c r="H750" s="25" t="s">
        <v>496</v>
      </c>
      <c r="I750" s="25">
        <v>1</v>
      </c>
    </row>
    <row r="751" spans="2:9" x14ac:dyDescent="0.2">
      <c r="B751" s="25" t="s">
        <v>235</v>
      </c>
      <c r="C751" s="25"/>
      <c r="D751" s="23">
        <v>42401.395833333336</v>
      </c>
      <c r="E751" s="25" t="s">
        <v>165</v>
      </c>
      <c r="F751" s="25">
        <v>220</v>
      </c>
      <c r="G751" s="25" t="s">
        <v>284</v>
      </c>
      <c r="H751" s="25" t="s">
        <v>496</v>
      </c>
      <c r="I751" s="25">
        <v>1</v>
      </c>
    </row>
    <row r="752" spans="2:9" x14ac:dyDescent="0.2">
      <c r="B752" s="25" t="s">
        <v>235</v>
      </c>
      <c r="C752" s="25"/>
      <c r="D752" s="23">
        <v>42401.395833333336</v>
      </c>
      <c r="E752" s="25" t="s">
        <v>167</v>
      </c>
      <c r="F752" s="25">
        <v>6.7</v>
      </c>
      <c r="G752" s="25" t="s">
        <v>324</v>
      </c>
      <c r="H752" s="25" t="s">
        <v>496</v>
      </c>
      <c r="I752" s="25">
        <v>1</v>
      </c>
    </row>
    <row r="753" spans="2:9" x14ac:dyDescent="0.2">
      <c r="B753" s="25" t="s">
        <v>235</v>
      </c>
      <c r="C753" s="25"/>
      <c r="D753" s="23">
        <v>42401.395833333336</v>
      </c>
      <c r="E753" s="25" t="s">
        <v>169</v>
      </c>
      <c r="F753" s="25">
        <v>0</v>
      </c>
      <c r="G753" s="25" t="s">
        <v>8</v>
      </c>
      <c r="H753" s="25" t="s">
        <v>496</v>
      </c>
      <c r="I753" s="25">
        <v>1</v>
      </c>
    </row>
    <row r="754" spans="2:9" x14ac:dyDescent="0.2">
      <c r="B754" s="25" t="s">
        <v>235</v>
      </c>
      <c r="C754" s="25"/>
      <c r="D754" s="23">
        <v>42401.395833333336</v>
      </c>
      <c r="E754" s="25" t="s">
        <v>170</v>
      </c>
      <c r="F754" s="25">
        <v>0</v>
      </c>
      <c r="G754" s="25" t="s">
        <v>8</v>
      </c>
      <c r="H754" s="25" t="s">
        <v>496</v>
      </c>
      <c r="I754" s="25">
        <v>1</v>
      </c>
    </row>
    <row r="755" spans="2:9" x14ac:dyDescent="0.2">
      <c r="B755" s="25" t="s">
        <v>235</v>
      </c>
      <c r="C755" s="25"/>
      <c r="D755" s="23">
        <v>42401.395833333336</v>
      </c>
      <c r="E755" s="25" t="s">
        <v>172</v>
      </c>
      <c r="F755" s="25">
        <v>0</v>
      </c>
      <c r="G755" s="25" t="s">
        <v>8</v>
      </c>
      <c r="H755" s="25" t="s">
        <v>496</v>
      </c>
      <c r="I755" s="25">
        <v>1</v>
      </c>
    </row>
    <row r="756" spans="2:9" x14ac:dyDescent="0.2">
      <c r="B756" s="25" t="s">
        <v>235</v>
      </c>
      <c r="C756" s="25"/>
      <c r="D756" s="23">
        <v>42401.395833333336</v>
      </c>
      <c r="E756" s="25" t="s">
        <v>174</v>
      </c>
      <c r="F756" s="25">
        <v>0</v>
      </c>
      <c r="G756" s="25" t="s">
        <v>8</v>
      </c>
      <c r="H756" s="25" t="s">
        <v>496</v>
      </c>
      <c r="I756" s="25">
        <v>1</v>
      </c>
    </row>
    <row r="757" spans="2:9" x14ac:dyDescent="0.2">
      <c r="B757" s="25" t="s">
        <v>235</v>
      </c>
      <c r="C757" s="25"/>
      <c r="D757" s="23">
        <v>42401.395833333336</v>
      </c>
      <c r="E757" s="25" t="s">
        <v>176</v>
      </c>
      <c r="F757" s="25">
        <v>0</v>
      </c>
      <c r="G757" s="25" t="s">
        <v>8</v>
      </c>
      <c r="H757" s="25" t="s">
        <v>496</v>
      </c>
      <c r="I757" s="25">
        <v>1</v>
      </c>
    </row>
    <row r="758" spans="2:9" x14ac:dyDescent="0.2">
      <c r="B758" s="25" t="s">
        <v>235</v>
      </c>
      <c r="C758" s="25"/>
      <c r="D758" s="23">
        <v>42401.395833333336</v>
      </c>
      <c r="E758" s="25" t="s">
        <v>178</v>
      </c>
      <c r="F758" s="25">
        <v>0</v>
      </c>
      <c r="G758" s="25" t="s">
        <v>8</v>
      </c>
      <c r="H758" s="25" t="s">
        <v>496</v>
      </c>
      <c r="I758" s="25">
        <v>1</v>
      </c>
    </row>
    <row r="759" spans="2:9" x14ac:dyDescent="0.2">
      <c r="B759" s="25" t="s">
        <v>235</v>
      </c>
      <c r="C759" s="25"/>
      <c r="D759" s="23">
        <v>42401.395833333336</v>
      </c>
      <c r="E759" s="25" t="s">
        <v>180</v>
      </c>
      <c r="F759" s="25">
        <v>570</v>
      </c>
      <c r="G759" s="25" t="s">
        <v>419</v>
      </c>
      <c r="H759" s="25" t="s">
        <v>496</v>
      </c>
      <c r="I759" s="25">
        <v>1</v>
      </c>
    </row>
    <row r="760" spans="2:9" x14ac:dyDescent="0.2">
      <c r="B760" s="25" t="s">
        <v>235</v>
      </c>
      <c r="C760" s="25"/>
      <c r="D760" s="23">
        <v>42401.395833333336</v>
      </c>
      <c r="E760" s="25" t="s">
        <v>182</v>
      </c>
      <c r="F760" s="25">
        <v>11</v>
      </c>
      <c r="G760" s="25" t="s">
        <v>394</v>
      </c>
      <c r="H760" s="25" t="s">
        <v>496</v>
      </c>
      <c r="I760" s="25">
        <v>1</v>
      </c>
    </row>
    <row r="761" spans="2:9" x14ac:dyDescent="0.2">
      <c r="B761" s="25" t="s">
        <v>235</v>
      </c>
      <c r="C761" s="25"/>
      <c r="D761" s="23">
        <v>42401.395833333336</v>
      </c>
      <c r="E761" s="25" t="s">
        <v>184</v>
      </c>
      <c r="F761" s="25">
        <v>0</v>
      </c>
      <c r="G761" s="25" t="s">
        <v>8</v>
      </c>
      <c r="H761" s="25" t="s">
        <v>496</v>
      </c>
      <c r="I761" s="25">
        <v>1</v>
      </c>
    </row>
    <row r="762" spans="2:9" x14ac:dyDescent="0.2">
      <c r="B762" s="25" t="s">
        <v>235</v>
      </c>
      <c r="C762" s="25"/>
      <c r="D762" s="23">
        <v>42401.395833333336</v>
      </c>
      <c r="E762" s="25" t="s">
        <v>186</v>
      </c>
      <c r="F762" s="25">
        <v>300</v>
      </c>
      <c r="G762" s="25" t="s">
        <v>349</v>
      </c>
      <c r="H762" s="25" t="s">
        <v>496</v>
      </c>
      <c r="I762" s="25">
        <v>1</v>
      </c>
    </row>
    <row r="763" spans="2:9" x14ac:dyDescent="0.2">
      <c r="B763" s="25" t="s">
        <v>235</v>
      </c>
      <c r="C763" s="25"/>
      <c r="D763" s="23">
        <v>42401.395833333336</v>
      </c>
      <c r="E763" s="25" t="s">
        <v>188</v>
      </c>
      <c r="F763" s="25">
        <v>0</v>
      </c>
      <c r="G763" s="25" t="s">
        <v>8</v>
      </c>
      <c r="H763" s="25" t="s">
        <v>496</v>
      </c>
      <c r="I763" s="25">
        <v>1</v>
      </c>
    </row>
    <row r="764" spans="2:9" x14ac:dyDescent="0.2">
      <c r="B764" s="25" t="s">
        <v>235</v>
      </c>
      <c r="C764" s="25"/>
      <c r="D764" s="23">
        <v>42401.395833333336</v>
      </c>
      <c r="E764" s="25" t="s">
        <v>190</v>
      </c>
      <c r="F764" s="25">
        <v>20</v>
      </c>
      <c r="G764" s="25" t="s">
        <v>329</v>
      </c>
      <c r="H764" s="25" t="s">
        <v>496</v>
      </c>
      <c r="I764" s="25">
        <v>1</v>
      </c>
    </row>
    <row r="765" spans="2:9" x14ac:dyDescent="0.2">
      <c r="B765" s="25" t="s">
        <v>235</v>
      </c>
      <c r="C765" s="25"/>
      <c r="D765" s="23">
        <v>42401.395833333336</v>
      </c>
      <c r="E765" s="25" t="s">
        <v>192</v>
      </c>
      <c r="F765" s="25">
        <v>0</v>
      </c>
      <c r="G765" s="25" t="s">
        <v>8</v>
      </c>
      <c r="H765" s="25" t="s">
        <v>496</v>
      </c>
      <c r="I765" s="25">
        <v>1</v>
      </c>
    </row>
    <row r="766" spans="2:9" x14ac:dyDescent="0.2">
      <c r="B766" s="25" t="s">
        <v>235</v>
      </c>
      <c r="C766" s="25"/>
      <c r="D766" s="23">
        <v>42401.395833333336</v>
      </c>
      <c r="E766" s="25" t="s">
        <v>194</v>
      </c>
      <c r="F766" s="25">
        <v>0</v>
      </c>
      <c r="G766" s="25" t="s">
        <v>8</v>
      </c>
      <c r="H766" s="25" t="s">
        <v>496</v>
      </c>
      <c r="I766" s="25">
        <v>1</v>
      </c>
    </row>
    <row r="767" spans="2:9" x14ac:dyDescent="0.2">
      <c r="B767" s="25" t="s">
        <v>235</v>
      </c>
      <c r="C767" s="25"/>
      <c r="D767" s="23">
        <v>42401.395833333336</v>
      </c>
      <c r="E767" s="25" t="s">
        <v>196</v>
      </c>
      <c r="F767" s="25">
        <v>2300</v>
      </c>
      <c r="G767" s="25" t="s">
        <v>307</v>
      </c>
      <c r="H767" s="25" t="s">
        <v>496</v>
      </c>
      <c r="I767" s="25">
        <v>10</v>
      </c>
    </row>
    <row r="768" spans="2:9" x14ac:dyDescent="0.2">
      <c r="B768" s="25" t="s">
        <v>235</v>
      </c>
      <c r="C768" s="25"/>
      <c r="D768" s="23">
        <v>42401.395833333336</v>
      </c>
      <c r="E768" s="25" t="s">
        <v>198</v>
      </c>
      <c r="F768" s="25">
        <v>0</v>
      </c>
      <c r="G768" s="25" t="s">
        <v>8</v>
      </c>
      <c r="H768" s="25" t="s">
        <v>496</v>
      </c>
      <c r="I768" s="25">
        <v>1</v>
      </c>
    </row>
    <row r="769" spans="2:9" x14ac:dyDescent="0.2">
      <c r="B769" s="25" t="s">
        <v>235</v>
      </c>
      <c r="C769" s="25"/>
      <c r="D769" s="23">
        <v>42401.395833333336</v>
      </c>
      <c r="E769" s="25" t="s">
        <v>200</v>
      </c>
      <c r="F769" s="25">
        <v>0</v>
      </c>
      <c r="G769" s="25" t="s">
        <v>8</v>
      </c>
      <c r="H769" s="25" t="s">
        <v>496</v>
      </c>
      <c r="I769" s="25">
        <v>1</v>
      </c>
    </row>
    <row r="770" spans="2:9" x14ac:dyDescent="0.2">
      <c r="B770" s="25" t="s">
        <v>235</v>
      </c>
      <c r="C770" s="25"/>
      <c r="D770" s="23">
        <v>42401.395833333336</v>
      </c>
      <c r="E770" s="25" t="s">
        <v>202</v>
      </c>
      <c r="F770" s="25">
        <v>260</v>
      </c>
      <c r="G770" s="25" t="s">
        <v>282</v>
      </c>
      <c r="H770" s="25" t="s">
        <v>496</v>
      </c>
      <c r="I770" s="25">
        <v>1</v>
      </c>
    </row>
    <row r="771" spans="2:9" x14ac:dyDescent="0.2">
      <c r="B771" s="25" t="s">
        <v>235</v>
      </c>
      <c r="C771" s="25"/>
      <c r="D771" s="23">
        <v>42401.395833333336</v>
      </c>
      <c r="E771" s="25" t="s">
        <v>206</v>
      </c>
      <c r="F771" s="25">
        <v>0</v>
      </c>
      <c r="G771" s="25" t="s">
        <v>8</v>
      </c>
      <c r="H771" s="25" t="s">
        <v>496</v>
      </c>
      <c r="I771" s="25">
        <v>1</v>
      </c>
    </row>
    <row r="772" spans="2:9" x14ac:dyDescent="0.2">
      <c r="B772" s="25" t="s">
        <v>235</v>
      </c>
      <c r="C772" s="25"/>
      <c r="D772" s="23">
        <v>42401.395833333336</v>
      </c>
      <c r="E772" s="25" t="s">
        <v>208</v>
      </c>
      <c r="F772" s="25">
        <v>0</v>
      </c>
      <c r="G772" s="25" t="s">
        <v>8</v>
      </c>
      <c r="H772" s="25" t="s">
        <v>496</v>
      </c>
      <c r="I772" s="25">
        <v>1</v>
      </c>
    </row>
    <row r="773" spans="2:9" x14ac:dyDescent="0.2">
      <c r="B773" s="25" t="s">
        <v>235</v>
      </c>
      <c r="C773" s="25"/>
      <c r="D773" s="23">
        <v>42401.395833333336</v>
      </c>
      <c r="E773" s="25" t="s">
        <v>210</v>
      </c>
      <c r="F773" s="25">
        <v>79</v>
      </c>
      <c r="G773" s="25" t="s">
        <v>455</v>
      </c>
      <c r="H773" s="25" t="s">
        <v>496</v>
      </c>
      <c r="I773" s="25">
        <v>1</v>
      </c>
    </row>
    <row r="774" spans="2:9" x14ac:dyDescent="0.2">
      <c r="B774" s="25" t="s">
        <v>235</v>
      </c>
      <c r="C774" s="25"/>
      <c r="D774" s="23">
        <v>42401.395833333336</v>
      </c>
      <c r="E774" s="25" t="s">
        <v>212</v>
      </c>
      <c r="F774" s="25">
        <v>0</v>
      </c>
      <c r="G774" s="25" t="s">
        <v>8</v>
      </c>
      <c r="H774" s="25" t="s">
        <v>496</v>
      </c>
      <c r="I774" s="25">
        <v>1</v>
      </c>
    </row>
    <row r="775" spans="2:9" x14ac:dyDescent="0.2">
      <c r="B775" s="25" t="s">
        <v>235</v>
      </c>
      <c r="C775" s="25"/>
      <c r="D775" s="23">
        <v>42401.395833333336</v>
      </c>
      <c r="E775" s="25" t="s">
        <v>214</v>
      </c>
      <c r="F775" s="25">
        <v>0</v>
      </c>
      <c r="G775" s="25" t="s">
        <v>8</v>
      </c>
      <c r="H775" s="25" t="s">
        <v>496</v>
      </c>
      <c r="I775" s="25">
        <v>1</v>
      </c>
    </row>
    <row r="776" spans="2:9" x14ac:dyDescent="0.2">
      <c r="B776" s="25" t="s">
        <v>235</v>
      </c>
      <c r="C776" s="25"/>
      <c r="D776" s="23">
        <v>42401.395833333336</v>
      </c>
      <c r="E776" s="25" t="s">
        <v>216</v>
      </c>
      <c r="F776" s="25">
        <v>0</v>
      </c>
      <c r="G776" s="25" t="s">
        <v>8</v>
      </c>
      <c r="H776" s="25" t="s">
        <v>496</v>
      </c>
      <c r="I776" s="25">
        <v>1</v>
      </c>
    </row>
    <row r="777" spans="2:9" x14ac:dyDescent="0.2">
      <c r="B777" s="25" t="s">
        <v>236</v>
      </c>
      <c r="C777" s="25"/>
      <c r="D777" s="23">
        <v>42401.395833333336</v>
      </c>
      <c r="E777" s="25" t="s">
        <v>16</v>
      </c>
      <c r="F777" s="25">
        <v>0</v>
      </c>
      <c r="G777" s="25" t="s">
        <v>8</v>
      </c>
      <c r="H777" s="25" t="s">
        <v>496</v>
      </c>
      <c r="I777" s="25">
        <v>1</v>
      </c>
    </row>
    <row r="778" spans="2:9" x14ac:dyDescent="0.2">
      <c r="B778" s="25" t="s">
        <v>236</v>
      </c>
      <c r="C778" s="25"/>
      <c r="D778" s="23">
        <v>42401.395833333336</v>
      </c>
      <c r="E778" s="25" t="s">
        <v>29</v>
      </c>
      <c r="F778" s="25">
        <v>0</v>
      </c>
      <c r="G778" s="25" t="s">
        <v>8</v>
      </c>
      <c r="H778" s="25" t="s">
        <v>496</v>
      </c>
      <c r="I778" s="25">
        <v>1</v>
      </c>
    </row>
    <row r="779" spans="2:9" x14ac:dyDescent="0.2">
      <c r="B779" s="25" t="s">
        <v>236</v>
      </c>
      <c r="C779" s="25"/>
      <c r="D779" s="23">
        <v>42401.395833333336</v>
      </c>
      <c r="E779" s="25" t="s">
        <v>30</v>
      </c>
      <c r="F779" s="25">
        <v>0</v>
      </c>
      <c r="G779" s="25" t="s">
        <v>8</v>
      </c>
      <c r="H779" s="25" t="s">
        <v>496</v>
      </c>
      <c r="I779" s="25">
        <v>1</v>
      </c>
    </row>
    <row r="780" spans="2:9" x14ac:dyDescent="0.2">
      <c r="B780" s="25" t="s">
        <v>236</v>
      </c>
      <c r="C780" s="25"/>
      <c r="D780" s="23">
        <v>42401.395833333336</v>
      </c>
      <c r="E780" s="25" t="s">
        <v>32</v>
      </c>
      <c r="F780" s="25">
        <v>0</v>
      </c>
      <c r="G780" s="25" t="s">
        <v>8</v>
      </c>
      <c r="H780" s="25" t="s">
        <v>496</v>
      </c>
      <c r="I780" s="25">
        <v>1</v>
      </c>
    </row>
    <row r="781" spans="2:9" x14ac:dyDescent="0.2">
      <c r="B781" s="25" t="s">
        <v>236</v>
      </c>
      <c r="C781" s="25"/>
      <c r="D781" s="23">
        <v>42401.395833333336</v>
      </c>
      <c r="E781" s="25" t="s">
        <v>34</v>
      </c>
      <c r="F781" s="25">
        <v>2700</v>
      </c>
      <c r="G781" s="25" t="s">
        <v>300</v>
      </c>
      <c r="H781" s="25" t="s">
        <v>496</v>
      </c>
      <c r="I781" s="25">
        <v>1</v>
      </c>
    </row>
    <row r="782" spans="2:9" x14ac:dyDescent="0.2">
      <c r="B782" s="25" t="s">
        <v>236</v>
      </c>
      <c r="C782" s="25"/>
      <c r="D782" s="23">
        <v>42401.395833333336</v>
      </c>
      <c r="E782" s="25" t="s">
        <v>36</v>
      </c>
      <c r="F782" s="25">
        <v>36</v>
      </c>
      <c r="G782" s="25" t="s">
        <v>379</v>
      </c>
      <c r="H782" s="25" t="s">
        <v>496</v>
      </c>
      <c r="I782" s="25">
        <v>1</v>
      </c>
    </row>
    <row r="783" spans="2:9" x14ac:dyDescent="0.2">
      <c r="B783" s="25" t="s">
        <v>236</v>
      </c>
      <c r="C783" s="25"/>
      <c r="D783" s="23">
        <v>42401.395833333336</v>
      </c>
      <c r="E783" s="25" t="s">
        <v>38</v>
      </c>
      <c r="F783" s="25">
        <v>0</v>
      </c>
      <c r="G783" s="25" t="s">
        <v>8</v>
      </c>
      <c r="H783" s="25" t="s">
        <v>496</v>
      </c>
      <c r="I783" s="25">
        <v>1</v>
      </c>
    </row>
    <row r="784" spans="2:9" x14ac:dyDescent="0.2">
      <c r="B784" s="25" t="s">
        <v>236</v>
      </c>
      <c r="C784" s="25"/>
      <c r="D784" s="23">
        <v>42401.395833333336</v>
      </c>
      <c r="E784" s="25" t="s">
        <v>40</v>
      </c>
      <c r="F784" s="25">
        <v>0</v>
      </c>
      <c r="G784" s="25" t="s">
        <v>8</v>
      </c>
      <c r="H784" s="25" t="s">
        <v>496</v>
      </c>
      <c r="I784" s="25">
        <v>1</v>
      </c>
    </row>
    <row r="785" spans="2:9" x14ac:dyDescent="0.2">
      <c r="B785" s="25" t="s">
        <v>236</v>
      </c>
      <c r="C785" s="25"/>
      <c r="D785" s="23">
        <v>42401.395833333336</v>
      </c>
      <c r="E785" s="25" t="s">
        <v>42</v>
      </c>
      <c r="F785" s="25">
        <v>0</v>
      </c>
      <c r="G785" s="25" t="s">
        <v>8</v>
      </c>
      <c r="H785" s="25" t="s">
        <v>496</v>
      </c>
      <c r="I785" s="25">
        <v>1</v>
      </c>
    </row>
    <row r="786" spans="2:9" x14ac:dyDescent="0.2">
      <c r="B786" s="25" t="s">
        <v>236</v>
      </c>
      <c r="C786" s="25"/>
      <c r="D786" s="23">
        <v>42401.395833333336</v>
      </c>
      <c r="E786" s="25" t="s">
        <v>44</v>
      </c>
      <c r="F786" s="25">
        <v>160</v>
      </c>
      <c r="G786" s="25" t="s">
        <v>295</v>
      </c>
      <c r="H786" s="25" t="s">
        <v>496</v>
      </c>
      <c r="I786" s="25">
        <v>1</v>
      </c>
    </row>
    <row r="787" spans="2:9" x14ac:dyDescent="0.2">
      <c r="B787" s="25" t="s">
        <v>236</v>
      </c>
      <c r="C787" s="25"/>
      <c r="D787" s="23">
        <v>42401.395833333336</v>
      </c>
      <c r="E787" s="25" t="s">
        <v>46</v>
      </c>
      <c r="F787" s="25">
        <v>0</v>
      </c>
      <c r="G787" s="25" t="s">
        <v>8</v>
      </c>
      <c r="H787" s="25" t="s">
        <v>496</v>
      </c>
      <c r="I787" s="25">
        <v>1</v>
      </c>
    </row>
    <row r="788" spans="2:9" x14ac:dyDescent="0.2">
      <c r="B788" s="25" t="s">
        <v>236</v>
      </c>
      <c r="C788" s="25"/>
      <c r="D788" s="23">
        <v>42401.395833333336</v>
      </c>
      <c r="E788" s="25" t="s">
        <v>48</v>
      </c>
      <c r="F788" s="25">
        <v>1200</v>
      </c>
      <c r="G788" s="25" t="s">
        <v>315</v>
      </c>
      <c r="H788" s="25" t="s">
        <v>496</v>
      </c>
      <c r="I788" s="25">
        <v>10</v>
      </c>
    </row>
    <row r="789" spans="2:9" x14ac:dyDescent="0.2">
      <c r="B789" s="25" t="s">
        <v>236</v>
      </c>
      <c r="C789" s="25"/>
      <c r="D789" s="23">
        <v>42401.395833333336</v>
      </c>
      <c r="E789" s="25" t="s">
        <v>50</v>
      </c>
      <c r="F789" s="25">
        <v>720</v>
      </c>
      <c r="G789" s="25" t="s">
        <v>382</v>
      </c>
      <c r="H789" s="25" t="s">
        <v>150</v>
      </c>
      <c r="I789" s="25">
        <v>1</v>
      </c>
    </row>
    <row r="790" spans="2:9" x14ac:dyDescent="0.2">
      <c r="B790" s="25" t="s">
        <v>236</v>
      </c>
      <c r="C790" s="25"/>
      <c r="D790" s="23">
        <v>42401.395833333336</v>
      </c>
      <c r="E790" s="25" t="s">
        <v>51</v>
      </c>
      <c r="F790" s="25">
        <v>600</v>
      </c>
      <c r="G790" s="25" t="s">
        <v>398</v>
      </c>
      <c r="H790" s="25" t="s">
        <v>496</v>
      </c>
      <c r="I790" s="25">
        <v>1</v>
      </c>
    </row>
    <row r="791" spans="2:9" x14ac:dyDescent="0.2">
      <c r="B791" s="25" t="s">
        <v>236</v>
      </c>
      <c r="C791" s="25"/>
      <c r="D791" s="23">
        <v>42401.395833333336</v>
      </c>
      <c r="E791" s="25" t="s">
        <v>53</v>
      </c>
      <c r="F791" s="25">
        <v>160</v>
      </c>
      <c r="G791" s="25" t="s">
        <v>295</v>
      </c>
      <c r="H791" s="25" t="s">
        <v>496</v>
      </c>
      <c r="I791" s="25">
        <v>1</v>
      </c>
    </row>
    <row r="792" spans="2:9" x14ac:dyDescent="0.2">
      <c r="B792" s="25" t="s">
        <v>236</v>
      </c>
      <c r="C792" s="25"/>
      <c r="D792" s="23">
        <v>42401.395833333336</v>
      </c>
      <c r="E792" s="25" t="s">
        <v>55</v>
      </c>
      <c r="F792" s="25">
        <v>0</v>
      </c>
      <c r="G792" s="25" t="s">
        <v>8</v>
      </c>
      <c r="H792" s="25" t="s">
        <v>496</v>
      </c>
      <c r="I792" s="25">
        <v>1</v>
      </c>
    </row>
    <row r="793" spans="2:9" x14ac:dyDescent="0.2">
      <c r="B793" s="25" t="s">
        <v>236</v>
      </c>
      <c r="C793" s="25"/>
      <c r="D793" s="23">
        <v>42401.395833333336</v>
      </c>
      <c r="E793" s="25" t="s">
        <v>57</v>
      </c>
      <c r="F793" s="25">
        <v>0</v>
      </c>
      <c r="G793" s="25" t="s">
        <v>8</v>
      </c>
      <c r="H793" s="25" t="s">
        <v>496</v>
      </c>
      <c r="I793" s="25">
        <v>1</v>
      </c>
    </row>
    <row r="794" spans="2:9" x14ac:dyDescent="0.2">
      <c r="B794" s="25" t="s">
        <v>236</v>
      </c>
      <c r="C794" s="25"/>
      <c r="D794" s="23">
        <v>42401.395833333336</v>
      </c>
      <c r="E794" s="25" t="s">
        <v>59</v>
      </c>
      <c r="F794" s="25">
        <v>0</v>
      </c>
      <c r="G794" s="25" t="s">
        <v>8</v>
      </c>
      <c r="H794" s="25" t="s">
        <v>496</v>
      </c>
      <c r="I794" s="25">
        <v>1</v>
      </c>
    </row>
    <row r="795" spans="2:9" x14ac:dyDescent="0.2">
      <c r="B795" s="25" t="s">
        <v>236</v>
      </c>
      <c r="C795" s="25"/>
      <c r="D795" s="23">
        <v>42401.395833333336</v>
      </c>
      <c r="E795" s="25" t="s">
        <v>61</v>
      </c>
      <c r="F795" s="25">
        <v>0</v>
      </c>
      <c r="G795" s="25" t="s">
        <v>8</v>
      </c>
      <c r="H795" s="25" t="s">
        <v>496</v>
      </c>
      <c r="I795" s="25">
        <v>1</v>
      </c>
    </row>
    <row r="796" spans="2:9" x14ac:dyDescent="0.2">
      <c r="B796" s="25" t="s">
        <v>236</v>
      </c>
      <c r="C796" s="25"/>
      <c r="D796" s="23">
        <v>42401.395833333336</v>
      </c>
      <c r="E796" s="25" t="s">
        <v>63</v>
      </c>
      <c r="F796" s="25">
        <v>0</v>
      </c>
      <c r="G796" s="25" t="s">
        <v>8</v>
      </c>
      <c r="H796" s="25" t="s">
        <v>496</v>
      </c>
      <c r="I796" s="25">
        <v>1</v>
      </c>
    </row>
    <row r="797" spans="2:9" x14ac:dyDescent="0.2">
      <c r="B797" s="25" t="s">
        <v>236</v>
      </c>
      <c r="C797" s="25"/>
      <c r="D797" s="23">
        <v>42401.395833333336</v>
      </c>
      <c r="E797" s="25" t="s">
        <v>64</v>
      </c>
      <c r="F797" s="25">
        <v>160</v>
      </c>
      <c r="G797" s="25" t="s">
        <v>295</v>
      </c>
      <c r="H797" s="25" t="s">
        <v>496</v>
      </c>
      <c r="I797" s="25">
        <v>1</v>
      </c>
    </row>
    <row r="798" spans="2:9" x14ac:dyDescent="0.2">
      <c r="B798" s="25" t="s">
        <v>236</v>
      </c>
      <c r="C798" s="25"/>
      <c r="D798" s="23">
        <v>42401.395833333336</v>
      </c>
      <c r="E798" s="25" t="s">
        <v>66</v>
      </c>
      <c r="F798" s="25">
        <v>0</v>
      </c>
      <c r="G798" s="25" t="s">
        <v>8</v>
      </c>
      <c r="H798" s="25" t="s">
        <v>496</v>
      </c>
      <c r="I798" s="25">
        <v>1</v>
      </c>
    </row>
    <row r="799" spans="2:9" x14ac:dyDescent="0.2">
      <c r="B799" s="25" t="s">
        <v>236</v>
      </c>
      <c r="C799" s="25"/>
      <c r="D799" s="23">
        <v>42401.395833333336</v>
      </c>
      <c r="E799" s="25" t="s">
        <v>68</v>
      </c>
      <c r="F799" s="25">
        <v>0</v>
      </c>
      <c r="G799" s="25" t="s">
        <v>8</v>
      </c>
      <c r="H799" s="25" t="s">
        <v>496</v>
      </c>
      <c r="I799" s="25">
        <v>1</v>
      </c>
    </row>
    <row r="800" spans="2:9" x14ac:dyDescent="0.2">
      <c r="B800" s="25" t="s">
        <v>236</v>
      </c>
      <c r="C800" s="25"/>
      <c r="D800" s="23">
        <v>42401.395833333336</v>
      </c>
      <c r="E800" s="25" t="s">
        <v>70</v>
      </c>
      <c r="F800" s="25">
        <v>170</v>
      </c>
      <c r="G800" s="25" t="s">
        <v>317</v>
      </c>
      <c r="H800" s="25" t="s">
        <v>496</v>
      </c>
      <c r="I800" s="25">
        <v>1</v>
      </c>
    </row>
    <row r="801" spans="2:9" x14ac:dyDescent="0.2">
      <c r="B801" s="25" t="s">
        <v>236</v>
      </c>
      <c r="C801" s="25"/>
      <c r="D801" s="23">
        <v>42401.395833333336</v>
      </c>
      <c r="E801" s="25" t="s">
        <v>72</v>
      </c>
      <c r="F801" s="25">
        <v>0</v>
      </c>
      <c r="G801" s="25" t="s">
        <v>8</v>
      </c>
      <c r="H801" s="25" t="s">
        <v>496</v>
      </c>
      <c r="I801" s="25">
        <v>1</v>
      </c>
    </row>
    <row r="802" spans="2:9" x14ac:dyDescent="0.2">
      <c r="B802" s="25" t="s">
        <v>236</v>
      </c>
      <c r="C802" s="25"/>
      <c r="D802" s="23">
        <v>42401.395833333336</v>
      </c>
      <c r="E802" s="25" t="s">
        <v>74</v>
      </c>
      <c r="F802" s="25">
        <v>81</v>
      </c>
      <c r="G802" s="25" t="s">
        <v>449</v>
      </c>
      <c r="H802" s="25" t="s">
        <v>496</v>
      </c>
      <c r="I802" s="25">
        <v>1</v>
      </c>
    </row>
    <row r="803" spans="2:9" x14ac:dyDescent="0.2">
      <c r="B803" s="25" t="s">
        <v>236</v>
      </c>
      <c r="C803" s="25"/>
      <c r="D803" s="23">
        <v>42401.395833333336</v>
      </c>
      <c r="E803" s="25" t="s">
        <v>76</v>
      </c>
      <c r="F803" s="25">
        <v>30</v>
      </c>
      <c r="G803" s="25" t="s">
        <v>281</v>
      </c>
      <c r="H803" s="25" t="s">
        <v>496</v>
      </c>
      <c r="I803" s="25">
        <v>1</v>
      </c>
    </row>
    <row r="804" spans="2:9" x14ac:dyDescent="0.2">
      <c r="B804" s="25" t="s">
        <v>236</v>
      </c>
      <c r="C804" s="25"/>
      <c r="D804" s="23">
        <v>42401.395833333336</v>
      </c>
      <c r="E804" s="25" t="s">
        <v>78</v>
      </c>
      <c r="F804" s="25">
        <v>0</v>
      </c>
      <c r="G804" s="25" t="s">
        <v>8</v>
      </c>
      <c r="H804" s="25" t="s">
        <v>496</v>
      </c>
      <c r="I804" s="25">
        <v>1</v>
      </c>
    </row>
    <row r="805" spans="2:9" x14ac:dyDescent="0.2">
      <c r="B805" s="25" t="s">
        <v>236</v>
      </c>
      <c r="C805" s="25"/>
      <c r="D805" s="23">
        <v>42401.395833333336</v>
      </c>
      <c r="E805" s="25" t="s">
        <v>80</v>
      </c>
      <c r="F805" s="25">
        <v>0</v>
      </c>
      <c r="G805" s="25" t="s">
        <v>8</v>
      </c>
      <c r="H805" s="25" t="s">
        <v>496</v>
      </c>
      <c r="I805" s="25">
        <v>1</v>
      </c>
    </row>
    <row r="806" spans="2:9" x14ac:dyDescent="0.2">
      <c r="B806" s="25" t="s">
        <v>236</v>
      </c>
      <c r="C806" s="25"/>
      <c r="D806" s="23">
        <v>42401.395833333336</v>
      </c>
      <c r="E806" s="25" t="s">
        <v>82</v>
      </c>
      <c r="F806" s="25">
        <v>0</v>
      </c>
      <c r="G806" s="25" t="s">
        <v>8</v>
      </c>
      <c r="H806" s="25" t="s">
        <v>496</v>
      </c>
      <c r="I806" s="25">
        <v>1</v>
      </c>
    </row>
    <row r="807" spans="2:9" x14ac:dyDescent="0.2">
      <c r="B807" s="25" t="s">
        <v>236</v>
      </c>
      <c r="C807" s="25"/>
      <c r="D807" s="23">
        <v>42401.395833333336</v>
      </c>
      <c r="E807" s="25" t="s">
        <v>84</v>
      </c>
      <c r="F807" s="25">
        <v>130</v>
      </c>
      <c r="G807" s="25" t="s">
        <v>291</v>
      </c>
      <c r="H807" s="25" t="s">
        <v>496</v>
      </c>
      <c r="I807" s="25">
        <v>1</v>
      </c>
    </row>
    <row r="808" spans="2:9" x14ac:dyDescent="0.2">
      <c r="B808" s="25" t="s">
        <v>236</v>
      </c>
      <c r="C808" s="25"/>
      <c r="D808" s="23">
        <v>42401.395833333336</v>
      </c>
      <c r="E808" s="25" t="s">
        <v>86</v>
      </c>
      <c r="F808" s="25">
        <v>970</v>
      </c>
      <c r="G808" s="25" t="s">
        <v>415</v>
      </c>
      <c r="H808" s="25" t="s">
        <v>496</v>
      </c>
      <c r="I808" s="25">
        <v>10</v>
      </c>
    </row>
    <row r="809" spans="2:9" x14ac:dyDescent="0.2">
      <c r="B809" s="25" t="s">
        <v>236</v>
      </c>
      <c r="C809" s="25"/>
      <c r="D809" s="23">
        <v>42401.395833333336</v>
      </c>
      <c r="E809" s="25" t="s">
        <v>88</v>
      </c>
      <c r="F809" s="25">
        <v>1000</v>
      </c>
      <c r="G809" s="25" t="s">
        <v>384</v>
      </c>
      <c r="H809" s="25" t="s">
        <v>496</v>
      </c>
      <c r="I809" s="25">
        <v>1</v>
      </c>
    </row>
    <row r="810" spans="2:9" x14ac:dyDescent="0.2">
      <c r="B810" s="25" t="s">
        <v>236</v>
      </c>
      <c r="C810" s="25"/>
      <c r="D810" s="23">
        <v>42401.395833333336</v>
      </c>
      <c r="E810" s="25" t="s">
        <v>90</v>
      </c>
      <c r="F810" s="25">
        <v>280</v>
      </c>
      <c r="G810" s="25" t="s">
        <v>338</v>
      </c>
      <c r="H810" s="25" t="s">
        <v>496</v>
      </c>
      <c r="I810" s="25">
        <v>1</v>
      </c>
    </row>
    <row r="811" spans="2:9" x14ac:dyDescent="0.2">
      <c r="B811" s="25" t="s">
        <v>236</v>
      </c>
      <c r="C811" s="25"/>
      <c r="D811" s="23">
        <v>42401.395833333336</v>
      </c>
      <c r="E811" s="25" t="s">
        <v>92</v>
      </c>
      <c r="F811" s="25">
        <v>1000</v>
      </c>
      <c r="G811" s="25" t="s">
        <v>384</v>
      </c>
      <c r="H811" s="25" t="s">
        <v>496</v>
      </c>
      <c r="I811" s="25">
        <v>10</v>
      </c>
    </row>
    <row r="812" spans="2:9" x14ac:dyDescent="0.2">
      <c r="B812" s="25" t="s">
        <v>236</v>
      </c>
      <c r="C812" s="25"/>
      <c r="D812" s="23">
        <v>42401.395833333336</v>
      </c>
      <c r="E812" s="25" t="s">
        <v>94</v>
      </c>
      <c r="F812" s="25">
        <v>83</v>
      </c>
      <c r="G812" s="25" t="s">
        <v>342</v>
      </c>
      <c r="H812" s="25" t="s">
        <v>496</v>
      </c>
      <c r="I812" s="25">
        <v>1</v>
      </c>
    </row>
    <row r="813" spans="2:9" x14ac:dyDescent="0.2">
      <c r="B813" s="25" t="s">
        <v>236</v>
      </c>
      <c r="C813" s="25"/>
      <c r="D813" s="23">
        <v>42401.395833333336</v>
      </c>
      <c r="E813" s="25" t="s">
        <v>96</v>
      </c>
      <c r="F813" s="25">
        <v>0</v>
      </c>
      <c r="G813" s="25" t="s">
        <v>8</v>
      </c>
      <c r="H813" s="25" t="s">
        <v>496</v>
      </c>
      <c r="I813" s="25">
        <v>1</v>
      </c>
    </row>
    <row r="814" spans="2:9" x14ac:dyDescent="0.2">
      <c r="B814" s="25" t="s">
        <v>236</v>
      </c>
      <c r="C814" s="25"/>
      <c r="D814" s="23">
        <v>42401.395833333336</v>
      </c>
      <c r="E814" s="25" t="s">
        <v>98</v>
      </c>
      <c r="F814" s="25">
        <v>0</v>
      </c>
      <c r="G814" s="25" t="s">
        <v>8</v>
      </c>
      <c r="H814" s="25" t="s">
        <v>496</v>
      </c>
      <c r="I814" s="25">
        <v>1</v>
      </c>
    </row>
    <row r="815" spans="2:9" x14ac:dyDescent="0.2">
      <c r="B815" s="25" t="s">
        <v>236</v>
      </c>
      <c r="C815" s="25"/>
      <c r="D815" s="23">
        <v>42401.395833333336</v>
      </c>
      <c r="E815" s="25" t="s">
        <v>100</v>
      </c>
      <c r="F815" s="25">
        <v>0</v>
      </c>
      <c r="G815" s="25" t="s">
        <v>8</v>
      </c>
      <c r="H815" s="25" t="s">
        <v>496</v>
      </c>
      <c r="I815" s="25">
        <v>1</v>
      </c>
    </row>
    <row r="816" spans="2:9" x14ac:dyDescent="0.2">
      <c r="B816" s="25" t="s">
        <v>236</v>
      </c>
      <c r="C816" s="25"/>
      <c r="D816" s="23">
        <v>42401.395833333336</v>
      </c>
      <c r="E816" s="25" t="s">
        <v>102</v>
      </c>
      <c r="F816" s="25">
        <v>260</v>
      </c>
      <c r="G816" s="25" t="s">
        <v>282</v>
      </c>
      <c r="H816" s="25" t="s">
        <v>496</v>
      </c>
      <c r="I816" s="25">
        <v>1</v>
      </c>
    </row>
    <row r="817" spans="2:9" x14ac:dyDescent="0.2">
      <c r="B817" s="25" t="s">
        <v>236</v>
      </c>
      <c r="C817" s="25"/>
      <c r="D817" s="23">
        <v>42401.395833333336</v>
      </c>
      <c r="E817" s="25" t="s">
        <v>104</v>
      </c>
      <c r="F817" s="25">
        <v>0</v>
      </c>
      <c r="G817" s="25" t="s">
        <v>8</v>
      </c>
      <c r="H817" s="25" t="s">
        <v>496</v>
      </c>
      <c r="I817" s="25">
        <v>1</v>
      </c>
    </row>
    <row r="818" spans="2:9" x14ac:dyDescent="0.2">
      <c r="B818" s="25" t="s">
        <v>236</v>
      </c>
      <c r="C818" s="25"/>
      <c r="D818" s="23">
        <v>42401.395833333336</v>
      </c>
      <c r="E818" s="25" t="s">
        <v>106</v>
      </c>
      <c r="F818" s="25">
        <v>0</v>
      </c>
      <c r="G818" s="25" t="s">
        <v>8</v>
      </c>
      <c r="H818" s="25" t="s">
        <v>496</v>
      </c>
      <c r="I818" s="25">
        <v>1</v>
      </c>
    </row>
    <row r="819" spans="2:9" x14ac:dyDescent="0.2">
      <c r="B819" s="25" t="s">
        <v>236</v>
      </c>
      <c r="C819" s="25"/>
      <c r="D819" s="23">
        <v>42401.395833333336</v>
      </c>
      <c r="E819" s="25" t="s">
        <v>108</v>
      </c>
      <c r="F819" s="25">
        <v>0</v>
      </c>
      <c r="G819" s="25" t="s">
        <v>8</v>
      </c>
      <c r="H819" s="25" t="s">
        <v>496</v>
      </c>
      <c r="I819" s="25">
        <v>1</v>
      </c>
    </row>
    <row r="820" spans="2:9" x14ac:dyDescent="0.2">
      <c r="B820" s="25" t="s">
        <v>236</v>
      </c>
      <c r="C820" s="25"/>
      <c r="D820" s="23">
        <v>42401.395833333336</v>
      </c>
      <c r="E820" s="25" t="s">
        <v>110</v>
      </c>
      <c r="F820" s="25">
        <v>100</v>
      </c>
      <c r="G820" s="25" t="s">
        <v>280</v>
      </c>
      <c r="H820" s="25" t="s">
        <v>496</v>
      </c>
      <c r="I820" s="25">
        <v>1</v>
      </c>
    </row>
    <row r="821" spans="2:9" x14ac:dyDescent="0.2">
      <c r="B821" s="25" t="s">
        <v>236</v>
      </c>
      <c r="C821" s="25"/>
      <c r="D821" s="23">
        <v>42401.395833333336</v>
      </c>
      <c r="E821" s="25" t="s">
        <v>111</v>
      </c>
      <c r="F821" s="25">
        <v>0</v>
      </c>
      <c r="G821" s="25" t="s">
        <v>8</v>
      </c>
      <c r="H821" s="25" t="s">
        <v>496</v>
      </c>
      <c r="I821" s="25">
        <v>1</v>
      </c>
    </row>
    <row r="822" spans="2:9" x14ac:dyDescent="0.2">
      <c r="B822" s="25" t="s">
        <v>236</v>
      </c>
      <c r="C822" s="25"/>
      <c r="D822" s="23">
        <v>42401.395833333336</v>
      </c>
      <c r="E822" s="25" t="s">
        <v>113</v>
      </c>
      <c r="F822" s="25">
        <v>0</v>
      </c>
      <c r="G822" s="25" t="s">
        <v>8</v>
      </c>
      <c r="H822" s="25" t="s">
        <v>496</v>
      </c>
      <c r="I822" s="25">
        <v>1</v>
      </c>
    </row>
    <row r="823" spans="2:9" x14ac:dyDescent="0.2">
      <c r="B823" s="25" t="s">
        <v>236</v>
      </c>
      <c r="C823" s="25"/>
      <c r="D823" s="23">
        <v>42401.395833333336</v>
      </c>
      <c r="E823" s="25" t="s">
        <v>115</v>
      </c>
      <c r="F823" s="25">
        <v>240</v>
      </c>
      <c r="G823" s="25" t="s">
        <v>303</v>
      </c>
      <c r="H823" s="25" t="s">
        <v>496</v>
      </c>
      <c r="I823" s="25">
        <v>1</v>
      </c>
    </row>
    <row r="824" spans="2:9" x14ac:dyDescent="0.2">
      <c r="B824" s="25" t="s">
        <v>236</v>
      </c>
      <c r="C824" s="25"/>
      <c r="D824" s="23">
        <v>42401.395833333336</v>
      </c>
      <c r="E824" s="25" t="s">
        <v>117</v>
      </c>
      <c r="F824" s="25">
        <v>0</v>
      </c>
      <c r="G824" s="25" t="s">
        <v>8</v>
      </c>
      <c r="H824" s="25" t="s">
        <v>496</v>
      </c>
      <c r="I824" s="25">
        <v>1</v>
      </c>
    </row>
    <row r="825" spans="2:9" x14ac:dyDescent="0.2">
      <c r="B825" s="25" t="s">
        <v>236</v>
      </c>
      <c r="C825" s="25"/>
      <c r="D825" s="23">
        <v>42401.395833333336</v>
      </c>
      <c r="E825" s="25" t="s">
        <v>119</v>
      </c>
      <c r="F825" s="25">
        <v>0</v>
      </c>
      <c r="G825" s="25" t="s">
        <v>8</v>
      </c>
      <c r="H825" s="25" t="s">
        <v>496</v>
      </c>
      <c r="I825" s="25">
        <v>1</v>
      </c>
    </row>
    <row r="826" spans="2:9" x14ac:dyDescent="0.2">
      <c r="B826" s="25" t="s">
        <v>236</v>
      </c>
      <c r="C826" s="25"/>
      <c r="D826" s="23">
        <v>42401.395833333336</v>
      </c>
      <c r="E826" s="25" t="s">
        <v>121</v>
      </c>
      <c r="F826" s="25">
        <v>0</v>
      </c>
      <c r="G826" s="25" t="s">
        <v>8</v>
      </c>
      <c r="H826" s="25" t="s">
        <v>496</v>
      </c>
      <c r="I826" s="25">
        <v>1</v>
      </c>
    </row>
    <row r="827" spans="2:9" x14ac:dyDescent="0.2">
      <c r="B827" s="25" t="s">
        <v>236</v>
      </c>
      <c r="C827" s="25"/>
      <c r="D827" s="23">
        <v>42401.395833333336</v>
      </c>
      <c r="E827" s="25" t="s">
        <v>123</v>
      </c>
      <c r="F827" s="25">
        <v>0</v>
      </c>
      <c r="G827" s="25" t="s">
        <v>8</v>
      </c>
      <c r="H827" s="25" t="s">
        <v>496</v>
      </c>
      <c r="I827" s="25">
        <v>1</v>
      </c>
    </row>
    <row r="828" spans="2:9" x14ac:dyDescent="0.2">
      <c r="B828" s="25" t="s">
        <v>236</v>
      </c>
      <c r="C828" s="25"/>
      <c r="D828" s="23">
        <v>42401.395833333336</v>
      </c>
      <c r="E828" s="25" t="s">
        <v>125</v>
      </c>
      <c r="F828" s="25">
        <v>0</v>
      </c>
      <c r="G828" s="25" t="s">
        <v>8</v>
      </c>
      <c r="H828" s="25" t="s">
        <v>496</v>
      </c>
      <c r="I828" s="25">
        <v>1</v>
      </c>
    </row>
    <row r="829" spans="2:9" x14ac:dyDescent="0.2">
      <c r="B829" s="25" t="s">
        <v>236</v>
      </c>
      <c r="C829" s="25"/>
      <c r="D829" s="23">
        <v>42401.395833333336</v>
      </c>
      <c r="E829" s="25" t="s">
        <v>127</v>
      </c>
      <c r="F829" s="25">
        <v>230</v>
      </c>
      <c r="G829" s="25" t="s">
        <v>302</v>
      </c>
      <c r="H829" s="25" t="s">
        <v>496</v>
      </c>
      <c r="I829" s="25">
        <v>1</v>
      </c>
    </row>
    <row r="830" spans="2:9" x14ac:dyDescent="0.2">
      <c r="B830" s="25" t="s">
        <v>236</v>
      </c>
      <c r="C830" s="25"/>
      <c r="D830" s="23">
        <v>42401.395833333336</v>
      </c>
      <c r="E830" s="25" t="s">
        <v>129</v>
      </c>
      <c r="F830" s="25">
        <v>73</v>
      </c>
      <c r="G830" s="25" t="s">
        <v>390</v>
      </c>
      <c r="H830" s="25" t="s">
        <v>496</v>
      </c>
      <c r="I830" s="25">
        <v>1</v>
      </c>
    </row>
    <row r="831" spans="2:9" x14ac:dyDescent="0.2">
      <c r="B831" s="25" t="s">
        <v>236</v>
      </c>
      <c r="C831" s="25"/>
      <c r="D831" s="23">
        <v>42401.395833333336</v>
      </c>
      <c r="E831" s="25" t="s">
        <v>131</v>
      </c>
      <c r="F831" s="25">
        <v>29</v>
      </c>
      <c r="G831" s="25" t="s">
        <v>301</v>
      </c>
      <c r="H831" s="25" t="s">
        <v>496</v>
      </c>
      <c r="I831" s="25">
        <v>1</v>
      </c>
    </row>
    <row r="832" spans="2:9" x14ac:dyDescent="0.2">
      <c r="B832" s="25" t="s">
        <v>236</v>
      </c>
      <c r="C832" s="25"/>
      <c r="D832" s="23">
        <v>42401.395833333336</v>
      </c>
      <c r="E832" s="25" t="s">
        <v>133</v>
      </c>
      <c r="F832" s="25">
        <v>14000</v>
      </c>
      <c r="G832" s="25" t="s">
        <v>468</v>
      </c>
      <c r="H832" s="25" t="s">
        <v>496</v>
      </c>
      <c r="I832" s="25">
        <v>10</v>
      </c>
    </row>
    <row r="833" spans="2:9" x14ac:dyDescent="0.2">
      <c r="B833" s="25" t="s">
        <v>236</v>
      </c>
      <c r="C833" s="25"/>
      <c r="D833" s="23">
        <v>42401.395833333336</v>
      </c>
      <c r="E833" s="25" t="s">
        <v>135</v>
      </c>
      <c r="F833" s="25">
        <v>53000</v>
      </c>
      <c r="G833" s="25" t="s">
        <v>385</v>
      </c>
      <c r="H833" s="25" t="s">
        <v>496</v>
      </c>
      <c r="I833" s="25">
        <v>10</v>
      </c>
    </row>
    <row r="834" spans="2:9" x14ac:dyDescent="0.2">
      <c r="B834" s="25" t="s">
        <v>236</v>
      </c>
      <c r="C834" s="25"/>
      <c r="D834" s="23">
        <v>42401.395833333336</v>
      </c>
      <c r="E834" s="25" t="s">
        <v>137</v>
      </c>
      <c r="F834" s="25">
        <v>0</v>
      </c>
      <c r="G834" s="25" t="s">
        <v>8</v>
      </c>
      <c r="H834" s="25" t="s">
        <v>496</v>
      </c>
      <c r="I834" s="25">
        <v>1</v>
      </c>
    </row>
    <row r="835" spans="2:9" x14ac:dyDescent="0.2">
      <c r="B835" s="25" t="s">
        <v>236</v>
      </c>
      <c r="C835" s="25"/>
      <c r="D835" s="23">
        <v>42401.395833333336</v>
      </c>
      <c r="E835" s="25" t="s">
        <v>139</v>
      </c>
      <c r="F835" s="25">
        <v>0</v>
      </c>
      <c r="G835" s="25" t="s">
        <v>8</v>
      </c>
      <c r="H835" s="25" t="s">
        <v>496</v>
      </c>
      <c r="I835" s="25">
        <v>1</v>
      </c>
    </row>
    <row r="836" spans="2:9" x14ac:dyDescent="0.2">
      <c r="B836" s="25" t="s">
        <v>236</v>
      </c>
      <c r="C836" s="25"/>
      <c r="D836" s="23">
        <v>42401.395833333336</v>
      </c>
      <c r="E836" s="25" t="s">
        <v>141</v>
      </c>
      <c r="F836" s="25">
        <v>0</v>
      </c>
      <c r="G836" s="25" t="s">
        <v>8</v>
      </c>
      <c r="H836" s="25" t="s">
        <v>496</v>
      </c>
      <c r="I836" s="25">
        <v>1</v>
      </c>
    </row>
    <row r="837" spans="2:9" x14ac:dyDescent="0.2">
      <c r="B837" s="25" t="s">
        <v>236</v>
      </c>
      <c r="C837" s="25"/>
      <c r="D837" s="23">
        <v>42401.395833333336</v>
      </c>
      <c r="E837" s="25" t="s">
        <v>143</v>
      </c>
      <c r="F837" s="25">
        <v>0</v>
      </c>
      <c r="G837" s="25" t="s">
        <v>8</v>
      </c>
      <c r="H837" s="25" t="s">
        <v>496</v>
      </c>
      <c r="I837" s="25">
        <v>1</v>
      </c>
    </row>
    <row r="838" spans="2:9" x14ac:dyDescent="0.2">
      <c r="B838" s="25" t="s">
        <v>236</v>
      </c>
      <c r="C838" s="25"/>
      <c r="D838" s="23">
        <v>42401.395833333336</v>
      </c>
      <c r="E838" s="25" t="s">
        <v>145</v>
      </c>
      <c r="F838" s="25">
        <v>0</v>
      </c>
      <c r="G838" s="25" t="s">
        <v>8</v>
      </c>
      <c r="H838" s="25" t="s">
        <v>496</v>
      </c>
      <c r="I838" s="25">
        <v>1</v>
      </c>
    </row>
    <row r="839" spans="2:9" x14ac:dyDescent="0.2">
      <c r="B839" s="25" t="s">
        <v>236</v>
      </c>
      <c r="C839" s="25"/>
      <c r="D839" s="23">
        <v>42401.395833333336</v>
      </c>
      <c r="E839" s="25" t="s">
        <v>147</v>
      </c>
      <c r="F839" s="25">
        <v>2500</v>
      </c>
      <c r="G839" s="25" t="s">
        <v>278</v>
      </c>
      <c r="H839" s="25" t="s">
        <v>496</v>
      </c>
      <c r="I839" s="25">
        <v>10</v>
      </c>
    </row>
    <row r="840" spans="2:9" x14ac:dyDescent="0.2">
      <c r="B840" s="25" t="s">
        <v>236</v>
      </c>
      <c r="C840" s="25"/>
      <c r="D840" s="23">
        <v>42401.395833333336</v>
      </c>
      <c r="E840" s="25" t="s">
        <v>149</v>
      </c>
      <c r="F840" s="25">
        <v>12</v>
      </c>
      <c r="G840" s="25" t="s">
        <v>283</v>
      </c>
      <c r="H840" s="25" t="s">
        <v>496</v>
      </c>
      <c r="I840" s="25">
        <v>1</v>
      </c>
    </row>
    <row r="841" spans="2:9" x14ac:dyDescent="0.2">
      <c r="B841" s="25" t="s">
        <v>236</v>
      </c>
      <c r="C841" s="25"/>
      <c r="D841" s="23">
        <v>42401.395833333336</v>
      </c>
      <c r="E841" s="25" t="s">
        <v>152</v>
      </c>
      <c r="F841" s="25">
        <v>83</v>
      </c>
      <c r="G841" s="25" t="s">
        <v>342</v>
      </c>
      <c r="H841" s="25" t="s">
        <v>496</v>
      </c>
      <c r="I841" s="25">
        <v>1</v>
      </c>
    </row>
    <row r="842" spans="2:9" x14ac:dyDescent="0.2">
      <c r="B842" s="25" t="s">
        <v>236</v>
      </c>
      <c r="C842" s="25"/>
      <c r="D842" s="23">
        <v>42401.395833333336</v>
      </c>
      <c r="E842" s="25" t="s">
        <v>154</v>
      </c>
      <c r="F842" s="25">
        <v>0</v>
      </c>
      <c r="G842" s="25" t="s">
        <v>8</v>
      </c>
      <c r="H842" s="25" t="s">
        <v>496</v>
      </c>
      <c r="I842" s="25">
        <v>1</v>
      </c>
    </row>
    <row r="843" spans="2:9" x14ac:dyDescent="0.2">
      <c r="B843" s="25" t="s">
        <v>236</v>
      </c>
      <c r="C843" s="25"/>
      <c r="D843" s="23">
        <v>42401.395833333336</v>
      </c>
      <c r="E843" s="25" t="s">
        <v>156</v>
      </c>
      <c r="F843" s="25">
        <v>0</v>
      </c>
      <c r="G843" s="25" t="s">
        <v>8</v>
      </c>
      <c r="H843" s="25" t="s">
        <v>496</v>
      </c>
      <c r="I843" s="25">
        <v>1</v>
      </c>
    </row>
    <row r="844" spans="2:9" x14ac:dyDescent="0.2">
      <c r="B844" s="25" t="s">
        <v>236</v>
      </c>
      <c r="C844" s="25"/>
      <c r="D844" s="23">
        <v>42401.395833333336</v>
      </c>
      <c r="E844" s="25" t="s">
        <v>158</v>
      </c>
      <c r="F844" s="25">
        <v>0</v>
      </c>
      <c r="G844" s="25" t="s">
        <v>8</v>
      </c>
      <c r="H844" s="25" t="s">
        <v>496</v>
      </c>
      <c r="I844" s="25">
        <v>1</v>
      </c>
    </row>
    <row r="845" spans="2:9" x14ac:dyDescent="0.2">
      <c r="B845" s="25" t="s">
        <v>236</v>
      </c>
      <c r="C845" s="25"/>
      <c r="D845" s="23">
        <v>42401.395833333336</v>
      </c>
      <c r="E845" s="25" t="s">
        <v>160</v>
      </c>
      <c r="F845" s="25">
        <v>0</v>
      </c>
      <c r="G845" s="25" t="s">
        <v>8</v>
      </c>
      <c r="H845" s="25" t="s">
        <v>496</v>
      </c>
      <c r="I845" s="25">
        <v>1</v>
      </c>
    </row>
    <row r="846" spans="2:9" x14ac:dyDescent="0.2">
      <c r="B846" s="25" t="s">
        <v>236</v>
      </c>
      <c r="C846" s="25"/>
      <c r="D846" s="23">
        <v>42401.395833333336</v>
      </c>
      <c r="E846" s="25" t="s">
        <v>162</v>
      </c>
      <c r="F846" s="25">
        <v>0</v>
      </c>
      <c r="G846" s="25" t="s">
        <v>8</v>
      </c>
      <c r="H846" s="25" t="s">
        <v>496</v>
      </c>
      <c r="I846" s="25">
        <v>1</v>
      </c>
    </row>
    <row r="847" spans="2:9" x14ac:dyDescent="0.2">
      <c r="B847" s="25" t="s">
        <v>236</v>
      </c>
      <c r="C847" s="25"/>
      <c r="D847" s="23">
        <v>42401.395833333336</v>
      </c>
      <c r="E847" s="25" t="s">
        <v>163</v>
      </c>
      <c r="F847" s="25">
        <v>0</v>
      </c>
      <c r="G847" s="25" t="s">
        <v>8</v>
      </c>
      <c r="H847" s="25" t="s">
        <v>496</v>
      </c>
      <c r="I847" s="25">
        <v>1</v>
      </c>
    </row>
    <row r="848" spans="2:9" x14ac:dyDescent="0.2">
      <c r="B848" s="25" t="s">
        <v>236</v>
      </c>
      <c r="C848" s="25"/>
      <c r="D848" s="23">
        <v>42401.395833333336</v>
      </c>
      <c r="E848" s="25" t="s">
        <v>165</v>
      </c>
      <c r="F848" s="25">
        <v>240</v>
      </c>
      <c r="G848" s="25" t="s">
        <v>303</v>
      </c>
      <c r="H848" s="25" t="s">
        <v>496</v>
      </c>
      <c r="I848" s="25">
        <v>1</v>
      </c>
    </row>
    <row r="849" spans="2:9" x14ac:dyDescent="0.2">
      <c r="B849" s="25" t="s">
        <v>236</v>
      </c>
      <c r="C849" s="25"/>
      <c r="D849" s="23">
        <v>42401.395833333336</v>
      </c>
      <c r="E849" s="25" t="s">
        <v>167</v>
      </c>
      <c r="F849" s="25">
        <v>6.4</v>
      </c>
      <c r="G849" s="25" t="s">
        <v>306</v>
      </c>
      <c r="H849" s="25" t="s">
        <v>496</v>
      </c>
      <c r="I849" s="25">
        <v>1</v>
      </c>
    </row>
    <row r="850" spans="2:9" x14ac:dyDescent="0.2">
      <c r="B850" s="25" t="s">
        <v>236</v>
      </c>
      <c r="C850" s="25"/>
      <c r="D850" s="23">
        <v>42401.395833333336</v>
      </c>
      <c r="E850" s="25" t="s">
        <v>169</v>
      </c>
      <c r="F850" s="25">
        <v>0</v>
      </c>
      <c r="G850" s="25" t="s">
        <v>8</v>
      </c>
      <c r="H850" s="25" t="s">
        <v>496</v>
      </c>
      <c r="I850" s="25">
        <v>1</v>
      </c>
    </row>
    <row r="851" spans="2:9" x14ac:dyDescent="0.2">
      <c r="B851" s="25" t="s">
        <v>236</v>
      </c>
      <c r="C851" s="25"/>
      <c r="D851" s="23">
        <v>42401.395833333336</v>
      </c>
      <c r="E851" s="25" t="s">
        <v>170</v>
      </c>
      <c r="F851" s="25">
        <v>0</v>
      </c>
      <c r="G851" s="25" t="s">
        <v>8</v>
      </c>
      <c r="H851" s="25" t="s">
        <v>496</v>
      </c>
      <c r="I851" s="25">
        <v>1</v>
      </c>
    </row>
    <row r="852" spans="2:9" x14ac:dyDescent="0.2">
      <c r="B852" s="25" t="s">
        <v>236</v>
      </c>
      <c r="C852" s="25"/>
      <c r="D852" s="23">
        <v>42401.395833333336</v>
      </c>
      <c r="E852" s="25" t="s">
        <v>172</v>
      </c>
      <c r="F852" s="25">
        <v>0</v>
      </c>
      <c r="G852" s="25" t="s">
        <v>8</v>
      </c>
      <c r="H852" s="25" t="s">
        <v>496</v>
      </c>
      <c r="I852" s="25">
        <v>1</v>
      </c>
    </row>
    <row r="853" spans="2:9" x14ac:dyDescent="0.2">
      <c r="B853" s="25" t="s">
        <v>236</v>
      </c>
      <c r="C853" s="25"/>
      <c r="D853" s="23">
        <v>42401.395833333336</v>
      </c>
      <c r="E853" s="25" t="s">
        <v>174</v>
      </c>
      <c r="F853" s="25">
        <v>0</v>
      </c>
      <c r="G853" s="25" t="s">
        <v>8</v>
      </c>
      <c r="H853" s="25" t="s">
        <v>496</v>
      </c>
      <c r="I853" s="25">
        <v>1</v>
      </c>
    </row>
    <row r="854" spans="2:9" x14ac:dyDescent="0.2">
      <c r="B854" s="25" t="s">
        <v>236</v>
      </c>
      <c r="C854" s="25"/>
      <c r="D854" s="23">
        <v>42401.395833333336</v>
      </c>
      <c r="E854" s="25" t="s">
        <v>176</v>
      </c>
      <c r="F854" s="25">
        <v>0</v>
      </c>
      <c r="G854" s="25" t="s">
        <v>8</v>
      </c>
      <c r="H854" s="25" t="s">
        <v>496</v>
      </c>
      <c r="I854" s="25">
        <v>1</v>
      </c>
    </row>
    <row r="855" spans="2:9" x14ac:dyDescent="0.2">
      <c r="B855" s="25" t="s">
        <v>236</v>
      </c>
      <c r="C855" s="25"/>
      <c r="D855" s="23">
        <v>42401.395833333336</v>
      </c>
      <c r="E855" s="25" t="s">
        <v>178</v>
      </c>
      <c r="F855" s="25">
        <v>0</v>
      </c>
      <c r="G855" s="25" t="s">
        <v>8</v>
      </c>
      <c r="H855" s="25" t="s">
        <v>496</v>
      </c>
      <c r="I855" s="25">
        <v>1</v>
      </c>
    </row>
    <row r="856" spans="2:9" x14ac:dyDescent="0.2">
      <c r="B856" s="25" t="s">
        <v>236</v>
      </c>
      <c r="C856" s="25"/>
      <c r="D856" s="23">
        <v>42401.395833333336</v>
      </c>
      <c r="E856" s="25" t="s">
        <v>180</v>
      </c>
      <c r="F856" s="25">
        <v>620</v>
      </c>
      <c r="G856" s="25" t="s">
        <v>316</v>
      </c>
      <c r="H856" s="25" t="s">
        <v>496</v>
      </c>
      <c r="I856" s="25">
        <v>1</v>
      </c>
    </row>
    <row r="857" spans="2:9" x14ac:dyDescent="0.2">
      <c r="B857" s="25" t="s">
        <v>236</v>
      </c>
      <c r="C857" s="25"/>
      <c r="D857" s="23">
        <v>42401.395833333336</v>
      </c>
      <c r="E857" s="25" t="s">
        <v>182</v>
      </c>
      <c r="F857" s="25">
        <v>5.9</v>
      </c>
      <c r="G857" s="25" t="s">
        <v>439</v>
      </c>
      <c r="H857" s="25" t="s">
        <v>496</v>
      </c>
      <c r="I857" s="25">
        <v>1</v>
      </c>
    </row>
    <row r="858" spans="2:9" x14ac:dyDescent="0.2">
      <c r="B858" s="25" t="s">
        <v>236</v>
      </c>
      <c r="C858" s="25"/>
      <c r="D858" s="23">
        <v>42401.395833333336</v>
      </c>
      <c r="E858" s="25" t="s">
        <v>184</v>
      </c>
      <c r="F858" s="25">
        <v>0</v>
      </c>
      <c r="G858" s="25" t="s">
        <v>8</v>
      </c>
      <c r="H858" s="25" t="s">
        <v>496</v>
      </c>
      <c r="I858" s="25">
        <v>1</v>
      </c>
    </row>
    <row r="859" spans="2:9" x14ac:dyDescent="0.2">
      <c r="B859" s="25" t="s">
        <v>236</v>
      </c>
      <c r="C859" s="25"/>
      <c r="D859" s="23">
        <v>42401.395833333336</v>
      </c>
      <c r="E859" s="25" t="s">
        <v>186</v>
      </c>
      <c r="F859" s="25">
        <v>340</v>
      </c>
      <c r="G859" s="25" t="s">
        <v>331</v>
      </c>
      <c r="H859" s="25" t="s">
        <v>496</v>
      </c>
      <c r="I859" s="25">
        <v>1</v>
      </c>
    </row>
    <row r="860" spans="2:9" x14ac:dyDescent="0.2">
      <c r="B860" s="25" t="s">
        <v>236</v>
      </c>
      <c r="C860" s="25"/>
      <c r="D860" s="23">
        <v>42401.395833333336</v>
      </c>
      <c r="E860" s="25" t="s">
        <v>188</v>
      </c>
      <c r="F860" s="25">
        <v>0</v>
      </c>
      <c r="G860" s="25" t="s">
        <v>8</v>
      </c>
      <c r="H860" s="25" t="s">
        <v>496</v>
      </c>
      <c r="I860" s="25">
        <v>1</v>
      </c>
    </row>
    <row r="861" spans="2:9" x14ac:dyDescent="0.2">
      <c r="B861" s="25" t="s">
        <v>236</v>
      </c>
      <c r="C861" s="25"/>
      <c r="D861" s="23">
        <v>42401.395833333336</v>
      </c>
      <c r="E861" s="25" t="s">
        <v>190</v>
      </c>
      <c r="F861" s="25">
        <v>25</v>
      </c>
      <c r="G861" s="25" t="s">
        <v>483</v>
      </c>
      <c r="H861" s="25" t="s">
        <v>496</v>
      </c>
      <c r="I861" s="25">
        <v>1</v>
      </c>
    </row>
    <row r="862" spans="2:9" x14ac:dyDescent="0.2">
      <c r="B862" s="25" t="s">
        <v>236</v>
      </c>
      <c r="C862" s="25"/>
      <c r="D862" s="23">
        <v>42401.395833333336</v>
      </c>
      <c r="E862" s="25" t="s">
        <v>192</v>
      </c>
      <c r="F862" s="25">
        <v>0</v>
      </c>
      <c r="G862" s="25" t="s">
        <v>8</v>
      </c>
      <c r="H862" s="25" t="s">
        <v>496</v>
      </c>
      <c r="I862" s="25">
        <v>1</v>
      </c>
    </row>
    <row r="863" spans="2:9" x14ac:dyDescent="0.2">
      <c r="B863" s="25" t="s">
        <v>236</v>
      </c>
      <c r="C863" s="25"/>
      <c r="D863" s="23">
        <v>42401.395833333336</v>
      </c>
      <c r="E863" s="25" t="s">
        <v>194</v>
      </c>
      <c r="F863" s="25">
        <v>0</v>
      </c>
      <c r="G863" s="25" t="s">
        <v>8</v>
      </c>
      <c r="H863" s="25" t="s">
        <v>496</v>
      </c>
      <c r="I863" s="25">
        <v>1</v>
      </c>
    </row>
    <row r="864" spans="2:9" x14ac:dyDescent="0.2">
      <c r="B864" s="25" t="s">
        <v>236</v>
      </c>
      <c r="C864" s="25"/>
      <c r="D864" s="23">
        <v>42401.395833333336</v>
      </c>
      <c r="E864" s="25" t="s">
        <v>196</v>
      </c>
      <c r="F864" s="25">
        <v>2200</v>
      </c>
      <c r="G864" s="25" t="s">
        <v>276</v>
      </c>
      <c r="H864" s="25" t="s">
        <v>496</v>
      </c>
      <c r="I864" s="25">
        <v>10</v>
      </c>
    </row>
    <row r="865" spans="2:9" x14ac:dyDescent="0.2">
      <c r="B865" s="25" t="s">
        <v>236</v>
      </c>
      <c r="C865" s="25"/>
      <c r="D865" s="23">
        <v>42401.395833333336</v>
      </c>
      <c r="E865" s="25" t="s">
        <v>198</v>
      </c>
      <c r="F865" s="25">
        <v>0</v>
      </c>
      <c r="G865" s="25" t="s">
        <v>8</v>
      </c>
      <c r="H865" s="25" t="s">
        <v>496</v>
      </c>
      <c r="I865" s="25">
        <v>1</v>
      </c>
    </row>
    <row r="866" spans="2:9" x14ac:dyDescent="0.2">
      <c r="B866" s="25" t="s">
        <v>236</v>
      </c>
      <c r="C866" s="25"/>
      <c r="D866" s="23">
        <v>42401.395833333336</v>
      </c>
      <c r="E866" s="25" t="s">
        <v>200</v>
      </c>
      <c r="F866" s="25">
        <v>0</v>
      </c>
      <c r="G866" s="25" t="s">
        <v>8</v>
      </c>
      <c r="H866" s="25" t="s">
        <v>496</v>
      </c>
      <c r="I866" s="25">
        <v>1</v>
      </c>
    </row>
    <row r="867" spans="2:9" x14ac:dyDescent="0.2">
      <c r="B867" s="25" t="s">
        <v>236</v>
      </c>
      <c r="C867" s="25"/>
      <c r="D867" s="23">
        <v>42401.395833333336</v>
      </c>
      <c r="E867" s="25" t="s">
        <v>202</v>
      </c>
      <c r="F867" s="25">
        <v>300</v>
      </c>
      <c r="G867" s="25" t="s">
        <v>349</v>
      </c>
      <c r="H867" s="25" t="s">
        <v>496</v>
      </c>
      <c r="I867" s="25">
        <v>1</v>
      </c>
    </row>
    <row r="868" spans="2:9" x14ac:dyDescent="0.2">
      <c r="B868" s="25" t="s">
        <v>236</v>
      </c>
      <c r="C868" s="25"/>
      <c r="D868" s="23">
        <v>42401.395833333336</v>
      </c>
      <c r="E868" s="25" t="s">
        <v>206</v>
      </c>
      <c r="F868" s="25">
        <v>0</v>
      </c>
      <c r="G868" s="25" t="s">
        <v>8</v>
      </c>
      <c r="H868" s="25" t="s">
        <v>496</v>
      </c>
      <c r="I868" s="25">
        <v>1</v>
      </c>
    </row>
    <row r="869" spans="2:9" x14ac:dyDescent="0.2">
      <c r="B869" s="25" t="s">
        <v>236</v>
      </c>
      <c r="C869" s="25"/>
      <c r="D869" s="23">
        <v>42401.395833333336</v>
      </c>
      <c r="E869" s="25" t="s">
        <v>208</v>
      </c>
      <c r="F869" s="25">
        <v>0</v>
      </c>
      <c r="G869" s="25" t="s">
        <v>8</v>
      </c>
      <c r="H869" s="25" t="s">
        <v>496</v>
      </c>
      <c r="I869" s="25">
        <v>1</v>
      </c>
    </row>
    <row r="870" spans="2:9" x14ac:dyDescent="0.2">
      <c r="B870" s="25" t="s">
        <v>236</v>
      </c>
      <c r="C870" s="25"/>
      <c r="D870" s="23">
        <v>42401.395833333336</v>
      </c>
      <c r="E870" s="25" t="s">
        <v>210</v>
      </c>
      <c r="F870" s="25">
        <v>120</v>
      </c>
      <c r="G870" s="25" t="s">
        <v>310</v>
      </c>
      <c r="H870" s="25" t="s">
        <v>496</v>
      </c>
      <c r="I870" s="25">
        <v>1</v>
      </c>
    </row>
    <row r="871" spans="2:9" x14ac:dyDescent="0.2">
      <c r="B871" s="25" t="s">
        <v>236</v>
      </c>
      <c r="C871" s="25"/>
      <c r="D871" s="23">
        <v>42401.395833333336</v>
      </c>
      <c r="E871" s="25" t="s">
        <v>212</v>
      </c>
      <c r="F871" s="25">
        <v>0</v>
      </c>
      <c r="G871" s="25" t="s">
        <v>8</v>
      </c>
      <c r="H871" s="25" t="s">
        <v>496</v>
      </c>
      <c r="I871" s="25">
        <v>1</v>
      </c>
    </row>
    <row r="872" spans="2:9" x14ac:dyDescent="0.2">
      <c r="B872" s="25" t="s">
        <v>236</v>
      </c>
      <c r="C872" s="25"/>
      <c r="D872" s="23">
        <v>42401.395833333336</v>
      </c>
      <c r="E872" s="25" t="s">
        <v>214</v>
      </c>
      <c r="F872" s="25">
        <v>0</v>
      </c>
      <c r="G872" s="25" t="s">
        <v>8</v>
      </c>
      <c r="H872" s="25" t="s">
        <v>496</v>
      </c>
      <c r="I872" s="25">
        <v>1</v>
      </c>
    </row>
    <row r="873" spans="2:9" x14ac:dyDescent="0.2">
      <c r="B873" s="25" t="s">
        <v>236</v>
      </c>
      <c r="C873" s="25"/>
      <c r="D873" s="23">
        <v>42401.395833333336</v>
      </c>
      <c r="E873" s="25" t="s">
        <v>216</v>
      </c>
      <c r="F873" s="25">
        <v>0</v>
      </c>
      <c r="G873" s="25" t="s">
        <v>8</v>
      </c>
      <c r="H873" s="25" t="s">
        <v>496</v>
      </c>
      <c r="I873" s="25">
        <v>1</v>
      </c>
    </row>
    <row r="874" spans="2:9" x14ac:dyDescent="0.2">
      <c r="B874" s="25" t="s">
        <v>237</v>
      </c>
      <c r="C874" s="25"/>
      <c r="D874" s="23">
        <v>42401.395833333336</v>
      </c>
      <c r="E874" s="25" t="s">
        <v>16</v>
      </c>
      <c r="F874" s="25">
        <v>0</v>
      </c>
      <c r="G874" s="25" t="s">
        <v>8</v>
      </c>
      <c r="H874" s="25" t="s">
        <v>496</v>
      </c>
      <c r="I874" s="25">
        <v>1</v>
      </c>
    </row>
    <row r="875" spans="2:9" x14ac:dyDescent="0.2">
      <c r="B875" s="25" t="s">
        <v>237</v>
      </c>
      <c r="C875" s="25"/>
      <c r="D875" s="23">
        <v>42401.395833333336</v>
      </c>
      <c r="E875" s="25" t="s">
        <v>29</v>
      </c>
      <c r="F875" s="25">
        <v>0</v>
      </c>
      <c r="G875" s="25" t="s">
        <v>8</v>
      </c>
      <c r="H875" s="25" t="s">
        <v>496</v>
      </c>
      <c r="I875" s="25">
        <v>1</v>
      </c>
    </row>
    <row r="876" spans="2:9" x14ac:dyDescent="0.2">
      <c r="B876" s="25" t="s">
        <v>237</v>
      </c>
      <c r="C876" s="25"/>
      <c r="D876" s="23">
        <v>42401.395833333336</v>
      </c>
      <c r="E876" s="25" t="s">
        <v>30</v>
      </c>
      <c r="F876" s="25">
        <v>0</v>
      </c>
      <c r="G876" s="25" t="s">
        <v>8</v>
      </c>
      <c r="H876" s="25" t="s">
        <v>496</v>
      </c>
      <c r="I876" s="25">
        <v>1</v>
      </c>
    </row>
    <row r="877" spans="2:9" x14ac:dyDescent="0.2">
      <c r="B877" s="25" t="s">
        <v>237</v>
      </c>
      <c r="C877" s="25"/>
      <c r="D877" s="23">
        <v>42401.395833333336</v>
      </c>
      <c r="E877" s="25" t="s">
        <v>32</v>
      </c>
      <c r="F877" s="25">
        <v>0</v>
      </c>
      <c r="G877" s="25" t="s">
        <v>8</v>
      </c>
      <c r="H877" s="25" t="s">
        <v>496</v>
      </c>
      <c r="I877" s="25">
        <v>1</v>
      </c>
    </row>
    <row r="878" spans="2:9" x14ac:dyDescent="0.2">
      <c r="B878" s="25" t="s">
        <v>237</v>
      </c>
      <c r="C878" s="25"/>
      <c r="D878" s="23">
        <v>42401.395833333336</v>
      </c>
      <c r="E878" s="25" t="s">
        <v>34</v>
      </c>
      <c r="F878" s="25">
        <v>2300</v>
      </c>
      <c r="G878" s="25" t="s">
        <v>307</v>
      </c>
      <c r="H878" s="25" t="s">
        <v>496</v>
      </c>
      <c r="I878" s="25">
        <v>1</v>
      </c>
    </row>
    <row r="879" spans="2:9" x14ac:dyDescent="0.2">
      <c r="B879" s="25" t="s">
        <v>237</v>
      </c>
      <c r="C879" s="25"/>
      <c r="D879" s="23">
        <v>42401.395833333336</v>
      </c>
      <c r="E879" s="25" t="s">
        <v>36</v>
      </c>
      <c r="F879" s="25">
        <v>45</v>
      </c>
      <c r="G879" s="25" t="s">
        <v>429</v>
      </c>
      <c r="H879" s="25" t="s">
        <v>496</v>
      </c>
      <c r="I879" s="25">
        <v>1</v>
      </c>
    </row>
    <row r="880" spans="2:9" x14ac:dyDescent="0.2">
      <c r="B880" s="25" t="s">
        <v>237</v>
      </c>
      <c r="C880" s="25"/>
      <c r="D880" s="23">
        <v>42401.395833333336</v>
      </c>
      <c r="E880" s="25" t="s">
        <v>38</v>
      </c>
      <c r="F880" s="25">
        <v>0</v>
      </c>
      <c r="G880" s="25" t="s">
        <v>8</v>
      </c>
      <c r="H880" s="25" t="s">
        <v>496</v>
      </c>
      <c r="I880" s="25">
        <v>1</v>
      </c>
    </row>
    <row r="881" spans="2:9" x14ac:dyDescent="0.2">
      <c r="B881" s="25" t="s">
        <v>237</v>
      </c>
      <c r="C881" s="25"/>
      <c r="D881" s="23">
        <v>42401.395833333336</v>
      </c>
      <c r="E881" s="25" t="s">
        <v>40</v>
      </c>
      <c r="F881" s="25">
        <v>0</v>
      </c>
      <c r="G881" s="25" t="s">
        <v>8</v>
      </c>
      <c r="H881" s="25" t="s">
        <v>496</v>
      </c>
      <c r="I881" s="25">
        <v>1</v>
      </c>
    </row>
    <row r="882" spans="2:9" x14ac:dyDescent="0.2">
      <c r="B882" s="25" t="s">
        <v>237</v>
      </c>
      <c r="C882" s="25"/>
      <c r="D882" s="23">
        <v>42401.395833333336</v>
      </c>
      <c r="E882" s="25" t="s">
        <v>42</v>
      </c>
      <c r="F882" s="25">
        <v>0</v>
      </c>
      <c r="G882" s="25" t="s">
        <v>8</v>
      </c>
      <c r="H882" s="25" t="s">
        <v>496</v>
      </c>
      <c r="I882" s="25">
        <v>1</v>
      </c>
    </row>
    <row r="883" spans="2:9" x14ac:dyDescent="0.2">
      <c r="B883" s="25" t="s">
        <v>237</v>
      </c>
      <c r="C883" s="25"/>
      <c r="D883" s="23">
        <v>42401.395833333336</v>
      </c>
      <c r="E883" s="25" t="s">
        <v>44</v>
      </c>
      <c r="F883" s="25">
        <v>120</v>
      </c>
      <c r="G883" s="25" t="s">
        <v>310</v>
      </c>
      <c r="H883" s="25" t="s">
        <v>496</v>
      </c>
      <c r="I883" s="25">
        <v>1</v>
      </c>
    </row>
    <row r="884" spans="2:9" x14ac:dyDescent="0.2">
      <c r="B884" s="25" t="s">
        <v>237</v>
      </c>
      <c r="C884" s="25"/>
      <c r="D884" s="23">
        <v>42401.395833333336</v>
      </c>
      <c r="E884" s="25" t="s">
        <v>46</v>
      </c>
      <c r="F884" s="25">
        <v>0</v>
      </c>
      <c r="G884" s="25" t="s">
        <v>8</v>
      </c>
      <c r="H884" s="25" t="s">
        <v>496</v>
      </c>
      <c r="I884" s="25">
        <v>1</v>
      </c>
    </row>
    <row r="885" spans="2:9" x14ac:dyDescent="0.2">
      <c r="B885" s="25" t="s">
        <v>237</v>
      </c>
      <c r="C885" s="25"/>
      <c r="D885" s="23">
        <v>42401.395833333336</v>
      </c>
      <c r="E885" s="25" t="s">
        <v>48</v>
      </c>
      <c r="F885" s="25">
        <v>1200</v>
      </c>
      <c r="G885" s="25" t="s">
        <v>315</v>
      </c>
      <c r="H885" s="25" t="s">
        <v>496</v>
      </c>
      <c r="I885" s="25">
        <v>10</v>
      </c>
    </row>
    <row r="886" spans="2:9" x14ac:dyDescent="0.2">
      <c r="B886" s="25" t="s">
        <v>237</v>
      </c>
      <c r="C886" s="25"/>
      <c r="D886" s="23">
        <v>42401.395833333336</v>
      </c>
      <c r="E886" s="25" t="s">
        <v>50</v>
      </c>
      <c r="F886" s="25">
        <v>900</v>
      </c>
      <c r="G886" s="25" t="s">
        <v>308</v>
      </c>
      <c r="H886" s="25" t="s">
        <v>496</v>
      </c>
      <c r="I886" s="25">
        <v>1</v>
      </c>
    </row>
    <row r="887" spans="2:9" x14ac:dyDescent="0.2">
      <c r="B887" s="25" t="s">
        <v>237</v>
      </c>
      <c r="C887" s="25"/>
      <c r="D887" s="23">
        <v>42401.395833333336</v>
      </c>
      <c r="E887" s="25" t="s">
        <v>51</v>
      </c>
      <c r="F887" s="25">
        <v>520</v>
      </c>
      <c r="G887" s="25" t="s">
        <v>288</v>
      </c>
      <c r="H887" s="25" t="s">
        <v>496</v>
      </c>
      <c r="I887" s="25">
        <v>1</v>
      </c>
    </row>
    <row r="888" spans="2:9" x14ac:dyDescent="0.2">
      <c r="B888" s="25" t="s">
        <v>237</v>
      </c>
      <c r="C888" s="25"/>
      <c r="D888" s="23">
        <v>42401.395833333336</v>
      </c>
      <c r="E888" s="25" t="s">
        <v>53</v>
      </c>
      <c r="F888" s="25">
        <v>180</v>
      </c>
      <c r="G888" s="25" t="s">
        <v>309</v>
      </c>
      <c r="H888" s="25" t="s">
        <v>496</v>
      </c>
      <c r="I888" s="25">
        <v>1</v>
      </c>
    </row>
    <row r="889" spans="2:9" x14ac:dyDescent="0.2">
      <c r="B889" s="25" t="s">
        <v>237</v>
      </c>
      <c r="C889" s="25"/>
      <c r="D889" s="23">
        <v>42401.395833333336</v>
      </c>
      <c r="E889" s="25" t="s">
        <v>55</v>
      </c>
      <c r="F889" s="25">
        <v>0</v>
      </c>
      <c r="G889" s="25" t="s">
        <v>8</v>
      </c>
      <c r="H889" s="25" t="s">
        <v>496</v>
      </c>
      <c r="I889" s="25">
        <v>1</v>
      </c>
    </row>
    <row r="890" spans="2:9" x14ac:dyDescent="0.2">
      <c r="B890" s="25" t="s">
        <v>237</v>
      </c>
      <c r="C890" s="25"/>
      <c r="D890" s="23">
        <v>42401.395833333336</v>
      </c>
      <c r="E890" s="25" t="s">
        <v>57</v>
      </c>
      <c r="F890" s="25">
        <v>0</v>
      </c>
      <c r="G890" s="25" t="s">
        <v>8</v>
      </c>
      <c r="H890" s="25" t="s">
        <v>496</v>
      </c>
      <c r="I890" s="25">
        <v>1</v>
      </c>
    </row>
    <row r="891" spans="2:9" x14ac:dyDescent="0.2">
      <c r="B891" s="25" t="s">
        <v>237</v>
      </c>
      <c r="C891" s="25"/>
      <c r="D891" s="23">
        <v>42401.395833333336</v>
      </c>
      <c r="E891" s="25" t="s">
        <v>59</v>
      </c>
      <c r="F891" s="25">
        <v>0</v>
      </c>
      <c r="G891" s="25" t="s">
        <v>8</v>
      </c>
      <c r="H891" s="25" t="s">
        <v>496</v>
      </c>
      <c r="I891" s="25">
        <v>1</v>
      </c>
    </row>
    <row r="892" spans="2:9" x14ac:dyDescent="0.2">
      <c r="B892" s="25" t="s">
        <v>237</v>
      </c>
      <c r="C892" s="25"/>
      <c r="D892" s="23">
        <v>42401.395833333336</v>
      </c>
      <c r="E892" s="25" t="s">
        <v>61</v>
      </c>
      <c r="F892" s="25">
        <v>0</v>
      </c>
      <c r="G892" s="25" t="s">
        <v>8</v>
      </c>
      <c r="H892" s="25" t="s">
        <v>496</v>
      </c>
      <c r="I892" s="25">
        <v>1</v>
      </c>
    </row>
    <row r="893" spans="2:9" x14ac:dyDescent="0.2">
      <c r="B893" s="25" t="s">
        <v>237</v>
      </c>
      <c r="C893" s="25"/>
      <c r="D893" s="23">
        <v>42401.395833333336</v>
      </c>
      <c r="E893" s="25" t="s">
        <v>63</v>
      </c>
      <c r="F893" s="25">
        <v>0</v>
      </c>
      <c r="G893" s="25" t="s">
        <v>8</v>
      </c>
      <c r="H893" s="25" t="s">
        <v>496</v>
      </c>
      <c r="I893" s="25">
        <v>1</v>
      </c>
    </row>
    <row r="894" spans="2:9" x14ac:dyDescent="0.2">
      <c r="B894" s="25" t="s">
        <v>237</v>
      </c>
      <c r="C894" s="25"/>
      <c r="D894" s="23">
        <v>42401.395833333336</v>
      </c>
      <c r="E894" s="25" t="s">
        <v>64</v>
      </c>
      <c r="F894" s="25">
        <v>170</v>
      </c>
      <c r="G894" s="25" t="s">
        <v>317</v>
      </c>
      <c r="H894" s="25" t="s">
        <v>496</v>
      </c>
      <c r="I894" s="25">
        <v>1</v>
      </c>
    </row>
    <row r="895" spans="2:9" x14ac:dyDescent="0.2">
      <c r="B895" s="25" t="s">
        <v>237</v>
      </c>
      <c r="C895" s="25"/>
      <c r="D895" s="23">
        <v>42401.395833333336</v>
      </c>
      <c r="E895" s="25" t="s">
        <v>66</v>
      </c>
      <c r="F895" s="25">
        <v>0</v>
      </c>
      <c r="G895" s="25" t="s">
        <v>8</v>
      </c>
      <c r="H895" s="25" t="s">
        <v>496</v>
      </c>
      <c r="I895" s="25">
        <v>1</v>
      </c>
    </row>
    <row r="896" spans="2:9" x14ac:dyDescent="0.2">
      <c r="B896" s="25" t="s">
        <v>237</v>
      </c>
      <c r="C896" s="25"/>
      <c r="D896" s="23">
        <v>42401.395833333336</v>
      </c>
      <c r="E896" s="25" t="s">
        <v>68</v>
      </c>
      <c r="F896" s="25">
        <v>0</v>
      </c>
      <c r="G896" s="25" t="s">
        <v>8</v>
      </c>
      <c r="H896" s="25" t="s">
        <v>496</v>
      </c>
      <c r="I896" s="25">
        <v>1</v>
      </c>
    </row>
    <row r="897" spans="2:9" x14ac:dyDescent="0.2">
      <c r="B897" s="25" t="s">
        <v>237</v>
      </c>
      <c r="C897" s="25"/>
      <c r="D897" s="23">
        <v>42401.395833333336</v>
      </c>
      <c r="E897" s="25" t="s">
        <v>70</v>
      </c>
      <c r="F897" s="25">
        <v>160</v>
      </c>
      <c r="G897" s="25" t="s">
        <v>295</v>
      </c>
      <c r="H897" s="25" t="s">
        <v>496</v>
      </c>
      <c r="I897" s="25">
        <v>1</v>
      </c>
    </row>
    <row r="898" spans="2:9" x14ac:dyDescent="0.2">
      <c r="B898" s="25" t="s">
        <v>237</v>
      </c>
      <c r="C898" s="25"/>
      <c r="D898" s="23">
        <v>42401.395833333336</v>
      </c>
      <c r="E898" s="25" t="s">
        <v>72</v>
      </c>
      <c r="F898" s="25">
        <v>0</v>
      </c>
      <c r="G898" s="25" t="s">
        <v>8</v>
      </c>
      <c r="H898" s="25" t="s">
        <v>496</v>
      </c>
      <c r="I898" s="25">
        <v>1</v>
      </c>
    </row>
    <row r="899" spans="2:9" x14ac:dyDescent="0.2">
      <c r="B899" s="25" t="s">
        <v>237</v>
      </c>
      <c r="C899" s="25"/>
      <c r="D899" s="23">
        <v>42401.395833333336</v>
      </c>
      <c r="E899" s="25" t="s">
        <v>74</v>
      </c>
      <c r="F899" s="25">
        <v>78</v>
      </c>
      <c r="G899" s="25" t="s">
        <v>312</v>
      </c>
      <c r="H899" s="25" t="s">
        <v>150</v>
      </c>
      <c r="I899" s="25">
        <v>1</v>
      </c>
    </row>
    <row r="900" spans="2:9" x14ac:dyDescent="0.2">
      <c r="B900" s="25" t="s">
        <v>237</v>
      </c>
      <c r="C900" s="25"/>
      <c r="D900" s="23">
        <v>42401.395833333336</v>
      </c>
      <c r="E900" s="25" t="s">
        <v>76</v>
      </c>
      <c r="F900" s="25">
        <v>31</v>
      </c>
      <c r="G900" s="25" t="s">
        <v>443</v>
      </c>
      <c r="H900" s="25" t="s">
        <v>496</v>
      </c>
      <c r="I900" s="25">
        <v>1</v>
      </c>
    </row>
    <row r="901" spans="2:9" x14ac:dyDescent="0.2">
      <c r="B901" s="25" t="s">
        <v>237</v>
      </c>
      <c r="C901" s="25"/>
      <c r="D901" s="23">
        <v>42401.395833333336</v>
      </c>
      <c r="E901" s="25" t="s">
        <v>78</v>
      </c>
      <c r="F901" s="25">
        <v>0</v>
      </c>
      <c r="G901" s="25" t="s">
        <v>8</v>
      </c>
      <c r="H901" s="25" t="s">
        <v>496</v>
      </c>
      <c r="I901" s="25">
        <v>1</v>
      </c>
    </row>
    <row r="902" spans="2:9" x14ac:dyDescent="0.2">
      <c r="B902" s="25" t="s">
        <v>237</v>
      </c>
      <c r="C902" s="25"/>
      <c r="D902" s="23">
        <v>42401.395833333336</v>
      </c>
      <c r="E902" s="25" t="s">
        <v>82</v>
      </c>
      <c r="F902" s="25">
        <v>0</v>
      </c>
      <c r="G902" s="25" t="s">
        <v>8</v>
      </c>
      <c r="H902" s="25" t="s">
        <v>496</v>
      </c>
      <c r="I902" s="25">
        <v>1</v>
      </c>
    </row>
    <row r="903" spans="2:9" x14ac:dyDescent="0.2">
      <c r="B903" s="25" t="s">
        <v>237</v>
      </c>
      <c r="C903" s="25"/>
      <c r="D903" s="23">
        <v>42401.395833333336</v>
      </c>
      <c r="E903" s="25" t="s">
        <v>84</v>
      </c>
      <c r="F903" s="25">
        <v>140</v>
      </c>
      <c r="G903" s="25" t="s">
        <v>277</v>
      </c>
      <c r="H903" s="25" t="s">
        <v>496</v>
      </c>
      <c r="I903" s="25">
        <v>1</v>
      </c>
    </row>
    <row r="904" spans="2:9" x14ac:dyDescent="0.2">
      <c r="B904" s="25" t="s">
        <v>237</v>
      </c>
      <c r="C904" s="25"/>
      <c r="D904" s="23">
        <v>42401.395833333336</v>
      </c>
      <c r="E904" s="25" t="s">
        <v>86</v>
      </c>
      <c r="F904" s="25">
        <v>1000</v>
      </c>
      <c r="G904" s="25" t="s">
        <v>384</v>
      </c>
      <c r="H904" s="25" t="s">
        <v>496</v>
      </c>
      <c r="I904" s="25">
        <v>10</v>
      </c>
    </row>
    <row r="905" spans="2:9" x14ac:dyDescent="0.2">
      <c r="B905" s="25" t="s">
        <v>237</v>
      </c>
      <c r="C905" s="25"/>
      <c r="D905" s="23">
        <v>42401.395833333336</v>
      </c>
      <c r="E905" s="25" t="s">
        <v>88</v>
      </c>
      <c r="F905" s="25">
        <v>1300</v>
      </c>
      <c r="G905" s="25" t="s">
        <v>343</v>
      </c>
      <c r="H905" s="25" t="s">
        <v>150</v>
      </c>
      <c r="I905" s="25">
        <v>1</v>
      </c>
    </row>
    <row r="906" spans="2:9" x14ac:dyDescent="0.2">
      <c r="B906" s="25" t="s">
        <v>237</v>
      </c>
      <c r="C906" s="25"/>
      <c r="D906" s="23">
        <v>42401.395833333336</v>
      </c>
      <c r="E906" s="25" t="s">
        <v>90</v>
      </c>
      <c r="F906" s="25">
        <v>240</v>
      </c>
      <c r="G906" s="25" t="s">
        <v>303</v>
      </c>
      <c r="H906" s="25" t="s">
        <v>496</v>
      </c>
      <c r="I906" s="25">
        <v>1</v>
      </c>
    </row>
    <row r="907" spans="2:9" x14ac:dyDescent="0.2">
      <c r="B907" s="25" t="s">
        <v>237</v>
      </c>
      <c r="C907" s="25"/>
      <c r="D907" s="23">
        <v>42401.395833333336</v>
      </c>
      <c r="E907" s="25" t="s">
        <v>92</v>
      </c>
      <c r="F907" s="25">
        <v>840</v>
      </c>
      <c r="G907" s="25" t="s">
        <v>346</v>
      </c>
      <c r="H907" s="25" t="s">
        <v>496</v>
      </c>
      <c r="I907" s="25">
        <v>1</v>
      </c>
    </row>
    <row r="908" spans="2:9" x14ac:dyDescent="0.2">
      <c r="B908" s="25" t="s">
        <v>237</v>
      </c>
      <c r="C908" s="25"/>
      <c r="D908" s="23">
        <v>42401.395833333336</v>
      </c>
      <c r="E908" s="25" t="s">
        <v>94</v>
      </c>
      <c r="F908" s="25">
        <v>76</v>
      </c>
      <c r="G908" s="25" t="s">
        <v>341</v>
      </c>
      <c r="H908" s="25" t="s">
        <v>496</v>
      </c>
      <c r="I908" s="25">
        <v>1</v>
      </c>
    </row>
    <row r="909" spans="2:9" x14ac:dyDescent="0.2">
      <c r="B909" s="25" t="s">
        <v>237</v>
      </c>
      <c r="C909" s="25"/>
      <c r="D909" s="23">
        <v>42401.395833333336</v>
      </c>
      <c r="E909" s="25" t="s">
        <v>96</v>
      </c>
      <c r="F909" s="25">
        <v>0</v>
      </c>
      <c r="G909" s="25" t="s">
        <v>8</v>
      </c>
      <c r="H909" s="25" t="s">
        <v>496</v>
      </c>
      <c r="I909" s="25">
        <v>1</v>
      </c>
    </row>
    <row r="910" spans="2:9" x14ac:dyDescent="0.2">
      <c r="B910" s="25" t="s">
        <v>237</v>
      </c>
      <c r="C910" s="25"/>
      <c r="D910" s="23">
        <v>42401.395833333336</v>
      </c>
      <c r="E910" s="25" t="s">
        <v>98</v>
      </c>
      <c r="F910" s="25">
        <v>0</v>
      </c>
      <c r="G910" s="25" t="s">
        <v>8</v>
      </c>
      <c r="H910" s="25" t="s">
        <v>496</v>
      </c>
      <c r="I910" s="25">
        <v>1</v>
      </c>
    </row>
    <row r="911" spans="2:9" x14ac:dyDescent="0.2">
      <c r="B911" s="25" t="s">
        <v>237</v>
      </c>
      <c r="C911" s="25"/>
      <c r="D911" s="23">
        <v>42401.395833333336</v>
      </c>
      <c r="E911" s="25" t="s">
        <v>100</v>
      </c>
      <c r="F911" s="25">
        <v>0</v>
      </c>
      <c r="G911" s="25" t="s">
        <v>8</v>
      </c>
      <c r="H911" s="25" t="s">
        <v>496</v>
      </c>
      <c r="I911" s="25">
        <v>1</v>
      </c>
    </row>
    <row r="912" spans="2:9" x14ac:dyDescent="0.2">
      <c r="B912" s="25" t="s">
        <v>237</v>
      </c>
      <c r="C912" s="25"/>
      <c r="D912" s="23">
        <v>42401.395833333336</v>
      </c>
      <c r="E912" s="25" t="s">
        <v>102</v>
      </c>
      <c r="F912" s="25">
        <v>240</v>
      </c>
      <c r="G912" s="25" t="s">
        <v>303</v>
      </c>
      <c r="H912" s="25" t="s">
        <v>496</v>
      </c>
      <c r="I912" s="25">
        <v>1</v>
      </c>
    </row>
    <row r="913" spans="2:9" x14ac:dyDescent="0.2">
      <c r="B913" s="25" t="s">
        <v>237</v>
      </c>
      <c r="C913" s="25"/>
      <c r="D913" s="23">
        <v>42401.395833333336</v>
      </c>
      <c r="E913" s="25" t="s">
        <v>104</v>
      </c>
      <c r="F913" s="25">
        <v>0</v>
      </c>
      <c r="G913" s="25" t="s">
        <v>8</v>
      </c>
      <c r="H913" s="25" t="s">
        <v>496</v>
      </c>
      <c r="I913" s="25">
        <v>1</v>
      </c>
    </row>
    <row r="914" spans="2:9" x14ac:dyDescent="0.2">
      <c r="B914" s="25" t="s">
        <v>237</v>
      </c>
      <c r="C914" s="25"/>
      <c r="D914" s="23">
        <v>42401.395833333336</v>
      </c>
      <c r="E914" s="25" t="s">
        <v>106</v>
      </c>
      <c r="F914" s="25">
        <v>0</v>
      </c>
      <c r="G914" s="25" t="s">
        <v>8</v>
      </c>
      <c r="H914" s="25" t="s">
        <v>496</v>
      </c>
      <c r="I914" s="25">
        <v>1</v>
      </c>
    </row>
    <row r="915" spans="2:9" x14ac:dyDescent="0.2">
      <c r="B915" s="25" t="s">
        <v>237</v>
      </c>
      <c r="C915" s="25"/>
      <c r="D915" s="23">
        <v>42401.395833333336</v>
      </c>
      <c r="E915" s="25" t="s">
        <v>108</v>
      </c>
      <c r="F915" s="25">
        <v>0</v>
      </c>
      <c r="G915" s="25" t="s">
        <v>8</v>
      </c>
      <c r="H915" s="25" t="s">
        <v>496</v>
      </c>
      <c r="I915" s="25">
        <v>1</v>
      </c>
    </row>
    <row r="916" spans="2:9" x14ac:dyDescent="0.2">
      <c r="B916" s="25" t="s">
        <v>237</v>
      </c>
      <c r="C916" s="25"/>
      <c r="D916" s="23">
        <v>42401.395833333336</v>
      </c>
      <c r="E916" s="25" t="s">
        <v>110</v>
      </c>
      <c r="F916" s="25">
        <v>110</v>
      </c>
      <c r="G916" s="25" t="s">
        <v>271</v>
      </c>
      <c r="H916" s="25" t="s">
        <v>496</v>
      </c>
      <c r="I916" s="25">
        <v>1</v>
      </c>
    </row>
    <row r="917" spans="2:9" x14ac:dyDescent="0.2">
      <c r="B917" s="25" t="s">
        <v>237</v>
      </c>
      <c r="C917" s="25"/>
      <c r="D917" s="23">
        <v>42401.395833333336</v>
      </c>
      <c r="E917" s="25" t="s">
        <v>111</v>
      </c>
      <c r="F917" s="25">
        <v>0</v>
      </c>
      <c r="G917" s="25" t="s">
        <v>8</v>
      </c>
      <c r="H917" s="25" t="s">
        <v>496</v>
      </c>
      <c r="I917" s="25">
        <v>1</v>
      </c>
    </row>
    <row r="918" spans="2:9" x14ac:dyDescent="0.2">
      <c r="B918" s="25" t="s">
        <v>237</v>
      </c>
      <c r="C918" s="25"/>
      <c r="D918" s="23">
        <v>42401.395833333336</v>
      </c>
      <c r="E918" s="25" t="s">
        <v>113</v>
      </c>
      <c r="F918" s="25">
        <v>0</v>
      </c>
      <c r="G918" s="25" t="s">
        <v>8</v>
      </c>
      <c r="H918" s="25" t="s">
        <v>496</v>
      </c>
      <c r="I918" s="25">
        <v>1</v>
      </c>
    </row>
    <row r="919" spans="2:9" x14ac:dyDescent="0.2">
      <c r="B919" s="25" t="s">
        <v>237</v>
      </c>
      <c r="C919" s="25"/>
      <c r="D919" s="23">
        <v>42401.395833333336</v>
      </c>
      <c r="E919" s="25" t="s">
        <v>115</v>
      </c>
      <c r="F919" s="25">
        <v>220</v>
      </c>
      <c r="G919" s="25" t="s">
        <v>284</v>
      </c>
      <c r="H919" s="25" t="s">
        <v>496</v>
      </c>
      <c r="I919" s="25">
        <v>1</v>
      </c>
    </row>
    <row r="920" spans="2:9" x14ac:dyDescent="0.2">
      <c r="B920" s="25" t="s">
        <v>237</v>
      </c>
      <c r="C920" s="25"/>
      <c r="D920" s="23">
        <v>42401.395833333336</v>
      </c>
      <c r="E920" s="25" t="s">
        <v>117</v>
      </c>
      <c r="F920" s="25">
        <v>0</v>
      </c>
      <c r="G920" s="25" t="s">
        <v>8</v>
      </c>
      <c r="H920" s="25" t="s">
        <v>496</v>
      </c>
      <c r="I920" s="25">
        <v>1</v>
      </c>
    </row>
    <row r="921" spans="2:9" x14ac:dyDescent="0.2">
      <c r="B921" s="25" t="s">
        <v>237</v>
      </c>
      <c r="C921" s="25"/>
      <c r="D921" s="23">
        <v>42401.395833333336</v>
      </c>
      <c r="E921" s="25" t="s">
        <v>119</v>
      </c>
      <c r="F921" s="25">
        <v>0</v>
      </c>
      <c r="G921" s="25" t="s">
        <v>8</v>
      </c>
      <c r="H921" s="25" t="s">
        <v>496</v>
      </c>
      <c r="I921" s="25">
        <v>1</v>
      </c>
    </row>
    <row r="922" spans="2:9" x14ac:dyDescent="0.2">
      <c r="B922" s="25" t="s">
        <v>237</v>
      </c>
      <c r="C922" s="25"/>
      <c r="D922" s="23">
        <v>42401.395833333336</v>
      </c>
      <c r="E922" s="25" t="s">
        <v>121</v>
      </c>
      <c r="F922" s="25">
        <v>0</v>
      </c>
      <c r="G922" s="25" t="s">
        <v>8</v>
      </c>
      <c r="H922" s="25" t="s">
        <v>496</v>
      </c>
      <c r="I922" s="25">
        <v>1</v>
      </c>
    </row>
    <row r="923" spans="2:9" x14ac:dyDescent="0.2">
      <c r="B923" s="25" t="s">
        <v>237</v>
      </c>
      <c r="C923" s="25"/>
      <c r="D923" s="23">
        <v>42401.395833333336</v>
      </c>
      <c r="E923" s="25" t="s">
        <v>123</v>
      </c>
      <c r="F923" s="25">
        <v>0</v>
      </c>
      <c r="G923" s="25" t="s">
        <v>8</v>
      </c>
      <c r="H923" s="25" t="s">
        <v>496</v>
      </c>
      <c r="I923" s="25">
        <v>1</v>
      </c>
    </row>
    <row r="924" spans="2:9" x14ac:dyDescent="0.2">
      <c r="B924" s="25" t="s">
        <v>237</v>
      </c>
      <c r="C924" s="25"/>
      <c r="D924" s="23">
        <v>42401.395833333336</v>
      </c>
      <c r="E924" s="25" t="s">
        <v>125</v>
      </c>
      <c r="F924" s="25">
        <v>0</v>
      </c>
      <c r="G924" s="25" t="s">
        <v>8</v>
      </c>
      <c r="H924" s="25" t="s">
        <v>496</v>
      </c>
      <c r="I924" s="25">
        <v>1</v>
      </c>
    </row>
    <row r="925" spans="2:9" x14ac:dyDescent="0.2">
      <c r="B925" s="25" t="s">
        <v>237</v>
      </c>
      <c r="C925" s="25"/>
      <c r="D925" s="23">
        <v>42401.395833333336</v>
      </c>
      <c r="E925" s="25" t="s">
        <v>127</v>
      </c>
      <c r="F925" s="25">
        <v>300</v>
      </c>
      <c r="G925" s="25" t="s">
        <v>349</v>
      </c>
      <c r="H925" s="25" t="s">
        <v>150</v>
      </c>
      <c r="I925" s="25">
        <v>1</v>
      </c>
    </row>
    <row r="926" spans="2:9" x14ac:dyDescent="0.2">
      <c r="B926" s="25" t="s">
        <v>237</v>
      </c>
      <c r="C926" s="25"/>
      <c r="D926" s="23">
        <v>42401.395833333336</v>
      </c>
      <c r="E926" s="25" t="s">
        <v>129</v>
      </c>
      <c r="F926" s="25">
        <v>81</v>
      </c>
      <c r="G926" s="25" t="s">
        <v>449</v>
      </c>
      <c r="H926" s="25" t="s">
        <v>496</v>
      </c>
      <c r="I926" s="25">
        <v>1</v>
      </c>
    </row>
    <row r="927" spans="2:9" x14ac:dyDescent="0.2">
      <c r="B927" s="25" t="s">
        <v>237</v>
      </c>
      <c r="C927" s="25"/>
      <c r="D927" s="23">
        <v>42401.395833333336</v>
      </c>
      <c r="E927" s="25" t="s">
        <v>131</v>
      </c>
      <c r="F927" s="25">
        <v>37</v>
      </c>
      <c r="G927" s="25" t="s">
        <v>464</v>
      </c>
      <c r="H927" s="25" t="s">
        <v>496</v>
      </c>
      <c r="I927" s="25">
        <v>1</v>
      </c>
    </row>
    <row r="928" spans="2:9" x14ac:dyDescent="0.2">
      <c r="B928" s="25" t="s">
        <v>237</v>
      </c>
      <c r="C928" s="25"/>
      <c r="D928" s="23">
        <v>42401.395833333336</v>
      </c>
      <c r="E928" s="25" t="s">
        <v>133</v>
      </c>
      <c r="F928" s="25">
        <v>13000</v>
      </c>
      <c r="G928" s="25" t="s">
        <v>471</v>
      </c>
      <c r="H928" s="25" t="s">
        <v>496</v>
      </c>
      <c r="I928" s="25">
        <v>10</v>
      </c>
    </row>
    <row r="929" spans="2:9" x14ac:dyDescent="0.2">
      <c r="B929" s="25" t="s">
        <v>237</v>
      </c>
      <c r="C929" s="25"/>
      <c r="D929" s="23">
        <v>42401.395833333336</v>
      </c>
      <c r="E929" s="25" t="s">
        <v>135</v>
      </c>
      <c r="F929" s="25">
        <v>51000</v>
      </c>
      <c r="G929" s="25" t="s">
        <v>418</v>
      </c>
      <c r="H929" s="25" t="s">
        <v>496</v>
      </c>
      <c r="I929" s="25">
        <v>10</v>
      </c>
    </row>
    <row r="930" spans="2:9" x14ac:dyDescent="0.2">
      <c r="B930" s="25" t="s">
        <v>237</v>
      </c>
      <c r="C930" s="25"/>
      <c r="D930" s="23">
        <v>42401.395833333336</v>
      </c>
      <c r="E930" s="25" t="s">
        <v>137</v>
      </c>
      <c r="F930" s="25">
        <v>0</v>
      </c>
      <c r="G930" s="25" t="s">
        <v>8</v>
      </c>
      <c r="H930" s="25" t="s">
        <v>496</v>
      </c>
      <c r="I930" s="25">
        <v>1</v>
      </c>
    </row>
    <row r="931" spans="2:9" x14ac:dyDescent="0.2">
      <c r="B931" s="25" t="s">
        <v>237</v>
      </c>
      <c r="C931" s="25"/>
      <c r="D931" s="23">
        <v>42401.395833333336</v>
      </c>
      <c r="E931" s="25" t="s">
        <v>139</v>
      </c>
      <c r="F931" s="25">
        <v>0</v>
      </c>
      <c r="G931" s="25" t="s">
        <v>8</v>
      </c>
      <c r="H931" s="25" t="s">
        <v>496</v>
      </c>
      <c r="I931" s="25">
        <v>1</v>
      </c>
    </row>
    <row r="932" spans="2:9" x14ac:dyDescent="0.2">
      <c r="B932" s="25" t="s">
        <v>237</v>
      </c>
      <c r="C932" s="25"/>
      <c r="D932" s="23">
        <v>42401.395833333336</v>
      </c>
      <c r="E932" s="25" t="s">
        <v>141</v>
      </c>
      <c r="F932" s="25">
        <v>28</v>
      </c>
      <c r="G932" s="25" t="s">
        <v>285</v>
      </c>
      <c r="H932" s="25" t="s">
        <v>496</v>
      </c>
      <c r="I932" s="25">
        <v>1</v>
      </c>
    </row>
    <row r="933" spans="2:9" x14ac:dyDescent="0.2">
      <c r="B933" s="25" t="s">
        <v>237</v>
      </c>
      <c r="C933" s="25"/>
      <c r="D933" s="23">
        <v>42401.395833333336</v>
      </c>
      <c r="E933" s="25" t="s">
        <v>143</v>
      </c>
      <c r="F933" s="25">
        <v>0</v>
      </c>
      <c r="G933" s="25" t="s">
        <v>8</v>
      </c>
      <c r="H933" s="25" t="s">
        <v>496</v>
      </c>
      <c r="I933" s="25">
        <v>1</v>
      </c>
    </row>
    <row r="934" spans="2:9" x14ac:dyDescent="0.2">
      <c r="B934" s="25" t="s">
        <v>237</v>
      </c>
      <c r="C934" s="25"/>
      <c r="D934" s="23">
        <v>42401.395833333336</v>
      </c>
      <c r="E934" s="25" t="s">
        <v>145</v>
      </c>
      <c r="F934" s="25">
        <v>0</v>
      </c>
      <c r="G934" s="25" t="s">
        <v>8</v>
      </c>
      <c r="H934" s="25" t="s">
        <v>496</v>
      </c>
      <c r="I934" s="25">
        <v>1</v>
      </c>
    </row>
    <row r="935" spans="2:9" x14ac:dyDescent="0.2">
      <c r="B935" s="25" t="s">
        <v>237</v>
      </c>
      <c r="C935" s="25"/>
      <c r="D935" s="23">
        <v>42401.395833333336</v>
      </c>
      <c r="E935" s="25" t="s">
        <v>147</v>
      </c>
      <c r="F935" s="25">
        <v>2200</v>
      </c>
      <c r="G935" s="25" t="s">
        <v>276</v>
      </c>
      <c r="H935" s="25" t="s">
        <v>496</v>
      </c>
      <c r="I935" s="25">
        <v>10</v>
      </c>
    </row>
    <row r="936" spans="2:9" x14ac:dyDescent="0.2">
      <c r="B936" s="25" t="s">
        <v>237</v>
      </c>
      <c r="C936" s="25"/>
      <c r="D936" s="23">
        <v>42401.395833333336</v>
      </c>
      <c r="E936" s="25" t="s">
        <v>149</v>
      </c>
      <c r="F936" s="25">
        <v>17</v>
      </c>
      <c r="G936" s="25" t="s">
        <v>272</v>
      </c>
      <c r="H936" s="25" t="s">
        <v>496</v>
      </c>
      <c r="I936" s="25">
        <v>1</v>
      </c>
    </row>
    <row r="937" spans="2:9" x14ac:dyDescent="0.2">
      <c r="B937" s="25" t="s">
        <v>237</v>
      </c>
      <c r="C937" s="25"/>
      <c r="D937" s="23">
        <v>42401.395833333336</v>
      </c>
      <c r="E937" s="25" t="s">
        <v>152</v>
      </c>
      <c r="F937" s="25">
        <v>78</v>
      </c>
      <c r="G937" s="25" t="s">
        <v>312</v>
      </c>
      <c r="H937" s="25" t="s">
        <v>496</v>
      </c>
      <c r="I937" s="25">
        <v>1</v>
      </c>
    </row>
    <row r="938" spans="2:9" x14ac:dyDescent="0.2">
      <c r="B938" s="25" t="s">
        <v>237</v>
      </c>
      <c r="C938" s="25"/>
      <c r="D938" s="23">
        <v>42401.395833333336</v>
      </c>
      <c r="E938" s="25" t="s">
        <v>154</v>
      </c>
      <c r="F938" s="25">
        <v>0</v>
      </c>
      <c r="G938" s="25" t="s">
        <v>8</v>
      </c>
      <c r="H938" s="25" t="s">
        <v>496</v>
      </c>
      <c r="I938" s="25">
        <v>1</v>
      </c>
    </row>
    <row r="939" spans="2:9" x14ac:dyDescent="0.2">
      <c r="B939" s="25" t="s">
        <v>237</v>
      </c>
      <c r="C939" s="25"/>
      <c r="D939" s="23">
        <v>42401.395833333336</v>
      </c>
      <c r="E939" s="25" t="s">
        <v>156</v>
      </c>
      <c r="F939" s="25">
        <v>0</v>
      </c>
      <c r="G939" s="25" t="s">
        <v>8</v>
      </c>
      <c r="H939" s="25" t="s">
        <v>496</v>
      </c>
      <c r="I939" s="25">
        <v>1</v>
      </c>
    </row>
    <row r="940" spans="2:9" x14ac:dyDescent="0.2">
      <c r="B940" s="25" t="s">
        <v>237</v>
      </c>
      <c r="C940" s="25"/>
      <c r="D940" s="23">
        <v>42401.395833333336</v>
      </c>
      <c r="E940" s="25" t="s">
        <v>158</v>
      </c>
      <c r="F940" s="25">
        <v>0</v>
      </c>
      <c r="G940" s="25" t="s">
        <v>8</v>
      </c>
      <c r="H940" s="25" t="s">
        <v>496</v>
      </c>
      <c r="I940" s="25">
        <v>1</v>
      </c>
    </row>
    <row r="941" spans="2:9" x14ac:dyDescent="0.2">
      <c r="B941" s="25" t="s">
        <v>237</v>
      </c>
      <c r="C941" s="25"/>
      <c r="D941" s="23">
        <v>42401.395833333336</v>
      </c>
      <c r="E941" s="25" t="s">
        <v>160</v>
      </c>
      <c r="F941" s="25">
        <v>0</v>
      </c>
      <c r="G941" s="25" t="s">
        <v>8</v>
      </c>
      <c r="H941" s="25" t="s">
        <v>496</v>
      </c>
      <c r="I941" s="25">
        <v>1</v>
      </c>
    </row>
    <row r="942" spans="2:9" x14ac:dyDescent="0.2">
      <c r="B942" s="25" t="s">
        <v>237</v>
      </c>
      <c r="C942" s="25"/>
      <c r="D942" s="23">
        <v>42401.395833333336</v>
      </c>
      <c r="E942" s="25" t="s">
        <v>162</v>
      </c>
      <c r="F942" s="25">
        <v>0</v>
      </c>
      <c r="G942" s="25" t="s">
        <v>8</v>
      </c>
      <c r="H942" s="25" t="s">
        <v>496</v>
      </c>
      <c r="I942" s="25">
        <v>1</v>
      </c>
    </row>
    <row r="943" spans="2:9" x14ac:dyDescent="0.2">
      <c r="B943" s="25" t="s">
        <v>237</v>
      </c>
      <c r="C943" s="25"/>
      <c r="D943" s="23">
        <v>42401.395833333336</v>
      </c>
      <c r="E943" s="25" t="s">
        <v>163</v>
      </c>
      <c r="F943" s="25">
        <v>0</v>
      </c>
      <c r="G943" s="25" t="s">
        <v>8</v>
      </c>
      <c r="H943" s="25" t="s">
        <v>496</v>
      </c>
      <c r="I943" s="25">
        <v>1</v>
      </c>
    </row>
    <row r="944" spans="2:9" x14ac:dyDescent="0.2">
      <c r="B944" s="25" t="s">
        <v>237</v>
      </c>
      <c r="C944" s="25"/>
      <c r="D944" s="23">
        <v>42401.395833333336</v>
      </c>
      <c r="E944" s="25" t="s">
        <v>165</v>
      </c>
      <c r="F944" s="25">
        <v>280</v>
      </c>
      <c r="G944" s="25" t="s">
        <v>338</v>
      </c>
      <c r="H944" s="25" t="s">
        <v>496</v>
      </c>
      <c r="I944" s="25">
        <v>1</v>
      </c>
    </row>
    <row r="945" spans="2:9" x14ac:dyDescent="0.2">
      <c r="B945" s="25" t="s">
        <v>237</v>
      </c>
      <c r="C945" s="25"/>
      <c r="D945" s="23">
        <v>42401.395833333336</v>
      </c>
      <c r="E945" s="25" t="s">
        <v>167</v>
      </c>
      <c r="F945" s="25">
        <v>6.8</v>
      </c>
      <c r="G945" s="25" t="s">
        <v>375</v>
      </c>
      <c r="H945" s="25" t="s">
        <v>496</v>
      </c>
      <c r="I945" s="25">
        <v>1</v>
      </c>
    </row>
    <row r="946" spans="2:9" x14ac:dyDescent="0.2">
      <c r="B946" s="25" t="s">
        <v>237</v>
      </c>
      <c r="C946" s="25"/>
      <c r="D946" s="23">
        <v>42401.395833333336</v>
      </c>
      <c r="E946" s="25" t="s">
        <v>169</v>
      </c>
      <c r="F946" s="25">
        <v>0</v>
      </c>
      <c r="G946" s="25" t="s">
        <v>8</v>
      </c>
      <c r="H946" s="25" t="s">
        <v>496</v>
      </c>
      <c r="I946" s="25">
        <v>1</v>
      </c>
    </row>
    <row r="947" spans="2:9" x14ac:dyDescent="0.2">
      <c r="B947" s="25" t="s">
        <v>237</v>
      </c>
      <c r="C947" s="25"/>
      <c r="D947" s="23">
        <v>42401.395833333336</v>
      </c>
      <c r="E947" s="25" t="s">
        <v>170</v>
      </c>
      <c r="F947" s="25">
        <v>0</v>
      </c>
      <c r="G947" s="25" t="s">
        <v>8</v>
      </c>
      <c r="H947" s="25" t="s">
        <v>496</v>
      </c>
      <c r="I947" s="25">
        <v>1</v>
      </c>
    </row>
    <row r="948" spans="2:9" x14ac:dyDescent="0.2">
      <c r="B948" s="25" t="s">
        <v>237</v>
      </c>
      <c r="C948" s="25"/>
      <c r="D948" s="23">
        <v>42401.395833333336</v>
      </c>
      <c r="E948" s="25" t="s">
        <v>172</v>
      </c>
      <c r="F948" s="25">
        <v>0</v>
      </c>
      <c r="G948" s="25" t="s">
        <v>8</v>
      </c>
      <c r="H948" s="25" t="s">
        <v>496</v>
      </c>
      <c r="I948" s="25">
        <v>1</v>
      </c>
    </row>
    <row r="949" spans="2:9" x14ac:dyDescent="0.2">
      <c r="B949" s="25" t="s">
        <v>237</v>
      </c>
      <c r="C949" s="25"/>
      <c r="D949" s="23">
        <v>42401.395833333336</v>
      </c>
      <c r="E949" s="25" t="s">
        <v>174</v>
      </c>
      <c r="F949" s="25">
        <v>0</v>
      </c>
      <c r="G949" s="25" t="s">
        <v>8</v>
      </c>
      <c r="H949" s="25" t="s">
        <v>496</v>
      </c>
      <c r="I949" s="25">
        <v>1</v>
      </c>
    </row>
    <row r="950" spans="2:9" x14ac:dyDescent="0.2">
      <c r="B950" s="25" t="s">
        <v>237</v>
      </c>
      <c r="C950" s="25"/>
      <c r="D950" s="23">
        <v>42401.395833333336</v>
      </c>
      <c r="E950" s="25" t="s">
        <v>176</v>
      </c>
      <c r="F950" s="25">
        <v>0</v>
      </c>
      <c r="G950" s="25" t="s">
        <v>8</v>
      </c>
      <c r="H950" s="25" t="s">
        <v>496</v>
      </c>
      <c r="I950" s="25">
        <v>1</v>
      </c>
    </row>
    <row r="951" spans="2:9" x14ac:dyDescent="0.2">
      <c r="B951" s="25" t="s">
        <v>237</v>
      </c>
      <c r="C951" s="25"/>
      <c r="D951" s="23">
        <v>42401.395833333336</v>
      </c>
      <c r="E951" s="25" t="s">
        <v>178</v>
      </c>
      <c r="F951" s="25">
        <v>0</v>
      </c>
      <c r="G951" s="25" t="s">
        <v>8</v>
      </c>
      <c r="H951" s="25" t="s">
        <v>496</v>
      </c>
      <c r="I951" s="25">
        <v>1</v>
      </c>
    </row>
    <row r="952" spans="2:9" x14ac:dyDescent="0.2">
      <c r="B952" s="25" t="s">
        <v>237</v>
      </c>
      <c r="C952" s="25"/>
      <c r="D952" s="23">
        <v>42401.395833333336</v>
      </c>
      <c r="E952" s="25" t="s">
        <v>180</v>
      </c>
      <c r="F952" s="25">
        <v>580</v>
      </c>
      <c r="G952" s="25" t="s">
        <v>458</v>
      </c>
      <c r="H952" s="25" t="s">
        <v>496</v>
      </c>
      <c r="I952" s="25">
        <v>1</v>
      </c>
    </row>
    <row r="953" spans="2:9" x14ac:dyDescent="0.2">
      <c r="B953" s="25" t="s">
        <v>237</v>
      </c>
      <c r="C953" s="25"/>
      <c r="D953" s="23">
        <v>42401.395833333336</v>
      </c>
      <c r="E953" s="25" t="s">
        <v>182</v>
      </c>
      <c r="F953" s="25">
        <v>6.2</v>
      </c>
      <c r="G953" s="25" t="s">
        <v>457</v>
      </c>
      <c r="H953" s="25" t="s">
        <v>496</v>
      </c>
      <c r="I953" s="25">
        <v>1</v>
      </c>
    </row>
    <row r="954" spans="2:9" x14ac:dyDescent="0.2">
      <c r="B954" s="25" t="s">
        <v>237</v>
      </c>
      <c r="C954" s="25"/>
      <c r="D954" s="23">
        <v>42401.395833333336</v>
      </c>
      <c r="E954" s="25" t="s">
        <v>184</v>
      </c>
      <c r="F954" s="25">
        <v>0</v>
      </c>
      <c r="G954" s="25" t="s">
        <v>8</v>
      </c>
      <c r="H954" s="25" t="s">
        <v>496</v>
      </c>
      <c r="I954" s="25">
        <v>1</v>
      </c>
    </row>
    <row r="955" spans="2:9" x14ac:dyDescent="0.2">
      <c r="B955" s="25" t="s">
        <v>237</v>
      </c>
      <c r="C955" s="25"/>
      <c r="D955" s="23">
        <v>42401.395833333336</v>
      </c>
      <c r="E955" s="25" t="s">
        <v>186</v>
      </c>
      <c r="F955" s="25">
        <v>370</v>
      </c>
      <c r="G955" s="25" t="s">
        <v>374</v>
      </c>
      <c r="H955" s="25" t="s">
        <v>496</v>
      </c>
      <c r="I955" s="25">
        <v>1</v>
      </c>
    </row>
    <row r="956" spans="2:9" x14ac:dyDescent="0.2">
      <c r="B956" s="25" t="s">
        <v>237</v>
      </c>
      <c r="C956" s="25"/>
      <c r="D956" s="23">
        <v>42401.395833333336</v>
      </c>
      <c r="E956" s="25" t="s">
        <v>188</v>
      </c>
      <c r="F956" s="25">
        <v>0</v>
      </c>
      <c r="G956" s="25" t="s">
        <v>8</v>
      </c>
      <c r="H956" s="25" t="s">
        <v>496</v>
      </c>
      <c r="I956" s="25">
        <v>1</v>
      </c>
    </row>
    <row r="957" spans="2:9" x14ac:dyDescent="0.2">
      <c r="B957" s="25" t="s">
        <v>237</v>
      </c>
      <c r="C957" s="25"/>
      <c r="D957" s="23">
        <v>42401.395833333336</v>
      </c>
      <c r="E957" s="25" t="s">
        <v>190</v>
      </c>
      <c r="F957" s="25">
        <v>22</v>
      </c>
      <c r="G957" s="25" t="s">
        <v>393</v>
      </c>
      <c r="H957" s="25" t="s">
        <v>496</v>
      </c>
      <c r="I957" s="25">
        <v>1</v>
      </c>
    </row>
    <row r="958" spans="2:9" x14ac:dyDescent="0.2">
      <c r="B958" s="25" t="s">
        <v>237</v>
      </c>
      <c r="C958" s="25"/>
      <c r="D958" s="23">
        <v>42401.395833333336</v>
      </c>
      <c r="E958" s="25" t="s">
        <v>192</v>
      </c>
      <c r="F958" s="25">
        <v>0</v>
      </c>
      <c r="G958" s="25" t="s">
        <v>8</v>
      </c>
      <c r="H958" s="25" t="s">
        <v>496</v>
      </c>
      <c r="I958" s="25">
        <v>1</v>
      </c>
    </row>
    <row r="959" spans="2:9" x14ac:dyDescent="0.2">
      <c r="B959" s="25" t="s">
        <v>237</v>
      </c>
      <c r="C959" s="25"/>
      <c r="D959" s="23">
        <v>42401.395833333336</v>
      </c>
      <c r="E959" s="25" t="s">
        <v>194</v>
      </c>
      <c r="F959" s="25">
        <v>0</v>
      </c>
      <c r="G959" s="25" t="s">
        <v>8</v>
      </c>
      <c r="H959" s="25" t="s">
        <v>496</v>
      </c>
      <c r="I959" s="25">
        <v>1</v>
      </c>
    </row>
    <row r="960" spans="2:9" x14ac:dyDescent="0.2">
      <c r="B960" s="25" t="s">
        <v>237</v>
      </c>
      <c r="C960" s="25"/>
      <c r="D960" s="23">
        <v>42401.395833333336</v>
      </c>
      <c r="E960" s="25" t="s">
        <v>196</v>
      </c>
      <c r="F960" s="25">
        <v>1900</v>
      </c>
      <c r="G960" s="25" t="s">
        <v>362</v>
      </c>
      <c r="H960" s="25" t="s">
        <v>496</v>
      </c>
      <c r="I960" s="25">
        <v>10</v>
      </c>
    </row>
    <row r="961" spans="2:9" x14ac:dyDescent="0.2">
      <c r="B961" s="25" t="s">
        <v>237</v>
      </c>
      <c r="C961" s="25"/>
      <c r="D961" s="23">
        <v>42401.395833333336</v>
      </c>
      <c r="E961" s="25" t="s">
        <v>198</v>
      </c>
      <c r="F961" s="25">
        <v>0</v>
      </c>
      <c r="G961" s="25" t="s">
        <v>8</v>
      </c>
      <c r="H961" s="25" t="s">
        <v>496</v>
      </c>
      <c r="I961" s="25">
        <v>1</v>
      </c>
    </row>
    <row r="962" spans="2:9" x14ac:dyDescent="0.2">
      <c r="B962" s="25" t="s">
        <v>237</v>
      </c>
      <c r="C962" s="25"/>
      <c r="D962" s="23">
        <v>42401.395833333336</v>
      </c>
      <c r="E962" s="25" t="s">
        <v>200</v>
      </c>
      <c r="F962" s="25">
        <v>0</v>
      </c>
      <c r="G962" s="25" t="s">
        <v>8</v>
      </c>
      <c r="H962" s="25" t="s">
        <v>496</v>
      </c>
      <c r="I962" s="25">
        <v>1</v>
      </c>
    </row>
    <row r="963" spans="2:9" x14ac:dyDescent="0.2">
      <c r="B963" s="25" t="s">
        <v>237</v>
      </c>
      <c r="C963" s="25"/>
      <c r="D963" s="23">
        <v>42401.395833333336</v>
      </c>
      <c r="E963" s="25" t="s">
        <v>202</v>
      </c>
      <c r="F963" s="25">
        <v>470</v>
      </c>
      <c r="G963" s="25" t="s">
        <v>372</v>
      </c>
      <c r="H963" s="25" t="s">
        <v>496</v>
      </c>
      <c r="I963" s="25">
        <v>1</v>
      </c>
    </row>
    <row r="964" spans="2:9" x14ac:dyDescent="0.2">
      <c r="B964" s="25" t="s">
        <v>237</v>
      </c>
      <c r="C964" s="25"/>
      <c r="D964" s="23">
        <v>42401.395833333336</v>
      </c>
      <c r="E964" s="25" t="s">
        <v>206</v>
      </c>
      <c r="F964" s="25">
        <v>0</v>
      </c>
      <c r="G964" s="25" t="s">
        <v>8</v>
      </c>
      <c r="H964" s="25" t="s">
        <v>496</v>
      </c>
      <c r="I964" s="25">
        <v>1</v>
      </c>
    </row>
    <row r="965" spans="2:9" x14ac:dyDescent="0.2">
      <c r="B965" s="25" t="s">
        <v>237</v>
      </c>
      <c r="C965" s="25"/>
      <c r="D965" s="23">
        <v>42401.395833333336</v>
      </c>
      <c r="E965" s="25" t="s">
        <v>208</v>
      </c>
      <c r="F965" s="25">
        <v>0</v>
      </c>
      <c r="G965" s="25" t="s">
        <v>8</v>
      </c>
      <c r="H965" s="25" t="s">
        <v>496</v>
      </c>
      <c r="I965" s="25">
        <v>1</v>
      </c>
    </row>
    <row r="966" spans="2:9" x14ac:dyDescent="0.2">
      <c r="B966" s="25" t="s">
        <v>237</v>
      </c>
      <c r="C966" s="25"/>
      <c r="D966" s="23">
        <v>42401.395833333336</v>
      </c>
      <c r="E966" s="25" t="s">
        <v>210</v>
      </c>
      <c r="F966" s="25">
        <v>67</v>
      </c>
      <c r="G966" s="25" t="s">
        <v>293</v>
      </c>
      <c r="H966" s="25" t="s">
        <v>496</v>
      </c>
      <c r="I966" s="25">
        <v>1</v>
      </c>
    </row>
    <row r="967" spans="2:9" x14ac:dyDescent="0.2">
      <c r="B967" s="25" t="s">
        <v>237</v>
      </c>
      <c r="C967" s="25"/>
      <c r="D967" s="23">
        <v>42401.395833333336</v>
      </c>
      <c r="E967" s="25" t="s">
        <v>212</v>
      </c>
      <c r="F967" s="25">
        <v>0</v>
      </c>
      <c r="G967" s="25" t="s">
        <v>8</v>
      </c>
      <c r="H967" s="25" t="s">
        <v>496</v>
      </c>
      <c r="I967" s="25">
        <v>1</v>
      </c>
    </row>
    <row r="968" spans="2:9" x14ac:dyDescent="0.2">
      <c r="B968" s="25" t="s">
        <v>237</v>
      </c>
      <c r="C968" s="25"/>
      <c r="D968" s="23">
        <v>42401.395833333336</v>
      </c>
      <c r="E968" s="25" t="s">
        <v>214</v>
      </c>
      <c r="F968" s="25">
        <v>0</v>
      </c>
      <c r="G968" s="25" t="s">
        <v>8</v>
      </c>
      <c r="H968" s="25" t="s">
        <v>496</v>
      </c>
      <c r="I968" s="25">
        <v>1</v>
      </c>
    </row>
    <row r="969" spans="2:9" x14ac:dyDescent="0.2">
      <c r="B969" s="25" t="s">
        <v>237</v>
      </c>
      <c r="C969" s="25"/>
      <c r="D969" s="23">
        <v>42401.395833333336</v>
      </c>
      <c r="E969" s="25" t="s">
        <v>216</v>
      </c>
      <c r="F969" s="25">
        <v>0</v>
      </c>
      <c r="G969" s="25" t="s">
        <v>8</v>
      </c>
      <c r="H969" s="25" t="s">
        <v>496</v>
      </c>
      <c r="I969" s="25">
        <v>1</v>
      </c>
    </row>
    <row r="970" spans="2:9" x14ac:dyDescent="0.2">
      <c r="B970" s="25" t="s">
        <v>238</v>
      </c>
      <c r="C970" s="25"/>
      <c r="D970" s="23">
        <v>42401.373611111114</v>
      </c>
      <c r="E970" s="25" t="s">
        <v>16</v>
      </c>
      <c r="F970" s="25">
        <v>0</v>
      </c>
      <c r="G970" s="25" t="s">
        <v>8</v>
      </c>
      <c r="H970" s="25" t="s">
        <v>496</v>
      </c>
      <c r="I970" s="25">
        <v>1</v>
      </c>
    </row>
    <row r="971" spans="2:9" x14ac:dyDescent="0.2">
      <c r="B971" s="25" t="s">
        <v>238</v>
      </c>
      <c r="C971" s="25"/>
      <c r="D971" s="23">
        <v>42401.373611111114</v>
      </c>
      <c r="E971" s="25" t="s">
        <v>29</v>
      </c>
      <c r="F971" s="25">
        <v>0</v>
      </c>
      <c r="G971" s="25" t="s">
        <v>8</v>
      </c>
      <c r="H971" s="25" t="s">
        <v>496</v>
      </c>
      <c r="I971" s="25">
        <v>1</v>
      </c>
    </row>
    <row r="972" spans="2:9" x14ac:dyDescent="0.2">
      <c r="B972" s="25" t="s">
        <v>238</v>
      </c>
      <c r="C972" s="25"/>
      <c r="D972" s="23">
        <v>42401.373611111114</v>
      </c>
      <c r="E972" s="25" t="s">
        <v>30</v>
      </c>
      <c r="F972" s="25">
        <v>0</v>
      </c>
      <c r="G972" s="25" t="s">
        <v>8</v>
      </c>
      <c r="H972" s="25" t="s">
        <v>496</v>
      </c>
      <c r="I972" s="25">
        <v>1</v>
      </c>
    </row>
    <row r="973" spans="2:9" x14ac:dyDescent="0.2">
      <c r="B973" s="25" t="s">
        <v>238</v>
      </c>
      <c r="C973" s="25"/>
      <c r="D973" s="23">
        <v>42401.373611111114</v>
      </c>
      <c r="E973" s="25" t="s">
        <v>32</v>
      </c>
      <c r="F973" s="25">
        <v>0</v>
      </c>
      <c r="G973" s="25" t="s">
        <v>8</v>
      </c>
      <c r="H973" s="25" t="s">
        <v>496</v>
      </c>
      <c r="I973" s="25">
        <v>1</v>
      </c>
    </row>
    <row r="974" spans="2:9" x14ac:dyDescent="0.2">
      <c r="B974" s="25" t="s">
        <v>238</v>
      </c>
      <c r="C974" s="25"/>
      <c r="D974" s="23">
        <v>42401.373611111114</v>
      </c>
      <c r="E974" s="25" t="s">
        <v>34</v>
      </c>
      <c r="F974" s="25">
        <v>2200</v>
      </c>
      <c r="G974" s="25" t="s">
        <v>276</v>
      </c>
      <c r="H974" s="25" t="s">
        <v>496</v>
      </c>
      <c r="I974" s="25">
        <v>1</v>
      </c>
    </row>
    <row r="975" spans="2:9" x14ac:dyDescent="0.2">
      <c r="B975" s="25" t="s">
        <v>238</v>
      </c>
      <c r="C975" s="25"/>
      <c r="D975" s="23">
        <v>42401.373611111114</v>
      </c>
      <c r="E975" s="25" t="s">
        <v>36</v>
      </c>
      <c r="F975" s="25">
        <v>42</v>
      </c>
      <c r="G975" s="25" t="s">
        <v>319</v>
      </c>
      <c r="H975" s="25" t="s">
        <v>496</v>
      </c>
      <c r="I975" s="25">
        <v>1</v>
      </c>
    </row>
    <row r="976" spans="2:9" x14ac:dyDescent="0.2">
      <c r="B976" s="25" t="s">
        <v>238</v>
      </c>
      <c r="C976" s="25"/>
      <c r="D976" s="23">
        <v>42401.373611111114</v>
      </c>
      <c r="E976" s="25" t="s">
        <v>38</v>
      </c>
      <c r="F976" s="25">
        <v>0</v>
      </c>
      <c r="G976" s="25" t="s">
        <v>8</v>
      </c>
      <c r="H976" s="25" t="s">
        <v>496</v>
      </c>
      <c r="I976" s="25">
        <v>1</v>
      </c>
    </row>
    <row r="977" spans="2:9" x14ac:dyDescent="0.2">
      <c r="B977" s="25" t="s">
        <v>238</v>
      </c>
      <c r="C977" s="25"/>
      <c r="D977" s="23">
        <v>42401.373611111114</v>
      </c>
      <c r="E977" s="25" t="s">
        <v>40</v>
      </c>
      <c r="F977" s="25">
        <v>0</v>
      </c>
      <c r="G977" s="25" t="s">
        <v>8</v>
      </c>
      <c r="H977" s="25" t="s">
        <v>496</v>
      </c>
      <c r="I977" s="25">
        <v>1</v>
      </c>
    </row>
    <row r="978" spans="2:9" x14ac:dyDescent="0.2">
      <c r="B978" s="25" t="s">
        <v>238</v>
      </c>
      <c r="C978" s="25"/>
      <c r="D978" s="23">
        <v>42401.373611111114</v>
      </c>
      <c r="E978" s="25" t="s">
        <v>42</v>
      </c>
      <c r="F978" s="25">
        <v>0</v>
      </c>
      <c r="G978" s="25" t="s">
        <v>8</v>
      </c>
      <c r="H978" s="25" t="s">
        <v>496</v>
      </c>
      <c r="I978" s="25">
        <v>1</v>
      </c>
    </row>
    <row r="979" spans="2:9" x14ac:dyDescent="0.2">
      <c r="B979" s="25" t="s">
        <v>238</v>
      </c>
      <c r="C979" s="25"/>
      <c r="D979" s="23">
        <v>42401.373611111114</v>
      </c>
      <c r="E979" s="25" t="s">
        <v>44</v>
      </c>
      <c r="F979" s="25">
        <v>110</v>
      </c>
      <c r="G979" s="25" t="s">
        <v>271</v>
      </c>
      <c r="H979" s="25" t="s">
        <v>496</v>
      </c>
      <c r="I979" s="25">
        <v>1</v>
      </c>
    </row>
    <row r="980" spans="2:9" x14ac:dyDescent="0.2">
      <c r="B980" s="25" t="s">
        <v>238</v>
      </c>
      <c r="C980" s="25"/>
      <c r="D980" s="23">
        <v>42401.373611111114</v>
      </c>
      <c r="E980" s="25" t="s">
        <v>46</v>
      </c>
      <c r="F980" s="25">
        <v>0</v>
      </c>
      <c r="G980" s="25" t="s">
        <v>8</v>
      </c>
      <c r="H980" s="25" t="s">
        <v>496</v>
      </c>
      <c r="I980" s="25">
        <v>1</v>
      </c>
    </row>
    <row r="981" spans="2:9" x14ac:dyDescent="0.2">
      <c r="B981" s="25" t="s">
        <v>238</v>
      </c>
      <c r="C981" s="25"/>
      <c r="D981" s="23">
        <v>42401.373611111114</v>
      </c>
      <c r="E981" s="25" t="s">
        <v>48</v>
      </c>
      <c r="F981" s="25">
        <v>1200</v>
      </c>
      <c r="G981" s="25" t="s">
        <v>315</v>
      </c>
      <c r="H981" s="25" t="s">
        <v>496</v>
      </c>
      <c r="I981" s="25">
        <v>10</v>
      </c>
    </row>
    <row r="982" spans="2:9" x14ac:dyDescent="0.2">
      <c r="B982" s="25" t="s">
        <v>238</v>
      </c>
      <c r="C982" s="25"/>
      <c r="D982" s="23">
        <v>42401.373611111114</v>
      </c>
      <c r="E982" s="25" t="s">
        <v>50</v>
      </c>
      <c r="F982" s="25">
        <v>790</v>
      </c>
      <c r="G982" s="25" t="s">
        <v>351</v>
      </c>
      <c r="H982" s="25" t="s">
        <v>150</v>
      </c>
      <c r="I982" s="25">
        <v>1</v>
      </c>
    </row>
    <row r="983" spans="2:9" x14ac:dyDescent="0.2">
      <c r="B983" s="25" t="s">
        <v>238</v>
      </c>
      <c r="C983" s="25"/>
      <c r="D983" s="23">
        <v>42401.373611111114</v>
      </c>
      <c r="E983" s="25" t="s">
        <v>51</v>
      </c>
      <c r="F983" s="25">
        <v>580</v>
      </c>
      <c r="G983" s="25" t="s">
        <v>458</v>
      </c>
      <c r="H983" s="25" t="s">
        <v>496</v>
      </c>
      <c r="I983" s="25">
        <v>1</v>
      </c>
    </row>
    <row r="984" spans="2:9" x14ac:dyDescent="0.2">
      <c r="B984" s="25" t="s">
        <v>238</v>
      </c>
      <c r="C984" s="25"/>
      <c r="D984" s="23">
        <v>42401.373611111114</v>
      </c>
      <c r="E984" s="25" t="s">
        <v>53</v>
      </c>
      <c r="F984" s="25">
        <v>180</v>
      </c>
      <c r="G984" s="25" t="s">
        <v>309</v>
      </c>
      <c r="H984" s="25" t="s">
        <v>496</v>
      </c>
      <c r="I984" s="25">
        <v>1</v>
      </c>
    </row>
    <row r="985" spans="2:9" x14ac:dyDescent="0.2">
      <c r="B985" s="25" t="s">
        <v>238</v>
      </c>
      <c r="C985" s="25"/>
      <c r="D985" s="23">
        <v>42401.373611111114</v>
      </c>
      <c r="E985" s="25" t="s">
        <v>55</v>
      </c>
      <c r="F985" s="25">
        <v>0</v>
      </c>
      <c r="G985" s="25" t="s">
        <v>8</v>
      </c>
      <c r="H985" s="25" t="s">
        <v>496</v>
      </c>
      <c r="I985" s="25">
        <v>1</v>
      </c>
    </row>
    <row r="986" spans="2:9" x14ac:dyDescent="0.2">
      <c r="B986" s="25" t="s">
        <v>238</v>
      </c>
      <c r="C986" s="25"/>
      <c r="D986" s="23">
        <v>42401.373611111114</v>
      </c>
      <c r="E986" s="25" t="s">
        <v>57</v>
      </c>
      <c r="F986" s="25">
        <v>0</v>
      </c>
      <c r="G986" s="25" t="s">
        <v>8</v>
      </c>
      <c r="H986" s="25" t="s">
        <v>496</v>
      </c>
      <c r="I986" s="25">
        <v>1</v>
      </c>
    </row>
    <row r="987" spans="2:9" x14ac:dyDescent="0.2">
      <c r="B987" s="25" t="s">
        <v>238</v>
      </c>
      <c r="C987" s="25"/>
      <c r="D987" s="23">
        <v>42401.373611111114</v>
      </c>
      <c r="E987" s="25" t="s">
        <v>59</v>
      </c>
      <c r="F987" s="25">
        <v>0</v>
      </c>
      <c r="G987" s="25" t="s">
        <v>8</v>
      </c>
      <c r="H987" s="25" t="s">
        <v>496</v>
      </c>
      <c r="I987" s="25">
        <v>1</v>
      </c>
    </row>
    <row r="988" spans="2:9" x14ac:dyDescent="0.2">
      <c r="B988" s="25" t="s">
        <v>238</v>
      </c>
      <c r="C988" s="25"/>
      <c r="D988" s="23">
        <v>42401.373611111114</v>
      </c>
      <c r="E988" s="25" t="s">
        <v>61</v>
      </c>
      <c r="F988" s="25">
        <v>0</v>
      </c>
      <c r="G988" s="25" t="s">
        <v>8</v>
      </c>
      <c r="H988" s="25" t="s">
        <v>496</v>
      </c>
      <c r="I988" s="25">
        <v>1</v>
      </c>
    </row>
    <row r="989" spans="2:9" x14ac:dyDescent="0.2">
      <c r="B989" s="25" t="s">
        <v>238</v>
      </c>
      <c r="C989" s="25"/>
      <c r="D989" s="23">
        <v>42401.373611111114</v>
      </c>
      <c r="E989" s="25" t="s">
        <v>63</v>
      </c>
      <c r="F989" s="25">
        <v>0</v>
      </c>
      <c r="G989" s="25" t="s">
        <v>8</v>
      </c>
      <c r="H989" s="25" t="s">
        <v>496</v>
      </c>
      <c r="I989" s="25">
        <v>1</v>
      </c>
    </row>
    <row r="990" spans="2:9" x14ac:dyDescent="0.2">
      <c r="B990" s="25" t="s">
        <v>238</v>
      </c>
      <c r="C990" s="25"/>
      <c r="D990" s="23">
        <v>42401.373611111114</v>
      </c>
      <c r="E990" s="25" t="s">
        <v>64</v>
      </c>
      <c r="F990" s="25">
        <v>170</v>
      </c>
      <c r="G990" s="25" t="s">
        <v>317</v>
      </c>
      <c r="H990" s="25" t="s">
        <v>496</v>
      </c>
      <c r="I990" s="25">
        <v>1</v>
      </c>
    </row>
    <row r="991" spans="2:9" x14ac:dyDescent="0.2">
      <c r="B991" s="25" t="s">
        <v>238</v>
      </c>
      <c r="C991" s="25"/>
      <c r="D991" s="23">
        <v>42401.373611111114</v>
      </c>
      <c r="E991" s="25" t="s">
        <v>66</v>
      </c>
      <c r="F991" s="25">
        <v>0</v>
      </c>
      <c r="G991" s="25" t="s">
        <v>8</v>
      </c>
      <c r="H991" s="25" t="s">
        <v>496</v>
      </c>
      <c r="I991" s="25">
        <v>1</v>
      </c>
    </row>
    <row r="992" spans="2:9" x14ac:dyDescent="0.2">
      <c r="B992" s="25" t="s">
        <v>238</v>
      </c>
      <c r="C992" s="25"/>
      <c r="D992" s="23">
        <v>42401.373611111114</v>
      </c>
      <c r="E992" s="25" t="s">
        <v>68</v>
      </c>
      <c r="F992" s="25">
        <v>0</v>
      </c>
      <c r="G992" s="25" t="s">
        <v>8</v>
      </c>
      <c r="H992" s="25" t="s">
        <v>496</v>
      </c>
      <c r="I992" s="25">
        <v>1</v>
      </c>
    </row>
    <row r="993" spans="2:9" x14ac:dyDescent="0.2">
      <c r="B993" s="25" t="s">
        <v>238</v>
      </c>
      <c r="C993" s="25"/>
      <c r="D993" s="23">
        <v>42401.373611111114</v>
      </c>
      <c r="E993" s="25" t="s">
        <v>70</v>
      </c>
      <c r="F993" s="25">
        <v>160</v>
      </c>
      <c r="G993" s="25" t="s">
        <v>295</v>
      </c>
      <c r="H993" s="25" t="s">
        <v>496</v>
      </c>
      <c r="I993" s="25">
        <v>1</v>
      </c>
    </row>
    <row r="994" spans="2:9" x14ac:dyDescent="0.2">
      <c r="B994" s="25" t="s">
        <v>238</v>
      </c>
      <c r="C994" s="25"/>
      <c r="D994" s="23">
        <v>42401.373611111114</v>
      </c>
      <c r="E994" s="25" t="s">
        <v>72</v>
      </c>
      <c r="F994" s="25">
        <v>0</v>
      </c>
      <c r="G994" s="25" t="s">
        <v>8</v>
      </c>
      <c r="H994" s="25" t="s">
        <v>496</v>
      </c>
      <c r="I994" s="25">
        <v>1</v>
      </c>
    </row>
    <row r="995" spans="2:9" x14ac:dyDescent="0.2">
      <c r="B995" s="25" t="s">
        <v>238</v>
      </c>
      <c r="C995" s="25"/>
      <c r="D995" s="23">
        <v>42401.373611111114</v>
      </c>
      <c r="E995" s="25" t="s">
        <v>74</v>
      </c>
      <c r="F995" s="25">
        <v>69</v>
      </c>
      <c r="G995" s="25" t="s">
        <v>451</v>
      </c>
      <c r="H995" s="25" t="s">
        <v>496</v>
      </c>
      <c r="I995" s="25">
        <v>1</v>
      </c>
    </row>
    <row r="996" spans="2:9" x14ac:dyDescent="0.2">
      <c r="B996" s="25" t="s">
        <v>238</v>
      </c>
      <c r="C996" s="25"/>
      <c r="D996" s="23">
        <v>42401.373611111114</v>
      </c>
      <c r="E996" s="25" t="s">
        <v>76</v>
      </c>
      <c r="F996" s="25">
        <v>29</v>
      </c>
      <c r="G996" s="25" t="s">
        <v>301</v>
      </c>
      <c r="H996" s="25" t="s">
        <v>496</v>
      </c>
      <c r="I996" s="25">
        <v>1</v>
      </c>
    </row>
    <row r="997" spans="2:9" x14ac:dyDescent="0.2">
      <c r="B997" s="25" t="s">
        <v>238</v>
      </c>
      <c r="C997" s="25"/>
      <c r="D997" s="23">
        <v>42401.373611111114</v>
      </c>
      <c r="E997" s="25" t="s">
        <v>78</v>
      </c>
      <c r="F997" s="25">
        <v>0</v>
      </c>
      <c r="G997" s="25" t="s">
        <v>8</v>
      </c>
      <c r="H997" s="25" t="s">
        <v>496</v>
      </c>
      <c r="I997" s="25">
        <v>1</v>
      </c>
    </row>
    <row r="998" spans="2:9" x14ac:dyDescent="0.2">
      <c r="B998" s="25" t="s">
        <v>238</v>
      </c>
      <c r="C998" s="25"/>
      <c r="D998" s="23">
        <v>42401.373611111114</v>
      </c>
      <c r="E998" s="25" t="s">
        <v>80</v>
      </c>
      <c r="F998" s="25">
        <v>23</v>
      </c>
      <c r="G998" s="25" t="s">
        <v>321</v>
      </c>
      <c r="H998" s="25" t="s">
        <v>496</v>
      </c>
      <c r="I998" s="25">
        <v>1</v>
      </c>
    </row>
    <row r="999" spans="2:9" x14ac:dyDescent="0.2">
      <c r="B999" s="25" t="s">
        <v>238</v>
      </c>
      <c r="C999" s="25"/>
      <c r="D999" s="23">
        <v>42401.373611111114</v>
      </c>
      <c r="E999" s="25" t="s">
        <v>82</v>
      </c>
      <c r="F999" s="25">
        <v>0</v>
      </c>
      <c r="G999" s="25" t="s">
        <v>8</v>
      </c>
      <c r="H999" s="25" t="s">
        <v>496</v>
      </c>
      <c r="I999" s="25">
        <v>1</v>
      </c>
    </row>
    <row r="1000" spans="2:9" x14ac:dyDescent="0.2">
      <c r="B1000" s="25" t="s">
        <v>238</v>
      </c>
      <c r="C1000" s="25"/>
      <c r="D1000" s="23">
        <v>42401.373611111114</v>
      </c>
      <c r="E1000" s="25" t="s">
        <v>84</v>
      </c>
      <c r="F1000" s="25">
        <v>150</v>
      </c>
      <c r="G1000" s="25" t="s">
        <v>275</v>
      </c>
      <c r="H1000" s="25" t="s">
        <v>496</v>
      </c>
      <c r="I1000" s="25">
        <v>1</v>
      </c>
    </row>
    <row r="1001" spans="2:9" x14ac:dyDescent="0.2">
      <c r="B1001" s="25" t="s">
        <v>238</v>
      </c>
      <c r="C1001" s="25"/>
      <c r="D1001" s="23">
        <v>42401.373611111114</v>
      </c>
      <c r="E1001" s="25" t="s">
        <v>86</v>
      </c>
      <c r="F1001" s="25">
        <v>1000</v>
      </c>
      <c r="G1001" s="25" t="s">
        <v>384</v>
      </c>
      <c r="H1001" s="25" t="s">
        <v>496</v>
      </c>
      <c r="I1001" s="25">
        <v>10</v>
      </c>
    </row>
    <row r="1002" spans="2:9" x14ac:dyDescent="0.2">
      <c r="B1002" s="25" t="s">
        <v>238</v>
      </c>
      <c r="C1002" s="25"/>
      <c r="D1002" s="23">
        <v>42401.373611111114</v>
      </c>
      <c r="E1002" s="25" t="s">
        <v>90</v>
      </c>
      <c r="F1002" s="25">
        <v>240</v>
      </c>
      <c r="G1002" s="25" t="s">
        <v>303</v>
      </c>
      <c r="H1002" s="25" t="s">
        <v>496</v>
      </c>
      <c r="I1002" s="25">
        <v>1</v>
      </c>
    </row>
    <row r="1003" spans="2:9" x14ac:dyDescent="0.2">
      <c r="B1003" s="25" t="s">
        <v>238</v>
      </c>
      <c r="C1003" s="25"/>
      <c r="D1003" s="23">
        <v>42401.373611111114</v>
      </c>
      <c r="E1003" s="25" t="s">
        <v>92</v>
      </c>
      <c r="F1003" s="25">
        <v>1100</v>
      </c>
      <c r="G1003" s="25" t="s">
        <v>279</v>
      </c>
      <c r="H1003" s="25" t="s">
        <v>496</v>
      </c>
      <c r="I1003" s="25">
        <v>10</v>
      </c>
    </row>
    <row r="1004" spans="2:9" x14ac:dyDescent="0.2">
      <c r="B1004" s="25" t="s">
        <v>238</v>
      </c>
      <c r="C1004" s="25"/>
      <c r="D1004" s="23">
        <v>42401.373611111114</v>
      </c>
      <c r="E1004" s="25" t="s">
        <v>94</v>
      </c>
      <c r="F1004" s="25">
        <v>88</v>
      </c>
      <c r="G1004" s="25" t="s">
        <v>437</v>
      </c>
      <c r="H1004" s="25" t="s">
        <v>496</v>
      </c>
      <c r="I1004" s="25">
        <v>1</v>
      </c>
    </row>
    <row r="1005" spans="2:9" x14ac:dyDescent="0.2">
      <c r="B1005" s="25" t="s">
        <v>238</v>
      </c>
      <c r="C1005" s="25"/>
      <c r="D1005" s="23">
        <v>42401.373611111114</v>
      </c>
      <c r="E1005" s="25" t="s">
        <v>96</v>
      </c>
      <c r="F1005" s="25">
        <v>0</v>
      </c>
      <c r="G1005" s="25" t="s">
        <v>8</v>
      </c>
      <c r="H1005" s="25" t="s">
        <v>496</v>
      </c>
      <c r="I1005" s="25">
        <v>1</v>
      </c>
    </row>
    <row r="1006" spans="2:9" x14ac:dyDescent="0.2">
      <c r="B1006" s="25" t="s">
        <v>238</v>
      </c>
      <c r="C1006" s="25"/>
      <c r="D1006" s="23">
        <v>42401.373611111114</v>
      </c>
      <c r="E1006" s="25" t="s">
        <v>98</v>
      </c>
      <c r="F1006" s="25">
        <v>0</v>
      </c>
      <c r="G1006" s="25" t="s">
        <v>8</v>
      </c>
      <c r="H1006" s="25" t="s">
        <v>496</v>
      </c>
      <c r="I1006" s="25">
        <v>1</v>
      </c>
    </row>
    <row r="1007" spans="2:9" x14ac:dyDescent="0.2">
      <c r="B1007" s="25" t="s">
        <v>238</v>
      </c>
      <c r="C1007" s="25"/>
      <c r="D1007" s="23">
        <v>42401.373611111114</v>
      </c>
      <c r="E1007" s="25" t="s">
        <v>100</v>
      </c>
      <c r="F1007" s="25">
        <v>0</v>
      </c>
      <c r="G1007" s="25" t="s">
        <v>8</v>
      </c>
      <c r="H1007" s="25" t="s">
        <v>496</v>
      </c>
      <c r="I1007" s="25">
        <v>1</v>
      </c>
    </row>
    <row r="1008" spans="2:9" x14ac:dyDescent="0.2">
      <c r="B1008" s="25" t="s">
        <v>238</v>
      </c>
      <c r="C1008" s="25"/>
      <c r="D1008" s="23">
        <v>42401.373611111114</v>
      </c>
      <c r="E1008" s="25" t="s">
        <v>102</v>
      </c>
      <c r="F1008" s="25">
        <v>340</v>
      </c>
      <c r="G1008" s="25" t="s">
        <v>331</v>
      </c>
      <c r="H1008" s="25" t="s">
        <v>496</v>
      </c>
      <c r="I1008" s="25">
        <v>1</v>
      </c>
    </row>
    <row r="1009" spans="2:9" x14ac:dyDescent="0.2">
      <c r="B1009" s="25" t="s">
        <v>238</v>
      </c>
      <c r="C1009" s="25"/>
      <c r="D1009" s="23">
        <v>42401.373611111114</v>
      </c>
      <c r="E1009" s="25" t="s">
        <v>104</v>
      </c>
      <c r="F1009" s="25">
        <v>0</v>
      </c>
      <c r="G1009" s="25" t="s">
        <v>8</v>
      </c>
      <c r="H1009" s="25" t="s">
        <v>496</v>
      </c>
      <c r="I1009" s="25">
        <v>1</v>
      </c>
    </row>
    <row r="1010" spans="2:9" x14ac:dyDescent="0.2">
      <c r="B1010" s="25" t="s">
        <v>238</v>
      </c>
      <c r="C1010" s="25"/>
      <c r="D1010" s="23">
        <v>42401.373611111114</v>
      </c>
      <c r="E1010" s="25" t="s">
        <v>106</v>
      </c>
      <c r="F1010" s="25">
        <v>0</v>
      </c>
      <c r="G1010" s="25" t="s">
        <v>8</v>
      </c>
      <c r="H1010" s="25" t="s">
        <v>496</v>
      </c>
      <c r="I1010" s="25">
        <v>1</v>
      </c>
    </row>
    <row r="1011" spans="2:9" x14ac:dyDescent="0.2">
      <c r="B1011" s="25" t="s">
        <v>238</v>
      </c>
      <c r="C1011" s="25"/>
      <c r="D1011" s="23">
        <v>42401.373611111114</v>
      </c>
      <c r="E1011" s="25" t="s">
        <v>108</v>
      </c>
      <c r="F1011" s="25">
        <v>0</v>
      </c>
      <c r="G1011" s="25" t="s">
        <v>8</v>
      </c>
      <c r="H1011" s="25" t="s">
        <v>496</v>
      </c>
      <c r="I1011" s="25">
        <v>1</v>
      </c>
    </row>
    <row r="1012" spans="2:9" x14ac:dyDescent="0.2">
      <c r="B1012" s="25" t="s">
        <v>238</v>
      </c>
      <c r="C1012" s="25"/>
      <c r="D1012" s="23">
        <v>42401.373611111114</v>
      </c>
      <c r="E1012" s="25" t="s">
        <v>110</v>
      </c>
      <c r="F1012" s="25">
        <v>110</v>
      </c>
      <c r="G1012" s="25" t="s">
        <v>271</v>
      </c>
      <c r="H1012" s="25" t="s">
        <v>496</v>
      </c>
      <c r="I1012" s="25">
        <v>1</v>
      </c>
    </row>
    <row r="1013" spans="2:9" x14ac:dyDescent="0.2">
      <c r="B1013" s="25" t="s">
        <v>238</v>
      </c>
      <c r="C1013" s="25"/>
      <c r="D1013" s="23">
        <v>42401.373611111114</v>
      </c>
      <c r="E1013" s="25" t="s">
        <v>111</v>
      </c>
      <c r="F1013" s="25">
        <v>0</v>
      </c>
      <c r="G1013" s="25" t="s">
        <v>8</v>
      </c>
      <c r="H1013" s="25" t="s">
        <v>496</v>
      </c>
      <c r="I1013" s="25">
        <v>1</v>
      </c>
    </row>
    <row r="1014" spans="2:9" x14ac:dyDescent="0.2">
      <c r="B1014" s="25" t="s">
        <v>238</v>
      </c>
      <c r="C1014" s="25"/>
      <c r="D1014" s="23">
        <v>42401.373611111114</v>
      </c>
      <c r="E1014" s="25" t="s">
        <v>113</v>
      </c>
      <c r="F1014" s="25">
        <v>0</v>
      </c>
      <c r="G1014" s="25" t="s">
        <v>8</v>
      </c>
      <c r="H1014" s="25" t="s">
        <v>496</v>
      </c>
      <c r="I1014" s="25">
        <v>1</v>
      </c>
    </row>
    <row r="1015" spans="2:9" x14ac:dyDescent="0.2">
      <c r="B1015" s="25" t="s">
        <v>238</v>
      </c>
      <c r="C1015" s="25"/>
      <c r="D1015" s="23">
        <v>42401.373611111114</v>
      </c>
      <c r="E1015" s="25" t="s">
        <v>115</v>
      </c>
      <c r="F1015" s="25">
        <v>290</v>
      </c>
      <c r="G1015" s="25" t="s">
        <v>333</v>
      </c>
      <c r="H1015" s="25" t="s">
        <v>496</v>
      </c>
      <c r="I1015" s="25">
        <v>1</v>
      </c>
    </row>
    <row r="1016" spans="2:9" x14ac:dyDescent="0.2">
      <c r="B1016" s="25" t="s">
        <v>238</v>
      </c>
      <c r="C1016" s="25"/>
      <c r="D1016" s="23">
        <v>42401.373611111114</v>
      </c>
      <c r="E1016" s="25" t="s">
        <v>117</v>
      </c>
      <c r="F1016" s="25">
        <v>0</v>
      </c>
      <c r="G1016" s="25" t="s">
        <v>8</v>
      </c>
      <c r="H1016" s="25" t="s">
        <v>496</v>
      </c>
      <c r="I1016" s="25">
        <v>1</v>
      </c>
    </row>
    <row r="1017" spans="2:9" x14ac:dyDescent="0.2">
      <c r="B1017" s="25" t="s">
        <v>238</v>
      </c>
      <c r="C1017" s="25"/>
      <c r="D1017" s="23">
        <v>42401.373611111114</v>
      </c>
      <c r="E1017" s="25" t="s">
        <v>119</v>
      </c>
      <c r="F1017" s="25">
        <v>0</v>
      </c>
      <c r="G1017" s="25" t="s">
        <v>8</v>
      </c>
      <c r="H1017" s="25" t="s">
        <v>496</v>
      </c>
      <c r="I1017" s="25">
        <v>1</v>
      </c>
    </row>
    <row r="1018" spans="2:9" x14ac:dyDescent="0.2">
      <c r="B1018" s="25" t="s">
        <v>238</v>
      </c>
      <c r="C1018" s="25"/>
      <c r="D1018" s="23">
        <v>42401.373611111114</v>
      </c>
      <c r="E1018" s="25" t="s">
        <v>121</v>
      </c>
      <c r="F1018" s="25">
        <v>0</v>
      </c>
      <c r="G1018" s="25" t="s">
        <v>8</v>
      </c>
      <c r="H1018" s="25" t="s">
        <v>496</v>
      </c>
      <c r="I1018" s="25">
        <v>1</v>
      </c>
    </row>
    <row r="1019" spans="2:9" x14ac:dyDescent="0.2">
      <c r="B1019" s="25" t="s">
        <v>238</v>
      </c>
      <c r="C1019" s="25"/>
      <c r="D1019" s="23">
        <v>42401.373611111114</v>
      </c>
      <c r="E1019" s="25" t="s">
        <v>123</v>
      </c>
      <c r="F1019" s="25">
        <v>0</v>
      </c>
      <c r="G1019" s="25" t="s">
        <v>8</v>
      </c>
      <c r="H1019" s="25" t="s">
        <v>496</v>
      </c>
      <c r="I1019" s="25">
        <v>1</v>
      </c>
    </row>
    <row r="1020" spans="2:9" x14ac:dyDescent="0.2">
      <c r="B1020" s="25" t="s">
        <v>238</v>
      </c>
      <c r="C1020" s="25"/>
      <c r="D1020" s="23">
        <v>42401.373611111114</v>
      </c>
      <c r="E1020" s="25" t="s">
        <v>125</v>
      </c>
      <c r="F1020" s="25">
        <v>0</v>
      </c>
      <c r="G1020" s="25" t="s">
        <v>8</v>
      </c>
      <c r="H1020" s="25" t="s">
        <v>496</v>
      </c>
      <c r="I1020" s="25">
        <v>1</v>
      </c>
    </row>
    <row r="1021" spans="2:9" x14ac:dyDescent="0.2">
      <c r="B1021" s="25" t="s">
        <v>238</v>
      </c>
      <c r="C1021" s="25"/>
      <c r="D1021" s="23">
        <v>42401.373611111114</v>
      </c>
      <c r="E1021" s="25" t="s">
        <v>127</v>
      </c>
      <c r="F1021" s="25">
        <v>330</v>
      </c>
      <c r="G1021" s="25" t="s">
        <v>401</v>
      </c>
      <c r="H1021" s="25" t="s">
        <v>496</v>
      </c>
      <c r="I1021" s="25">
        <v>1</v>
      </c>
    </row>
    <row r="1022" spans="2:9" x14ac:dyDescent="0.2">
      <c r="B1022" s="25" t="s">
        <v>238</v>
      </c>
      <c r="C1022" s="25"/>
      <c r="D1022" s="23">
        <v>42401.373611111114</v>
      </c>
      <c r="E1022" s="25" t="s">
        <v>129</v>
      </c>
      <c r="F1022" s="25">
        <v>140</v>
      </c>
      <c r="G1022" s="25" t="s">
        <v>277</v>
      </c>
      <c r="H1022" s="25" t="s">
        <v>496</v>
      </c>
      <c r="I1022" s="25">
        <v>1</v>
      </c>
    </row>
    <row r="1023" spans="2:9" x14ac:dyDescent="0.2">
      <c r="B1023" s="25" t="s">
        <v>238</v>
      </c>
      <c r="C1023" s="25"/>
      <c r="D1023" s="23">
        <v>42401.373611111114</v>
      </c>
      <c r="E1023" s="25" t="s">
        <v>131</v>
      </c>
      <c r="F1023" s="25">
        <v>31</v>
      </c>
      <c r="G1023" s="25" t="s">
        <v>443</v>
      </c>
      <c r="H1023" s="25" t="s">
        <v>496</v>
      </c>
      <c r="I1023" s="25">
        <v>1</v>
      </c>
    </row>
    <row r="1024" spans="2:9" x14ac:dyDescent="0.2">
      <c r="B1024" s="25" t="s">
        <v>238</v>
      </c>
      <c r="C1024" s="25"/>
      <c r="D1024" s="23">
        <v>42401.373611111114</v>
      </c>
      <c r="E1024" s="25" t="s">
        <v>133</v>
      </c>
      <c r="F1024" s="25">
        <v>25000</v>
      </c>
      <c r="G1024" s="25" t="s">
        <v>339</v>
      </c>
      <c r="H1024" s="25" t="s">
        <v>496</v>
      </c>
      <c r="I1024" s="25">
        <v>10</v>
      </c>
    </row>
    <row r="1025" spans="2:9" x14ac:dyDescent="0.2">
      <c r="B1025" s="25" t="s">
        <v>238</v>
      </c>
      <c r="C1025" s="25"/>
      <c r="D1025" s="23">
        <v>42401.373611111114</v>
      </c>
      <c r="E1025" s="25" t="s">
        <v>135</v>
      </c>
      <c r="F1025" s="25">
        <v>51000</v>
      </c>
      <c r="G1025" s="25" t="s">
        <v>418</v>
      </c>
      <c r="H1025" s="25" t="s">
        <v>496</v>
      </c>
      <c r="I1025" s="25">
        <v>10</v>
      </c>
    </row>
    <row r="1026" spans="2:9" x14ac:dyDescent="0.2">
      <c r="B1026" s="25" t="s">
        <v>238</v>
      </c>
      <c r="C1026" s="25"/>
      <c r="D1026" s="23">
        <v>42401.373611111114</v>
      </c>
      <c r="E1026" s="25" t="s">
        <v>137</v>
      </c>
      <c r="F1026" s="25">
        <v>0</v>
      </c>
      <c r="G1026" s="25" t="s">
        <v>8</v>
      </c>
      <c r="H1026" s="25" t="s">
        <v>496</v>
      </c>
      <c r="I1026" s="25">
        <v>1</v>
      </c>
    </row>
    <row r="1027" spans="2:9" x14ac:dyDescent="0.2">
      <c r="B1027" s="25" t="s">
        <v>238</v>
      </c>
      <c r="C1027" s="25"/>
      <c r="D1027" s="23">
        <v>42401.373611111114</v>
      </c>
      <c r="E1027" s="25" t="s">
        <v>139</v>
      </c>
      <c r="F1027" s="25">
        <v>0</v>
      </c>
      <c r="G1027" s="25" t="s">
        <v>8</v>
      </c>
      <c r="H1027" s="25" t="s">
        <v>496</v>
      </c>
      <c r="I1027" s="25">
        <v>1</v>
      </c>
    </row>
    <row r="1028" spans="2:9" x14ac:dyDescent="0.2">
      <c r="B1028" s="25" t="s">
        <v>238</v>
      </c>
      <c r="C1028" s="25"/>
      <c r="D1028" s="23">
        <v>42401.373611111114</v>
      </c>
      <c r="E1028" s="25" t="s">
        <v>141</v>
      </c>
      <c r="F1028" s="25">
        <v>0</v>
      </c>
      <c r="G1028" s="25" t="s">
        <v>8</v>
      </c>
      <c r="H1028" s="25" t="s">
        <v>496</v>
      </c>
      <c r="I1028" s="25">
        <v>1</v>
      </c>
    </row>
    <row r="1029" spans="2:9" x14ac:dyDescent="0.2">
      <c r="B1029" s="25" t="s">
        <v>238</v>
      </c>
      <c r="C1029" s="25"/>
      <c r="D1029" s="23">
        <v>42401.373611111114</v>
      </c>
      <c r="E1029" s="25" t="s">
        <v>143</v>
      </c>
      <c r="F1029" s="25">
        <v>0</v>
      </c>
      <c r="G1029" s="25" t="s">
        <v>8</v>
      </c>
      <c r="H1029" s="25" t="s">
        <v>496</v>
      </c>
      <c r="I1029" s="25">
        <v>1</v>
      </c>
    </row>
    <row r="1030" spans="2:9" x14ac:dyDescent="0.2">
      <c r="B1030" s="25" t="s">
        <v>238</v>
      </c>
      <c r="C1030" s="25"/>
      <c r="D1030" s="23">
        <v>42401.373611111114</v>
      </c>
      <c r="E1030" s="25" t="s">
        <v>145</v>
      </c>
      <c r="F1030" s="25">
        <v>0</v>
      </c>
      <c r="G1030" s="25" t="s">
        <v>8</v>
      </c>
      <c r="H1030" s="25" t="s">
        <v>496</v>
      </c>
      <c r="I1030" s="25">
        <v>1</v>
      </c>
    </row>
    <row r="1031" spans="2:9" x14ac:dyDescent="0.2">
      <c r="B1031" s="25" t="s">
        <v>238</v>
      </c>
      <c r="C1031" s="25"/>
      <c r="D1031" s="23">
        <v>42401.373611111114</v>
      </c>
      <c r="E1031" s="25" t="s">
        <v>147</v>
      </c>
      <c r="F1031" s="25">
        <v>2200</v>
      </c>
      <c r="G1031" s="25" t="s">
        <v>276</v>
      </c>
      <c r="H1031" s="25" t="s">
        <v>496</v>
      </c>
      <c r="I1031" s="25">
        <v>10</v>
      </c>
    </row>
    <row r="1032" spans="2:9" x14ac:dyDescent="0.2">
      <c r="B1032" s="25" t="s">
        <v>238</v>
      </c>
      <c r="C1032" s="25"/>
      <c r="D1032" s="23">
        <v>42401.373611111114</v>
      </c>
      <c r="E1032" s="25" t="s">
        <v>149</v>
      </c>
      <c r="F1032" s="25">
        <v>16</v>
      </c>
      <c r="G1032" s="25" t="s">
        <v>340</v>
      </c>
      <c r="H1032" s="25" t="s">
        <v>496</v>
      </c>
      <c r="I1032" s="25">
        <v>1</v>
      </c>
    </row>
    <row r="1033" spans="2:9" x14ac:dyDescent="0.2">
      <c r="B1033" s="25" t="s">
        <v>238</v>
      </c>
      <c r="C1033" s="25"/>
      <c r="D1033" s="23">
        <v>42401.373611111114</v>
      </c>
      <c r="E1033" s="25" t="s">
        <v>152</v>
      </c>
      <c r="F1033" s="25">
        <v>74</v>
      </c>
      <c r="G1033" s="25" t="s">
        <v>368</v>
      </c>
      <c r="H1033" s="25" t="s">
        <v>496</v>
      </c>
      <c r="I1033" s="25">
        <v>1</v>
      </c>
    </row>
    <row r="1034" spans="2:9" x14ac:dyDescent="0.2">
      <c r="B1034" s="25" t="s">
        <v>238</v>
      </c>
      <c r="C1034" s="25"/>
      <c r="D1034" s="23">
        <v>42401.373611111114</v>
      </c>
      <c r="E1034" s="25" t="s">
        <v>154</v>
      </c>
      <c r="F1034" s="25">
        <v>0</v>
      </c>
      <c r="G1034" s="25" t="s">
        <v>8</v>
      </c>
      <c r="H1034" s="25" t="s">
        <v>496</v>
      </c>
      <c r="I1034" s="25">
        <v>1</v>
      </c>
    </row>
    <row r="1035" spans="2:9" x14ac:dyDescent="0.2">
      <c r="B1035" s="25" t="s">
        <v>238</v>
      </c>
      <c r="C1035" s="25"/>
      <c r="D1035" s="23">
        <v>42401.373611111114</v>
      </c>
      <c r="E1035" s="25" t="s">
        <v>156</v>
      </c>
      <c r="F1035" s="25">
        <v>0</v>
      </c>
      <c r="G1035" s="25" t="s">
        <v>8</v>
      </c>
      <c r="H1035" s="25" t="s">
        <v>496</v>
      </c>
      <c r="I1035" s="25">
        <v>1</v>
      </c>
    </row>
    <row r="1036" spans="2:9" x14ac:dyDescent="0.2">
      <c r="B1036" s="25" t="s">
        <v>238</v>
      </c>
      <c r="C1036" s="25"/>
      <c r="D1036" s="23">
        <v>42401.373611111114</v>
      </c>
      <c r="E1036" s="25" t="s">
        <v>158</v>
      </c>
      <c r="F1036" s="25">
        <v>0</v>
      </c>
      <c r="G1036" s="25" t="s">
        <v>8</v>
      </c>
      <c r="H1036" s="25" t="s">
        <v>496</v>
      </c>
      <c r="I1036" s="25">
        <v>1</v>
      </c>
    </row>
    <row r="1037" spans="2:9" x14ac:dyDescent="0.2">
      <c r="B1037" s="25" t="s">
        <v>238</v>
      </c>
      <c r="C1037" s="25"/>
      <c r="D1037" s="23">
        <v>42401.373611111114</v>
      </c>
      <c r="E1037" s="25" t="s">
        <v>160</v>
      </c>
      <c r="F1037" s="25">
        <v>0</v>
      </c>
      <c r="G1037" s="25" t="s">
        <v>8</v>
      </c>
      <c r="H1037" s="25" t="s">
        <v>496</v>
      </c>
      <c r="I1037" s="25">
        <v>1</v>
      </c>
    </row>
    <row r="1038" spans="2:9" x14ac:dyDescent="0.2">
      <c r="B1038" s="25" t="s">
        <v>238</v>
      </c>
      <c r="C1038" s="25"/>
      <c r="D1038" s="23">
        <v>42401.373611111114</v>
      </c>
      <c r="E1038" s="25" t="s">
        <v>162</v>
      </c>
      <c r="F1038" s="25">
        <v>0</v>
      </c>
      <c r="G1038" s="25" t="s">
        <v>8</v>
      </c>
      <c r="H1038" s="25" t="s">
        <v>496</v>
      </c>
      <c r="I1038" s="25">
        <v>1</v>
      </c>
    </row>
    <row r="1039" spans="2:9" x14ac:dyDescent="0.2">
      <c r="B1039" s="25" t="s">
        <v>238</v>
      </c>
      <c r="C1039" s="25"/>
      <c r="D1039" s="23">
        <v>42401.373611111114</v>
      </c>
      <c r="E1039" s="25" t="s">
        <v>163</v>
      </c>
      <c r="F1039" s="25">
        <v>0</v>
      </c>
      <c r="G1039" s="25" t="s">
        <v>8</v>
      </c>
      <c r="H1039" s="25" t="s">
        <v>496</v>
      </c>
      <c r="I1039" s="25">
        <v>1</v>
      </c>
    </row>
    <row r="1040" spans="2:9" x14ac:dyDescent="0.2">
      <c r="B1040" s="25" t="s">
        <v>238</v>
      </c>
      <c r="C1040" s="25"/>
      <c r="D1040" s="23">
        <v>42401.373611111114</v>
      </c>
      <c r="E1040" s="25" t="s">
        <v>165</v>
      </c>
      <c r="F1040" s="25">
        <v>260</v>
      </c>
      <c r="G1040" s="25" t="s">
        <v>282</v>
      </c>
      <c r="H1040" s="25" t="s">
        <v>496</v>
      </c>
      <c r="I1040" s="25">
        <v>1</v>
      </c>
    </row>
    <row r="1041" spans="2:9" x14ac:dyDescent="0.2">
      <c r="B1041" s="25" t="s">
        <v>238</v>
      </c>
      <c r="C1041" s="25"/>
      <c r="D1041" s="23">
        <v>42401.373611111114</v>
      </c>
      <c r="E1041" s="25" t="s">
        <v>167</v>
      </c>
      <c r="F1041" s="25">
        <v>6.3</v>
      </c>
      <c r="G1041" s="25" t="s">
        <v>403</v>
      </c>
      <c r="H1041" s="25" t="s">
        <v>496</v>
      </c>
      <c r="I1041" s="25">
        <v>1</v>
      </c>
    </row>
    <row r="1042" spans="2:9" x14ac:dyDescent="0.2">
      <c r="B1042" s="25" t="s">
        <v>238</v>
      </c>
      <c r="C1042" s="25"/>
      <c r="D1042" s="23">
        <v>42401.373611111114</v>
      </c>
      <c r="E1042" s="25" t="s">
        <v>169</v>
      </c>
      <c r="F1042" s="25">
        <v>0</v>
      </c>
      <c r="G1042" s="25" t="s">
        <v>8</v>
      </c>
      <c r="H1042" s="25" t="s">
        <v>496</v>
      </c>
      <c r="I1042" s="25">
        <v>1</v>
      </c>
    </row>
    <row r="1043" spans="2:9" x14ac:dyDescent="0.2">
      <c r="B1043" s="25" t="s">
        <v>238</v>
      </c>
      <c r="C1043" s="25"/>
      <c r="D1043" s="23">
        <v>42401.373611111114</v>
      </c>
      <c r="E1043" s="25" t="s">
        <v>170</v>
      </c>
      <c r="F1043" s="25">
        <v>0</v>
      </c>
      <c r="G1043" s="25" t="s">
        <v>8</v>
      </c>
      <c r="H1043" s="25" t="s">
        <v>496</v>
      </c>
      <c r="I1043" s="25">
        <v>1</v>
      </c>
    </row>
    <row r="1044" spans="2:9" x14ac:dyDescent="0.2">
      <c r="B1044" s="25" t="s">
        <v>238</v>
      </c>
      <c r="C1044" s="25"/>
      <c r="D1044" s="23">
        <v>42401.373611111114</v>
      </c>
      <c r="E1044" s="25" t="s">
        <v>172</v>
      </c>
      <c r="F1044" s="25">
        <v>0</v>
      </c>
      <c r="G1044" s="25" t="s">
        <v>8</v>
      </c>
      <c r="H1044" s="25" t="s">
        <v>496</v>
      </c>
      <c r="I1044" s="25">
        <v>1</v>
      </c>
    </row>
    <row r="1045" spans="2:9" x14ac:dyDescent="0.2">
      <c r="B1045" s="25" t="s">
        <v>238</v>
      </c>
      <c r="C1045" s="25"/>
      <c r="D1045" s="23">
        <v>42401.373611111114</v>
      </c>
      <c r="E1045" s="25" t="s">
        <v>174</v>
      </c>
      <c r="F1045" s="25">
        <v>0</v>
      </c>
      <c r="G1045" s="25" t="s">
        <v>8</v>
      </c>
      <c r="H1045" s="25" t="s">
        <v>496</v>
      </c>
      <c r="I1045" s="25">
        <v>1</v>
      </c>
    </row>
    <row r="1046" spans="2:9" x14ac:dyDescent="0.2">
      <c r="B1046" s="25" t="s">
        <v>238</v>
      </c>
      <c r="C1046" s="25"/>
      <c r="D1046" s="23">
        <v>42401.373611111114</v>
      </c>
      <c r="E1046" s="25" t="s">
        <v>176</v>
      </c>
      <c r="F1046" s="25">
        <v>0</v>
      </c>
      <c r="G1046" s="25" t="s">
        <v>8</v>
      </c>
      <c r="H1046" s="25" t="s">
        <v>496</v>
      </c>
      <c r="I1046" s="25">
        <v>1</v>
      </c>
    </row>
    <row r="1047" spans="2:9" x14ac:dyDescent="0.2">
      <c r="B1047" s="25" t="s">
        <v>238</v>
      </c>
      <c r="C1047" s="25"/>
      <c r="D1047" s="23">
        <v>42401.373611111114</v>
      </c>
      <c r="E1047" s="25" t="s">
        <v>178</v>
      </c>
      <c r="F1047" s="25">
        <v>0</v>
      </c>
      <c r="G1047" s="25" t="s">
        <v>8</v>
      </c>
      <c r="H1047" s="25" t="s">
        <v>496</v>
      </c>
      <c r="I1047" s="25">
        <v>1</v>
      </c>
    </row>
    <row r="1048" spans="2:9" x14ac:dyDescent="0.2">
      <c r="B1048" s="25" t="s">
        <v>238</v>
      </c>
      <c r="C1048" s="25"/>
      <c r="D1048" s="23">
        <v>42401.373611111114</v>
      </c>
      <c r="E1048" s="25" t="s">
        <v>180</v>
      </c>
      <c r="F1048" s="25">
        <v>650</v>
      </c>
      <c r="G1048" s="25" t="s">
        <v>400</v>
      </c>
      <c r="H1048" s="25" t="s">
        <v>496</v>
      </c>
      <c r="I1048" s="25">
        <v>1</v>
      </c>
    </row>
    <row r="1049" spans="2:9" x14ac:dyDescent="0.2">
      <c r="B1049" s="25" t="s">
        <v>238</v>
      </c>
      <c r="C1049" s="25"/>
      <c r="D1049" s="23">
        <v>42401.373611111114</v>
      </c>
      <c r="E1049" s="25" t="s">
        <v>182</v>
      </c>
      <c r="F1049" s="25">
        <v>5.3</v>
      </c>
      <c r="G1049" s="25" t="s">
        <v>470</v>
      </c>
      <c r="H1049" s="25" t="s">
        <v>496</v>
      </c>
      <c r="I1049" s="25">
        <v>1</v>
      </c>
    </row>
    <row r="1050" spans="2:9" x14ac:dyDescent="0.2">
      <c r="B1050" s="25" t="s">
        <v>238</v>
      </c>
      <c r="C1050" s="25"/>
      <c r="D1050" s="23">
        <v>42401.373611111114</v>
      </c>
      <c r="E1050" s="25" t="s">
        <v>184</v>
      </c>
      <c r="F1050" s="25">
        <v>0</v>
      </c>
      <c r="G1050" s="25" t="s">
        <v>8</v>
      </c>
      <c r="H1050" s="25" t="s">
        <v>496</v>
      </c>
      <c r="I1050" s="25">
        <v>1</v>
      </c>
    </row>
    <row r="1051" spans="2:9" x14ac:dyDescent="0.2">
      <c r="B1051" s="25" t="s">
        <v>238</v>
      </c>
      <c r="C1051" s="25"/>
      <c r="D1051" s="23">
        <v>42401.373611111114</v>
      </c>
      <c r="E1051" s="25" t="s">
        <v>186</v>
      </c>
      <c r="F1051" s="25">
        <v>340</v>
      </c>
      <c r="G1051" s="25" t="s">
        <v>331</v>
      </c>
      <c r="H1051" s="25" t="s">
        <v>496</v>
      </c>
      <c r="I1051" s="25">
        <v>1</v>
      </c>
    </row>
    <row r="1052" spans="2:9" x14ac:dyDescent="0.2">
      <c r="B1052" s="25" t="s">
        <v>238</v>
      </c>
      <c r="C1052" s="25"/>
      <c r="D1052" s="23">
        <v>42401.373611111114</v>
      </c>
      <c r="E1052" s="25" t="s">
        <v>188</v>
      </c>
      <c r="F1052" s="25">
        <v>0</v>
      </c>
      <c r="G1052" s="25" t="s">
        <v>8</v>
      </c>
      <c r="H1052" s="25" t="s">
        <v>496</v>
      </c>
      <c r="I1052" s="25">
        <v>1</v>
      </c>
    </row>
    <row r="1053" spans="2:9" x14ac:dyDescent="0.2">
      <c r="B1053" s="25" t="s">
        <v>238</v>
      </c>
      <c r="C1053" s="25"/>
      <c r="D1053" s="23">
        <v>42401.373611111114</v>
      </c>
      <c r="E1053" s="25" t="s">
        <v>190</v>
      </c>
      <c r="F1053" s="25">
        <v>22</v>
      </c>
      <c r="G1053" s="25" t="s">
        <v>393</v>
      </c>
      <c r="H1053" s="25" t="s">
        <v>496</v>
      </c>
      <c r="I1053" s="25">
        <v>1</v>
      </c>
    </row>
    <row r="1054" spans="2:9" x14ac:dyDescent="0.2">
      <c r="B1054" s="25" t="s">
        <v>238</v>
      </c>
      <c r="C1054" s="25"/>
      <c r="D1054" s="23">
        <v>42401.373611111114</v>
      </c>
      <c r="E1054" s="25" t="s">
        <v>192</v>
      </c>
      <c r="F1054" s="25">
        <v>0</v>
      </c>
      <c r="G1054" s="25" t="s">
        <v>8</v>
      </c>
      <c r="H1054" s="25" t="s">
        <v>496</v>
      </c>
      <c r="I1054" s="25">
        <v>1</v>
      </c>
    </row>
    <row r="1055" spans="2:9" x14ac:dyDescent="0.2">
      <c r="B1055" s="25" t="s">
        <v>238</v>
      </c>
      <c r="C1055" s="25"/>
      <c r="D1055" s="23">
        <v>42401.373611111114</v>
      </c>
      <c r="E1055" s="25" t="s">
        <v>194</v>
      </c>
      <c r="F1055" s="25">
        <v>0</v>
      </c>
      <c r="G1055" s="25" t="s">
        <v>8</v>
      </c>
      <c r="H1055" s="25" t="s">
        <v>496</v>
      </c>
      <c r="I1055" s="25">
        <v>1</v>
      </c>
    </row>
    <row r="1056" spans="2:9" x14ac:dyDescent="0.2">
      <c r="B1056" s="25" t="s">
        <v>238</v>
      </c>
      <c r="C1056" s="25"/>
      <c r="D1056" s="23">
        <v>42401.373611111114</v>
      </c>
      <c r="E1056" s="25" t="s">
        <v>196</v>
      </c>
      <c r="F1056" s="25">
        <v>2300</v>
      </c>
      <c r="G1056" s="25" t="s">
        <v>307</v>
      </c>
      <c r="H1056" s="25" t="s">
        <v>496</v>
      </c>
      <c r="I1056" s="25">
        <v>10</v>
      </c>
    </row>
    <row r="1057" spans="2:9" x14ac:dyDescent="0.2">
      <c r="B1057" s="25" t="s">
        <v>238</v>
      </c>
      <c r="C1057" s="25"/>
      <c r="D1057" s="23">
        <v>42401.373611111114</v>
      </c>
      <c r="E1057" s="25" t="s">
        <v>198</v>
      </c>
      <c r="F1057" s="25">
        <v>0</v>
      </c>
      <c r="G1057" s="25" t="s">
        <v>8</v>
      </c>
      <c r="H1057" s="25" t="s">
        <v>496</v>
      </c>
      <c r="I1057" s="25">
        <v>1</v>
      </c>
    </row>
    <row r="1058" spans="2:9" x14ac:dyDescent="0.2">
      <c r="B1058" s="25" t="s">
        <v>238</v>
      </c>
      <c r="C1058" s="25"/>
      <c r="D1058" s="23">
        <v>42401.373611111114</v>
      </c>
      <c r="E1058" s="25" t="s">
        <v>200</v>
      </c>
      <c r="F1058" s="25">
        <v>0</v>
      </c>
      <c r="G1058" s="25" t="s">
        <v>8</v>
      </c>
      <c r="H1058" s="25" t="s">
        <v>496</v>
      </c>
      <c r="I1058" s="25">
        <v>1</v>
      </c>
    </row>
    <row r="1059" spans="2:9" x14ac:dyDescent="0.2">
      <c r="B1059" s="25" t="s">
        <v>238</v>
      </c>
      <c r="C1059" s="25"/>
      <c r="D1059" s="23">
        <v>42401.373611111114</v>
      </c>
      <c r="E1059" s="25" t="s">
        <v>202</v>
      </c>
      <c r="F1059" s="25">
        <v>380</v>
      </c>
      <c r="G1059" s="25" t="s">
        <v>290</v>
      </c>
      <c r="H1059" s="25" t="s">
        <v>496</v>
      </c>
      <c r="I1059" s="25">
        <v>1</v>
      </c>
    </row>
    <row r="1060" spans="2:9" x14ac:dyDescent="0.2">
      <c r="B1060" s="25" t="s">
        <v>238</v>
      </c>
      <c r="C1060" s="25"/>
      <c r="D1060" s="23">
        <v>42401.373611111114</v>
      </c>
      <c r="E1060" s="25" t="s">
        <v>204</v>
      </c>
      <c r="F1060" s="25">
        <v>3500</v>
      </c>
      <c r="G1060" s="25" t="s">
        <v>494</v>
      </c>
      <c r="H1060" s="25" t="s">
        <v>496</v>
      </c>
      <c r="I1060" s="25">
        <v>1</v>
      </c>
    </row>
    <row r="1061" spans="2:9" x14ac:dyDescent="0.2">
      <c r="B1061" s="25" t="s">
        <v>238</v>
      </c>
      <c r="C1061" s="25"/>
      <c r="D1061" s="23">
        <v>42401.373611111114</v>
      </c>
      <c r="E1061" s="25" t="s">
        <v>206</v>
      </c>
      <c r="F1061" s="25">
        <v>0</v>
      </c>
      <c r="G1061" s="25" t="s">
        <v>8</v>
      </c>
      <c r="H1061" s="25" t="s">
        <v>496</v>
      </c>
      <c r="I1061" s="25">
        <v>1</v>
      </c>
    </row>
    <row r="1062" spans="2:9" x14ac:dyDescent="0.2">
      <c r="B1062" s="25" t="s">
        <v>238</v>
      </c>
      <c r="C1062" s="25"/>
      <c r="D1062" s="23">
        <v>42401.373611111114</v>
      </c>
      <c r="E1062" s="25" t="s">
        <v>208</v>
      </c>
      <c r="F1062" s="25">
        <v>0</v>
      </c>
      <c r="G1062" s="25" t="s">
        <v>8</v>
      </c>
      <c r="H1062" s="25" t="s">
        <v>496</v>
      </c>
      <c r="I1062" s="25">
        <v>1</v>
      </c>
    </row>
    <row r="1063" spans="2:9" x14ac:dyDescent="0.2">
      <c r="B1063" s="25" t="s">
        <v>238</v>
      </c>
      <c r="C1063" s="25"/>
      <c r="D1063" s="23">
        <v>42401.373611111114</v>
      </c>
      <c r="E1063" s="25" t="s">
        <v>210</v>
      </c>
      <c r="F1063" s="25">
        <v>130</v>
      </c>
      <c r="G1063" s="25" t="s">
        <v>291</v>
      </c>
      <c r="H1063" s="25" t="s">
        <v>496</v>
      </c>
      <c r="I1063" s="25">
        <v>1</v>
      </c>
    </row>
    <row r="1064" spans="2:9" x14ac:dyDescent="0.2">
      <c r="B1064" s="25" t="s">
        <v>238</v>
      </c>
      <c r="C1064" s="25"/>
      <c r="D1064" s="23">
        <v>42401.373611111114</v>
      </c>
      <c r="E1064" s="25" t="s">
        <v>212</v>
      </c>
      <c r="F1064" s="25">
        <v>0</v>
      </c>
      <c r="G1064" s="25" t="s">
        <v>8</v>
      </c>
      <c r="H1064" s="25" t="s">
        <v>496</v>
      </c>
      <c r="I1064" s="25">
        <v>1</v>
      </c>
    </row>
    <row r="1065" spans="2:9" x14ac:dyDescent="0.2">
      <c r="B1065" s="25" t="s">
        <v>238</v>
      </c>
      <c r="C1065" s="25"/>
      <c r="D1065" s="23">
        <v>42401.373611111114</v>
      </c>
      <c r="E1065" s="25" t="s">
        <v>214</v>
      </c>
      <c r="F1065" s="25">
        <v>0</v>
      </c>
      <c r="G1065" s="25" t="s">
        <v>8</v>
      </c>
      <c r="H1065" s="25" t="s">
        <v>496</v>
      </c>
      <c r="I1065" s="25">
        <v>1</v>
      </c>
    </row>
    <row r="1066" spans="2:9" x14ac:dyDescent="0.2">
      <c r="B1066" s="25" t="s">
        <v>238</v>
      </c>
      <c r="C1066" s="25"/>
      <c r="D1066" s="23">
        <v>42401.373611111114</v>
      </c>
      <c r="E1066" s="25" t="s">
        <v>216</v>
      </c>
      <c r="F1066" s="25">
        <v>0</v>
      </c>
      <c r="G1066" s="25" t="s">
        <v>8</v>
      </c>
      <c r="H1066" s="25" t="s">
        <v>496</v>
      </c>
      <c r="I1066" s="25">
        <v>1</v>
      </c>
    </row>
    <row r="1067" spans="2:9" x14ac:dyDescent="0.2">
      <c r="B1067" s="25" t="s">
        <v>239</v>
      </c>
      <c r="C1067" s="25"/>
      <c r="D1067" s="23">
        <v>42401.373611111114</v>
      </c>
      <c r="E1067" s="25" t="s">
        <v>16</v>
      </c>
      <c r="F1067" s="25">
        <v>0</v>
      </c>
      <c r="G1067" s="25" t="s">
        <v>8</v>
      </c>
      <c r="H1067" s="25" t="s">
        <v>496</v>
      </c>
      <c r="I1067" s="25">
        <v>1</v>
      </c>
    </row>
    <row r="1068" spans="2:9" x14ac:dyDescent="0.2">
      <c r="B1068" s="25" t="s">
        <v>239</v>
      </c>
      <c r="C1068" s="25"/>
      <c r="D1068" s="23">
        <v>42401.373611111114</v>
      </c>
      <c r="E1068" s="25" t="s">
        <v>29</v>
      </c>
      <c r="F1068" s="25">
        <v>0</v>
      </c>
      <c r="G1068" s="25" t="s">
        <v>8</v>
      </c>
      <c r="H1068" s="25" t="s">
        <v>496</v>
      </c>
      <c r="I1068" s="25">
        <v>1</v>
      </c>
    </row>
    <row r="1069" spans="2:9" x14ac:dyDescent="0.2">
      <c r="B1069" s="25" t="s">
        <v>239</v>
      </c>
      <c r="C1069" s="25"/>
      <c r="D1069" s="23">
        <v>42401.373611111114</v>
      </c>
      <c r="E1069" s="25" t="s">
        <v>30</v>
      </c>
      <c r="F1069" s="25">
        <v>0</v>
      </c>
      <c r="G1069" s="25" t="s">
        <v>8</v>
      </c>
      <c r="H1069" s="25" t="s">
        <v>496</v>
      </c>
      <c r="I1069" s="25">
        <v>1</v>
      </c>
    </row>
    <row r="1070" spans="2:9" x14ac:dyDescent="0.2">
      <c r="B1070" s="25" t="s">
        <v>239</v>
      </c>
      <c r="C1070" s="25"/>
      <c r="D1070" s="23">
        <v>42401.373611111114</v>
      </c>
      <c r="E1070" s="25" t="s">
        <v>32</v>
      </c>
      <c r="F1070" s="25">
        <v>0</v>
      </c>
      <c r="G1070" s="25" t="s">
        <v>8</v>
      </c>
      <c r="H1070" s="25" t="s">
        <v>496</v>
      </c>
      <c r="I1070" s="25">
        <v>1</v>
      </c>
    </row>
    <row r="1071" spans="2:9" x14ac:dyDescent="0.2">
      <c r="B1071" s="25" t="s">
        <v>239</v>
      </c>
      <c r="C1071" s="25"/>
      <c r="D1071" s="23">
        <v>42401.373611111114</v>
      </c>
      <c r="E1071" s="25" t="s">
        <v>34</v>
      </c>
      <c r="F1071" s="25">
        <v>2300</v>
      </c>
      <c r="G1071" s="25" t="s">
        <v>307</v>
      </c>
      <c r="H1071" s="25" t="s">
        <v>496</v>
      </c>
      <c r="I1071" s="25">
        <v>1</v>
      </c>
    </row>
    <row r="1072" spans="2:9" x14ac:dyDescent="0.2">
      <c r="B1072" s="25" t="s">
        <v>239</v>
      </c>
      <c r="C1072" s="25"/>
      <c r="D1072" s="23">
        <v>42401.373611111114</v>
      </c>
      <c r="E1072" s="25" t="s">
        <v>36</v>
      </c>
      <c r="F1072" s="25">
        <v>42</v>
      </c>
      <c r="G1072" s="25" t="s">
        <v>319</v>
      </c>
      <c r="H1072" s="25" t="s">
        <v>496</v>
      </c>
      <c r="I1072" s="25">
        <v>1</v>
      </c>
    </row>
    <row r="1073" spans="2:9" x14ac:dyDescent="0.2">
      <c r="B1073" s="25" t="s">
        <v>239</v>
      </c>
      <c r="C1073" s="25"/>
      <c r="D1073" s="23">
        <v>42401.373611111114</v>
      </c>
      <c r="E1073" s="25" t="s">
        <v>38</v>
      </c>
      <c r="F1073" s="25">
        <v>0</v>
      </c>
      <c r="G1073" s="25" t="s">
        <v>8</v>
      </c>
      <c r="H1073" s="25" t="s">
        <v>496</v>
      </c>
      <c r="I1073" s="25">
        <v>1</v>
      </c>
    </row>
    <row r="1074" spans="2:9" x14ac:dyDescent="0.2">
      <c r="B1074" s="25" t="s">
        <v>239</v>
      </c>
      <c r="C1074" s="25"/>
      <c r="D1074" s="23">
        <v>42401.373611111114</v>
      </c>
      <c r="E1074" s="25" t="s">
        <v>40</v>
      </c>
      <c r="F1074" s="25">
        <v>0</v>
      </c>
      <c r="G1074" s="25" t="s">
        <v>8</v>
      </c>
      <c r="H1074" s="25" t="s">
        <v>496</v>
      </c>
      <c r="I1074" s="25">
        <v>1</v>
      </c>
    </row>
    <row r="1075" spans="2:9" x14ac:dyDescent="0.2">
      <c r="B1075" s="25" t="s">
        <v>239</v>
      </c>
      <c r="C1075" s="25"/>
      <c r="D1075" s="23">
        <v>42401.373611111114</v>
      </c>
      <c r="E1075" s="25" t="s">
        <v>42</v>
      </c>
      <c r="F1075" s="25">
        <v>0</v>
      </c>
      <c r="G1075" s="25" t="s">
        <v>8</v>
      </c>
      <c r="H1075" s="25" t="s">
        <v>496</v>
      </c>
      <c r="I1075" s="25">
        <v>1</v>
      </c>
    </row>
    <row r="1076" spans="2:9" x14ac:dyDescent="0.2">
      <c r="B1076" s="25" t="s">
        <v>239</v>
      </c>
      <c r="C1076" s="25"/>
      <c r="D1076" s="23">
        <v>42401.373611111114</v>
      </c>
      <c r="E1076" s="25" t="s">
        <v>44</v>
      </c>
      <c r="F1076" s="25">
        <v>96</v>
      </c>
      <c r="G1076" s="25" t="s">
        <v>447</v>
      </c>
      <c r="H1076" s="25" t="s">
        <v>496</v>
      </c>
      <c r="I1076" s="25">
        <v>1</v>
      </c>
    </row>
    <row r="1077" spans="2:9" x14ac:dyDescent="0.2">
      <c r="B1077" s="25" t="s">
        <v>239</v>
      </c>
      <c r="C1077" s="25"/>
      <c r="D1077" s="23">
        <v>42401.373611111114</v>
      </c>
      <c r="E1077" s="25" t="s">
        <v>46</v>
      </c>
      <c r="F1077" s="25">
        <v>0</v>
      </c>
      <c r="G1077" s="25" t="s">
        <v>8</v>
      </c>
      <c r="H1077" s="25" t="s">
        <v>496</v>
      </c>
      <c r="I1077" s="25">
        <v>1</v>
      </c>
    </row>
    <row r="1078" spans="2:9" x14ac:dyDescent="0.2">
      <c r="B1078" s="25" t="s">
        <v>239</v>
      </c>
      <c r="C1078" s="25"/>
      <c r="D1078" s="23">
        <v>42401.373611111114</v>
      </c>
      <c r="E1078" s="25" t="s">
        <v>48</v>
      </c>
      <c r="F1078" s="25">
        <v>1400</v>
      </c>
      <c r="G1078" s="25" t="s">
        <v>456</v>
      </c>
      <c r="H1078" s="25" t="s">
        <v>496</v>
      </c>
      <c r="I1078" s="25">
        <v>10</v>
      </c>
    </row>
    <row r="1079" spans="2:9" x14ac:dyDescent="0.2">
      <c r="B1079" s="25" t="s">
        <v>239</v>
      </c>
      <c r="C1079" s="25"/>
      <c r="D1079" s="23">
        <v>42401.373611111114</v>
      </c>
      <c r="E1079" s="25" t="s">
        <v>50</v>
      </c>
      <c r="F1079" s="25">
        <v>950</v>
      </c>
      <c r="G1079" s="25" t="s">
        <v>409</v>
      </c>
      <c r="H1079" s="25" t="s">
        <v>496</v>
      </c>
      <c r="I1079" s="25">
        <v>1</v>
      </c>
    </row>
    <row r="1080" spans="2:9" x14ac:dyDescent="0.2">
      <c r="B1080" s="25" t="s">
        <v>239</v>
      </c>
      <c r="C1080" s="25"/>
      <c r="D1080" s="23">
        <v>42401.373611111114</v>
      </c>
      <c r="E1080" s="25" t="s">
        <v>51</v>
      </c>
      <c r="F1080" s="25">
        <v>470</v>
      </c>
      <c r="G1080" s="25" t="s">
        <v>372</v>
      </c>
      <c r="H1080" s="25" t="s">
        <v>496</v>
      </c>
      <c r="I1080" s="25">
        <v>1</v>
      </c>
    </row>
    <row r="1081" spans="2:9" x14ac:dyDescent="0.2">
      <c r="B1081" s="25" t="s">
        <v>239</v>
      </c>
      <c r="C1081" s="25"/>
      <c r="D1081" s="23">
        <v>42401.373611111114</v>
      </c>
      <c r="E1081" s="25" t="s">
        <v>53</v>
      </c>
      <c r="F1081" s="25">
        <v>170</v>
      </c>
      <c r="G1081" s="25" t="s">
        <v>317</v>
      </c>
      <c r="H1081" s="25" t="s">
        <v>496</v>
      </c>
      <c r="I1081" s="25">
        <v>1</v>
      </c>
    </row>
    <row r="1082" spans="2:9" x14ac:dyDescent="0.2">
      <c r="B1082" s="25" t="s">
        <v>239</v>
      </c>
      <c r="C1082" s="25"/>
      <c r="D1082" s="23">
        <v>42401.373611111114</v>
      </c>
      <c r="E1082" s="25" t="s">
        <v>55</v>
      </c>
      <c r="F1082" s="25">
        <v>0</v>
      </c>
      <c r="G1082" s="25" t="s">
        <v>8</v>
      </c>
      <c r="H1082" s="25" t="s">
        <v>496</v>
      </c>
      <c r="I1082" s="25">
        <v>1</v>
      </c>
    </row>
    <row r="1083" spans="2:9" x14ac:dyDescent="0.2">
      <c r="B1083" s="25" t="s">
        <v>239</v>
      </c>
      <c r="C1083" s="25"/>
      <c r="D1083" s="23">
        <v>42401.373611111114</v>
      </c>
      <c r="E1083" s="25" t="s">
        <v>57</v>
      </c>
      <c r="F1083" s="25">
        <v>0</v>
      </c>
      <c r="G1083" s="25" t="s">
        <v>8</v>
      </c>
      <c r="H1083" s="25" t="s">
        <v>496</v>
      </c>
      <c r="I1083" s="25">
        <v>1</v>
      </c>
    </row>
    <row r="1084" spans="2:9" x14ac:dyDescent="0.2">
      <c r="B1084" s="25" t="s">
        <v>239</v>
      </c>
      <c r="C1084" s="25"/>
      <c r="D1084" s="23">
        <v>42401.373611111114</v>
      </c>
      <c r="E1084" s="25" t="s">
        <v>59</v>
      </c>
      <c r="F1084" s="25">
        <v>0</v>
      </c>
      <c r="G1084" s="25" t="s">
        <v>8</v>
      </c>
      <c r="H1084" s="25" t="s">
        <v>496</v>
      </c>
      <c r="I1084" s="25">
        <v>1</v>
      </c>
    </row>
    <row r="1085" spans="2:9" x14ac:dyDescent="0.2">
      <c r="B1085" s="25" t="s">
        <v>239</v>
      </c>
      <c r="C1085" s="25"/>
      <c r="D1085" s="23">
        <v>42401.373611111114</v>
      </c>
      <c r="E1085" s="25" t="s">
        <v>61</v>
      </c>
      <c r="F1085" s="25">
        <v>0</v>
      </c>
      <c r="G1085" s="25" t="s">
        <v>8</v>
      </c>
      <c r="H1085" s="25" t="s">
        <v>496</v>
      </c>
      <c r="I1085" s="25">
        <v>1</v>
      </c>
    </row>
    <row r="1086" spans="2:9" x14ac:dyDescent="0.2">
      <c r="B1086" s="25" t="s">
        <v>239</v>
      </c>
      <c r="C1086" s="25"/>
      <c r="D1086" s="23">
        <v>42401.373611111114</v>
      </c>
      <c r="E1086" s="25" t="s">
        <v>63</v>
      </c>
      <c r="F1086" s="25">
        <v>0</v>
      </c>
      <c r="G1086" s="25" t="s">
        <v>8</v>
      </c>
      <c r="H1086" s="25" t="s">
        <v>496</v>
      </c>
      <c r="I1086" s="25">
        <v>1</v>
      </c>
    </row>
    <row r="1087" spans="2:9" x14ac:dyDescent="0.2">
      <c r="B1087" s="25" t="s">
        <v>239</v>
      </c>
      <c r="C1087" s="25"/>
      <c r="D1087" s="23">
        <v>42401.373611111114</v>
      </c>
      <c r="E1087" s="25" t="s">
        <v>64</v>
      </c>
      <c r="F1087" s="25">
        <v>180</v>
      </c>
      <c r="G1087" s="25" t="s">
        <v>309</v>
      </c>
      <c r="H1087" s="25" t="s">
        <v>496</v>
      </c>
      <c r="I1087" s="25">
        <v>1</v>
      </c>
    </row>
    <row r="1088" spans="2:9" x14ac:dyDescent="0.2">
      <c r="B1088" s="25" t="s">
        <v>239</v>
      </c>
      <c r="C1088" s="25"/>
      <c r="D1088" s="23">
        <v>42401.373611111114</v>
      </c>
      <c r="E1088" s="25" t="s">
        <v>66</v>
      </c>
      <c r="F1088" s="25">
        <v>0</v>
      </c>
      <c r="G1088" s="25" t="s">
        <v>8</v>
      </c>
      <c r="H1088" s="25" t="s">
        <v>496</v>
      </c>
      <c r="I1088" s="25">
        <v>1</v>
      </c>
    </row>
    <row r="1089" spans="2:9" x14ac:dyDescent="0.2">
      <c r="B1089" s="25" t="s">
        <v>239</v>
      </c>
      <c r="C1089" s="25"/>
      <c r="D1089" s="23">
        <v>42401.373611111114</v>
      </c>
      <c r="E1089" s="25" t="s">
        <v>68</v>
      </c>
      <c r="F1089" s="25">
        <v>0</v>
      </c>
      <c r="G1089" s="25" t="s">
        <v>8</v>
      </c>
      <c r="H1089" s="25" t="s">
        <v>496</v>
      </c>
      <c r="I1089" s="25">
        <v>1</v>
      </c>
    </row>
    <row r="1090" spans="2:9" x14ac:dyDescent="0.2">
      <c r="B1090" s="25" t="s">
        <v>239</v>
      </c>
      <c r="C1090" s="25"/>
      <c r="D1090" s="23">
        <v>42401.373611111114</v>
      </c>
      <c r="E1090" s="25" t="s">
        <v>70</v>
      </c>
      <c r="F1090" s="25">
        <v>160</v>
      </c>
      <c r="G1090" s="25" t="s">
        <v>295</v>
      </c>
      <c r="H1090" s="25" t="s">
        <v>496</v>
      </c>
      <c r="I1090" s="25">
        <v>1</v>
      </c>
    </row>
    <row r="1091" spans="2:9" x14ac:dyDescent="0.2">
      <c r="B1091" s="25" t="s">
        <v>239</v>
      </c>
      <c r="C1091" s="25"/>
      <c r="D1091" s="23">
        <v>42401.373611111114</v>
      </c>
      <c r="E1091" s="25" t="s">
        <v>72</v>
      </c>
      <c r="F1091" s="25">
        <v>0</v>
      </c>
      <c r="G1091" s="25" t="s">
        <v>8</v>
      </c>
      <c r="H1091" s="25" t="s">
        <v>496</v>
      </c>
      <c r="I1091" s="25">
        <v>1</v>
      </c>
    </row>
    <row r="1092" spans="2:9" x14ac:dyDescent="0.2">
      <c r="B1092" s="25" t="s">
        <v>239</v>
      </c>
      <c r="C1092" s="25"/>
      <c r="D1092" s="23">
        <v>42401.373611111114</v>
      </c>
      <c r="E1092" s="25" t="s">
        <v>74</v>
      </c>
      <c r="F1092" s="25">
        <v>87</v>
      </c>
      <c r="G1092" s="25" t="s">
        <v>356</v>
      </c>
      <c r="H1092" s="25" t="s">
        <v>150</v>
      </c>
      <c r="I1092" s="25">
        <v>1</v>
      </c>
    </row>
    <row r="1093" spans="2:9" x14ac:dyDescent="0.2">
      <c r="B1093" s="25" t="s">
        <v>239</v>
      </c>
      <c r="C1093" s="25"/>
      <c r="D1093" s="23">
        <v>42401.373611111114</v>
      </c>
      <c r="E1093" s="25" t="s">
        <v>76</v>
      </c>
      <c r="F1093" s="25">
        <v>26</v>
      </c>
      <c r="G1093" s="25" t="s">
        <v>388</v>
      </c>
      <c r="H1093" s="25" t="s">
        <v>496</v>
      </c>
      <c r="I1093" s="25">
        <v>1</v>
      </c>
    </row>
    <row r="1094" spans="2:9" x14ac:dyDescent="0.2">
      <c r="B1094" s="25" t="s">
        <v>239</v>
      </c>
      <c r="C1094" s="25"/>
      <c r="D1094" s="23">
        <v>42401.373611111114</v>
      </c>
      <c r="E1094" s="25" t="s">
        <v>78</v>
      </c>
      <c r="F1094" s="25">
        <v>0</v>
      </c>
      <c r="G1094" s="25" t="s">
        <v>8</v>
      </c>
      <c r="H1094" s="25" t="s">
        <v>496</v>
      </c>
      <c r="I1094" s="25">
        <v>1</v>
      </c>
    </row>
    <row r="1095" spans="2:9" x14ac:dyDescent="0.2">
      <c r="B1095" s="25" t="s">
        <v>239</v>
      </c>
      <c r="C1095" s="25"/>
      <c r="D1095" s="23">
        <v>42401.373611111114</v>
      </c>
      <c r="E1095" s="25" t="s">
        <v>82</v>
      </c>
      <c r="F1095" s="25">
        <v>0</v>
      </c>
      <c r="G1095" s="25" t="s">
        <v>8</v>
      </c>
      <c r="H1095" s="25" t="s">
        <v>496</v>
      </c>
      <c r="I1095" s="25">
        <v>1</v>
      </c>
    </row>
    <row r="1096" spans="2:9" x14ac:dyDescent="0.2">
      <c r="B1096" s="25" t="s">
        <v>239</v>
      </c>
      <c r="C1096" s="25"/>
      <c r="D1096" s="23">
        <v>42401.373611111114</v>
      </c>
      <c r="E1096" s="25" t="s">
        <v>84</v>
      </c>
      <c r="F1096" s="25">
        <v>140</v>
      </c>
      <c r="G1096" s="25" t="s">
        <v>277</v>
      </c>
      <c r="H1096" s="25" t="s">
        <v>496</v>
      </c>
      <c r="I1096" s="25">
        <v>1</v>
      </c>
    </row>
    <row r="1097" spans="2:9" x14ac:dyDescent="0.2">
      <c r="B1097" s="25" t="s">
        <v>239</v>
      </c>
      <c r="C1097" s="25"/>
      <c r="D1097" s="23">
        <v>42401.373611111114</v>
      </c>
      <c r="E1097" s="25" t="s">
        <v>86</v>
      </c>
      <c r="F1097" s="25">
        <v>960</v>
      </c>
      <c r="G1097" s="25" t="s">
        <v>426</v>
      </c>
      <c r="H1097" s="25" t="s">
        <v>496</v>
      </c>
      <c r="I1097" s="25">
        <v>10</v>
      </c>
    </row>
    <row r="1098" spans="2:9" x14ac:dyDescent="0.2">
      <c r="B1098" s="25" t="s">
        <v>239</v>
      </c>
      <c r="C1098" s="25"/>
      <c r="D1098" s="23">
        <v>42401.373611111114</v>
      </c>
      <c r="E1098" s="25" t="s">
        <v>88</v>
      </c>
      <c r="F1098" s="25">
        <v>11000</v>
      </c>
      <c r="G1098" s="25" t="s">
        <v>425</v>
      </c>
      <c r="H1098" s="25" t="s">
        <v>496</v>
      </c>
      <c r="I1098" s="25">
        <v>10</v>
      </c>
    </row>
    <row r="1099" spans="2:9" x14ac:dyDescent="0.2">
      <c r="B1099" s="25" t="s">
        <v>239</v>
      </c>
      <c r="C1099" s="25"/>
      <c r="D1099" s="23">
        <v>42401.373611111114</v>
      </c>
      <c r="E1099" s="25" t="s">
        <v>90</v>
      </c>
      <c r="F1099" s="25">
        <v>230</v>
      </c>
      <c r="G1099" s="25" t="s">
        <v>302</v>
      </c>
      <c r="H1099" s="25" t="s">
        <v>496</v>
      </c>
      <c r="I1099" s="25">
        <v>1</v>
      </c>
    </row>
    <row r="1100" spans="2:9" x14ac:dyDescent="0.2">
      <c r="B1100" s="25" t="s">
        <v>239</v>
      </c>
      <c r="C1100" s="25"/>
      <c r="D1100" s="23">
        <v>42401.373611111114</v>
      </c>
      <c r="E1100" s="25" t="s">
        <v>92</v>
      </c>
      <c r="F1100" s="25">
        <v>1100</v>
      </c>
      <c r="G1100" s="25" t="s">
        <v>279</v>
      </c>
      <c r="H1100" s="25" t="s">
        <v>496</v>
      </c>
      <c r="I1100" s="25">
        <v>10</v>
      </c>
    </row>
    <row r="1101" spans="2:9" x14ac:dyDescent="0.2">
      <c r="B1101" s="25" t="s">
        <v>239</v>
      </c>
      <c r="C1101" s="25"/>
      <c r="D1101" s="23">
        <v>42401.373611111114</v>
      </c>
      <c r="E1101" s="25" t="s">
        <v>94</v>
      </c>
      <c r="F1101" s="25">
        <v>81</v>
      </c>
      <c r="G1101" s="25" t="s">
        <v>449</v>
      </c>
      <c r="H1101" s="25" t="s">
        <v>496</v>
      </c>
      <c r="I1101" s="25">
        <v>1</v>
      </c>
    </row>
    <row r="1102" spans="2:9" x14ac:dyDescent="0.2">
      <c r="B1102" s="25" t="s">
        <v>239</v>
      </c>
      <c r="C1102" s="25"/>
      <c r="D1102" s="23">
        <v>42401.373611111114</v>
      </c>
      <c r="E1102" s="25" t="s">
        <v>96</v>
      </c>
      <c r="F1102" s="25">
        <v>0</v>
      </c>
      <c r="G1102" s="25" t="s">
        <v>8</v>
      </c>
      <c r="H1102" s="25" t="s">
        <v>496</v>
      </c>
      <c r="I1102" s="25">
        <v>1</v>
      </c>
    </row>
    <row r="1103" spans="2:9" x14ac:dyDescent="0.2">
      <c r="B1103" s="25" t="s">
        <v>239</v>
      </c>
      <c r="C1103" s="25"/>
      <c r="D1103" s="23">
        <v>42401.373611111114</v>
      </c>
      <c r="E1103" s="25" t="s">
        <v>98</v>
      </c>
      <c r="F1103" s="25">
        <v>0</v>
      </c>
      <c r="G1103" s="25" t="s">
        <v>8</v>
      </c>
      <c r="H1103" s="25" t="s">
        <v>496</v>
      </c>
      <c r="I1103" s="25">
        <v>1</v>
      </c>
    </row>
    <row r="1104" spans="2:9" x14ac:dyDescent="0.2">
      <c r="B1104" s="25" t="s">
        <v>239</v>
      </c>
      <c r="C1104" s="25"/>
      <c r="D1104" s="23">
        <v>42401.373611111114</v>
      </c>
      <c r="E1104" s="25" t="s">
        <v>100</v>
      </c>
      <c r="F1104" s="25">
        <v>0</v>
      </c>
      <c r="G1104" s="25" t="s">
        <v>8</v>
      </c>
      <c r="H1104" s="25" t="s">
        <v>496</v>
      </c>
      <c r="I1104" s="25">
        <v>1</v>
      </c>
    </row>
    <row r="1105" spans="2:9" x14ac:dyDescent="0.2">
      <c r="B1105" s="25" t="s">
        <v>239</v>
      </c>
      <c r="C1105" s="25"/>
      <c r="D1105" s="23">
        <v>42401.373611111114</v>
      </c>
      <c r="E1105" s="25" t="s">
        <v>102</v>
      </c>
      <c r="F1105" s="25">
        <v>330</v>
      </c>
      <c r="G1105" s="25" t="s">
        <v>401</v>
      </c>
      <c r="H1105" s="25" t="s">
        <v>496</v>
      </c>
      <c r="I1105" s="25">
        <v>1</v>
      </c>
    </row>
    <row r="1106" spans="2:9" x14ac:dyDescent="0.2">
      <c r="B1106" s="25" t="s">
        <v>239</v>
      </c>
      <c r="C1106" s="25"/>
      <c r="D1106" s="23">
        <v>42401.373611111114</v>
      </c>
      <c r="E1106" s="25" t="s">
        <v>104</v>
      </c>
      <c r="F1106" s="25">
        <v>0</v>
      </c>
      <c r="G1106" s="25" t="s">
        <v>8</v>
      </c>
      <c r="H1106" s="25" t="s">
        <v>496</v>
      </c>
      <c r="I1106" s="25">
        <v>1</v>
      </c>
    </row>
    <row r="1107" spans="2:9" x14ac:dyDescent="0.2">
      <c r="B1107" s="25" t="s">
        <v>239</v>
      </c>
      <c r="C1107" s="25"/>
      <c r="D1107" s="23">
        <v>42401.373611111114</v>
      </c>
      <c r="E1107" s="25" t="s">
        <v>106</v>
      </c>
      <c r="F1107" s="25">
        <v>0</v>
      </c>
      <c r="G1107" s="25" t="s">
        <v>8</v>
      </c>
      <c r="H1107" s="25" t="s">
        <v>496</v>
      </c>
      <c r="I1107" s="25">
        <v>1</v>
      </c>
    </row>
    <row r="1108" spans="2:9" x14ac:dyDescent="0.2">
      <c r="B1108" s="25" t="s">
        <v>239</v>
      </c>
      <c r="C1108" s="25"/>
      <c r="D1108" s="23">
        <v>42401.373611111114</v>
      </c>
      <c r="E1108" s="25" t="s">
        <v>108</v>
      </c>
      <c r="F1108" s="25">
        <v>0</v>
      </c>
      <c r="G1108" s="25" t="s">
        <v>8</v>
      </c>
      <c r="H1108" s="25" t="s">
        <v>496</v>
      </c>
      <c r="I1108" s="25">
        <v>1</v>
      </c>
    </row>
    <row r="1109" spans="2:9" x14ac:dyDescent="0.2">
      <c r="B1109" s="25" t="s">
        <v>239</v>
      </c>
      <c r="C1109" s="25"/>
      <c r="D1109" s="23">
        <v>42401.373611111114</v>
      </c>
      <c r="E1109" s="25" t="s">
        <v>110</v>
      </c>
      <c r="F1109" s="25">
        <v>120</v>
      </c>
      <c r="G1109" s="25" t="s">
        <v>310</v>
      </c>
      <c r="H1109" s="25" t="s">
        <v>496</v>
      </c>
      <c r="I1109" s="25">
        <v>1</v>
      </c>
    </row>
    <row r="1110" spans="2:9" x14ac:dyDescent="0.2">
      <c r="B1110" s="25" t="s">
        <v>239</v>
      </c>
      <c r="C1110" s="25"/>
      <c r="D1110" s="23">
        <v>42401.373611111114</v>
      </c>
      <c r="E1110" s="25" t="s">
        <v>111</v>
      </c>
      <c r="F1110" s="25">
        <v>0</v>
      </c>
      <c r="G1110" s="25" t="s">
        <v>8</v>
      </c>
      <c r="H1110" s="25" t="s">
        <v>496</v>
      </c>
      <c r="I1110" s="25">
        <v>1</v>
      </c>
    </row>
    <row r="1111" spans="2:9" x14ac:dyDescent="0.2">
      <c r="B1111" s="25" t="s">
        <v>239</v>
      </c>
      <c r="C1111" s="25"/>
      <c r="D1111" s="23">
        <v>42401.373611111114</v>
      </c>
      <c r="E1111" s="25" t="s">
        <v>113</v>
      </c>
      <c r="F1111" s="25">
        <v>0</v>
      </c>
      <c r="G1111" s="25" t="s">
        <v>8</v>
      </c>
      <c r="H1111" s="25" t="s">
        <v>496</v>
      </c>
      <c r="I1111" s="25">
        <v>1</v>
      </c>
    </row>
    <row r="1112" spans="2:9" x14ac:dyDescent="0.2">
      <c r="B1112" s="25" t="s">
        <v>239</v>
      </c>
      <c r="C1112" s="25"/>
      <c r="D1112" s="23">
        <v>42401.373611111114</v>
      </c>
      <c r="E1112" s="25" t="s">
        <v>115</v>
      </c>
      <c r="F1112" s="25">
        <v>280</v>
      </c>
      <c r="G1112" s="25" t="s">
        <v>338</v>
      </c>
      <c r="H1112" s="25" t="s">
        <v>496</v>
      </c>
      <c r="I1112" s="25">
        <v>1</v>
      </c>
    </row>
    <row r="1113" spans="2:9" x14ac:dyDescent="0.2">
      <c r="B1113" s="25" t="s">
        <v>239</v>
      </c>
      <c r="C1113" s="25"/>
      <c r="D1113" s="23">
        <v>42401.373611111114</v>
      </c>
      <c r="E1113" s="25" t="s">
        <v>117</v>
      </c>
      <c r="F1113" s="25">
        <v>0</v>
      </c>
      <c r="G1113" s="25" t="s">
        <v>8</v>
      </c>
      <c r="H1113" s="25" t="s">
        <v>496</v>
      </c>
      <c r="I1113" s="25">
        <v>1</v>
      </c>
    </row>
    <row r="1114" spans="2:9" x14ac:dyDescent="0.2">
      <c r="B1114" s="25" t="s">
        <v>239</v>
      </c>
      <c r="C1114" s="25"/>
      <c r="D1114" s="23">
        <v>42401.373611111114</v>
      </c>
      <c r="E1114" s="25" t="s">
        <v>119</v>
      </c>
      <c r="F1114" s="25">
        <v>0</v>
      </c>
      <c r="G1114" s="25" t="s">
        <v>8</v>
      </c>
      <c r="H1114" s="25" t="s">
        <v>496</v>
      </c>
      <c r="I1114" s="25">
        <v>1</v>
      </c>
    </row>
    <row r="1115" spans="2:9" x14ac:dyDescent="0.2">
      <c r="B1115" s="25" t="s">
        <v>239</v>
      </c>
      <c r="C1115" s="25"/>
      <c r="D1115" s="23">
        <v>42401.373611111114</v>
      </c>
      <c r="E1115" s="25" t="s">
        <v>121</v>
      </c>
      <c r="F1115" s="25">
        <v>0</v>
      </c>
      <c r="G1115" s="25" t="s">
        <v>8</v>
      </c>
      <c r="H1115" s="25" t="s">
        <v>496</v>
      </c>
      <c r="I1115" s="25">
        <v>1</v>
      </c>
    </row>
    <row r="1116" spans="2:9" x14ac:dyDescent="0.2">
      <c r="B1116" s="25" t="s">
        <v>239</v>
      </c>
      <c r="C1116" s="25"/>
      <c r="D1116" s="23">
        <v>42401.373611111114</v>
      </c>
      <c r="E1116" s="25" t="s">
        <v>123</v>
      </c>
      <c r="F1116" s="25">
        <v>0</v>
      </c>
      <c r="G1116" s="25" t="s">
        <v>8</v>
      </c>
      <c r="H1116" s="25" t="s">
        <v>496</v>
      </c>
      <c r="I1116" s="25">
        <v>1</v>
      </c>
    </row>
    <row r="1117" spans="2:9" x14ac:dyDescent="0.2">
      <c r="B1117" s="25" t="s">
        <v>239</v>
      </c>
      <c r="C1117" s="25"/>
      <c r="D1117" s="23">
        <v>42401.373611111114</v>
      </c>
      <c r="E1117" s="25" t="s">
        <v>125</v>
      </c>
      <c r="F1117" s="25">
        <v>0</v>
      </c>
      <c r="G1117" s="25" t="s">
        <v>8</v>
      </c>
      <c r="H1117" s="25" t="s">
        <v>496</v>
      </c>
      <c r="I1117" s="25">
        <v>1</v>
      </c>
    </row>
    <row r="1118" spans="2:9" x14ac:dyDescent="0.2">
      <c r="B1118" s="25" t="s">
        <v>239</v>
      </c>
      <c r="C1118" s="25"/>
      <c r="D1118" s="23">
        <v>42401.373611111114</v>
      </c>
      <c r="E1118" s="25" t="s">
        <v>127</v>
      </c>
      <c r="F1118" s="25">
        <v>330</v>
      </c>
      <c r="G1118" s="25" t="s">
        <v>401</v>
      </c>
      <c r="H1118" s="25" t="s">
        <v>150</v>
      </c>
      <c r="I1118" s="25">
        <v>1</v>
      </c>
    </row>
    <row r="1119" spans="2:9" x14ac:dyDescent="0.2">
      <c r="B1119" s="25" t="s">
        <v>239</v>
      </c>
      <c r="C1119" s="25"/>
      <c r="D1119" s="23">
        <v>42401.373611111114</v>
      </c>
      <c r="E1119" s="25" t="s">
        <v>129</v>
      </c>
      <c r="F1119" s="25">
        <v>140</v>
      </c>
      <c r="G1119" s="25" t="s">
        <v>277</v>
      </c>
      <c r="H1119" s="25" t="s">
        <v>496</v>
      </c>
      <c r="I1119" s="25">
        <v>1</v>
      </c>
    </row>
    <row r="1120" spans="2:9" x14ac:dyDescent="0.2">
      <c r="B1120" s="25" t="s">
        <v>239</v>
      </c>
      <c r="C1120" s="25"/>
      <c r="D1120" s="23">
        <v>42401.373611111114</v>
      </c>
      <c r="E1120" s="25" t="s">
        <v>131</v>
      </c>
      <c r="F1120" s="25">
        <v>35</v>
      </c>
      <c r="G1120" s="25" t="s">
        <v>358</v>
      </c>
      <c r="H1120" s="25" t="s">
        <v>496</v>
      </c>
      <c r="I1120" s="25">
        <v>1</v>
      </c>
    </row>
    <row r="1121" spans="2:9" x14ac:dyDescent="0.2">
      <c r="B1121" s="25" t="s">
        <v>239</v>
      </c>
      <c r="C1121" s="25"/>
      <c r="D1121" s="23">
        <v>42401.373611111114</v>
      </c>
      <c r="E1121" s="25" t="s">
        <v>133</v>
      </c>
      <c r="F1121" s="25">
        <v>24000</v>
      </c>
      <c r="G1121" s="25" t="s">
        <v>416</v>
      </c>
      <c r="H1121" s="25" t="s">
        <v>496</v>
      </c>
      <c r="I1121" s="25">
        <v>10</v>
      </c>
    </row>
    <row r="1122" spans="2:9" x14ac:dyDescent="0.2">
      <c r="B1122" s="25" t="s">
        <v>239</v>
      </c>
      <c r="C1122" s="25"/>
      <c r="D1122" s="23">
        <v>42401.373611111114</v>
      </c>
      <c r="E1122" s="25" t="s">
        <v>135</v>
      </c>
      <c r="F1122" s="25">
        <v>51000</v>
      </c>
      <c r="G1122" s="25" t="s">
        <v>418</v>
      </c>
      <c r="H1122" s="25" t="s">
        <v>496</v>
      </c>
      <c r="I1122" s="25">
        <v>10</v>
      </c>
    </row>
    <row r="1123" spans="2:9" x14ac:dyDescent="0.2">
      <c r="B1123" s="25" t="s">
        <v>239</v>
      </c>
      <c r="C1123" s="25"/>
      <c r="D1123" s="23">
        <v>42401.373611111114</v>
      </c>
      <c r="E1123" s="25" t="s">
        <v>137</v>
      </c>
      <c r="F1123" s="25">
        <v>0</v>
      </c>
      <c r="G1123" s="25" t="s">
        <v>8</v>
      </c>
      <c r="H1123" s="25" t="s">
        <v>496</v>
      </c>
      <c r="I1123" s="25">
        <v>1</v>
      </c>
    </row>
    <row r="1124" spans="2:9" x14ac:dyDescent="0.2">
      <c r="B1124" s="25" t="s">
        <v>239</v>
      </c>
      <c r="C1124" s="25"/>
      <c r="D1124" s="23">
        <v>42401.373611111114</v>
      </c>
      <c r="E1124" s="25" t="s">
        <v>139</v>
      </c>
      <c r="F1124" s="25">
        <v>0</v>
      </c>
      <c r="G1124" s="25" t="s">
        <v>8</v>
      </c>
      <c r="H1124" s="25" t="s">
        <v>496</v>
      </c>
      <c r="I1124" s="25">
        <v>1</v>
      </c>
    </row>
    <row r="1125" spans="2:9" x14ac:dyDescent="0.2">
      <c r="B1125" s="25" t="s">
        <v>239</v>
      </c>
      <c r="C1125" s="25"/>
      <c r="D1125" s="23">
        <v>42401.373611111114</v>
      </c>
      <c r="E1125" s="25" t="s">
        <v>141</v>
      </c>
      <c r="F1125" s="25">
        <v>29</v>
      </c>
      <c r="G1125" s="25" t="s">
        <v>301</v>
      </c>
      <c r="H1125" s="25" t="s">
        <v>496</v>
      </c>
      <c r="I1125" s="25">
        <v>1</v>
      </c>
    </row>
    <row r="1126" spans="2:9" x14ac:dyDescent="0.2">
      <c r="B1126" s="25" t="s">
        <v>239</v>
      </c>
      <c r="C1126" s="25"/>
      <c r="D1126" s="23">
        <v>42401.373611111114</v>
      </c>
      <c r="E1126" s="25" t="s">
        <v>143</v>
      </c>
      <c r="F1126" s="25">
        <v>0</v>
      </c>
      <c r="G1126" s="25" t="s">
        <v>8</v>
      </c>
      <c r="H1126" s="25" t="s">
        <v>496</v>
      </c>
      <c r="I1126" s="25">
        <v>1</v>
      </c>
    </row>
    <row r="1127" spans="2:9" x14ac:dyDescent="0.2">
      <c r="B1127" s="25" t="s">
        <v>239</v>
      </c>
      <c r="C1127" s="25"/>
      <c r="D1127" s="23">
        <v>42401.373611111114</v>
      </c>
      <c r="E1127" s="25" t="s">
        <v>145</v>
      </c>
      <c r="F1127" s="25">
        <v>0</v>
      </c>
      <c r="G1127" s="25" t="s">
        <v>8</v>
      </c>
      <c r="H1127" s="25" t="s">
        <v>496</v>
      </c>
      <c r="I1127" s="25">
        <v>1</v>
      </c>
    </row>
    <row r="1128" spans="2:9" x14ac:dyDescent="0.2">
      <c r="B1128" s="25" t="s">
        <v>239</v>
      </c>
      <c r="C1128" s="25"/>
      <c r="D1128" s="23">
        <v>42401.373611111114</v>
      </c>
      <c r="E1128" s="25" t="s">
        <v>147</v>
      </c>
      <c r="F1128" s="25">
        <v>2200</v>
      </c>
      <c r="G1128" s="25" t="s">
        <v>276</v>
      </c>
      <c r="H1128" s="25" t="s">
        <v>496</v>
      </c>
      <c r="I1128" s="25">
        <v>10</v>
      </c>
    </row>
    <row r="1129" spans="2:9" x14ac:dyDescent="0.2">
      <c r="B1129" s="25" t="s">
        <v>239</v>
      </c>
      <c r="C1129" s="25"/>
      <c r="D1129" s="23">
        <v>42401.373611111114</v>
      </c>
      <c r="E1129" s="25" t="s">
        <v>149</v>
      </c>
      <c r="F1129" s="25">
        <v>18</v>
      </c>
      <c r="G1129" s="25" t="s">
        <v>347</v>
      </c>
      <c r="H1129" s="25" t="s">
        <v>496</v>
      </c>
      <c r="I1129" s="25">
        <v>1</v>
      </c>
    </row>
    <row r="1130" spans="2:9" x14ac:dyDescent="0.2">
      <c r="B1130" s="25" t="s">
        <v>239</v>
      </c>
      <c r="C1130" s="25"/>
      <c r="D1130" s="23">
        <v>42401.373611111114</v>
      </c>
      <c r="E1130" s="25" t="s">
        <v>152</v>
      </c>
      <c r="F1130" s="25">
        <v>75</v>
      </c>
      <c r="G1130" s="25" t="s">
        <v>452</v>
      </c>
      <c r="H1130" s="25" t="s">
        <v>496</v>
      </c>
      <c r="I1130" s="25">
        <v>1</v>
      </c>
    </row>
    <row r="1131" spans="2:9" x14ac:dyDescent="0.2">
      <c r="B1131" s="25" t="s">
        <v>239</v>
      </c>
      <c r="C1131" s="25"/>
      <c r="D1131" s="23">
        <v>42401.373611111114</v>
      </c>
      <c r="E1131" s="25" t="s">
        <v>154</v>
      </c>
      <c r="F1131" s="25">
        <v>0</v>
      </c>
      <c r="G1131" s="25" t="s">
        <v>8</v>
      </c>
      <c r="H1131" s="25" t="s">
        <v>496</v>
      </c>
      <c r="I1131" s="25">
        <v>1</v>
      </c>
    </row>
    <row r="1132" spans="2:9" x14ac:dyDescent="0.2">
      <c r="B1132" s="25" t="s">
        <v>239</v>
      </c>
      <c r="C1132" s="25"/>
      <c r="D1132" s="23">
        <v>42401.373611111114</v>
      </c>
      <c r="E1132" s="25" t="s">
        <v>156</v>
      </c>
      <c r="F1132" s="25">
        <v>0</v>
      </c>
      <c r="G1132" s="25" t="s">
        <v>8</v>
      </c>
      <c r="H1132" s="25" t="s">
        <v>496</v>
      </c>
      <c r="I1132" s="25">
        <v>1</v>
      </c>
    </row>
    <row r="1133" spans="2:9" x14ac:dyDescent="0.2">
      <c r="B1133" s="25" t="s">
        <v>239</v>
      </c>
      <c r="C1133" s="25"/>
      <c r="D1133" s="23">
        <v>42401.373611111114</v>
      </c>
      <c r="E1133" s="25" t="s">
        <v>158</v>
      </c>
      <c r="F1133" s="25">
        <v>0</v>
      </c>
      <c r="G1133" s="25" t="s">
        <v>8</v>
      </c>
      <c r="H1133" s="25" t="s">
        <v>496</v>
      </c>
      <c r="I1133" s="25">
        <v>1</v>
      </c>
    </row>
    <row r="1134" spans="2:9" x14ac:dyDescent="0.2">
      <c r="B1134" s="25" t="s">
        <v>239</v>
      </c>
      <c r="C1134" s="25"/>
      <c r="D1134" s="23">
        <v>42401.373611111114</v>
      </c>
      <c r="E1134" s="25" t="s">
        <v>160</v>
      </c>
      <c r="F1134" s="25">
        <v>0</v>
      </c>
      <c r="G1134" s="25" t="s">
        <v>8</v>
      </c>
      <c r="H1134" s="25" t="s">
        <v>496</v>
      </c>
      <c r="I1134" s="25">
        <v>1</v>
      </c>
    </row>
    <row r="1135" spans="2:9" x14ac:dyDescent="0.2">
      <c r="B1135" s="25" t="s">
        <v>239</v>
      </c>
      <c r="C1135" s="25"/>
      <c r="D1135" s="23">
        <v>42401.373611111114</v>
      </c>
      <c r="E1135" s="25" t="s">
        <v>162</v>
      </c>
      <c r="F1135" s="25">
        <v>0</v>
      </c>
      <c r="G1135" s="25" t="s">
        <v>8</v>
      </c>
      <c r="H1135" s="25" t="s">
        <v>496</v>
      </c>
      <c r="I1135" s="25">
        <v>1</v>
      </c>
    </row>
    <row r="1136" spans="2:9" x14ac:dyDescent="0.2">
      <c r="B1136" s="25" t="s">
        <v>239</v>
      </c>
      <c r="C1136" s="25"/>
      <c r="D1136" s="23">
        <v>42401.373611111114</v>
      </c>
      <c r="E1136" s="25" t="s">
        <v>163</v>
      </c>
      <c r="F1136" s="25">
        <v>0</v>
      </c>
      <c r="G1136" s="25" t="s">
        <v>8</v>
      </c>
      <c r="H1136" s="25" t="s">
        <v>496</v>
      </c>
      <c r="I1136" s="25">
        <v>1</v>
      </c>
    </row>
    <row r="1137" spans="2:9" x14ac:dyDescent="0.2">
      <c r="B1137" s="25" t="s">
        <v>239</v>
      </c>
      <c r="C1137" s="25"/>
      <c r="D1137" s="23">
        <v>42401.373611111114</v>
      </c>
      <c r="E1137" s="25" t="s">
        <v>165</v>
      </c>
      <c r="F1137" s="25">
        <v>370</v>
      </c>
      <c r="G1137" s="25" t="s">
        <v>374</v>
      </c>
      <c r="H1137" s="25" t="s">
        <v>496</v>
      </c>
      <c r="I1137" s="25">
        <v>1</v>
      </c>
    </row>
    <row r="1138" spans="2:9" x14ac:dyDescent="0.2">
      <c r="B1138" s="25" t="s">
        <v>239</v>
      </c>
      <c r="C1138" s="25"/>
      <c r="D1138" s="23">
        <v>42401.373611111114</v>
      </c>
      <c r="E1138" s="25" t="s">
        <v>167</v>
      </c>
      <c r="F1138" s="25">
        <v>5.9</v>
      </c>
      <c r="G1138" s="25" t="s">
        <v>439</v>
      </c>
      <c r="H1138" s="25" t="s">
        <v>496</v>
      </c>
      <c r="I1138" s="25">
        <v>1</v>
      </c>
    </row>
    <row r="1139" spans="2:9" x14ac:dyDescent="0.2">
      <c r="B1139" s="25" t="s">
        <v>239</v>
      </c>
      <c r="C1139" s="25"/>
      <c r="D1139" s="23">
        <v>42401.373611111114</v>
      </c>
      <c r="E1139" s="25" t="s">
        <v>169</v>
      </c>
      <c r="F1139" s="25">
        <v>0</v>
      </c>
      <c r="G1139" s="25" t="s">
        <v>8</v>
      </c>
      <c r="H1139" s="25" t="s">
        <v>496</v>
      </c>
      <c r="I1139" s="25">
        <v>1</v>
      </c>
    </row>
    <row r="1140" spans="2:9" x14ac:dyDescent="0.2">
      <c r="B1140" s="25" t="s">
        <v>239</v>
      </c>
      <c r="C1140" s="25"/>
      <c r="D1140" s="23">
        <v>42401.373611111114</v>
      </c>
      <c r="E1140" s="25" t="s">
        <v>170</v>
      </c>
      <c r="F1140" s="25">
        <v>0</v>
      </c>
      <c r="G1140" s="25" t="s">
        <v>8</v>
      </c>
      <c r="H1140" s="25" t="s">
        <v>496</v>
      </c>
      <c r="I1140" s="25">
        <v>1</v>
      </c>
    </row>
    <row r="1141" spans="2:9" x14ac:dyDescent="0.2">
      <c r="B1141" s="25" t="s">
        <v>239</v>
      </c>
      <c r="C1141" s="25"/>
      <c r="D1141" s="23">
        <v>42401.373611111114</v>
      </c>
      <c r="E1141" s="25" t="s">
        <v>172</v>
      </c>
      <c r="F1141" s="25">
        <v>0</v>
      </c>
      <c r="G1141" s="25" t="s">
        <v>8</v>
      </c>
      <c r="H1141" s="25" t="s">
        <v>496</v>
      </c>
      <c r="I1141" s="25">
        <v>1</v>
      </c>
    </row>
    <row r="1142" spans="2:9" x14ac:dyDescent="0.2">
      <c r="B1142" s="25" t="s">
        <v>239</v>
      </c>
      <c r="C1142" s="25"/>
      <c r="D1142" s="23">
        <v>42401.373611111114</v>
      </c>
      <c r="E1142" s="25" t="s">
        <v>174</v>
      </c>
      <c r="F1142" s="25">
        <v>0</v>
      </c>
      <c r="G1142" s="25" t="s">
        <v>8</v>
      </c>
      <c r="H1142" s="25" t="s">
        <v>496</v>
      </c>
      <c r="I1142" s="25">
        <v>1</v>
      </c>
    </row>
    <row r="1143" spans="2:9" x14ac:dyDescent="0.2">
      <c r="B1143" s="25" t="s">
        <v>239</v>
      </c>
      <c r="C1143" s="25"/>
      <c r="D1143" s="23">
        <v>42401.373611111114</v>
      </c>
      <c r="E1143" s="25" t="s">
        <v>176</v>
      </c>
      <c r="F1143" s="25">
        <v>0</v>
      </c>
      <c r="G1143" s="25" t="s">
        <v>8</v>
      </c>
      <c r="H1143" s="25" t="s">
        <v>496</v>
      </c>
      <c r="I1143" s="25">
        <v>1</v>
      </c>
    </row>
    <row r="1144" spans="2:9" x14ac:dyDescent="0.2">
      <c r="B1144" s="25" t="s">
        <v>239</v>
      </c>
      <c r="C1144" s="25"/>
      <c r="D1144" s="23">
        <v>42401.373611111114</v>
      </c>
      <c r="E1144" s="25" t="s">
        <v>178</v>
      </c>
      <c r="F1144" s="25">
        <v>0</v>
      </c>
      <c r="G1144" s="25" t="s">
        <v>8</v>
      </c>
      <c r="H1144" s="25" t="s">
        <v>496</v>
      </c>
      <c r="I1144" s="25">
        <v>1</v>
      </c>
    </row>
    <row r="1145" spans="2:9" x14ac:dyDescent="0.2">
      <c r="B1145" s="25" t="s">
        <v>239</v>
      </c>
      <c r="C1145" s="25"/>
      <c r="D1145" s="23">
        <v>42401.373611111114</v>
      </c>
      <c r="E1145" s="25" t="s">
        <v>180</v>
      </c>
      <c r="F1145" s="25">
        <v>670</v>
      </c>
      <c r="G1145" s="25" t="s">
        <v>397</v>
      </c>
      <c r="H1145" s="25" t="s">
        <v>496</v>
      </c>
      <c r="I1145" s="25">
        <v>1</v>
      </c>
    </row>
    <row r="1146" spans="2:9" x14ac:dyDescent="0.2">
      <c r="B1146" s="25" t="s">
        <v>239</v>
      </c>
      <c r="C1146" s="25"/>
      <c r="D1146" s="23">
        <v>42401.373611111114</v>
      </c>
      <c r="E1146" s="25" t="s">
        <v>182</v>
      </c>
      <c r="F1146" s="25">
        <v>5.2</v>
      </c>
      <c r="G1146" s="25" t="s">
        <v>472</v>
      </c>
      <c r="H1146" s="25" t="s">
        <v>496</v>
      </c>
      <c r="I1146" s="25">
        <v>1</v>
      </c>
    </row>
    <row r="1147" spans="2:9" x14ac:dyDescent="0.2">
      <c r="B1147" s="25" t="s">
        <v>239</v>
      </c>
      <c r="C1147" s="25"/>
      <c r="D1147" s="23">
        <v>42401.373611111114</v>
      </c>
      <c r="E1147" s="25" t="s">
        <v>184</v>
      </c>
      <c r="F1147" s="25">
        <v>0</v>
      </c>
      <c r="G1147" s="25" t="s">
        <v>8</v>
      </c>
      <c r="H1147" s="25" t="s">
        <v>496</v>
      </c>
      <c r="I1147" s="25">
        <v>1</v>
      </c>
    </row>
    <row r="1148" spans="2:9" x14ac:dyDescent="0.2">
      <c r="B1148" s="25" t="s">
        <v>239</v>
      </c>
      <c r="C1148" s="25"/>
      <c r="D1148" s="23">
        <v>42401.373611111114</v>
      </c>
      <c r="E1148" s="25" t="s">
        <v>186</v>
      </c>
      <c r="F1148" s="25">
        <v>380</v>
      </c>
      <c r="G1148" s="25" t="s">
        <v>290</v>
      </c>
      <c r="H1148" s="25" t="s">
        <v>496</v>
      </c>
      <c r="I1148" s="25">
        <v>1</v>
      </c>
    </row>
    <row r="1149" spans="2:9" x14ac:dyDescent="0.2">
      <c r="B1149" s="25" t="s">
        <v>239</v>
      </c>
      <c r="C1149" s="25"/>
      <c r="D1149" s="23">
        <v>42401.373611111114</v>
      </c>
      <c r="E1149" s="25" t="s">
        <v>188</v>
      </c>
      <c r="F1149" s="25">
        <v>0</v>
      </c>
      <c r="G1149" s="25" t="s">
        <v>8</v>
      </c>
      <c r="H1149" s="25" t="s">
        <v>496</v>
      </c>
      <c r="I1149" s="25">
        <v>1</v>
      </c>
    </row>
    <row r="1150" spans="2:9" x14ac:dyDescent="0.2">
      <c r="B1150" s="25" t="s">
        <v>239</v>
      </c>
      <c r="C1150" s="25"/>
      <c r="D1150" s="23">
        <v>42401.373611111114</v>
      </c>
      <c r="E1150" s="25" t="s">
        <v>190</v>
      </c>
      <c r="F1150" s="25">
        <v>23</v>
      </c>
      <c r="G1150" s="25" t="s">
        <v>321</v>
      </c>
      <c r="H1150" s="25" t="s">
        <v>496</v>
      </c>
      <c r="I1150" s="25">
        <v>1</v>
      </c>
    </row>
    <row r="1151" spans="2:9" x14ac:dyDescent="0.2">
      <c r="B1151" s="25" t="s">
        <v>239</v>
      </c>
      <c r="C1151" s="25"/>
      <c r="D1151" s="23">
        <v>42401.373611111114</v>
      </c>
      <c r="E1151" s="25" t="s">
        <v>192</v>
      </c>
      <c r="F1151" s="25">
        <v>0</v>
      </c>
      <c r="G1151" s="25" t="s">
        <v>8</v>
      </c>
      <c r="H1151" s="25" t="s">
        <v>496</v>
      </c>
      <c r="I1151" s="25">
        <v>1</v>
      </c>
    </row>
    <row r="1152" spans="2:9" x14ac:dyDescent="0.2">
      <c r="B1152" s="25" t="s">
        <v>239</v>
      </c>
      <c r="C1152" s="25"/>
      <c r="D1152" s="23">
        <v>42401.373611111114</v>
      </c>
      <c r="E1152" s="25" t="s">
        <v>194</v>
      </c>
      <c r="F1152" s="25">
        <v>0</v>
      </c>
      <c r="G1152" s="25" t="s">
        <v>8</v>
      </c>
      <c r="H1152" s="25" t="s">
        <v>496</v>
      </c>
      <c r="I1152" s="25">
        <v>1</v>
      </c>
    </row>
    <row r="1153" spans="2:9" x14ac:dyDescent="0.2">
      <c r="B1153" s="25" t="s">
        <v>239</v>
      </c>
      <c r="C1153" s="25"/>
      <c r="D1153" s="23">
        <v>42401.373611111114</v>
      </c>
      <c r="E1153" s="25" t="s">
        <v>196</v>
      </c>
      <c r="F1153" s="25">
        <v>3000</v>
      </c>
      <c r="G1153" s="25" t="s">
        <v>477</v>
      </c>
      <c r="H1153" s="25" t="s">
        <v>496</v>
      </c>
      <c r="I1153" s="25">
        <v>10</v>
      </c>
    </row>
    <row r="1154" spans="2:9" x14ac:dyDescent="0.2">
      <c r="B1154" s="25" t="s">
        <v>239</v>
      </c>
      <c r="C1154" s="25"/>
      <c r="D1154" s="23">
        <v>42401.373611111114</v>
      </c>
      <c r="E1154" s="25" t="s">
        <v>198</v>
      </c>
      <c r="F1154" s="25">
        <v>0</v>
      </c>
      <c r="G1154" s="25" t="s">
        <v>8</v>
      </c>
      <c r="H1154" s="25" t="s">
        <v>496</v>
      </c>
      <c r="I1154" s="25">
        <v>1</v>
      </c>
    </row>
    <row r="1155" spans="2:9" x14ac:dyDescent="0.2">
      <c r="B1155" s="25" t="s">
        <v>239</v>
      </c>
      <c r="C1155" s="25"/>
      <c r="D1155" s="23">
        <v>42401.373611111114</v>
      </c>
      <c r="E1155" s="25" t="s">
        <v>200</v>
      </c>
      <c r="F1155" s="25">
        <v>0</v>
      </c>
      <c r="G1155" s="25" t="s">
        <v>8</v>
      </c>
      <c r="H1155" s="25" t="s">
        <v>496</v>
      </c>
      <c r="I1155" s="25">
        <v>1</v>
      </c>
    </row>
    <row r="1156" spans="2:9" x14ac:dyDescent="0.2">
      <c r="B1156" s="25" t="s">
        <v>239</v>
      </c>
      <c r="C1156" s="25"/>
      <c r="D1156" s="23">
        <v>42401.373611111114</v>
      </c>
      <c r="E1156" s="25" t="s">
        <v>202</v>
      </c>
      <c r="F1156" s="25">
        <v>360</v>
      </c>
      <c r="G1156" s="25" t="s">
        <v>336</v>
      </c>
      <c r="H1156" s="25" t="s">
        <v>496</v>
      </c>
      <c r="I1156" s="25">
        <v>1</v>
      </c>
    </row>
    <row r="1157" spans="2:9" x14ac:dyDescent="0.2">
      <c r="B1157" s="25" t="s">
        <v>239</v>
      </c>
      <c r="C1157" s="25"/>
      <c r="D1157" s="23">
        <v>42401.373611111114</v>
      </c>
      <c r="E1157" s="25" t="s">
        <v>206</v>
      </c>
      <c r="F1157" s="25">
        <v>0</v>
      </c>
      <c r="G1157" s="25" t="s">
        <v>8</v>
      </c>
      <c r="H1157" s="25" t="s">
        <v>496</v>
      </c>
      <c r="I1157" s="25">
        <v>1</v>
      </c>
    </row>
    <row r="1158" spans="2:9" x14ac:dyDescent="0.2">
      <c r="B1158" s="25" t="s">
        <v>239</v>
      </c>
      <c r="C1158" s="25"/>
      <c r="D1158" s="23">
        <v>42401.373611111114</v>
      </c>
      <c r="E1158" s="25" t="s">
        <v>208</v>
      </c>
      <c r="F1158" s="25">
        <v>0</v>
      </c>
      <c r="G1158" s="25" t="s">
        <v>8</v>
      </c>
      <c r="H1158" s="25" t="s">
        <v>496</v>
      </c>
      <c r="I1158" s="25">
        <v>1</v>
      </c>
    </row>
    <row r="1159" spans="2:9" x14ac:dyDescent="0.2">
      <c r="B1159" s="25" t="s">
        <v>239</v>
      </c>
      <c r="C1159" s="25"/>
      <c r="D1159" s="23">
        <v>42401.373611111114</v>
      </c>
      <c r="E1159" s="25" t="s">
        <v>210</v>
      </c>
      <c r="F1159" s="25">
        <v>110</v>
      </c>
      <c r="G1159" s="25" t="s">
        <v>271</v>
      </c>
      <c r="H1159" s="25" t="s">
        <v>496</v>
      </c>
      <c r="I1159" s="25">
        <v>1</v>
      </c>
    </row>
    <row r="1160" spans="2:9" x14ac:dyDescent="0.2">
      <c r="B1160" s="25" t="s">
        <v>239</v>
      </c>
      <c r="C1160" s="25"/>
      <c r="D1160" s="23">
        <v>42401.373611111114</v>
      </c>
      <c r="E1160" s="25" t="s">
        <v>212</v>
      </c>
      <c r="F1160" s="25">
        <v>0</v>
      </c>
      <c r="G1160" s="25" t="s">
        <v>8</v>
      </c>
      <c r="H1160" s="25" t="s">
        <v>496</v>
      </c>
      <c r="I1160" s="25">
        <v>1</v>
      </c>
    </row>
    <row r="1161" spans="2:9" x14ac:dyDescent="0.2">
      <c r="B1161" s="25" t="s">
        <v>239</v>
      </c>
      <c r="C1161" s="25"/>
      <c r="D1161" s="23">
        <v>42401.373611111114</v>
      </c>
      <c r="E1161" s="25" t="s">
        <v>214</v>
      </c>
      <c r="F1161" s="25">
        <v>0</v>
      </c>
      <c r="G1161" s="25" t="s">
        <v>8</v>
      </c>
      <c r="H1161" s="25" t="s">
        <v>496</v>
      </c>
      <c r="I1161" s="25">
        <v>1</v>
      </c>
    </row>
    <row r="1162" spans="2:9" x14ac:dyDescent="0.2">
      <c r="B1162" s="25" t="s">
        <v>239</v>
      </c>
      <c r="C1162" s="25"/>
      <c r="D1162" s="23">
        <v>42401.373611111114</v>
      </c>
      <c r="E1162" s="25" t="s">
        <v>216</v>
      </c>
      <c r="F1162" s="25">
        <v>0</v>
      </c>
      <c r="G1162" s="25" t="s">
        <v>8</v>
      </c>
      <c r="H1162" s="25" t="s">
        <v>496</v>
      </c>
      <c r="I1162" s="25">
        <v>1</v>
      </c>
    </row>
    <row r="1163" spans="2:9" x14ac:dyDescent="0.2">
      <c r="B1163" s="25" t="s">
        <v>240</v>
      </c>
      <c r="C1163" s="25"/>
      <c r="D1163" s="23">
        <v>42401.373611111114</v>
      </c>
      <c r="E1163" s="25" t="s">
        <v>16</v>
      </c>
      <c r="F1163" s="25">
        <v>0</v>
      </c>
      <c r="G1163" s="25" t="s">
        <v>8</v>
      </c>
      <c r="H1163" s="25" t="s">
        <v>496</v>
      </c>
      <c r="I1163" s="25">
        <v>1</v>
      </c>
    </row>
    <row r="1164" spans="2:9" x14ac:dyDescent="0.2">
      <c r="B1164" s="25" t="s">
        <v>240</v>
      </c>
      <c r="C1164" s="25"/>
      <c r="D1164" s="23">
        <v>42401.373611111114</v>
      </c>
      <c r="E1164" s="25" t="s">
        <v>29</v>
      </c>
      <c r="F1164" s="25">
        <v>0</v>
      </c>
      <c r="G1164" s="25" t="s">
        <v>8</v>
      </c>
      <c r="H1164" s="25" t="s">
        <v>496</v>
      </c>
      <c r="I1164" s="25">
        <v>1</v>
      </c>
    </row>
    <row r="1165" spans="2:9" x14ac:dyDescent="0.2">
      <c r="B1165" s="25" t="s">
        <v>240</v>
      </c>
      <c r="C1165" s="25"/>
      <c r="D1165" s="23">
        <v>42401.373611111114</v>
      </c>
      <c r="E1165" s="25" t="s">
        <v>30</v>
      </c>
      <c r="F1165" s="25">
        <v>0</v>
      </c>
      <c r="G1165" s="25" t="s">
        <v>8</v>
      </c>
      <c r="H1165" s="25" t="s">
        <v>496</v>
      </c>
      <c r="I1165" s="25">
        <v>1</v>
      </c>
    </row>
    <row r="1166" spans="2:9" x14ac:dyDescent="0.2">
      <c r="B1166" s="25" t="s">
        <v>240</v>
      </c>
      <c r="C1166" s="25"/>
      <c r="D1166" s="23">
        <v>42401.373611111114</v>
      </c>
      <c r="E1166" s="25" t="s">
        <v>32</v>
      </c>
      <c r="F1166" s="25">
        <v>0</v>
      </c>
      <c r="G1166" s="25" t="s">
        <v>8</v>
      </c>
      <c r="H1166" s="25" t="s">
        <v>496</v>
      </c>
      <c r="I1166" s="25">
        <v>1</v>
      </c>
    </row>
    <row r="1167" spans="2:9" x14ac:dyDescent="0.2">
      <c r="B1167" s="25" t="s">
        <v>240</v>
      </c>
      <c r="C1167" s="25"/>
      <c r="D1167" s="23">
        <v>42401.373611111114</v>
      </c>
      <c r="E1167" s="25" t="s">
        <v>34</v>
      </c>
      <c r="F1167" s="25">
        <v>2300</v>
      </c>
      <c r="G1167" s="25" t="s">
        <v>307</v>
      </c>
      <c r="H1167" s="25" t="s">
        <v>496</v>
      </c>
      <c r="I1167" s="25">
        <v>1</v>
      </c>
    </row>
    <row r="1168" spans="2:9" x14ac:dyDescent="0.2">
      <c r="B1168" s="25" t="s">
        <v>240</v>
      </c>
      <c r="C1168" s="25"/>
      <c r="D1168" s="23">
        <v>42401.373611111114</v>
      </c>
      <c r="E1168" s="25" t="s">
        <v>36</v>
      </c>
      <c r="F1168" s="25">
        <v>47</v>
      </c>
      <c r="G1168" s="25" t="s">
        <v>289</v>
      </c>
      <c r="H1168" s="25" t="s">
        <v>496</v>
      </c>
      <c r="I1168" s="25">
        <v>1</v>
      </c>
    </row>
    <row r="1169" spans="2:9" x14ac:dyDescent="0.2">
      <c r="B1169" s="25" t="s">
        <v>240</v>
      </c>
      <c r="C1169" s="25"/>
      <c r="D1169" s="23">
        <v>42401.373611111114</v>
      </c>
      <c r="E1169" s="25" t="s">
        <v>38</v>
      </c>
      <c r="F1169" s="25">
        <v>0</v>
      </c>
      <c r="G1169" s="25" t="s">
        <v>8</v>
      </c>
      <c r="H1169" s="25" t="s">
        <v>496</v>
      </c>
      <c r="I1169" s="25">
        <v>1</v>
      </c>
    </row>
    <row r="1170" spans="2:9" x14ac:dyDescent="0.2">
      <c r="B1170" s="25" t="s">
        <v>240</v>
      </c>
      <c r="C1170" s="25"/>
      <c r="D1170" s="23">
        <v>42401.373611111114</v>
      </c>
      <c r="E1170" s="25" t="s">
        <v>40</v>
      </c>
      <c r="F1170" s="25">
        <v>0</v>
      </c>
      <c r="G1170" s="25" t="s">
        <v>8</v>
      </c>
      <c r="H1170" s="25" t="s">
        <v>496</v>
      </c>
      <c r="I1170" s="25">
        <v>1</v>
      </c>
    </row>
    <row r="1171" spans="2:9" x14ac:dyDescent="0.2">
      <c r="B1171" s="25" t="s">
        <v>240</v>
      </c>
      <c r="C1171" s="25"/>
      <c r="D1171" s="23">
        <v>42401.373611111114</v>
      </c>
      <c r="E1171" s="25" t="s">
        <v>42</v>
      </c>
      <c r="F1171" s="25">
        <v>0</v>
      </c>
      <c r="G1171" s="25" t="s">
        <v>8</v>
      </c>
      <c r="H1171" s="25" t="s">
        <v>496</v>
      </c>
      <c r="I1171" s="25">
        <v>1</v>
      </c>
    </row>
    <row r="1172" spans="2:9" x14ac:dyDescent="0.2">
      <c r="B1172" s="25" t="s">
        <v>240</v>
      </c>
      <c r="C1172" s="25"/>
      <c r="D1172" s="23">
        <v>42401.373611111114</v>
      </c>
      <c r="E1172" s="25" t="s">
        <v>44</v>
      </c>
      <c r="F1172" s="25">
        <v>170</v>
      </c>
      <c r="G1172" s="25" t="s">
        <v>317</v>
      </c>
      <c r="H1172" s="25" t="s">
        <v>496</v>
      </c>
      <c r="I1172" s="25">
        <v>1</v>
      </c>
    </row>
    <row r="1173" spans="2:9" x14ac:dyDescent="0.2">
      <c r="B1173" s="25" t="s">
        <v>240</v>
      </c>
      <c r="C1173" s="25"/>
      <c r="D1173" s="23">
        <v>42401.373611111114</v>
      </c>
      <c r="E1173" s="25" t="s">
        <v>46</v>
      </c>
      <c r="F1173" s="25">
        <v>0</v>
      </c>
      <c r="G1173" s="25" t="s">
        <v>8</v>
      </c>
      <c r="H1173" s="25" t="s">
        <v>496</v>
      </c>
      <c r="I1173" s="25">
        <v>1</v>
      </c>
    </row>
    <row r="1174" spans="2:9" x14ac:dyDescent="0.2">
      <c r="B1174" s="25" t="s">
        <v>240</v>
      </c>
      <c r="C1174" s="25"/>
      <c r="D1174" s="23">
        <v>42401.373611111114</v>
      </c>
      <c r="E1174" s="25" t="s">
        <v>48</v>
      </c>
      <c r="F1174" s="25">
        <v>1300</v>
      </c>
      <c r="G1174" s="25" t="s">
        <v>343</v>
      </c>
      <c r="H1174" s="25" t="s">
        <v>496</v>
      </c>
      <c r="I1174" s="25">
        <v>10</v>
      </c>
    </row>
    <row r="1175" spans="2:9" x14ac:dyDescent="0.2">
      <c r="B1175" s="25" t="s">
        <v>240</v>
      </c>
      <c r="C1175" s="25"/>
      <c r="D1175" s="23">
        <v>42401.373611111114</v>
      </c>
      <c r="E1175" s="25" t="s">
        <v>50</v>
      </c>
      <c r="F1175" s="25">
        <v>900</v>
      </c>
      <c r="G1175" s="25" t="s">
        <v>308</v>
      </c>
      <c r="H1175" s="25" t="s">
        <v>496</v>
      </c>
      <c r="I1175" s="25">
        <v>1</v>
      </c>
    </row>
    <row r="1176" spans="2:9" x14ac:dyDescent="0.2">
      <c r="B1176" s="25" t="s">
        <v>240</v>
      </c>
      <c r="C1176" s="25"/>
      <c r="D1176" s="23">
        <v>42401.373611111114</v>
      </c>
      <c r="E1176" s="25" t="s">
        <v>51</v>
      </c>
      <c r="F1176" s="25">
        <v>420</v>
      </c>
      <c r="G1176" s="25" t="s">
        <v>353</v>
      </c>
      <c r="H1176" s="25" t="s">
        <v>496</v>
      </c>
      <c r="I1176" s="25">
        <v>1</v>
      </c>
    </row>
    <row r="1177" spans="2:9" x14ac:dyDescent="0.2">
      <c r="B1177" s="25" t="s">
        <v>240</v>
      </c>
      <c r="C1177" s="25"/>
      <c r="D1177" s="23">
        <v>42401.373611111114</v>
      </c>
      <c r="E1177" s="25" t="s">
        <v>53</v>
      </c>
      <c r="F1177" s="25">
        <v>150</v>
      </c>
      <c r="G1177" s="25" t="s">
        <v>275</v>
      </c>
      <c r="H1177" s="25" t="s">
        <v>496</v>
      </c>
      <c r="I1177" s="25">
        <v>1</v>
      </c>
    </row>
    <row r="1178" spans="2:9" x14ac:dyDescent="0.2">
      <c r="B1178" s="25" t="s">
        <v>240</v>
      </c>
      <c r="C1178" s="25"/>
      <c r="D1178" s="23">
        <v>42401.373611111114</v>
      </c>
      <c r="E1178" s="25" t="s">
        <v>55</v>
      </c>
      <c r="F1178" s="25">
        <v>0</v>
      </c>
      <c r="G1178" s="25" t="s">
        <v>8</v>
      </c>
      <c r="H1178" s="25" t="s">
        <v>496</v>
      </c>
      <c r="I1178" s="25">
        <v>1</v>
      </c>
    </row>
    <row r="1179" spans="2:9" x14ac:dyDescent="0.2">
      <c r="B1179" s="25" t="s">
        <v>240</v>
      </c>
      <c r="C1179" s="25"/>
      <c r="D1179" s="23">
        <v>42401.373611111114</v>
      </c>
      <c r="E1179" s="25" t="s">
        <v>57</v>
      </c>
      <c r="F1179" s="25">
        <v>0</v>
      </c>
      <c r="G1179" s="25" t="s">
        <v>8</v>
      </c>
      <c r="H1179" s="25" t="s">
        <v>496</v>
      </c>
      <c r="I1179" s="25">
        <v>1</v>
      </c>
    </row>
    <row r="1180" spans="2:9" x14ac:dyDescent="0.2">
      <c r="B1180" s="25" t="s">
        <v>240</v>
      </c>
      <c r="C1180" s="25"/>
      <c r="D1180" s="23">
        <v>42401.373611111114</v>
      </c>
      <c r="E1180" s="25" t="s">
        <v>59</v>
      </c>
      <c r="F1180" s="25">
        <v>0</v>
      </c>
      <c r="G1180" s="25" t="s">
        <v>8</v>
      </c>
      <c r="H1180" s="25" t="s">
        <v>496</v>
      </c>
      <c r="I1180" s="25">
        <v>1</v>
      </c>
    </row>
    <row r="1181" spans="2:9" x14ac:dyDescent="0.2">
      <c r="B1181" s="25" t="s">
        <v>240</v>
      </c>
      <c r="C1181" s="25"/>
      <c r="D1181" s="23">
        <v>42401.373611111114</v>
      </c>
      <c r="E1181" s="25" t="s">
        <v>61</v>
      </c>
      <c r="F1181" s="25">
        <v>0</v>
      </c>
      <c r="G1181" s="25" t="s">
        <v>8</v>
      </c>
      <c r="H1181" s="25" t="s">
        <v>496</v>
      </c>
      <c r="I1181" s="25">
        <v>1</v>
      </c>
    </row>
    <row r="1182" spans="2:9" x14ac:dyDescent="0.2">
      <c r="B1182" s="25" t="s">
        <v>240</v>
      </c>
      <c r="C1182" s="25"/>
      <c r="D1182" s="23">
        <v>42401.373611111114</v>
      </c>
      <c r="E1182" s="25" t="s">
        <v>63</v>
      </c>
      <c r="F1182" s="25">
        <v>0</v>
      </c>
      <c r="G1182" s="25" t="s">
        <v>8</v>
      </c>
      <c r="H1182" s="25" t="s">
        <v>496</v>
      </c>
      <c r="I1182" s="25">
        <v>1</v>
      </c>
    </row>
    <row r="1183" spans="2:9" x14ac:dyDescent="0.2">
      <c r="B1183" s="25" t="s">
        <v>240</v>
      </c>
      <c r="C1183" s="25"/>
      <c r="D1183" s="23">
        <v>42401.373611111114</v>
      </c>
      <c r="E1183" s="25" t="s">
        <v>64</v>
      </c>
      <c r="F1183" s="25">
        <v>180</v>
      </c>
      <c r="G1183" s="25" t="s">
        <v>309</v>
      </c>
      <c r="H1183" s="25" t="s">
        <v>496</v>
      </c>
      <c r="I1183" s="25">
        <v>1</v>
      </c>
    </row>
    <row r="1184" spans="2:9" x14ac:dyDescent="0.2">
      <c r="B1184" s="25" t="s">
        <v>240</v>
      </c>
      <c r="C1184" s="25"/>
      <c r="D1184" s="23">
        <v>42401.373611111114</v>
      </c>
      <c r="E1184" s="25" t="s">
        <v>66</v>
      </c>
      <c r="F1184" s="25">
        <v>0</v>
      </c>
      <c r="G1184" s="25" t="s">
        <v>8</v>
      </c>
      <c r="H1184" s="25" t="s">
        <v>496</v>
      </c>
      <c r="I1184" s="25">
        <v>1</v>
      </c>
    </row>
    <row r="1185" spans="2:9" x14ac:dyDescent="0.2">
      <c r="B1185" s="25" t="s">
        <v>240</v>
      </c>
      <c r="C1185" s="25"/>
      <c r="D1185" s="23">
        <v>42401.373611111114</v>
      </c>
      <c r="E1185" s="25" t="s">
        <v>68</v>
      </c>
      <c r="F1185" s="25">
        <v>0</v>
      </c>
      <c r="G1185" s="25" t="s">
        <v>8</v>
      </c>
      <c r="H1185" s="25" t="s">
        <v>496</v>
      </c>
      <c r="I1185" s="25">
        <v>1</v>
      </c>
    </row>
    <row r="1186" spans="2:9" x14ac:dyDescent="0.2">
      <c r="B1186" s="25" t="s">
        <v>240</v>
      </c>
      <c r="C1186" s="25"/>
      <c r="D1186" s="23">
        <v>42401.373611111114</v>
      </c>
      <c r="E1186" s="25" t="s">
        <v>70</v>
      </c>
      <c r="F1186" s="25">
        <v>160</v>
      </c>
      <c r="G1186" s="25" t="s">
        <v>295</v>
      </c>
      <c r="H1186" s="25" t="s">
        <v>496</v>
      </c>
      <c r="I1186" s="25">
        <v>1</v>
      </c>
    </row>
    <row r="1187" spans="2:9" x14ac:dyDescent="0.2">
      <c r="B1187" s="25" t="s">
        <v>240</v>
      </c>
      <c r="C1187" s="25"/>
      <c r="D1187" s="23">
        <v>42401.373611111114</v>
      </c>
      <c r="E1187" s="25" t="s">
        <v>72</v>
      </c>
      <c r="F1187" s="25">
        <v>0</v>
      </c>
      <c r="G1187" s="25" t="s">
        <v>8</v>
      </c>
      <c r="H1187" s="25" t="s">
        <v>496</v>
      </c>
      <c r="I1187" s="25">
        <v>1</v>
      </c>
    </row>
    <row r="1188" spans="2:9" x14ac:dyDescent="0.2">
      <c r="B1188" s="25" t="s">
        <v>240</v>
      </c>
      <c r="C1188" s="25"/>
      <c r="D1188" s="23">
        <v>42401.373611111114</v>
      </c>
      <c r="E1188" s="25" t="s">
        <v>74</v>
      </c>
      <c r="F1188" s="25">
        <v>80</v>
      </c>
      <c r="G1188" s="25" t="s">
        <v>414</v>
      </c>
      <c r="H1188" s="25" t="s">
        <v>150</v>
      </c>
      <c r="I1188" s="25">
        <v>1</v>
      </c>
    </row>
    <row r="1189" spans="2:9" x14ac:dyDescent="0.2">
      <c r="B1189" s="25" t="s">
        <v>240</v>
      </c>
      <c r="C1189" s="25"/>
      <c r="D1189" s="23">
        <v>42401.373611111114</v>
      </c>
      <c r="E1189" s="25" t="s">
        <v>76</v>
      </c>
      <c r="F1189" s="25">
        <v>30</v>
      </c>
      <c r="G1189" s="25" t="s">
        <v>281</v>
      </c>
      <c r="H1189" s="25" t="s">
        <v>496</v>
      </c>
      <c r="I1189" s="25">
        <v>1</v>
      </c>
    </row>
    <row r="1190" spans="2:9" x14ac:dyDescent="0.2">
      <c r="B1190" s="25" t="s">
        <v>240</v>
      </c>
      <c r="C1190" s="25"/>
      <c r="D1190" s="23">
        <v>42401.373611111114</v>
      </c>
      <c r="E1190" s="25" t="s">
        <v>78</v>
      </c>
      <c r="F1190" s="25">
        <v>0</v>
      </c>
      <c r="G1190" s="25" t="s">
        <v>8</v>
      </c>
      <c r="H1190" s="25" t="s">
        <v>496</v>
      </c>
      <c r="I1190" s="25">
        <v>1</v>
      </c>
    </row>
    <row r="1191" spans="2:9" x14ac:dyDescent="0.2">
      <c r="B1191" s="25" t="s">
        <v>240</v>
      </c>
      <c r="C1191" s="25"/>
      <c r="D1191" s="23">
        <v>42401.373611111114</v>
      </c>
      <c r="E1191" s="25" t="s">
        <v>82</v>
      </c>
      <c r="F1191" s="25">
        <v>0</v>
      </c>
      <c r="G1191" s="25" t="s">
        <v>8</v>
      </c>
      <c r="H1191" s="25" t="s">
        <v>496</v>
      </c>
      <c r="I1191" s="25">
        <v>1</v>
      </c>
    </row>
    <row r="1192" spans="2:9" x14ac:dyDescent="0.2">
      <c r="B1192" s="25" t="s">
        <v>240</v>
      </c>
      <c r="C1192" s="25"/>
      <c r="D1192" s="23">
        <v>42401.373611111114</v>
      </c>
      <c r="E1192" s="25" t="s">
        <v>84</v>
      </c>
      <c r="F1192" s="25">
        <v>150</v>
      </c>
      <c r="G1192" s="25" t="s">
        <v>275</v>
      </c>
      <c r="H1192" s="25" t="s">
        <v>496</v>
      </c>
      <c r="I1192" s="25">
        <v>1</v>
      </c>
    </row>
    <row r="1193" spans="2:9" x14ac:dyDescent="0.2">
      <c r="B1193" s="25" t="s">
        <v>240</v>
      </c>
      <c r="C1193" s="25"/>
      <c r="D1193" s="23">
        <v>42401.373611111114</v>
      </c>
      <c r="E1193" s="25" t="s">
        <v>86</v>
      </c>
      <c r="F1193" s="25">
        <v>1000</v>
      </c>
      <c r="G1193" s="25" t="s">
        <v>384</v>
      </c>
      <c r="H1193" s="25" t="s">
        <v>496</v>
      </c>
      <c r="I1193" s="25">
        <v>10</v>
      </c>
    </row>
    <row r="1194" spans="2:9" x14ac:dyDescent="0.2">
      <c r="B1194" s="25" t="s">
        <v>240</v>
      </c>
      <c r="C1194" s="25"/>
      <c r="D1194" s="23">
        <v>42401.373611111114</v>
      </c>
      <c r="E1194" s="25" t="s">
        <v>88</v>
      </c>
      <c r="F1194" s="25">
        <v>3700</v>
      </c>
      <c r="G1194" s="25" t="s">
        <v>434</v>
      </c>
      <c r="H1194" s="25" t="s">
        <v>150</v>
      </c>
      <c r="I1194" s="25">
        <v>1</v>
      </c>
    </row>
    <row r="1195" spans="2:9" x14ac:dyDescent="0.2">
      <c r="B1195" s="25" t="s">
        <v>240</v>
      </c>
      <c r="C1195" s="25"/>
      <c r="D1195" s="23">
        <v>42401.373611111114</v>
      </c>
      <c r="E1195" s="25" t="s">
        <v>90</v>
      </c>
      <c r="F1195" s="25">
        <v>240</v>
      </c>
      <c r="G1195" s="25" t="s">
        <v>303</v>
      </c>
      <c r="H1195" s="25" t="s">
        <v>496</v>
      </c>
      <c r="I1195" s="25">
        <v>1</v>
      </c>
    </row>
    <row r="1196" spans="2:9" x14ac:dyDescent="0.2">
      <c r="B1196" s="25" t="s">
        <v>240</v>
      </c>
      <c r="C1196" s="25"/>
      <c r="D1196" s="23">
        <v>42401.373611111114</v>
      </c>
      <c r="E1196" s="25" t="s">
        <v>92</v>
      </c>
      <c r="F1196" s="25">
        <v>940</v>
      </c>
      <c r="G1196" s="25" t="s">
        <v>481</v>
      </c>
      <c r="H1196" s="25" t="s">
        <v>496</v>
      </c>
      <c r="I1196" s="25">
        <v>1</v>
      </c>
    </row>
    <row r="1197" spans="2:9" x14ac:dyDescent="0.2">
      <c r="B1197" s="25" t="s">
        <v>240</v>
      </c>
      <c r="C1197" s="25"/>
      <c r="D1197" s="23">
        <v>42401.373611111114</v>
      </c>
      <c r="E1197" s="25" t="s">
        <v>94</v>
      </c>
      <c r="F1197" s="25">
        <v>84</v>
      </c>
      <c r="G1197" s="25" t="s">
        <v>386</v>
      </c>
      <c r="H1197" s="25" t="s">
        <v>496</v>
      </c>
      <c r="I1197" s="25">
        <v>1</v>
      </c>
    </row>
    <row r="1198" spans="2:9" x14ac:dyDescent="0.2">
      <c r="B1198" s="25" t="s">
        <v>240</v>
      </c>
      <c r="C1198" s="25"/>
      <c r="D1198" s="23">
        <v>42401.373611111114</v>
      </c>
      <c r="E1198" s="25" t="s">
        <v>96</v>
      </c>
      <c r="F1198" s="25">
        <v>0</v>
      </c>
      <c r="G1198" s="25" t="s">
        <v>8</v>
      </c>
      <c r="H1198" s="25" t="s">
        <v>496</v>
      </c>
      <c r="I1198" s="25">
        <v>1</v>
      </c>
    </row>
    <row r="1199" spans="2:9" x14ac:dyDescent="0.2">
      <c r="B1199" s="25" t="s">
        <v>240</v>
      </c>
      <c r="C1199" s="25"/>
      <c r="D1199" s="23">
        <v>42401.373611111114</v>
      </c>
      <c r="E1199" s="25" t="s">
        <v>98</v>
      </c>
      <c r="F1199" s="25">
        <v>0</v>
      </c>
      <c r="G1199" s="25" t="s">
        <v>8</v>
      </c>
      <c r="H1199" s="25" t="s">
        <v>496</v>
      </c>
      <c r="I1199" s="25">
        <v>1</v>
      </c>
    </row>
    <row r="1200" spans="2:9" x14ac:dyDescent="0.2">
      <c r="B1200" s="25" t="s">
        <v>240</v>
      </c>
      <c r="C1200" s="25"/>
      <c r="D1200" s="23">
        <v>42401.373611111114</v>
      </c>
      <c r="E1200" s="25" t="s">
        <v>100</v>
      </c>
      <c r="F1200" s="25">
        <v>0</v>
      </c>
      <c r="G1200" s="25" t="s">
        <v>8</v>
      </c>
      <c r="H1200" s="25" t="s">
        <v>496</v>
      </c>
      <c r="I1200" s="25">
        <v>1</v>
      </c>
    </row>
    <row r="1201" spans="2:9" x14ac:dyDescent="0.2">
      <c r="B1201" s="25" t="s">
        <v>240</v>
      </c>
      <c r="C1201" s="25"/>
      <c r="D1201" s="23">
        <v>42401.373611111114</v>
      </c>
      <c r="E1201" s="25" t="s">
        <v>102</v>
      </c>
      <c r="F1201" s="25">
        <v>410</v>
      </c>
      <c r="G1201" s="25" t="s">
        <v>355</v>
      </c>
      <c r="H1201" s="25" t="s">
        <v>496</v>
      </c>
      <c r="I1201" s="25">
        <v>1</v>
      </c>
    </row>
    <row r="1202" spans="2:9" x14ac:dyDescent="0.2">
      <c r="B1202" s="25" t="s">
        <v>240</v>
      </c>
      <c r="C1202" s="25"/>
      <c r="D1202" s="23">
        <v>42401.373611111114</v>
      </c>
      <c r="E1202" s="25" t="s">
        <v>104</v>
      </c>
      <c r="F1202" s="25">
        <v>0</v>
      </c>
      <c r="G1202" s="25" t="s">
        <v>8</v>
      </c>
      <c r="H1202" s="25" t="s">
        <v>496</v>
      </c>
      <c r="I1202" s="25">
        <v>1</v>
      </c>
    </row>
    <row r="1203" spans="2:9" x14ac:dyDescent="0.2">
      <c r="B1203" s="25" t="s">
        <v>240</v>
      </c>
      <c r="C1203" s="25"/>
      <c r="D1203" s="23">
        <v>42401.373611111114</v>
      </c>
      <c r="E1203" s="25" t="s">
        <v>106</v>
      </c>
      <c r="F1203" s="25">
        <v>0</v>
      </c>
      <c r="G1203" s="25" t="s">
        <v>8</v>
      </c>
      <c r="H1203" s="25" t="s">
        <v>496</v>
      </c>
      <c r="I1203" s="25">
        <v>1</v>
      </c>
    </row>
    <row r="1204" spans="2:9" x14ac:dyDescent="0.2">
      <c r="B1204" s="25" t="s">
        <v>240</v>
      </c>
      <c r="C1204" s="25"/>
      <c r="D1204" s="23">
        <v>42401.373611111114</v>
      </c>
      <c r="E1204" s="25" t="s">
        <v>108</v>
      </c>
      <c r="F1204" s="25">
        <v>0</v>
      </c>
      <c r="G1204" s="25" t="s">
        <v>8</v>
      </c>
      <c r="H1204" s="25" t="s">
        <v>496</v>
      </c>
      <c r="I1204" s="25">
        <v>1</v>
      </c>
    </row>
    <row r="1205" spans="2:9" x14ac:dyDescent="0.2">
      <c r="B1205" s="25" t="s">
        <v>240</v>
      </c>
      <c r="C1205" s="25"/>
      <c r="D1205" s="23">
        <v>42401.373611111114</v>
      </c>
      <c r="E1205" s="25" t="s">
        <v>110</v>
      </c>
      <c r="F1205" s="25">
        <v>120</v>
      </c>
      <c r="G1205" s="25" t="s">
        <v>310</v>
      </c>
      <c r="H1205" s="25" t="s">
        <v>496</v>
      </c>
      <c r="I1205" s="25">
        <v>1</v>
      </c>
    </row>
    <row r="1206" spans="2:9" x14ac:dyDescent="0.2">
      <c r="B1206" s="25" t="s">
        <v>240</v>
      </c>
      <c r="C1206" s="25"/>
      <c r="D1206" s="23">
        <v>42401.373611111114</v>
      </c>
      <c r="E1206" s="25" t="s">
        <v>111</v>
      </c>
      <c r="F1206" s="25">
        <v>0</v>
      </c>
      <c r="G1206" s="25" t="s">
        <v>8</v>
      </c>
      <c r="H1206" s="25" t="s">
        <v>496</v>
      </c>
      <c r="I1206" s="25">
        <v>1</v>
      </c>
    </row>
    <row r="1207" spans="2:9" x14ac:dyDescent="0.2">
      <c r="B1207" s="25" t="s">
        <v>240</v>
      </c>
      <c r="C1207" s="25"/>
      <c r="D1207" s="23">
        <v>42401.373611111114</v>
      </c>
      <c r="E1207" s="25" t="s">
        <v>113</v>
      </c>
      <c r="F1207" s="25">
        <v>0</v>
      </c>
      <c r="G1207" s="25" t="s">
        <v>8</v>
      </c>
      <c r="H1207" s="25" t="s">
        <v>496</v>
      </c>
      <c r="I1207" s="25">
        <v>1</v>
      </c>
    </row>
    <row r="1208" spans="2:9" x14ac:dyDescent="0.2">
      <c r="B1208" s="25" t="s">
        <v>240</v>
      </c>
      <c r="C1208" s="25"/>
      <c r="D1208" s="23">
        <v>42401.373611111114</v>
      </c>
      <c r="E1208" s="25" t="s">
        <v>115</v>
      </c>
      <c r="F1208" s="25">
        <v>280</v>
      </c>
      <c r="G1208" s="25" t="s">
        <v>338</v>
      </c>
      <c r="H1208" s="25" t="s">
        <v>496</v>
      </c>
      <c r="I1208" s="25">
        <v>1</v>
      </c>
    </row>
    <row r="1209" spans="2:9" x14ac:dyDescent="0.2">
      <c r="B1209" s="25" t="s">
        <v>240</v>
      </c>
      <c r="C1209" s="25"/>
      <c r="D1209" s="23">
        <v>42401.373611111114</v>
      </c>
      <c r="E1209" s="25" t="s">
        <v>117</v>
      </c>
      <c r="F1209" s="25">
        <v>0</v>
      </c>
      <c r="G1209" s="25" t="s">
        <v>8</v>
      </c>
      <c r="H1209" s="25" t="s">
        <v>496</v>
      </c>
      <c r="I1209" s="25">
        <v>1</v>
      </c>
    </row>
    <row r="1210" spans="2:9" x14ac:dyDescent="0.2">
      <c r="B1210" s="25" t="s">
        <v>240</v>
      </c>
      <c r="C1210" s="25"/>
      <c r="D1210" s="23">
        <v>42401.373611111114</v>
      </c>
      <c r="E1210" s="25" t="s">
        <v>119</v>
      </c>
      <c r="F1210" s="25">
        <v>0</v>
      </c>
      <c r="G1210" s="25" t="s">
        <v>8</v>
      </c>
      <c r="H1210" s="25" t="s">
        <v>496</v>
      </c>
      <c r="I1210" s="25">
        <v>1</v>
      </c>
    </row>
    <row r="1211" spans="2:9" x14ac:dyDescent="0.2">
      <c r="B1211" s="25" t="s">
        <v>240</v>
      </c>
      <c r="C1211" s="25"/>
      <c r="D1211" s="23">
        <v>42401.373611111114</v>
      </c>
      <c r="E1211" s="25" t="s">
        <v>121</v>
      </c>
      <c r="F1211" s="25">
        <v>0</v>
      </c>
      <c r="G1211" s="25" t="s">
        <v>8</v>
      </c>
      <c r="H1211" s="25" t="s">
        <v>496</v>
      </c>
      <c r="I1211" s="25">
        <v>1</v>
      </c>
    </row>
    <row r="1212" spans="2:9" x14ac:dyDescent="0.2">
      <c r="B1212" s="25" t="s">
        <v>240</v>
      </c>
      <c r="C1212" s="25"/>
      <c r="D1212" s="23">
        <v>42401.373611111114</v>
      </c>
      <c r="E1212" s="25" t="s">
        <v>123</v>
      </c>
      <c r="F1212" s="25">
        <v>0</v>
      </c>
      <c r="G1212" s="25" t="s">
        <v>8</v>
      </c>
      <c r="H1212" s="25" t="s">
        <v>496</v>
      </c>
      <c r="I1212" s="25">
        <v>1</v>
      </c>
    </row>
    <row r="1213" spans="2:9" x14ac:dyDescent="0.2">
      <c r="B1213" s="25" t="s">
        <v>240</v>
      </c>
      <c r="C1213" s="25"/>
      <c r="D1213" s="23">
        <v>42401.373611111114</v>
      </c>
      <c r="E1213" s="25" t="s">
        <v>125</v>
      </c>
      <c r="F1213" s="25">
        <v>0</v>
      </c>
      <c r="G1213" s="25" t="s">
        <v>8</v>
      </c>
      <c r="H1213" s="25" t="s">
        <v>496</v>
      </c>
      <c r="I1213" s="25">
        <v>1</v>
      </c>
    </row>
    <row r="1214" spans="2:9" x14ac:dyDescent="0.2">
      <c r="B1214" s="25" t="s">
        <v>240</v>
      </c>
      <c r="C1214" s="25"/>
      <c r="D1214" s="23">
        <v>42401.373611111114</v>
      </c>
      <c r="E1214" s="25" t="s">
        <v>127</v>
      </c>
      <c r="F1214" s="25">
        <v>360</v>
      </c>
      <c r="G1214" s="25" t="s">
        <v>336</v>
      </c>
      <c r="H1214" s="25" t="s">
        <v>150</v>
      </c>
      <c r="I1214" s="25">
        <v>1</v>
      </c>
    </row>
    <row r="1215" spans="2:9" x14ac:dyDescent="0.2">
      <c r="B1215" s="25" t="s">
        <v>240</v>
      </c>
      <c r="C1215" s="25"/>
      <c r="D1215" s="23">
        <v>42401.373611111114</v>
      </c>
      <c r="E1215" s="25" t="s">
        <v>129</v>
      </c>
      <c r="F1215" s="25">
        <v>150</v>
      </c>
      <c r="G1215" s="25" t="s">
        <v>275</v>
      </c>
      <c r="H1215" s="25" t="s">
        <v>496</v>
      </c>
      <c r="I1215" s="25">
        <v>1</v>
      </c>
    </row>
    <row r="1216" spans="2:9" x14ac:dyDescent="0.2">
      <c r="B1216" s="25" t="s">
        <v>240</v>
      </c>
      <c r="C1216" s="25"/>
      <c r="D1216" s="23">
        <v>42401.373611111114</v>
      </c>
      <c r="E1216" s="25" t="s">
        <v>131</v>
      </c>
      <c r="F1216" s="25">
        <v>32</v>
      </c>
      <c r="G1216" s="25" t="s">
        <v>344</v>
      </c>
      <c r="H1216" s="25" t="s">
        <v>496</v>
      </c>
      <c r="I1216" s="25">
        <v>1</v>
      </c>
    </row>
    <row r="1217" spans="2:9" x14ac:dyDescent="0.2">
      <c r="B1217" s="25" t="s">
        <v>240</v>
      </c>
      <c r="C1217" s="25"/>
      <c r="D1217" s="23">
        <v>42401.373611111114</v>
      </c>
      <c r="E1217" s="25" t="s">
        <v>133</v>
      </c>
      <c r="F1217" s="25">
        <v>24000</v>
      </c>
      <c r="G1217" s="25" t="s">
        <v>416</v>
      </c>
      <c r="H1217" s="25" t="s">
        <v>496</v>
      </c>
      <c r="I1217" s="25">
        <v>10</v>
      </c>
    </row>
    <row r="1218" spans="2:9" x14ac:dyDescent="0.2">
      <c r="B1218" s="25" t="s">
        <v>240</v>
      </c>
      <c r="C1218" s="25"/>
      <c r="D1218" s="23">
        <v>42401.373611111114</v>
      </c>
      <c r="E1218" s="25" t="s">
        <v>135</v>
      </c>
      <c r="F1218" s="25">
        <v>46000</v>
      </c>
      <c r="G1218" s="25" t="s">
        <v>454</v>
      </c>
      <c r="H1218" s="25" t="s">
        <v>496</v>
      </c>
      <c r="I1218" s="25">
        <v>10</v>
      </c>
    </row>
    <row r="1219" spans="2:9" x14ac:dyDescent="0.2">
      <c r="B1219" s="25" t="s">
        <v>240</v>
      </c>
      <c r="C1219" s="25"/>
      <c r="D1219" s="23">
        <v>42401.373611111114</v>
      </c>
      <c r="E1219" s="25" t="s">
        <v>137</v>
      </c>
      <c r="F1219" s="25">
        <v>0</v>
      </c>
      <c r="G1219" s="25" t="s">
        <v>8</v>
      </c>
      <c r="H1219" s="25" t="s">
        <v>496</v>
      </c>
      <c r="I1219" s="25">
        <v>1</v>
      </c>
    </row>
    <row r="1220" spans="2:9" x14ac:dyDescent="0.2">
      <c r="B1220" s="25" t="s">
        <v>240</v>
      </c>
      <c r="C1220" s="25"/>
      <c r="D1220" s="23">
        <v>42401.373611111114</v>
      </c>
      <c r="E1220" s="25" t="s">
        <v>139</v>
      </c>
      <c r="F1220" s="25">
        <v>0</v>
      </c>
      <c r="G1220" s="25" t="s">
        <v>8</v>
      </c>
      <c r="H1220" s="25" t="s">
        <v>496</v>
      </c>
      <c r="I1220" s="25">
        <v>1</v>
      </c>
    </row>
    <row r="1221" spans="2:9" x14ac:dyDescent="0.2">
      <c r="B1221" s="25" t="s">
        <v>240</v>
      </c>
      <c r="C1221" s="25"/>
      <c r="D1221" s="23">
        <v>42401.373611111114</v>
      </c>
      <c r="E1221" s="25" t="s">
        <v>141</v>
      </c>
      <c r="F1221" s="25">
        <v>32</v>
      </c>
      <c r="G1221" s="25" t="s">
        <v>344</v>
      </c>
      <c r="H1221" s="25" t="s">
        <v>496</v>
      </c>
      <c r="I1221" s="25">
        <v>1</v>
      </c>
    </row>
    <row r="1222" spans="2:9" x14ac:dyDescent="0.2">
      <c r="B1222" s="25" t="s">
        <v>240</v>
      </c>
      <c r="C1222" s="25"/>
      <c r="D1222" s="23">
        <v>42401.373611111114</v>
      </c>
      <c r="E1222" s="25" t="s">
        <v>143</v>
      </c>
      <c r="F1222" s="25">
        <v>0</v>
      </c>
      <c r="G1222" s="25" t="s">
        <v>8</v>
      </c>
      <c r="H1222" s="25" t="s">
        <v>496</v>
      </c>
      <c r="I1222" s="25">
        <v>1</v>
      </c>
    </row>
    <row r="1223" spans="2:9" x14ac:dyDescent="0.2">
      <c r="B1223" s="25" t="s">
        <v>240</v>
      </c>
      <c r="C1223" s="25"/>
      <c r="D1223" s="23">
        <v>42401.373611111114</v>
      </c>
      <c r="E1223" s="25" t="s">
        <v>145</v>
      </c>
      <c r="F1223" s="25">
        <v>7.4</v>
      </c>
      <c r="G1223" s="25" t="s">
        <v>297</v>
      </c>
      <c r="H1223" s="25" t="s">
        <v>496</v>
      </c>
      <c r="I1223" s="25">
        <v>1</v>
      </c>
    </row>
    <row r="1224" spans="2:9" x14ac:dyDescent="0.2">
      <c r="B1224" s="25" t="s">
        <v>240</v>
      </c>
      <c r="C1224" s="25"/>
      <c r="D1224" s="23">
        <v>42401.373611111114</v>
      </c>
      <c r="E1224" s="25" t="s">
        <v>147</v>
      </c>
      <c r="F1224" s="25">
        <v>1800</v>
      </c>
      <c r="G1224" s="25" t="s">
        <v>441</v>
      </c>
      <c r="H1224" s="25" t="s">
        <v>496</v>
      </c>
      <c r="I1224" s="25">
        <v>10</v>
      </c>
    </row>
    <row r="1225" spans="2:9" x14ac:dyDescent="0.2">
      <c r="B1225" s="25" t="s">
        <v>240</v>
      </c>
      <c r="C1225" s="25"/>
      <c r="D1225" s="23">
        <v>42401.373611111114</v>
      </c>
      <c r="E1225" s="25" t="s">
        <v>149</v>
      </c>
      <c r="F1225" s="25">
        <v>0</v>
      </c>
      <c r="G1225" s="25" t="s">
        <v>8</v>
      </c>
      <c r="H1225" s="25" t="s">
        <v>496</v>
      </c>
      <c r="I1225" s="25">
        <v>1</v>
      </c>
    </row>
    <row r="1226" spans="2:9" x14ac:dyDescent="0.2">
      <c r="B1226" s="25" t="s">
        <v>240</v>
      </c>
      <c r="C1226" s="25"/>
      <c r="D1226" s="23">
        <v>42401.373611111114</v>
      </c>
      <c r="E1226" s="25" t="s">
        <v>152</v>
      </c>
      <c r="F1226" s="25">
        <v>55</v>
      </c>
      <c r="G1226" s="25" t="s">
        <v>296</v>
      </c>
      <c r="H1226" s="25" t="s">
        <v>496</v>
      </c>
      <c r="I1226" s="25">
        <v>1</v>
      </c>
    </row>
    <row r="1227" spans="2:9" x14ac:dyDescent="0.2">
      <c r="B1227" s="25" t="s">
        <v>240</v>
      </c>
      <c r="C1227" s="25"/>
      <c r="D1227" s="23">
        <v>42401.373611111114</v>
      </c>
      <c r="E1227" s="25" t="s">
        <v>154</v>
      </c>
      <c r="F1227" s="25">
        <v>0</v>
      </c>
      <c r="G1227" s="25" t="s">
        <v>8</v>
      </c>
      <c r="H1227" s="25" t="s">
        <v>496</v>
      </c>
      <c r="I1227" s="25">
        <v>1</v>
      </c>
    </row>
    <row r="1228" spans="2:9" x14ac:dyDescent="0.2">
      <c r="B1228" s="25" t="s">
        <v>240</v>
      </c>
      <c r="C1228" s="25"/>
      <c r="D1228" s="23">
        <v>42401.373611111114</v>
      </c>
      <c r="E1228" s="25" t="s">
        <v>156</v>
      </c>
      <c r="F1228" s="25">
        <v>0</v>
      </c>
      <c r="G1228" s="25" t="s">
        <v>8</v>
      </c>
      <c r="H1228" s="25" t="s">
        <v>496</v>
      </c>
      <c r="I1228" s="25">
        <v>1</v>
      </c>
    </row>
    <row r="1229" spans="2:9" x14ac:dyDescent="0.2">
      <c r="B1229" s="25" t="s">
        <v>240</v>
      </c>
      <c r="C1229" s="25"/>
      <c r="D1229" s="23">
        <v>42401.373611111114</v>
      </c>
      <c r="E1229" s="25" t="s">
        <v>158</v>
      </c>
      <c r="F1229" s="25">
        <v>0</v>
      </c>
      <c r="G1229" s="25" t="s">
        <v>8</v>
      </c>
      <c r="H1229" s="25" t="s">
        <v>496</v>
      </c>
      <c r="I1229" s="25">
        <v>1</v>
      </c>
    </row>
    <row r="1230" spans="2:9" x14ac:dyDescent="0.2">
      <c r="B1230" s="25" t="s">
        <v>240</v>
      </c>
      <c r="C1230" s="25"/>
      <c r="D1230" s="23">
        <v>42401.373611111114</v>
      </c>
      <c r="E1230" s="25" t="s">
        <v>160</v>
      </c>
      <c r="F1230" s="25">
        <v>0</v>
      </c>
      <c r="G1230" s="25" t="s">
        <v>8</v>
      </c>
      <c r="H1230" s="25" t="s">
        <v>496</v>
      </c>
      <c r="I1230" s="25">
        <v>1</v>
      </c>
    </row>
    <row r="1231" spans="2:9" x14ac:dyDescent="0.2">
      <c r="B1231" s="25" t="s">
        <v>240</v>
      </c>
      <c r="C1231" s="25"/>
      <c r="D1231" s="23">
        <v>42401.373611111114</v>
      </c>
      <c r="E1231" s="25" t="s">
        <v>162</v>
      </c>
      <c r="F1231" s="25">
        <v>0</v>
      </c>
      <c r="G1231" s="25" t="s">
        <v>8</v>
      </c>
      <c r="H1231" s="25" t="s">
        <v>496</v>
      </c>
      <c r="I1231" s="25">
        <v>1</v>
      </c>
    </row>
    <row r="1232" spans="2:9" x14ac:dyDescent="0.2">
      <c r="B1232" s="25" t="s">
        <v>240</v>
      </c>
      <c r="C1232" s="25"/>
      <c r="D1232" s="23">
        <v>42401.373611111114</v>
      </c>
      <c r="E1232" s="25" t="s">
        <v>163</v>
      </c>
      <c r="F1232" s="25">
        <v>0</v>
      </c>
      <c r="G1232" s="25" t="s">
        <v>8</v>
      </c>
      <c r="H1232" s="25" t="s">
        <v>496</v>
      </c>
      <c r="I1232" s="25">
        <v>1</v>
      </c>
    </row>
    <row r="1233" spans="2:9" x14ac:dyDescent="0.2">
      <c r="B1233" s="25" t="s">
        <v>240</v>
      </c>
      <c r="C1233" s="25"/>
      <c r="D1233" s="23">
        <v>42401.373611111114</v>
      </c>
      <c r="E1233" s="25" t="s">
        <v>165</v>
      </c>
      <c r="F1233" s="25">
        <v>360</v>
      </c>
      <c r="G1233" s="25" t="s">
        <v>336</v>
      </c>
      <c r="H1233" s="25" t="s">
        <v>496</v>
      </c>
      <c r="I1233" s="25">
        <v>1</v>
      </c>
    </row>
    <row r="1234" spans="2:9" x14ac:dyDescent="0.2">
      <c r="B1234" s="25" t="s">
        <v>240</v>
      </c>
      <c r="C1234" s="25"/>
      <c r="D1234" s="23">
        <v>42401.373611111114</v>
      </c>
      <c r="E1234" s="25" t="s">
        <v>167</v>
      </c>
      <c r="F1234" s="25">
        <v>6</v>
      </c>
      <c r="G1234" s="25" t="s">
        <v>453</v>
      </c>
      <c r="H1234" s="25" t="s">
        <v>496</v>
      </c>
      <c r="I1234" s="25">
        <v>1</v>
      </c>
    </row>
    <row r="1235" spans="2:9" x14ac:dyDescent="0.2">
      <c r="B1235" s="25" t="s">
        <v>240</v>
      </c>
      <c r="C1235" s="25"/>
      <c r="D1235" s="23">
        <v>42401.373611111114</v>
      </c>
      <c r="E1235" s="25" t="s">
        <v>169</v>
      </c>
      <c r="F1235" s="25">
        <v>0</v>
      </c>
      <c r="G1235" s="25" t="s">
        <v>8</v>
      </c>
      <c r="H1235" s="25" t="s">
        <v>496</v>
      </c>
      <c r="I1235" s="25">
        <v>1</v>
      </c>
    </row>
    <row r="1236" spans="2:9" x14ac:dyDescent="0.2">
      <c r="B1236" s="25" t="s">
        <v>240</v>
      </c>
      <c r="C1236" s="25"/>
      <c r="D1236" s="23">
        <v>42401.373611111114</v>
      </c>
      <c r="E1236" s="25" t="s">
        <v>170</v>
      </c>
      <c r="F1236" s="25">
        <v>0</v>
      </c>
      <c r="G1236" s="25" t="s">
        <v>8</v>
      </c>
      <c r="H1236" s="25" t="s">
        <v>496</v>
      </c>
      <c r="I1236" s="25">
        <v>1</v>
      </c>
    </row>
    <row r="1237" spans="2:9" x14ac:dyDescent="0.2">
      <c r="B1237" s="25" t="s">
        <v>240</v>
      </c>
      <c r="C1237" s="25"/>
      <c r="D1237" s="23">
        <v>42401.373611111114</v>
      </c>
      <c r="E1237" s="25" t="s">
        <v>172</v>
      </c>
      <c r="F1237" s="25">
        <v>0</v>
      </c>
      <c r="G1237" s="25" t="s">
        <v>8</v>
      </c>
      <c r="H1237" s="25" t="s">
        <v>496</v>
      </c>
      <c r="I1237" s="25">
        <v>1</v>
      </c>
    </row>
    <row r="1238" spans="2:9" x14ac:dyDescent="0.2">
      <c r="B1238" s="25" t="s">
        <v>240</v>
      </c>
      <c r="C1238" s="25"/>
      <c r="D1238" s="23">
        <v>42401.373611111114</v>
      </c>
      <c r="E1238" s="25" t="s">
        <v>174</v>
      </c>
      <c r="F1238" s="25">
        <v>0</v>
      </c>
      <c r="G1238" s="25" t="s">
        <v>8</v>
      </c>
      <c r="H1238" s="25" t="s">
        <v>496</v>
      </c>
      <c r="I1238" s="25">
        <v>1</v>
      </c>
    </row>
    <row r="1239" spans="2:9" x14ac:dyDescent="0.2">
      <c r="B1239" s="25" t="s">
        <v>240</v>
      </c>
      <c r="C1239" s="25"/>
      <c r="D1239" s="23">
        <v>42401.373611111114</v>
      </c>
      <c r="E1239" s="25" t="s">
        <v>176</v>
      </c>
      <c r="F1239" s="25">
        <v>0</v>
      </c>
      <c r="G1239" s="25" t="s">
        <v>8</v>
      </c>
      <c r="H1239" s="25" t="s">
        <v>496</v>
      </c>
      <c r="I1239" s="25">
        <v>1</v>
      </c>
    </row>
    <row r="1240" spans="2:9" x14ac:dyDescent="0.2">
      <c r="B1240" s="25" t="s">
        <v>240</v>
      </c>
      <c r="C1240" s="25"/>
      <c r="D1240" s="23">
        <v>42401.373611111114</v>
      </c>
      <c r="E1240" s="25" t="s">
        <v>178</v>
      </c>
      <c r="F1240" s="25">
        <v>0</v>
      </c>
      <c r="G1240" s="25" t="s">
        <v>8</v>
      </c>
      <c r="H1240" s="25" t="s">
        <v>496</v>
      </c>
      <c r="I1240" s="25">
        <v>1</v>
      </c>
    </row>
    <row r="1241" spans="2:9" x14ac:dyDescent="0.2">
      <c r="B1241" s="25" t="s">
        <v>240</v>
      </c>
      <c r="C1241" s="25"/>
      <c r="D1241" s="23">
        <v>42401.373611111114</v>
      </c>
      <c r="E1241" s="25" t="s">
        <v>180</v>
      </c>
      <c r="F1241" s="25">
        <v>790</v>
      </c>
      <c r="G1241" s="25" t="s">
        <v>351</v>
      </c>
      <c r="H1241" s="25" t="s">
        <v>496</v>
      </c>
      <c r="I1241" s="25">
        <v>1</v>
      </c>
    </row>
    <row r="1242" spans="2:9" x14ac:dyDescent="0.2">
      <c r="B1242" s="25" t="s">
        <v>240</v>
      </c>
      <c r="C1242" s="25"/>
      <c r="D1242" s="23">
        <v>42401.373611111114</v>
      </c>
      <c r="E1242" s="25" t="s">
        <v>182</v>
      </c>
      <c r="F1242" s="25">
        <v>5</v>
      </c>
      <c r="G1242" s="25" t="s">
        <v>314</v>
      </c>
      <c r="H1242" s="25" t="s">
        <v>496</v>
      </c>
      <c r="I1242" s="25">
        <v>1</v>
      </c>
    </row>
    <row r="1243" spans="2:9" x14ac:dyDescent="0.2">
      <c r="B1243" s="25" t="s">
        <v>240</v>
      </c>
      <c r="C1243" s="25"/>
      <c r="D1243" s="23">
        <v>42401.373611111114</v>
      </c>
      <c r="E1243" s="25" t="s">
        <v>184</v>
      </c>
      <c r="F1243" s="25">
        <v>0</v>
      </c>
      <c r="G1243" s="25" t="s">
        <v>8</v>
      </c>
      <c r="H1243" s="25" t="s">
        <v>496</v>
      </c>
      <c r="I1243" s="25">
        <v>1</v>
      </c>
    </row>
    <row r="1244" spans="2:9" x14ac:dyDescent="0.2">
      <c r="B1244" s="25" t="s">
        <v>240</v>
      </c>
      <c r="C1244" s="25"/>
      <c r="D1244" s="23">
        <v>42401.373611111114</v>
      </c>
      <c r="E1244" s="25" t="s">
        <v>186</v>
      </c>
      <c r="F1244" s="25">
        <v>350</v>
      </c>
      <c r="G1244" s="25" t="s">
        <v>313</v>
      </c>
      <c r="H1244" s="25" t="s">
        <v>496</v>
      </c>
      <c r="I1244" s="25">
        <v>1</v>
      </c>
    </row>
    <row r="1245" spans="2:9" x14ac:dyDescent="0.2">
      <c r="B1245" s="25" t="s">
        <v>240</v>
      </c>
      <c r="C1245" s="25"/>
      <c r="D1245" s="23">
        <v>42401.373611111114</v>
      </c>
      <c r="E1245" s="25" t="s">
        <v>188</v>
      </c>
      <c r="F1245" s="25">
        <v>0</v>
      </c>
      <c r="G1245" s="25" t="s">
        <v>8</v>
      </c>
      <c r="H1245" s="25" t="s">
        <v>496</v>
      </c>
      <c r="I1245" s="25">
        <v>1</v>
      </c>
    </row>
    <row r="1246" spans="2:9" x14ac:dyDescent="0.2">
      <c r="B1246" s="25" t="s">
        <v>240</v>
      </c>
      <c r="C1246" s="25"/>
      <c r="D1246" s="23">
        <v>42401.373611111114</v>
      </c>
      <c r="E1246" s="25" t="s">
        <v>190</v>
      </c>
      <c r="F1246" s="25">
        <v>23</v>
      </c>
      <c r="G1246" s="25" t="s">
        <v>321</v>
      </c>
      <c r="H1246" s="25" t="s">
        <v>496</v>
      </c>
      <c r="I1246" s="25">
        <v>1</v>
      </c>
    </row>
    <row r="1247" spans="2:9" x14ac:dyDescent="0.2">
      <c r="B1247" s="25" t="s">
        <v>240</v>
      </c>
      <c r="C1247" s="25"/>
      <c r="D1247" s="23">
        <v>42401.373611111114</v>
      </c>
      <c r="E1247" s="25" t="s">
        <v>192</v>
      </c>
      <c r="F1247" s="25">
        <v>0</v>
      </c>
      <c r="G1247" s="25" t="s">
        <v>8</v>
      </c>
      <c r="H1247" s="25" t="s">
        <v>496</v>
      </c>
      <c r="I1247" s="25">
        <v>1</v>
      </c>
    </row>
    <row r="1248" spans="2:9" x14ac:dyDescent="0.2">
      <c r="B1248" s="25" t="s">
        <v>240</v>
      </c>
      <c r="C1248" s="25"/>
      <c r="D1248" s="23">
        <v>42401.373611111114</v>
      </c>
      <c r="E1248" s="25" t="s">
        <v>194</v>
      </c>
      <c r="F1248" s="25">
        <v>0</v>
      </c>
      <c r="G1248" s="25" t="s">
        <v>8</v>
      </c>
      <c r="H1248" s="25" t="s">
        <v>496</v>
      </c>
      <c r="I1248" s="25">
        <v>1</v>
      </c>
    </row>
    <row r="1249" spans="2:9" x14ac:dyDescent="0.2">
      <c r="B1249" s="25" t="s">
        <v>240</v>
      </c>
      <c r="C1249" s="25"/>
      <c r="D1249" s="23">
        <v>42401.373611111114</v>
      </c>
      <c r="E1249" s="25" t="s">
        <v>196</v>
      </c>
      <c r="F1249" s="25">
        <v>3600</v>
      </c>
      <c r="G1249" s="25" t="s">
        <v>491</v>
      </c>
      <c r="H1249" s="25" t="s">
        <v>496</v>
      </c>
      <c r="I1249" s="25">
        <v>10</v>
      </c>
    </row>
    <row r="1250" spans="2:9" x14ac:dyDescent="0.2">
      <c r="B1250" s="25" t="s">
        <v>240</v>
      </c>
      <c r="C1250" s="25"/>
      <c r="D1250" s="23">
        <v>42401.373611111114</v>
      </c>
      <c r="E1250" s="25" t="s">
        <v>198</v>
      </c>
      <c r="F1250" s="25">
        <v>0</v>
      </c>
      <c r="G1250" s="25" t="s">
        <v>8</v>
      </c>
      <c r="H1250" s="25" t="s">
        <v>496</v>
      </c>
      <c r="I1250" s="25">
        <v>1</v>
      </c>
    </row>
    <row r="1251" spans="2:9" x14ac:dyDescent="0.2">
      <c r="B1251" s="25" t="s">
        <v>240</v>
      </c>
      <c r="C1251" s="25"/>
      <c r="D1251" s="23">
        <v>42401.373611111114</v>
      </c>
      <c r="E1251" s="25" t="s">
        <v>200</v>
      </c>
      <c r="F1251" s="25">
        <v>0</v>
      </c>
      <c r="G1251" s="25" t="s">
        <v>8</v>
      </c>
      <c r="H1251" s="25" t="s">
        <v>496</v>
      </c>
      <c r="I1251" s="25">
        <v>1</v>
      </c>
    </row>
    <row r="1252" spans="2:9" x14ac:dyDescent="0.2">
      <c r="B1252" s="25" t="s">
        <v>240</v>
      </c>
      <c r="C1252" s="25"/>
      <c r="D1252" s="23">
        <v>42401.373611111114</v>
      </c>
      <c r="E1252" s="25" t="s">
        <v>202</v>
      </c>
      <c r="F1252" s="25">
        <v>300</v>
      </c>
      <c r="G1252" s="25" t="s">
        <v>349</v>
      </c>
      <c r="H1252" s="25" t="s">
        <v>496</v>
      </c>
      <c r="I1252" s="25">
        <v>1</v>
      </c>
    </row>
    <row r="1253" spans="2:9" x14ac:dyDescent="0.2">
      <c r="B1253" s="25" t="s">
        <v>240</v>
      </c>
      <c r="C1253" s="25"/>
      <c r="D1253" s="23">
        <v>42401.373611111114</v>
      </c>
      <c r="E1253" s="25" t="s">
        <v>206</v>
      </c>
      <c r="F1253" s="25">
        <v>0</v>
      </c>
      <c r="G1253" s="25" t="s">
        <v>8</v>
      </c>
      <c r="H1253" s="25" t="s">
        <v>496</v>
      </c>
      <c r="I1253" s="25">
        <v>1</v>
      </c>
    </row>
    <row r="1254" spans="2:9" x14ac:dyDescent="0.2">
      <c r="B1254" s="25" t="s">
        <v>240</v>
      </c>
      <c r="C1254" s="25"/>
      <c r="D1254" s="23">
        <v>42401.373611111114</v>
      </c>
      <c r="E1254" s="25" t="s">
        <v>208</v>
      </c>
      <c r="F1254" s="25">
        <v>0</v>
      </c>
      <c r="G1254" s="25" t="s">
        <v>8</v>
      </c>
      <c r="H1254" s="25" t="s">
        <v>496</v>
      </c>
      <c r="I1254" s="25">
        <v>1</v>
      </c>
    </row>
    <row r="1255" spans="2:9" x14ac:dyDescent="0.2">
      <c r="B1255" s="25" t="s">
        <v>240</v>
      </c>
      <c r="C1255" s="25"/>
      <c r="D1255" s="23">
        <v>42401.373611111114</v>
      </c>
      <c r="E1255" s="25" t="s">
        <v>210</v>
      </c>
      <c r="F1255" s="25">
        <v>120</v>
      </c>
      <c r="G1255" s="25" t="s">
        <v>310</v>
      </c>
      <c r="H1255" s="25" t="s">
        <v>496</v>
      </c>
      <c r="I1255" s="25">
        <v>1</v>
      </c>
    </row>
    <row r="1256" spans="2:9" x14ac:dyDescent="0.2">
      <c r="B1256" s="25" t="s">
        <v>240</v>
      </c>
      <c r="C1256" s="25"/>
      <c r="D1256" s="23">
        <v>42401.373611111114</v>
      </c>
      <c r="E1256" s="25" t="s">
        <v>212</v>
      </c>
      <c r="F1256" s="25">
        <v>0</v>
      </c>
      <c r="G1256" s="25" t="s">
        <v>8</v>
      </c>
      <c r="H1256" s="25" t="s">
        <v>496</v>
      </c>
      <c r="I1256" s="25">
        <v>1</v>
      </c>
    </row>
    <row r="1257" spans="2:9" x14ac:dyDescent="0.2">
      <c r="B1257" s="25" t="s">
        <v>240</v>
      </c>
      <c r="C1257" s="25"/>
      <c r="D1257" s="23">
        <v>42401.373611111114</v>
      </c>
      <c r="E1257" s="25" t="s">
        <v>214</v>
      </c>
      <c r="F1257" s="25">
        <v>0</v>
      </c>
      <c r="G1257" s="25" t="s">
        <v>8</v>
      </c>
      <c r="H1257" s="25" t="s">
        <v>496</v>
      </c>
      <c r="I1257" s="25">
        <v>1</v>
      </c>
    </row>
    <row r="1258" spans="2:9" x14ac:dyDescent="0.2">
      <c r="B1258" s="25" t="s">
        <v>240</v>
      </c>
      <c r="C1258" s="25"/>
      <c r="D1258" s="23">
        <v>42401.373611111114</v>
      </c>
      <c r="E1258" s="25" t="s">
        <v>216</v>
      </c>
      <c r="F1258" s="25">
        <v>0</v>
      </c>
      <c r="G1258" s="25" t="s">
        <v>8</v>
      </c>
      <c r="H1258" s="25" t="s">
        <v>496</v>
      </c>
      <c r="I1258" s="25">
        <v>1</v>
      </c>
    </row>
    <row r="1259" spans="2:9" x14ac:dyDescent="0.2">
      <c r="B1259" s="25" t="s">
        <v>241</v>
      </c>
      <c r="C1259" s="25"/>
      <c r="D1259" s="23">
        <v>42401.385416666664</v>
      </c>
      <c r="E1259" s="25" t="s">
        <v>16</v>
      </c>
      <c r="F1259" s="25">
        <v>0</v>
      </c>
      <c r="G1259" s="25" t="s">
        <v>8</v>
      </c>
      <c r="H1259" s="25" t="s">
        <v>496</v>
      </c>
      <c r="I1259" s="25">
        <v>1</v>
      </c>
    </row>
    <row r="1260" spans="2:9" x14ac:dyDescent="0.2">
      <c r="B1260" s="25" t="s">
        <v>241</v>
      </c>
      <c r="C1260" s="25"/>
      <c r="D1260" s="23">
        <v>42401.385416666664</v>
      </c>
      <c r="E1260" s="25" t="s">
        <v>29</v>
      </c>
      <c r="F1260" s="25">
        <v>0</v>
      </c>
      <c r="G1260" s="25" t="s">
        <v>8</v>
      </c>
      <c r="H1260" s="25" t="s">
        <v>496</v>
      </c>
      <c r="I1260" s="25">
        <v>1</v>
      </c>
    </row>
    <row r="1261" spans="2:9" x14ac:dyDescent="0.2">
      <c r="B1261" s="25" t="s">
        <v>241</v>
      </c>
      <c r="C1261" s="25"/>
      <c r="D1261" s="23">
        <v>42401.385416666664</v>
      </c>
      <c r="E1261" s="25" t="s">
        <v>30</v>
      </c>
      <c r="F1261" s="25">
        <v>0</v>
      </c>
      <c r="G1261" s="25" t="s">
        <v>8</v>
      </c>
      <c r="H1261" s="25" t="s">
        <v>496</v>
      </c>
      <c r="I1261" s="25">
        <v>1</v>
      </c>
    </row>
    <row r="1262" spans="2:9" x14ac:dyDescent="0.2">
      <c r="B1262" s="25" t="s">
        <v>241</v>
      </c>
      <c r="C1262" s="25"/>
      <c r="D1262" s="23">
        <v>42401.385416666664</v>
      </c>
      <c r="E1262" s="25" t="s">
        <v>32</v>
      </c>
      <c r="F1262" s="25">
        <v>0</v>
      </c>
      <c r="G1262" s="25" t="s">
        <v>8</v>
      </c>
      <c r="H1262" s="25" t="s">
        <v>496</v>
      </c>
      <c r="I1262" s="25">
        <v>1</v>
      </c>
    </row>
    <row r="1263" spans="2:9" x14ac:dyDescent="0.2">
      <c r="B1263" s="25" t="s">
        <v>241</v>
      </c>
      <c r="C1263" s="25"/>
      <c r="D1263" s="23">
        <v>42401.385416666664</v>
      </c>
      <c r="E1263" s="25" t="s">
        <v>34</v>
      </c>
      <c r="F1263" s="25">
        <v>2300</v>
      </c>
      <c r="G1263" s="25" t="s">
        <v>307</v>
      </c>
      <c r="H1263" s="25" t="s">
        <v>496</v>
      </c>
      <c r="I1263" s="25">
        <v>1</v>
      </c>
    </row>
    <row r="1264" spans="2:9" x14ac:dyDescent="0.2">
      <c r="B1264" s="25" t="s">
        <v>241</v>
      </c>
      <c r="C1264" s="25"/>
      <c r="D1264" s="23">
        <v>42401.385416666664</v>
      </c>
      <c r="E1264" s="25" t="s">
        <v>36</v>
      </c>
      <c r="F1264" s="25">
        <v>45</v>
      </c>
      <c r="G1264" s="25" t="s">
        <v>429</v>
      </c>
      <c r="H1264" s="25" t="s">
        <v>496</v>
      </c>
      <c r="I1264" s="25">
        <v>1</v>
      </c>
    </row>
    <row r="1265" spans="2:9" x14ac:dyDescent="0.2">
      <c r="B1265" s="25" t="s">
        <v>241</v>
      </c>
      <c r="C1265" s="25"/>
      <c r="D1265" s="23">
        <v>42401.385416666664</v>
      </c>
      <c r="E1265" s="25" t="s">
        <v>38</v>
      </c>
      <c r="F1265" s="25">
        <v>0</v>
      </c>
      <c r="G1265" s="25" t="s">
        <v>8</v>
      </c>
      <c r="H1265" s="25" t="s">
        <v>496</v>
      </c>
      <c r="I1265" s="25">
        <v>1</v>
      </c>
    </row>
    <row r="1266" spans="2:9" x14ac:dyDescent="0.2">
      <c r="B1266" s="25" t="s">
        <v>241</v>
      </c>
      <c r="C1266" s="25"/>
      <c r="D1266" s="23">
        <v>42401.385416666664</v>
      </c>
      <c r="E1266" s="25" t="s">
        <v>40</v>
      </c>
      <c r="F1266" s="25">
        <v>0</v>
      </c>
      <c r="G1266" s="25" t="s">
        <v>8</v>
      </c>
      <c r="H1266" s="25" t="s">
        <v>496</v>
      </c>
      <c r="I1266" s="25">
        <v>1</v>
      </c>
    </row>
    <row r="1267" spans="2:9" x14ac:dyDescent="0.2">
      <c r="B1267" s="25" t="s">
        <v>241</v>
      </c>
      <c r="C1267" s="25"/>
      <c r="D1267" s="23">
        <v>42401.385416666664</v>
      </c>
      <c r="E1267" s="25" t="s">
        <v>42</v>
      </c>
      <c r="F1267" s="25">
        <v>0</v>
      </c>
      <c r="G1267" s="25" t="s">
        <v>8</v>
      </c>
      <c r="H1267" s="25" t="s">
        <v>496</v>
      </c>
      <c r="I1267" s="25">
        <v>1</v>
      </c>
    </row>
    <row r="1268" spans="2:9" x14ac:dyDescent="0.2">
      <c r="B1268" s="25" t="s">
        <v>241</v>
      </c>
      <c r="C1268" s="25"/>
      <c r="D1268" s="23">
        <v>42401.385416666664</v>
      </c>
      <c r="E1268" s="25" t="s">
        <v>44</v>
      </c>
      <c r="F1268" s="25">
        <v>100</v>
      </c>
      <c r="G1268" s="25" t="s">
        <v>280</v>
      </c>
      <c r="H1268" s="25" t="s">
        <v>496</v>
      </c>
      <c r="I1268" s="25">
        <v>1</v>
      </c>
    </row>
    <row r="1269" spans="2:9" x14ac:dyDescent="0.2">
      <c r="B1269" s="25" t="s">
        <v>241</v>
      </c>
      <c r="C1269" s="25"/>
      <c r="D1269" s="23">
        <v>42401.385416666664</v>
      </c>
      <c r="E1269" s="25" t="s">
        <v>46</v>
      </c>
      <c r="F1269" s="25">
        <v>0</v>
      </c>
      <c r="G1269" s="25" t="s">
        <v>8</v>
      </c>
      <c r="H1269" s="25" t="s">
        <v>496</v>
      </c>
      <c r="I1269" s="25">
        <v>1</v>
      </c>
    </row>
    <row r="1270" spans="2:9" x14ac:dyDescent="0.2">
      <c r="B1270" s="25" t="s">
        <v>241</v>
      </c>
      <c r="C1270" s="25"/>
      <c r="D1270" s="23">
        <v>42401.385416666664</v>
      </c>
      <c r="E1270" s="25" t="s">
        <v>48</v>
      </c>
      <c r="F1270" s="25">
        <v>1400</v>
      </c>
      <c r="G1270" s="25" t="s">
        <v>456</v>
      </c>
      <c r="H1270" s="25" t="s">
        <v>496</v>
      </c>
      <c r="I1270" s="25">
        <v>10</v>
      </c>
    </row>
    <row r="1271" spans="2:9" x14ac:dyDescent="0.2">
      <c r="B1271" s="25" t="s">
        <v>241</v>
      </c>
      <c r="C1271" s="25"/>
      <c r="D1271" s="23">
        <v>42401.385416666664</v>
      </c>
      <c r="E1271" s="25" t="s">
        <v>50</v>
      </c>
      <c r="F1271" s="25">
        <v>910</v>
      </c>
      <c r="G1271" s="25" t="s">
        <v>440</v>
      </c>
      <c r="H1271" s="25" t="s">
        <v>496</v>
      </c>
      <c r="I1271" s="25">
        <v>1</v>
      </c>
    </row>
    <row r="1272" spans="2:9" x14ac:dyDescent="0.2">
      <c r="B1272" s="25" t="s">
        <v>241</v>
      </c>
      <c r="C1272" s="25"/>
      <c r="D1272" s="23">
        <v>42401.385416666664</v>
      </c>
      <c r="E1272" s="25" t="s">
        <v>51</v>
      </c>
      <c r="F1272" s="25">
        <v>620</v>
      </c>
      <c r="G1272" s="25" t="s">
        <v>316</v>
      </c>
      <c r="H1272" s="25" t="s">
        <v>496</v>
      </c>
      <c r="I1272" s="25">
        <v>1</v>
      </c>
    </row>
    <row r="1273" spans="2:9" x14ac:dyDescent="0.2">
      <c r="B1273" s="25" t="s">
        <v>241</v>
      </c>
      <c r="C1273" s="25"/>
      <c r="D1273" s="23">
        <v>42401.385416666664</v>
      </c>
      <c r="E1273" s="25" t="s">
        <v>53</v>
      </c>
      <c r="F1273" s="25">
        <v>160</v>
      </c>
      <c r="G1273" s="25" t="s">
        <v>295</v>
      </c>
      <c r="H1273" s="25" t="s">
        <v>496</v>
      </c>
      <c r="I1273" s="25">
        <v>1</v>
      </c>
    </row>
    <row r="1274" spans="2:9" x14ac:dyDescent="0.2">
      <c r="B1274" s="25" t="s">
        <v>241</v>
      </c>
      <c r="C1274" s="25"/>
      <c r="D1274" s="23">
        <v>42401.385416666664</v>
      </c>
      <c r="E1274" s="25" t="s">
        <v>55</v>
      </c>
      <c r="F1274" s="25">
        <v>0</v>
      </c>
      <c r="G1274" s="25" t="s">
        <v>8</v>
      </c>
      <c r="H1274" s="25" t="s">
        <v>496</v>
      </c>
      <c r="I1274" s="25">
        <v>1</v>
      </c>
    </row>
    <row r="1275" spans="2:9" x14ac:dyDescent="0.2">
      <c r="B1275" s="25" t="s">
        <v>241</v>
      </c>
      <c r="C1275" s="25"/>
      <c r="D1275" s="23">
        <v>42401.385416666664</v>
      </c>
      <c r="E1275" s="25" t="s">
        <v>57</v>
      </c>
      <c r="F1275" s="25">
        <v>0</v>
      </c>
      <c r="G1275" s="25" t="s">
        <v>8</v>
      </c>
      <c r="H1275" s="25" t="s">
        <v>496</v>
      </c>
      <c r="I1275" s="25">
        <v>1</v>
      </c>
    </row>
    <row r="1276" spans="2:9" x14ac:dyDescent="0.2">
      <c r="B1276" s="25" t="s">
        <v>241</v>
      </c>
      <c r="C1276" s="25"/>
      <c r="D1276" s="23">
        <v>42401.385416666664</v>
      </c>
      <c r="E1276" s="25" t="s">
        <v>59</v>
      </c>
      <c r="F1276" s="25">
        <v>0</v>
      </c>
      <c r="G1276" s="25" t="s">
        <v>8</v>
      </c>
      <c r="H1276" s="25" t="s">
        <v>496</v>
      </c>
      <c r="I1276" s="25">
        <v>1</v>
      </c>
    </row>
    <row r="1277" spans="2:9" x14ac:dyDescent="0.2">
      <c r="B1277" s="25" t="s">
        <v>241</v>
      </c>
      <c r="C1277" s="25"/>
      <c r="D1277" s="23">
        <v>42401.385416666664</v>
      </c>
      <c r="E1277" s="25" t="s">
        <v>61</v>
      </c>
      <c r="F1277" s="25">
        <v>0</v>
      </c>
      <c r="G1277" s="25" t="s">
        <v>8</v>
      </c>
      <c r="H1277" s="25" t="s">
        <v>496</v>
      </c>
      <c r="I1277" s="25">
        <v>1</v>
      </c>
    </row>
    <row r="1278" spans="2:9" x14ac:dyDescent="0.2">
      <c r="B1278" s="25" t="s">
        <v>241</v>
      </c>
      <c r="C1278" s="25"/>
      <c r="D1278" s="23">
        <v>42401.385416666664</v>
      </c>
      <c r="E1278" s="25" t="s">
        <v>63</v>
      </c>
      <c r="F1278" s="25">
        <v>0</v>
      </c>
      <c r="G1278" s="25" t="s">
        <v>8</v>
      </c>
      <c r="H1278" s="25" t="s">
        <v>496</v>
      </c>
      <c r="I1278" s="25">
        <v>1</v>
      </c>
    </row>
    <row r="1279" spans="2:9" x14ac:dyDescent="0.2">
      <c r="B1279" s="25" t="s">
        <v>241</v>
      </c>
      <c r="C1279" s="25"/>
      <c r="D1279" s="23">
        <v>42401.385416666664</v>
      </c>
      <c r="E1279" s="25" t="s">
        <v>64</v>
      </c>
      <c r="F1279" s="25">
        <v>170</v>
      </c>
      <c r="G1279" s="25" t="s">
        <v>317</v>
      </c>
      <c r="H1279" s="25" t="s">
        <v>496</v>
      </c>
      <c r="I1279" s="25">
        <v>1</v>
      </c>
    </row>
    <row r="1280" spans="2:9" x14ac:dyDescent="0.2">
      <c r="B1280" s="25" t="s">
        <v>241</v>
      </c>
      <c r="C1280" s="25"/>
      <c r="D1280" s="23">
        <v>42401.385416666664</v>
      </c>
      <c r="E1280" s="25" t="s">
        <v>66</v>
      </c>
      <c r="F1280" s="25">
        <v>0</v>
      </c>
      <c r="G1280" s="25" t="s">
        <v>8</v>
      </c>
      <c r="H1280" s="25" t="s">
        <v>496</v>
      </c>
      <c r="I1280" s="25">
        <v>1</v>
      </c>
    </row>
    <row r="1281" spans="2:9" x14ac:dyDescent="0.2">
      <c r="B1281" s="25" t="s">
        <v>241</v>
      </c>
      <c r="C1281" s="25"/>
      <c r="D1281" s="23">
        <v>42401.385416666664</v>
      </c>
      <c r="E1281" s="25" t="s">
        <v>68</v>
      </c>
      <c r="F1281" s="25">
        <v>0</v>
      </c>
      <c r="G1281" s="25" t="s">
        <v>8</v>
      </c>
      <c r="H1281" s="25" t="s">
        <v>496</v>
      </c>
      <c r="I1281" s="25">
        <v>1</v>
      </c>
    </row>
    <row r="1282" spans="2:9" x14ac:dyDescent="0.2">
      <c r="B1282" s="25" t="s">
        <v>241</v>
      </c>
      <c r="C1282" s="25"/>
      <c r="D1282" s="23">
        <v>42401.385416666664</v>
      </c>
      <c r="E1282" s="25" t="s">
        <v>70</v>
      </c>
      <c r="F1282" s="25">
        <v>160</v>
      </c>
      <c r="G1282" s="25" t="s">
        <v>295</v>
      </c>
      <c r="H1282" s="25" t="s">
        <v>496</v>
      </c>
      <c r="I1282" s="25">
        <v>1</v>
      </c>
    </row>
    <row r="1283" spans="2:9" x14ac:dyDescent="0.2">
      <c r="B1283" s="25" t="s">
        <v>241</v>
      </c>
      <c r="C1283" s="25"/>
      <c r="D1283" s="23">
        <v>42401.385416666664</v>
      </c>
      <c r="E1283" s="25" t="s">
        <v>72</v>
      </c>
      <c r="F1283" s="25">
        <v>0</v>
      </c>
      <c r="G1283" s="25" t="s">
        <v>8</v>
      </c>
      <c r="H1283" s="25" t="s">
        <v>496</v>
      </c>
      <c r="I1283" s="25">
        <v>1</v>
      </c>
    </row>
    <row r="1284" spans="2:9" x14ac:dyDescent="0.2">
      <c r="B1284" s="25" t="s">
        <v>241</v>
      </c>
      <c r="C1284" s="25"/>
      <c r="D1284" s="23">
        <v>42401.385416666664</v>
      </c>
      <c r="E1284" s="25" t="s">
        <v>74</v>
      </c>
      <c r="F1284" s="25">
        <v>90</v>
      </c>
      <c r="G1284" s="25" t="s">
        <v>463</v>
      </c>
      <c r="H1284" s="25" t="s">
        <v>150</v>
      </c>
      <c r="I1284" s="25">
        <v>1</v>
      </c>
    </row>
    <row r="1285" spans="2:9" x14ac:dyDescent="0.2">
      <c r="B1285" s="25" t="s">
        <v>241</v>
      </c>
      <c r="C1285" s="25"/>
      <c r="D1285" s="23">
        <v>42401.385416666664</v>
      </c>
      <c r="E1285" s="25" t="s">
        <v>76</v>
      </c>
      <c r="F1285" s="25">
        <v>29</v>
      </c>
      <c r="G1285" s="25" t="s">
        <v>301</v>
      </c>
      <c r="H1285" s="25" t="s">
        <v>496</v>
      </c>
      <c r="I1285" s="25">
        <v>1</v>
      </c>
    </row>
    <row r="1286" spans="2:9" x14ac:dyDescent="0.2">
      <c r="B1286" s="25" t="s">
        <v>241</v>
      </c>
      <c r="C1286" s="25"/>
      <c r="D1286" s="23">
        <v>42401.385416666664</v>
      </c>
      <c r="E1286" s="25" t="s">
        <v>78</v>
      </c>
      <c r="F1286" s="25">
        <v>0</v>
      </c>
      <c r="G1286" s="25" t="s">
        <v>8</v>
      </c>
      <c r="H1286" s="25" t="s">
        <v>496</v>
      </c>
      <c r="I1286" s="25">
        <v>1</v>
      </c>
    </row>
    <row r="1287" spans="2:9" x14ac:dyDescent="0.2">
      <c r="B1287" s="25" t="s">
        <v>241</v>
      </c>
      <c r="C1287" s="25"/>
      <c r="D1287" s="23">
        <v>42401.385416666664</v>
      </c>
      <c r="E1287" s="25" t="s">
        <v>82</v>
      </c>
      <c r="F1287" s="25">
        <v>0</v>
      </c>
      <c r="G1287" s="25" t="s">
        <v>8</v>
      </c>
      <c r="H1287" s="25" t="s">
        <v>496</v>
      </c>
      <c r="I1287" s="25">
        <v>1</v>
      </c>
    </row>
    <row r="1288" spans="2:9" x14ac:dyDescent="0.2">
      <c r="B1288" s="25" t="s">
        <v>241</v>
      </c>
      <c r="C1288" s="25"/>
      <c r="D1288" s="23">
        <v>42401.385416666664</v>
      </c>
      <c r="E1288" s="25" t="s">
        <v>84</v>
      </c>
      <c r="F1288" s="25">
        <v>140</v>
      </c>
      <c r="G1288" s="25" t="s">
        <v>277</v>
      </c>
      <c r="H1288" s="25" t="s">
        <v>496</v>
      </c>
      <c r="I1288" s="25">
        <v>1</v>
      </c>
    </row>
    <row r="1289" spans="2:9" x14ac:dyDescent="0.2">
      <c r="B1289" s="25" t="s">
        <v>241</v>
      </c>
      <c r="C1289" s="25"/>
      <c r="D1289" s="23">
        <v>42401.385416666664</v>
      </c>
      <c r="E1289" s="25" t="s">
        <v>86</v>
      </c>
      <c r="F1289" s="25">
        <v>1000</v>
      </c>
      <c r="G1289" s="25" t="s">
        <v>384</v>
      </c>
      <c r="H1289" s="25" t="s">
        <v>496</v>
      </c>
      <c r="I1289" s="25">
        <v>10</v>
      </c>
    </row>
    <row r="1290" spans="2:9" x14ac:dyDescent="0.2">
      <c r="B1290" s="25" t="s">
        <v>241</v>
      </c>
      <c r="C1290" s="25"/>
      <c r="D1290" s="23">
        <v>42401.385416666664</v>
      </c>
      <c r="E1290" s="25" t="s">
        <v>88</v>
      </c>
      <c r="F1290" s="25">
        <v>910</v>
      </c>
      <c r="G1290" s="25" t="s">
        <v>440</v>
      </c>
      <c r="H1290" s="25" t="s">
        <v>150</v>
      </c>
      <c r="I1290" s="25">
        <v>1</v>
      </c>
    </row>
    <row r="1291" spans="2:9" x14ac:dyDescent="0.2">
      <c r="B1291" s="25" t="s">
        <v>241</v>
      </c>
      <c r="C1291" s="25"/>
      <c r="D1291" s="23">
        <v>42401.385416666664</v>
      </c>
      <c r="E1291" s="25" t="s">
        <v>90</v>
      </c>
      <c r="F1291" s="25">
        <v>250</v>
      </c>
      <c r="G1291" s="25" t="s">
        <v>318</v>
      </c>
      <c r="H1291" s="25" t="s">
        <v>496</v>
      </c>
      <c r="I1291" s="25">
        <v>1</v>
      </c>
    </row>
    <row r="1292" spans="2:9" x14ac:dyDescent="0.2">
      <c r="B1292" s="25" t="s">
        <v>241</v>
      </c>
      <c r="C1292" s="25"/>
      <c r="D1292" s="23">
        <v>42401.385416666664</v>
      </c>
      <c r="E1292" s="25" t="s">
        <v>92</v>
      </c>
      <c r="F1292" s="25">
        <v>930</v>
      </c>
      <c r="G1292" s="25" t="s">
        <v>404</v>
      </c>
      <c r="H1292" s="25" t="s">
        <v>496</v>
      </c>
      <c r="I1292" s="25">
        <v>1</v>
      </c>
    </row>
    <row r="1293" spans="2:9" x14ac:dyDescent="0.2">
      <c r="B1293" s="25" t="s">
        <v>241</v>
      </c>
      <c r="C1293" s="25"/>
      <c r="D1293" s="23">
        <v>42401.385416666664</v>
      </c>
      <c r="E1293" s="25" t="s">
        <v>94</v>
      </c>
      <c r="F1293" s="25">
        <v>84</v>
      </c>
      <c r="G1293" s="25" t="s">
        <v>386</v>
      </c>
      <c r="H1293" s="25" t="s">
        <v>496</v>
      </c>
      <c r="I1293" s="25">
        <v>1</v>
      </c>
    </row>
    <row r="1294" spans="2:9" x14ac:dyDescent="0.2">
      <c r="B1294" s="25" t="s">
        <v>241</v>
      </c>
      <c r="C1294" s="25"/>
      <c r="D1294" s="23">
        <v>42401.385416666664</v>
      </c>
      <c r="E1294" s="25" t="s">
        <v>96</v>
      </c>
      <c r="F1294" s="25">
        <v>0</v>
      </c>
      <c r="G1294" s="25" t="s">
        <v>8</v>
      </c>
      <c r="H1294" s="25" t="s">
        <v>496</v>
      </c>
      <c r="I1294" s="25">
        <v>1</v>
      </c>
    </row>
    <row r="1295" spans="2:9" x14ac:dyDescent="0.2">
      <c r="B1295" s="25" t="s">
        <v>241</v>
      </c>
      <c r="C1295" s="25"/>
      <c r="D1295" s="23">
        <v>42401.385416666664</v>
      </c>
      <c r="E1295" s="25" t="s">
        <v>98</v>
      </c>
      <c r="F1295" s="25">
        <v>0</v>
      </c>
      <c r="G1295" s="25" t="s">
        <v>8</v>
      </c>
      <c r="H1295" s="25" t="s">
        <v>496</v>
      </c>
      <c r="I1295" s="25">
        <v>1</v>
      </c>
    </row>
    <row r="1296" spans="2:9" x14ac:dyDescent="0.2">
      <c r="B1296" s="25" t="s">
        <v>241</v>
      </c>
      <c r="C1296" s="25"/>
      <c r="D1296" s="23">
        <v>42401.385416666664</v>
      </c>
      <c r="E1296" s="25" t="s">
        <v>100</v>
      </c>
      <c r="F1296" s="25">
        <v>0</v>
      </c>
      <c r="G1296" s="25" t="s">
        <v>8</v>
      </c>
      <c r="H1296" s="25" t="s">
        <v>496</v>
      </c>
      <c r="I1296" s="25">
        <v>1</v>
      </c>
    </row>
    <row r="1297" spans="2:9" x14ac:dyDescent="0.2">
      <c r="B1297" s="25" t="s">
        <v>241</v>
      </c>
      <c r="C1297" s="25"/>
      <c r="D1297" s="23">
        <v>42401.385416666664</v>
      </c>
      <c r="E1297" s="25" t="s">
        <v>102</v>
      </c>
      <c r="F1297" s="25">
        <v>240</v>
      </c>
      <c r="G1297" s="25" t="s">
        <v>303</v>
      </c>
      <c r="H1297" s="25" t="s">
        <v>496</v>
      </c>
      <c r="I1297" s="25">
        <v>1</v>
      </c>
    </row>
    <row r="1298" spans="2:9" x14ac:dyDescent="0.2">
      <c r="B1298" s="25" t="s">
        <v>241</v>
      </c>
      <c r="C1298" s="25"/>
      <c r="D1298" s="23">
        <v>42401.385416666664</v>
      </c>
      <c r="E1298" s="25" t="s">
        <v>104</v>
      </c>
      <c r="F1298" s="25">
        <v>0</v>
      </c>
      <c r="G1298" s="25" t="s">
        <v>8</v>
      </c>
      <c r="H1298" s="25" t="s">
        <v>496</v>
      </c>
      <c r="I1298" s="25">
        <v>1</v>
      </c>
    </row>
    <row r="1299" spans="2:9" x14ac:dyDescent="0.2">
      <c r="B1299" s="25" t="s">
        <v>241</v>
      </c>
      <c r="C1299" s="25"/>
      <c r="D1299" s="23">
        <v>42401.385416666664</v>
      </c>
      <c r="E1299" s="25" t="s">
        <v>106</v>
      </c>
      <c r="F1299" s="25">
        <v>0</v>
      </c>
      <c r="G1299" s="25" t="s">
        <v>8</v>
      </c>
      <c r="H1299" s="25" t="s">
        <v>496</v>
      </c>
      <c r="I1299" s="25">
        <v>1</v>
      </c>
    </row>
    <row r="1300" spans="2:9" x14ac:dyDescent="0.2">
      <c r="B1300" s="25" t="s">
        <v>241</v>
      </c>
      <c r="C1300" s="25"/>
      <c r="D1300" s="23">
        <v>42401.385416666664</v>
      </c>
      <c r="E1300" s="25" t="s">
        <v>108</v>
      </c>
      <c r="F1300" s="25">
        <v>0</v>
      </c>
      <c r="G1300" s="25" t="s">
        <v>8</v>
      </c>
      <c r="H1300" s="25" t="s">
        <v>496</v>
      </c>
      <c r="I1300" s="25">
        <v>1</v>
      </c>
    </row>
    <row r="1301" spans="2:9" x14ac:dyDescent="0.2">
      <c r="B1301" s="25" t="s">
        <v>241</v>
      </c>
      <c r="C1301" s="25"/>
      <c r="D1301" s="23">
        <v>42401.385416666664</v>
      </c>
      <c r="E1301" s="25" t="s">
        <v>110</v>
      </c>
      <c r="F1301" s="25">
        <v>120</v>
      </c>
      <c r="G1301" s="25" t="s">
        <v>310</v>
      </c>
      <c r="H1301" s="25" t="s">
        <v>496</v>
      </c>
      <c r="I1301" s="25">
        <v>1</v>
      </c>
    </row>
    <row r="1302" spans="2:9" x14ac:dyDescent="0.2">
      <c r="B1302" s="25" t="s">
        <v>241</v>
      </c>
      <c r="C1302" s="25"/>
      <c r="D1302" s="23">
        <v>42401.385416666664</v>
      </c>
      <c r="E1302" s="25" t="s">
        <v>111</v>
      </c>
      <c r="F1302" s="25">
        <v>0</v>
      </c>
      <c r="G1302" s="25" t="s">
        <v>8</v>
      </c>
      <c r="H1302" s="25" t="s">
        <v>496</v>
      </c>
      <c r="I1302" s="25">
        <v>1</v>
      </c>
    </row>
    <row r="1303" spans="2:9" x14ac:dyDescent="0.2">
      <c r="B1303" s="25" t="s">
        <v>241</v>
      </c>
      <c r="C1303" s="25"/>
      <c r="D1303" s="23">
        <v>42401.385416666664</v>
      </c>
      <c r="E1303" s="25" t="s">
        <v>113</v>
      </c>
      <c r="F1303" s="25">
        <v>0</v>
      </c>
      <c r="G1303" s="25" t="s">
        <v>8</v>
      </c>
      <c r="H1303" s="25" t="s">
        <v>496</v>
      </c>
      <c r="I1303" s="25">
        <v>1</v>
      </c>
    </row>
    <row r="1304" spans="2:9" x14ac:dyDescent="0.2">
      <c r="B1304" s="25" t="s">
        <v>241</v>
      </c>
      <c r="C1304" s="25"/>
      <c r="D1304" s="23">
        <v>42401.385416666664</v>
      </c>
      <c r="E1304" s="25" t="s">
        <v>115</v>
      </c>
      <c r="F1304" s="25">
        <v>290</v>
      </c>
      <c r="G1304" s="25" t="s">
        <v>333</v>
      </c>
      <c r="H1304" s="25" t="s">
        <v>496</v>
      </c>
      <c r="I1304" s="25">
        <v>1</v>
      </c>
    </row>
    <row r="1305" spans="2:9" x14ac:dyDescent="0.2">
      <c r="B1305" s="25" t="s">
        <v>241</v>
      </c>
      <c r="C1305" s="25"/>
      <c r="D1305" s="23">
        <v>42401.385416666664</v>
      </c>
      <c r="E1305" s="25" t="s">
        <v>117</v>
      </c>
      <c r="F1305" s="25">
        <v>0</v>
      </c>
      <c r="G1305" s="25" t="s">
        <v>8</v>
      </c>
      <c r="H1305" s="25" t="s">
        <v>496</v>
      </c>
      <c r="I1305" s="25">
        <v>1</v>
      </c>
    </row>
    <row r="1306" spans="2:9" x14ac:dyDescent="0.2">
      <c r="B1306" s="25" t="s">
        <v>241</v>
      </c>
      <c r="C1306" s="25"/>
      <c r="D1306" s="23">
        <v>42401.385416666664</v>
      </c>
      <c r="E1306" s="25" t="s">
        <v>119</v>
      </c>
      <c r="F1306" s="25">
        <v>0</v>
      </c>
      <c r="G1306" s="25" t="s">
        <v>8</v>
      </c>
      <c r="H1306" s="25" t="s">
        <v>496</v>
      </c>
      <c r="I1306" s="25">
        <v>1</v>
      </c>
    </row>
    <row r="1307" spans="2:9" x14ac:dyDescent="0.2">
      <c r="B1307" s="25" t="s">
        <v>241</v>
      </c>
      <c r="C1307" s="25"/>
      <c r="D1307" s="23">
        <v>42401.385416666664</v>
      </c>
      <c r="E1307" s="25" t="s">
        <v>121</v>
      </c>
      <c r="F1307" s="25">
        <v>0</v>
      </c>
      <c r="G1307" s="25" t="s">
        <v>8</v>
      </c>
      <c r="H1307" s="25" t="s">
        <v>496</v>
      </c>
      <c r="I1307" s="25">
        <v>1</v>
      </c>
    </row>
    <row r="1308" spans="2:9" x14ac:dyDescent="0.2">
      <c r="B1308" s="25" t="s">
        <v>241</v>
      </c>
      <c r="C1308" s="25"/>
      <c r="D1308" s="23">
        <v>42401.385416666664</v>
      </c>
      <c r="E1308" s="25" t="s">
        <v>123</v>
      </c>
      <c r="F1308" s="25">
        <v>0</v>
      </c>
      <c r="G1308" s="25" t="s">
        <v>8</v>
      </c>
      <c r="H1308" s="25" t="s">
        <v>496</v>
      </c>
      <c r="I1308" s="25">
        <v>1</v>
      </c>
    </row>
    <row r="1309" spans="2:9" x14ac:dyDescent="0.2">
      <c r="B1309" s="25" t="s">
        <v>241</v>
      </c>
      <c r="C1309" s="25"/>
      <c r="D1309" s="23">
        <v>42401.385416666664</v>
      </c>
      <c r="E1309" s="25" t="s">
        <v>125</v>
      </c>
      <c r="F1309" s="25">
        <v>0</v>
      </c>
      <c r="G1309" s="25" t="s">
        <v>8</v>
      </c>
      <c r="H1309" s="25" t="s">
        <v>496</v>
      </c>
      <c r="I1309" s="25">
        <v>1</v>
      </c>
    </row>
    <row r="1310" spans="2:9" x14ac:dyDescent="0.2">
      <c r="B1310" s="25" t="s">
        <v>241</v>
      </c>
      <c r="C1310" s="25"/>
      <c r="D1310" s="23">
        <v>42401.385416666664</v>
      </c>
      <c r="E1310" s="25" t="s">
        <v>127</v>
      </c>
      <c r="F1310" s="25">
        <v>370</v>
      </c>
      <c r="G1310" s="25" t="s">
        <v>374</v>
      </c>
      <c r="H1310" s="25" t="s">
        <v>150</v>
      </c>
      <c r="I1310" s="25">
        <v>1</v>
      </c>
    </row>
    <row r="1311" spans="2:9" x14ac:dyDescent="0.2">
      <c r="B1311" s="25" t="s">
        <v>241</v>
      </c>
      <c r="C1311" s="25"/>
      <c r="D1311" s="23">
        <v>42401.385416666664</v>
      </c>
      <c r="E1311" s="25" t="s">
        <v>129</v>
      </c>
      <c r="F1311" s="25">
        <v>130</v>
      </c>
      <c r="G1311" s="25" t="s">
        <v>291</v>
      </c>
      <c r="H1311" s="25" t="s">
        <v>496</v>
      </c>
      <c r="I1311" s="25">
        <v>1</v>
      </c>
    </row>
    <row r="1312" spans="2:9" x14ac:dyDescent="0.2">
      <c r="B1312" s="25" t="s">
        <v>241</v>
      </c>
      <c r="C1312" s="25"/>
      <c r="D1312" s="23">
        <v>42401.385416666664</v>
      </c>
      <c r="E1312" s="25" t="s">
        <v>131</v>
      </c>
      <c r="F1312" s="25">
        <v>37</v>
      </c>
      <c r="G1312" s="25" t="s">
        <v>464</v>
      </c>
      <c r="H1312" s="25" t="s">
        <v>496</v>
      </c>
      <c r="I1312" s="25">
        <v>1</v>
      </c>
    </row>
    <row r="1313" spans="2:9" x14ac:dyDescent="0.2">
      <c r="B1313" s="25" t="s">
        <v>241</v>
      </c>
      <c r="C1313" s="25"/>
      <c r="D1313" s="23">
        <v>42401.385416666664</v>
      </c>
      <c r="E1313" s="25" t="s">
        <v>133</v>
      </c>
      <c r="F1313" s="25">
        <v>23000</v>
      </c>
      <c r="G1313" s="25" t="s">
        <v>373</v>
      </c>
      <c r="H1313" s="25" t="s">
        <v>496</v>
      </c>
      <c r="I1313" s="25">
        <v>10</v>
      </c>
    </row>
    <row r="1314" spans="2:9" x14ac:dyDescent="0.2">
      <c r="B1314" s="25" t="s">
        <v>241</v>
      </c>
      <c r="C1314" s="25"/>
      <c r="D1314" s="23">
        <v>42401.385416666664</v>
      </c>
      <c r="E1314" s="25" t="s">
        <v>135</v>
      </c>
      <c r="F1314" s="25">
        <v>53000</v>
      </c>
      <c r="G1314" s="25" t="s">
        <v>385</v>
      </c>
      <c r="H1314" s="25" t="s">
        <v>496</v>
      </c>
      <c r="I1314" s="25">
        <v>10</v>
      </c>
    </row>
    <row r="1315" spans="2:9" x14ac:dyDescent="0.2">
      <c r="B1315" s="25" t="s">
        <v>241</v>
      </c>
      <c r="C1315" s="25"/>
      <c r="D1315" s="23">
        <v>42401.385416666664</v>
      </c>
      <c r="E1315" s="25" t="s">
        <v>137</v>
      </c>
      <c r="F1315" s="25">
        <v>0</v>
      </c>
      <c r="G1315" s="25" t="s">
        <v>8</v>
      </c>
      <c r="H1315" s="25" t="s">
        <v>496</v>
      </c>
      <c r="I1315" s="25">
        <v>1</v>
      </c>
    </row>
    <row r="1316" spans="2:9" x14ac:dyDescent="0.2">
      <c r="B1316" s="25" t="s">
        <v>241</v>
      </c>
      <c r="C1316" s="25"/>
      <c r="D1316" s="23">
        <v>42401.385416666664</v>
      </c>
      <c r="E1316" s="25" t="s">
        <v>139</v>
      </c>
      <c r="F1316" s="25">
        <v>0</v>
      </c>
      <c r="G1316" s="25" t="s">
        <v>8</v>
      </c>
      <c r="H1316" s="25" t="s">
        <v>496</v>
      </c>
      <c r="I1316" s="25">
        <v>1</v>
      </c>
    </row>
    <row r="1317" spans="2:9" x14ac:dyDescent="0.2">
      <c r="B1317" s="25" t="s">
        <v>241</v>
      </c>
      <c r="C1317" s="25"/>
      <c r="D1317" s="23">
        <v>42401.385416666664</v>
      </c>
      <c r="E1317" s="25" t="s">
        <v>141</v>
      </c>
      <c r="F1317" s="25">
        <v>28</v>
      </c>
      <c r="G1317" s="25" t="s">
        <v>285</v>
      </c>
      <c r="H1317" s="25" t="s">
        <v>496</v>
      </c>
      <c r="I1317" s="25">
        <v>1</v>
      </c>
    </row>
    <row r="1318" spans="2:9" x14ac:dyDescent="0.2">
      <c r="B1318" s="25" t="s">
        <v>241</v>
      </c>
      <c r="C1318" s="25"/>
      <c r="D1318" s="23">
        <v>42401.385416666664</v>
      </c>
      <c r="E1318" s="25" t="s">
        <v>143</v>
      </c>
      <c r="F1318" s="25">
        <v>0</v>
      </c>
      <c r="G1318" s="25" t="s">
        <v>8</v>
      </c>
      <c r="H1318" s="25" t="s">
        <v>496</v>
      </c>
      <c r="I1318" s="25">
        <v>1</v>
      </c>
    </row>
    <row r="1319" spans="2:9" x14ac:dyDescent="0.2">
      <c r="B1319" s="25" t="s">
        <v>241</v>
      </c>
      <c r="C1319" s="25"/>
      <c r="D1319" s="23">
        <v>42401.385416666664</v>
      </c>
      <c r="E1319" s="25" t="s">
        <v>145</v>
      </c>
      <c r="F1319" s="25">
        <v>0</v>
      </c>
      <c r="G1319" s="25" t="s">
        <v>8</v>
      </c>
      <c r="H1319" s="25" t="s">
        <v>496</v>
      </c>
      <c r="I1319" s="25">
        <v>1</v>
      </c>
    </row>
    <row r="1320" spans="2:9" x14ac:dyDescent="0.2">
      <c r="B1320" s="25" t="s">
        <v>241</v>
      </c>
      <c r="C1320" s="25"/>
      <c r="D1320" s="23">
        <v>42401.385416666664</v>
      </c>
      <c r="E1320" s="25" t="s">
        <v>147</v>
      </c>
      <c r="F1320" s="25">
        <v>2000</v>
      </c>
      <c r="G1320" s="25" t="s">
        <v>405</v>
      </c>
      <c r="H1320" s="25" t="s">
        <v>496</v>
      </c>
      <c r="I1320" s="25">
        <v>10</v>
      </c>
    </row>
    <row r="1321" spans="2:9" x14ac:dyDescent="0.2">
      <c r="B1321" s="25" t="s">
        <v>241</v>
      </c>
      <c r="C1321" s="25"/>
      <c r="D1321" s="23">
        <v>42401.385416666664</v>
      </c>
      <c r="E1321" s="25" t="s">
        <v>149</v>
      </c>
      <c r="F1321" s="25">
        <v>8.1</v>
      </c>
      <c r="G1321" s="25" t="s">
        <v>467</v>
      </c>
      <c r="H1321" s="25" t="s">
        <v>496</v>
      </c>
      <c r="I1321" s="25">
        <v>1</v>
      </c>
    </row>
    <row r="1322" spans="2:9" x14ac:dyDescent="0.2">
      <c r="B1322" s="25" t="s">
        <v>241</v>
      </c>
      <c r="C1322" s="25"/>
      <c r="D1322" s="23">
        <v>42401.385416666664</v>
      </c>
      <c r="E1322" s="25" t="s">
        <v>152</v>
      </c>
      <c r="F1322" s="25">
        <v>89</v>
      </c>
      <c r="G1322" s="25" t="s">
        <v>305</v>
      </c>
      <c r="H1322" s="25" t="s">
        <v>496</v>
      </c>
      <c r="I1322" s="25">
        <v>1</v>
      </c>
    </row>
    <row r="1323" spans="2:9" x14ac:dyDescent="0.2">
      <c r="B1323" s="25" t="s">
        <v>241</v>
      </c>
      <c r="C1323" s="25"/>
      <c r="D1323" s="23">
        <v>42401.385416666664</v>
      </c>
      <c r="E1323" s="25" t="s">
        <v>154</v>
      </c>
      <c r="F1323" s="25">
        <v>0</v>
      </c>
      <c r="G1323" s="25" t="s">
        <v>8</v>
      </c>
      <c r="H1323" s="25" t="s">
        <v>496</v>
      </c>
      <c r="I1323" s="25">
        <v>1</v>
      </c>
    </row>
    <row r="1324" spans="2:9" x14ac:dyDescent="0.2">
      <c r="B1324" s="25" t="s">
        <v>241</v>
      </c>
      <c r="C1324" s="25"/>
      <c r="D1324" s="23">
        <v>42401.385416666664</v>
      </c>
      <c r="E1324" s="25" t="s">
        <v>156</v>
      </c>
      <c r="F1324" s="25">
        <v>0</v>
      </c>
      <c r="G1324" s="25" t="s">
        <v>8</v>
      </c>
      <c r="H1324" s="25" t="s">
        <v>496</v>
      </c>
      <c r="I1324" s="25">
        <v>1</v>
      </c>
    </row>
    <row r="1325" spans="2:9" x14ac:dyDescent="0.2">
      <c r="B1325" s="25" t="s">
        <v>241</v>
      </c>
      <c r="C1325" s="25"/>
      <c r="D1325" s="23">
        <v>42401.385416666664</v>
      </c>
      <c r="E1325" s="25" t="s">
        <v>158</v>
      </c>
      <c r="F1325" s="25">
        <v>0</v>
      </c>
      <c r="G1325" s="25" t="s">
        <v>8</v>
      </c>
      <c r="H1325" s="25" t="s">
        <v>496</v>
      </c>
      <c r="I1325" s="25">
        <v>1</v>
      </c>
    </row>
    <row r="1326" spans="2:9" x14ac:dyDescent="0.2">
      <c r="B1326" s="25" t="s">
        <v>241</v>
      </c>
      <c r="C1326" s="25"/>
      <c r="D1326" s="23">
        <v>42401.385416666664</v>
      </c>
      <c r="E1326" s="25" t="s">
        <v>160</v>
      </c>
      <c r="F1326" s="25">
        <v>0</v>
      </c>
      <c r="G1326" s="25" t="s">
        <v>8</v>
      </c>
      <c r="H1326" s="25" t="s">
        <v>496</v>
      </c>
      <c r="I1326" s="25">
        <v>1</v>
      </c>
    </row>
    <row r="1327" spans="2:9" x14ac:dyDescent="0.2">
      <c r="B1327" s="25" t="s">
        <v>241</v>
      </c>
      <c r="C1327" s="25"/>
      <c r="D1327" s="23">
        <v>42401.385416666664</v>
      </c>
      <c r="E1327" s="25" t="s">
        <v>162</v>
      </c>
      <c r="F1327" s="25">
        <v>0</v>
      </c>
      <c r="G1327" s="25" t="s">
        <v>8</v>
      </c>
      <c r="H1327" s="25" t="s">
        <v>496</v>
      </c>
      <c r="I1327" s="25">
        <v>1</v>
      </c>
    </row>
    <row r="1328" spans="2:9" x14ac:dyDescent="0.2">
      <c r="B1328" s="25" t="s">
        <v>241</v>
      </c>
      <c r="C1328" s="25"/>
      <c r="D1328" s="23">
        <v>42401.385416666664</v>
      </c>
      <c r="E1328" s="25" t="s">
        <v>163</v>
      </c>
      <c r="F1328" s="25">
        <v>0</v>
      </c>
      <c r="G1328" s="25" t="s">
        <v>8</v>
      </c>
      <c r="H1328" s="25" t="s">
        <v>496</v>
      </c>
      <c r="I1328" s="25">
        <v>1</v>
      </c>
    </row>
    <row r="1329" spans="2:9" x14ac:dyDescent="0.2">
      <c r="B1329" s="25" t="s">
        <v>241</v>
      </c>
      <c r="C1329" s="25"/>
      <c r="D1329" s="23">
        <v>42401.385416666664</v>
      </c>
      <c r="E1329" s="25" t="s">
        <v>165</v>
      </c>
      <c r="F1329" s="25">
        <v>390</v>
      </c>
      <c r="G1329" s="25" t="s">
        <v>337</v>
      </c>
      <c r="H1329" s="25" t="s">
        <v>496</v>
      </c>
      <c r="I1329" s="25">
        <v>1</v>
      </c>
    </row>
    <row r="1330" spans="2:9" x14ac:dyDescent="0.2">
      <c r="B1330" s="25" t="s">
        <v>241</v>
      </c>
      <c r="C1330" s="25"/>
      <c r="D1330" s="23">
        <v>42401.385416666664</v>
      </c>
      <c r="E1330" s="25" t="s">
        <v>167</v>
      </c>
      <c r="F1330" s="25">
        <v>6.5</v>
      </c>
      <c r="G1330" s="25" t="s">
        <v>334</v>
      </c>
      <c r="H1330" s="25" t="s">
        <v>496</v>
      </c>
      <c r="I1330" s="25">
        <v>1</v>
      </c>
    </row>
    <row r="1331" spans="2:9" x14ac:dyDescent="0.2">
      <c r="B1331" s="25" t="s">
        <v>241</v>
      </c>
      <c r="C1331" s="25"/>
      <c r="D1331" s="23">
        <v>42401.385416666664</v>
      </c>
      <c r="E1331" s="25" t="s">
        <v>169</v>
      </c>
      <c r="F1331" s="25">
        <v>0</v>
      </c>
      <c r="G1331" s="25" t="s">
        <v>8</v>
      </c>
      <c r="H1331" s="25" t="s">
        <v>496</v>
      </c>
      <c r="I1331" s="25">
        <v>1</v>
      </c>
    </row>
    <row r="1332" spans="2:9" x14ac:dyDescent="0.2">
      <c r="B1332" s="25" t="s">
        <v>241</v>
      </c>
      <c r="C1332" s="25"/>
      <c r="D1332" s="23">
        <v>42401.385416666664</v>
      </c>
      <c r="E1332" s="25" t="s">
        <v>170</v>
      </c>
      <c r="F1332" s="25">
        <v>0</v>
      </c>
      <c r="G1332" s="25" t="s">
        <v>8</v>
      </c>
      <c r="H1332" s="25" t="s">
        <v>496</v>
      </c>
      <c r="I1332" s="25">
        <v>1</v>
      </c>
    </row>
    <row r="1333" spans="2:9" x14ac:dyDescent="0.2">
      <c r="B1333" s="25" t="s">
        <v>241</v>
      </c>
      <c r="C1333" s="25"/>
      <c r="D1333" s="23">
        <v>42401.385416666664</v>
      </c>
      <c r="E1333" s="25" t="s">
        <v>172</v>
      </c>
      <c r="F1333" s="25">
        <v>0</v>
      </c>
      <c r="G1333" s="25" t="s">
        <v>8</v>
      </c>
      <c r="H1333" s="25" t="s">
        <v>496</v>
      </c>
      <c r="I1333" s="25">
        <v>1</v>
      </c>
    </row>
    <row r="1334" spans="2:9" x14ac:dyDescent="0.2">
      <c r="B1334" s="25" t="s">
        <v>241</v>
      </c>
      <c r="C1334" s="25"/>
      <c r="D1334" s="23">
        <v>42401.385416666664</v>
      </c>
      <c r="E1334" s="25" t="s">
        <v>174</v>
      </c>
      <c r="F1334" s="25">
        <v>0</v>
      </c>
      <c r="G1334" s="25" t="s">
        <v>8</v>
      </c>
      <c r="H1334" s="25" t="s">
        <v>496</v>
      </c>
      <c r="I1334" s="25">
        <v>1</v>
      </c>
    </row>
    <row r="1335" spans="2:9" x14ac:dyDescent="0.2">
      <c r="B1335" s="25" t="s">
        <v>241</v>
      </c>
      <c r="C1335" s="25"/>
      <c r="D1335" s="23">
        <v>42401.385416666664</v>
      </c>
      <c r="E1335" s="25" t="s">
        <v>176</v>
      </c>
      <c r="F1335" s="25">
        <v>0</v>
      </c>
      <c r="G1335" s="25" t="s">
        <v>8</v>
      </c>
      <c r="H1335" s="25" t="s">
        <v>496</v>
      </c>
      <c r="I1335" s="25">
        <v>1</v>
      </c>
    </row>
    <row r="1336" spans="2:9" x14ac:dyDescent="0.2">
      <c r="B1336" s="25" t="s">
        <v>241</v>
      </c>
      <c r="C1336" s="25"/>
      <c r="D1336" s="23">
        <v>42401.385416666664</v>
      </c>
      <c r="E1336" s="25" t="s">
        <v>178</v>
      </c>
      <c r="F1336" s="25">
        <v>0</v>
      </c>
      <c r="G1336" s="25" t="s">
        <v>8</v>
      </c>
      <c r="H1336" s="25" t="s">
        <v>496</v>
      </c>
      <c r="I1336" s="25">
        <v>1</v>
      </c>
    </row>
    <row r="1337" spans="2:9" x14ac:dyDescent="0.2">
      <c r="B1337" s="25" t="s">
        <v>241</v>
      </c>
      <c r="C1337" s="25"/>
      <c r="D1337" s="23">
        <v>42401.385416666664</v>
      </c>
      <c r="E1337" s="25" t="s">
        <v>180</v>
      </c>
      <c r="F1337" s="25">
        <v>540</v>
      </c>
      <c r="G1337" s="25" t="s">
        <v>325</v>
      </c>
      <c r="H1337" s="25" t="s">
        <v>496</v>
      </c>
      <c r="I1337" s="25">
        <v>1</v>
      </c>
    </row>
    <row r="1338" spans="2:9" x14ac:dyDescent="0.2">
      <c r="B1338" s="25" t="s">
        <v>241</v>
      </c>
      <c r="C1338" s="25"/>
      <c r="D1338" s="23">
        <v>42401.385416666664</v>
      </c>
      <c r="E1338" s="25" t="s">
        <v>182</v>
      </c>
      <c r="F1338" s="25">
        <v>0</v>
      </c>
      <c r="G1338" s="25" t="s">
        <v>8</v>
      </c>
      <c r="H1338" s="25" t="s">
        <v>496</v>
      </c>
      <c r="I1338" s="25">
        <v>1</v>
      </c>
    </row>
    <row r="1339" spans="2:9" x14ac:dyDescent="0.2">
      <c r="B1339" s="25" t="s">
        <v>241</v>
      </c>
      <c r="C1339" s="25"/>
      <c r="D1339" s="23">
        <v>42401.385416666664</v>
      </c>
      <c r="E1339" s="25" t="s">
        <v>184</v>
      </c>
      <c r="F1339" s="25">
        <v>0</v>
      </c>
      <c r="G1339" s="25" t="s">
        <v>8</v>
      </c>
      <c r="H1339" s="25" t="s">
        <v>496</v>
      </c>
      <c r="I1339" s="25">
        <v>1</v>
      </c>
    </row>
    <row r="1340" spans="2:9" x14ac:dyDescent="0.2">
      <c r="B1340" s="25" t="s">
        <v>241</v>
      </c>
      <c r="C1340" s="25"/>
      <c r="D1340" s="23">
        <v>42401.385416666664</v>
      </c>
      <c r="E1340" s="25" t="s">
        <v>186</v>
      </c>
      <c r="F1340" s="25">
        <v>390</v>
      </c>
      <c r="G1340" s="25" t="s">
        <v>337</v>
      </c>
      <c r="H1340" s="25" t="s">
        <v>496</v>
      </c>
      <c r="I1340" s="25">
        <v>1</v>
      </c>
    </row>
    <row r="1341" spans="2:9" x14ac:dyDescent="0.2">
      <c r="B1341" s="25" t="s">
        <v>241</v>
      </c>
      <c r="C1341" s="25"/>
      <c r="D1341" s="23">
        <v>42401.385416666664</v>
      </c>
      <c r="E1341" s="25" t="s">
        <v>188</v>
      </c>
      <c r="F1341" s="25">
        <v>0</v>
      </c>
      <c r="G1341" s="25" t="s">
        <v>8</v>
      </c>
      <c r="H1341" s="25" t="s">
        <v>496</v>
      </c>
      <c r="I1341" s="25">
        <v>1</v>
      </c>
    </row>
    <row r="1342" spans="2:9" x14ac:dyDescent="0.2">
      <c r="B1342" s="25" t="s">
        <v>241</v>
      </c>
      <c r="C1342" s="25"/>
      <c r="D1342" s="23">
        <v>42401.385416666664</v>
      </c>
      <c r="E1342" s="25" t="s">
        <v>190</v>
      </c>
      <c r="F1342" s="25">
        <v>22</v>
      </c>
      <c r="G1342" s="25" t="s">
        <v>393</v>
      </c>
      <c r="H1342" s="25" t="s">
        <v>496</v>
      </c>
      <c r="I1342" s="25">
        <v>1</v>
      </c>
    </row>
    <row r="1343" spans="2:9" x14ac:dyDescent="0.2">
      <c r="B1343" s="25" t="s">
        <v>241</v>
      </c>
      <c r="C1343" s="25"/>
      <c r="D1343" s="23">
        <v>42401.385416666664</v>
      </c>
      <c r="E1343" s="25" t="s">
        <v>192</v>
      </c>
      <c r="F1343" s="25">
        <v>0</v>
      </c>
      <c r="G1343" s="25" t="s">
        <v>8</v>
      </c>
      <c r="H1343" s="25" t="s">
        <v>496</v>
      </c>
      <c r="I1343" s="25">
        <v>1</v>
      </c>
    </row>
    <row r="1344" spans="2:9" x14ac:dyDescent="0.2">
      <c r="B1344" s="25" t="s">
        <v>241</v>
      </c>
      <c r="C1344" s="25"/>
      <c r="D1344" s="23">
        <v>42401.385416666664</v>
      </c>
      <c r="E1344" s="25" t="s">
        <v>194</v>
      </c>
      <c r="F1344" s="25">
        <v>0</v>
      </c>
      <c r="G1344" s="25" t="s">
        <v>8</v>
      </c>
      <c r="H1344" s="25" t="s">
        <v>496</v>
      </c>
      <c r="I1344" s="25">
        <v>1</v>
      </c>
    </row>
    <row r="1345" spans="2:9" x14ac:dyDescent="0.2">
      <c r="B1345" s="25" t="s">
        <v>241</v>
      </c>
      <c r="C1345" s="25"/>
      <c r="D1345" s="23">
        <v>42401.385416666664</v>
      </c>
      <c r="E1345" s="25" t="s">
        <v>196</v>
      </c>
      <c r="F1345" s="25">
        <v>76</v>
      </c>
      <c r="G1345" s="25" t="s">
        <v>341</v>
      </c>
      <c r="H1345" s="25" t="s">
        <v>496</v>
      </c>
      <c r="I1345" s="25">
        <v>1</v>
      </c>
    </row>
    <row r="1346" spans="2:9" x14ac:dyDescent="0.2">
      <c r="B1346" s="25" t="s">
        <v>241</v>
      </c>
      <c r="C1346" s="25"/>
      <c r="D1346" s="23">
        <v>42401.385416666664</v>
      </c>
      <c r="E1346" s="25" t="s">
        <v>198</v>
      </c>
      <c r="F1346" s="25">
        <v>0</v>
      </c>
      <c r="G1346" s="25" t="s">
        <v>8</v>
      </c>
      <c r="H1346" s="25" t="s">
        <v>496</v>
      </c>
      <c r="I1346" s="25">
        <v>1</v>
      </c>
    </row>
    <row r="1347" spans="2:9" x14ac:dyDescent="0.2">
      <c r="B1347" s="25" t="s">
        <v>241</v>
      </c>
      <c r="C1347" s="25"/>
      <c r="D1347" s="23">
        <v>42401.385416666664</v>
      </c>
      <c r="E1347" s="25" t="s">
        <v>200</v>
      </c>
      <c r="F1347" s="25">
        <v>0</v>
      </c>
      <c r="G1347" s="25" t="s">
        <v>8</v>
      </c>
      <c r="H1347" s="25" t="s">
        <v>496</v>
      </c>
      <c r="I1347" s="25">
        <v>1</v>
      </c>
    </row>
    <row r="1348" spans="2:9" x14ac:dyDescent="0.2">
      <c r="B1348" s="25" t="s">
        <v>241</v>
      </c>
      <c r="C1348" s="25"/>
      <c r="D1348" s="23">
        <v>42401.385416666664</v>
      </c>
      <c r="E1348" s="25" t="s">
        <v>202</v>
      </c>
      <c r="F1348" s="25">
        <v>340</v>
      </c>
      <c r="G1348" s="25" t="s">
        <v>331</v>
      </c>
      <c r="H1348" s="25" t="s">
        <v>496</v>
      </c>
      <c r="I1348" s="25">
        <v>1</v>
      </c>
    </row>
    <row r="1349" spans="2:9" x14ac:dyDescent="0.2">
      <c r="B1349" s="25" t="s">
        <v>241</v>
      </c>
      <c r="C1349" s="25"/>
      <c r="D1349" s="23">
        <v>42401.385416666664</v>
      </c>
      <c r="E1349" s="25" t="s">
        <v>206</v>
      </c>
      <c r="F1349" s="25">
        <v>0</v>
      </c>
      <c r="G1349" s="25" t="s">
        <v>8</v>
      </c>
      <c r="H1349" s="25" t="s">
        <v>496</v>
      </c>
      <c r="I1349" s="25">
        <v>1</v>
      </c>
    </row>
    <row r="1350" spans="2:9" x14ac:dyDescent="0.2">
      <c r="B1350" s="25" t="s">
        <v>241</v>
      </c>
      <c r="C1350" s="25"/>
      <c r="D1350" s="23">
        <v>42401.385416666664</v>
      </c>
      <c r="E1350" s="25" t="s">
        <v>208</v>
      </c>
      <c r="F1350" s="25">
        <v>0</v>
      </c>
      <c r="G1350" s="25" t="s">
        <v>8</v>
      </c>
      <c r="H1350" s="25" t="s">
        <v>496</v>
      </c>
      <c r="I1350" s="25">
        <v>1</v>
      </c>
    </row>
    <row r="1351" spans="2:9" x14ac:dyDescent="0.2">
      <c r="B1351" s="25" t="s">
        <v>241</v>
      </c>
      <c r="C1351" s="25"/>
      <c r="D1351" s="23">
        <v>42401.385416666664</v>
      </c>
      <c r="E1351" s="25" t="s">
        <v>210</v>
      </c>
      <c r="F1351" s="25">
        <v>110</v>
      </c>
      <c r="G1351" s="25" t="s">
        <v>271</v>
      </c>
      <c r="H1351" s="25" t="s">
        <v>496</v>
      </c>
      <c r="I1351" s="25">
        <v>1</v>
      </c>
    </row>
    <row r="1352" spans="2:9" x14ac:dyDescent="0.2">
      <c r="B1352" s="25" t="s">
        <v>241</v>
      </c>
      <c r="C1352" s="25"/>
      <c r="D1352" s="23">
        <v>42401.385416666664</v>
      </c>
      <c r="E1352" s="25" t="s">
        <v>212</v>
      </c>
      <c r="F1352" s="25">
        <v>0</v>
      </c>
      <c r="G1352" s="25" t="s">
        <v>8</v>
      </c>
      <c r="H1352" s="25" t="s">
        <v>496</v>
      </c>
      <c r="I1352" s="25">
        <v>1</v>
      </c>
    </row>
    <row r="1353" spans="2:9" x14ac:dyDescent="0.2">
      <c r="B1353" s="25" t="s">
        <v>241</v>
      </c>
      <c r="C1353" s="25"/>
      <c r="D1353" s="23">
        <v>42401.385416666664</v>
      </c>
      <c r="E1353" s="25" t="s">
        <v>214</v>
      </c>
      <c r="F1353" s="25">
        <v>0</v>
      </c>
      <c r="G1353" s="25" t="s">
        <v>8</v>
      </c>
      <c r="H1353" s="25" t="s">
        <v>496</v>
      </c>
      <c r="I1353" s="25">
        <v>1</v>
      </c>
    </row>
    <row r="1354" spans="2:9" x14ac:dyDescent="0.2">
      <c r="B1354" s="25" t="s">
        <v>241</v>
      </c>
      <c r="C1354" s="25"/>
      <c r="D1354" s="23">
        <v>42401.385416666664</v>
      </c>
      <c r="E1354" s="25" t="s">
        <v>216</v>
      </c>
      <c r="F1354" s="25">
        <v>0</v>
      </c>
      <c r="G1354" s="25" t="s">
        <v>8</v>
      </c>
      <c r="H1354" s="25" t="s">
        <v>496</v>
      </c>
      <c r="I1354" s="25">
        <v>1</v>
      </c>
    </row>
    <row r="1355" spans="2:9" x14ac:dyDescent="0.2">
      <c r="B1355" s="25" t="s">
        <v>242</v>
      </c>
      <c r="C1355" s="25"/>
      <c r="D1355" s="23">
        <v>42401.385416666664</v>
      </c>
      <c r="E1355" s="25" t="s">
        <v>16</v>
      </c>
      <c r="F1355" s="25">
        <v>0</v>
      </c>
      <c r="G1355" s="25" t="s">
        <v>8</v>
      </c>
      <c r="H1355" s="25" t="s">
        <v>496</v>
      </c>
      <c r="I1355" s="25">
        <v>1</v>
      </c>
    </row>
    <row r="1356" spans="2:9" x14ac:dyDescent="0.2">
      <c r="B1356" s="25" t="s">
        <v>242</v>
      </c>
      <c r="C1356" s="25"/>
      <c r="D1356" s="23">
        <v>42401.385416666664</v>
      </c>
      <c r="E1356" s="25" t="s">
        <v>29</v>
      </c>
      <c r="F1356" s="25">
        <v>0</v>
      </c>
      <c r="G1356" s="25" t="s">
        <v>8</v>
      </c>
      <c r="H1356" s="25" t="s">
        <v>496</v>
      </c>
      <c r="I1356" s="25">
        <v>1</v>
      </c>
    </row>
    <row r="1357" spans="2:9" x14ac:dyDescent="0.2">
      <c r="B1357" s="25" t="s">
        <v>242</v>
      </c>
      <c r="C1357" s="25"/>
      <c r="D1357" s="23">
        <v>42401.385416666664</v>
      </c>
      <c r="E1357" s="25" t="s">
        <v>30</v>
      </c>
      <c r="F1357" s="25">
        <v>0</v>
      </c>
      <c r="G1357" s="25" t="s">
        <v>8</v>
      </c>
      <c r="H1357" s="25" t="s">
        <v>496</v>
      </c>
      <c r="I1357" s="25">
        <v>1</v>
      </c>
    </row>
    <row r="1358" spans="2:9" x14ac:dyDescent="0.2">
      <c r="B1358" s="25" t="s">
        <v>242</v>
      </c>
      <c r="C1358" s="25"/>
      <c r="D1358" s="23">
        <v>42401.385416666664</v>
      </c>
      <c r="E1358" s="25" t="s">
        <v>32</v>
      </c>
      <c r="F1358" s="25">
        <v>0</v>
      </c>
      <c r="G1358" s="25" t="s">
        <v>8</v>
      </c>
      <c r="H1358" s="25" t="s">
        <v>496</v>
      </c>
      <c r="I1358" s="25">
        <v>1</v>
      </c>
    </row>
    <row r="1359" spans="2:9" x14ac:dyDescent="0.2">
      <c r="B1359" s="25" t="s">
        <v>242</v>
      </c>
      <c r="C1359" s="25"/>
      <c r="D1359" s="23">
        <v>42401.385416666664</v>
      </c>
      <c r="E1359" s="25" t="s">
        <v>34</v>
      </c>
      <c r="F1359" s="25">
        <v>2400</v>
      </c>
      <c r="G1359" s="25" t="s">
        <v>363</v>
      </c>
      <c r="H1359" s="25" t="s">
        <v>496</v>
      </c>
      <c r="I1359" s="25">
        <v>1</v>
      </c>
    </row>
    <row r="1360" spans="2:9" x14ac:dyDescent="0.2">
      <c r="B1360" s="25" t="s">
        <v>242</v>
      </c>
      <c r="C1360" s="25"/>
      <c r="D1360" s="23">
        <v>42401.385416666664</v>
      </c>
      <c r="E1360" s="25" t="s">
        <v>36</v>
      </c>
      <c r="F1360" s="25">
        <v>41</v>
      </c>
      <c r="G1360" s="25" t="s">
        <v>367</v>
      </c>
      <c r="H1360" s="25" t="s">
        <v>496</v>
      </c>
      <c r="I1360" s="25">
        <v>1</v>
      </c>
    </row>
    <row r="1361" spans="2:9" x14ac:dyDescent="0.2">
      <c r="B1361" s="25" t="s">
        <v>242</v>
      </c>
      <c r="C1361" s="25"/>
      <c r="D1361" s="23">
        <v>42401.385416666664</v>
      </c>
      <c r="E1361" s="25" t="s">
        <v>38</v>
      </c>
      <c r="F1361" s="25">
        <v>0</v>
      </c>
      <c r="G1361" s="25" t="s">
        <v>8</v>
      </c>
      <c r="H1361" s="25" t="s">
        <v>496</v>
      </c>
      <c r="I1361" s="25">
        <v>1</v>
      </c>
    </row>
    <row r="1362" spans="2:9" x14ac:dyDescent="0.2">
      <c r="B1362" s="25" t="s">
        <v>242</v>
      </c>
      <c r="C1362" s="25"/>
      <c r="D1362" s="23">
        <v>42401.385416666664</v>
      </c>
      <c r="E1362" s="25" t="s">
        <v>40</v>
      </c>
      <c r="F1362" s="25">
        <v>0</v>
      </c>
      <c r="G1362" s="25" t="s">
        <v>8</v>
      </c>
      <c r="H1362" s="25" t="s">
        <v>496</v>
      </c>
      <c r="I1362" s="25">
        <v>1</v>
      </c>
    </row>
    <row r="1363" spans="2:9" x14ac:dyDescent="0.2">
      <c r="B1363" s="25" t="s">
        <v>242</v>
      </c>
      <c r="C1363" s="25"/>
      <c r="D1363" s="23">
        <v>42401.385416666664</v>
      </c>
      <c r="E1363" s="25" t="s">
        <v>42</v>
      </c>
      <c r="F1363" s="25">
        <v>0</v>
      </c>
      <c r="G1363" s="25" t="s">
        <v>8</v>
      </c>
      <c r="H1363" s="25" t="s">
        <v>496</v>
      </c>
      <c r="I1363" s="25">
        <v>1</v>
      </c>
    </row>
    <row r="1364" spans="2:9" x14ac:dyDescent="0.2">
      <c r="B1364" s="25" t="s">
        <v>242</v>
      </c>
      <c r="C1364" s="25"/>
      <c r="D1364" s="23">
        <v>42401.385416666664</v>
      </c>
      <c r="E1364" s="25" t="s">
        <v>44</v>
      </c>
      <c r="F1364" s="25">
        <v>100</v>
      </c>
      <c r="G1364" s="25" t="s">
        <v>280</v>
      </c>
      <c r="H1364" s="25" t="s">
        <v>496</v>
      </c>
      <c r="I1364" s="25">
        <v>1</v>
      </c>
    </row>
    <row r="1365" spans="2:9" x14ac:dyDescent="0.2">
      <c r="B1365" s="25" t="s">
        <v>242</v>
      </c>
      <c r="C1365" s="25"/>
      <c r="D1365" s="23">
        <v>42401.385416666664</v>
      </c>
      <c r="E1365" s="25" t="s">
        <v>46</v>
      </c>
      <c r="F1365" s="25">
        <v>0</v>
      </c>
      <c r="G1365" s="25" t="s">
        <v>8</v>
      </c>
      <c r="H1365" s="25" t="s">
        <v>496</v>
      </c>
      <c r="I1365" s="25">
        <v>1</v>
      </c>
    </row>
    <row r="1366" spans="2:9" x14ac:dyDescent="0.2">
      <c r="B1366" s="25" t="s">
        <v>242</v>
      </c>
      <c r="C1366" s="25"/>
      <c r="D1366" s="23">
        <v>42401.385416666664</v>
      </c>
      <c r="E1366" s="25" t="s">
        <v>48</v>
      </c>
      <c r="F1366" s="25">
        <v>1200</v>
      </c>
      <c r="G1366" s="25" t="s">
        <v>315</v>
      </c>
      <c r="H1366" s="25" t="s">
        <v>496</v>
      </c>
      <c r="I1366" s="25">
        <v>10</v>
      </c>
    </row>
    <row r="1367" spans="2:9" x14ac:dyDescent="0.2">
      <c r="B1367" s="25" t="s">
        <v>242</v>
      </c>
      <c r="C1367" s="25"/>
      <c r="D1367" s="23">
        <v>42401.385416666664</v>
      </c>
      <c r="E1367" s="25" t="s">
        <v>50</v>
      </c>
      <c r="F1367" s="25">
        <v>770</v>
      </c>
      <c r="G1367" s="25" t="s">
        <v>320</v>
      </c>
      <c r="H1367" s="25" t="s">
        <v>496</v>
      </c>
      <c r="I1367" s="25">
        <v>1</v>
      </c>
    </row>
    <row r="1368" spans="2:9" x14ac:dyDescent="0.2">
      <c r="B1368" s="25" t="s">
        <v>242</v>
      </c>
      <c r="C1368" s="25"/>
      <c r="D1368" s="23">
        <v>42401.385416666664</v>
      </c>
      <c r="E1368" s="25" t="s">
        <v>51</v>
      </c>
      <c r="F1368" s="25">
        <v>550</v>
      </c>
      <c r="G1368" s="25" t="s">
        <v>322</v>
      </c>
      <c r="H1368" s="25" t="s">
        <v>496</v>
      </c>
      <c r="I1368" s="25">
        <v>1</v>
      </c>
    </row>
    <row r="1369" spans="2:9" x14ac:dyDescent="0.2">
      <c r="B1369" s="25" t="s">
        <v>242</v>
      </c>
      <c r="C1369" s="25"/>
      <c r="D1369" s="23">
        <v>42401.385416666664</v>
      </c>
      <c r="E1369" s="25" t="s">
        <v>53</v>
      </c>
      <c r="F1369" s="25">
        <v>170</v>
      </c>
      <c r="G1369" s="25" t="s">
        <v>317</v>
      </c>
      <c r="H1369" s="25" t="s">
        <v>496</v>
      </c>
      <c r="I1369" s="25">
        <v>1</v>
      </c>
    </row>
    <row r="1370" spans="2:9" x14ac:dyDescent="0.2">
      <c r="B1370" s="25" t="s">
        <v>242</v>
      </c>
      <c r="C1370" s="25"/>
      <c r="D1370" s="23">
        <v>42401.385416666664</v>
      </c>
      <c r="E1370" s="25" t="s">
        <v>55</v>
      </c>
      <c r="F1370" s="25">
        <v>0</v>
      </c>
      <c r="G1370" s="25" t="s">
        <v>8</v>
      </c>
      <c r="H1370" s="25" t="s">
        <v>496</v>
      </c>
      <c r="I1370" s="25">
        <v>1</v>
      </c>
    </row>
    <row r="1371" spans="2:9" x14ac:dyDescent="0.2">
      <c r="B1371" s="25" t="s">
        <v>242</v>
      </c>
      <c r="C1371" s="25"/>
      <c r="D1371" s="23">
        <v>42401.385416666664</v>
      </c>
      <c r="E1371" s="25" t="s">
        <v>57</v>
      </c>
      <c r="F1371" s="25">
        <v>0</v>
      </c>
      <c r="G1371" s="25" t="s">
        <v>8</v>
      </c>
      <c r="H1371" s="25" t="s">
        <v>496</v>
      </c>
      <c r="I1371" s="25">
        <v>1</v>
      </c>
    </row>
    <row r="1372" spans="2:9" x14ac:dyDescent="0.2">
      <c r="B1372" s="25" t="s">
        <v>242</v>
      </c>
      <c r="C1372" s="25"/>
      <c r="D1372" s="23">
        <v>42401.385416666664</v>
      </c>
      <c r="E1372" s="25" t="s">
        <v>59</v>
      </c>
      <c r="F1372" s="25">
        <v>0</v>
      </c>
      <c r="G1372" s="25" t="s">
        <v>8</v>
      </c>
      <c r="H1372" s="25" t="s">
        <v>496</v>
      </c>
      <c r="I1372" s="25">
        <v>1</v>
      </c>
    </row>
    <row r="1373" spans="2:9" x14ac:dyDescent="0.2">
      <c r="B1373" s="25" t="s">
        <v>242</v>
      </c>
      <c r="C1373" s="25"/>
      <c r="D1373" s="23">
        <v>42401.385416666664</v>
      </c>
      <c r="E1373" s="25" t="s">
        <v>61</v>
      </c>
      <c r="F1373" s="25">
        <v>0</v>
      </c>
      <c r="G1373" s="25" t="s">
        <v>8</v>
      </c>
      <c r="H1373" s="25" t="s">
        <v>496</v>
      </c>
      <c r="I1373" s="25">
        <v>1</v>
      </c>
    </row>
    <row r="1374" spans="2:9" x14ac:dyDescent="0.2">
      <c r="B1374" s="25" t="s">
        <v>242</v>
      </c>
      <c r="C1374" s="25"/>
      <c r="D1374" s="23">
        <v>42401.385416666664</v>
      </c>
      <c r="E1374" s="25" t="s">
        <v>63</v>
      </c>
      <c r="F1374" s="25">
        <v>0</v>
      </c>
      <c r="G1374" s="25" t="s">
        <v>8</v>
      </c>
      <c r="H1374" s="25" t="s">
        <v>496</v>
      </c>
      <c r="I1374" s="25">
        <v>1</v>
      </c>
    </row>
    <row r="1375" spans="2:9" x14ac:dyDescent="0.2">
      <c r="B1375" s="25" t="s">
        <v>242</v>
      </c>
      <c r="C1375" s="25"/>
      <c r="D1375" s="23">
        <v>42401.385416666664</v>
      </c>
      <c r="E1375" s="25" t="s">
        <v>64</v>
      </c>
      <c r="F1375" s="25">
        <v>150</v>
      </c>
      <c r="G1375" s="25" t="s">
        <v>275</v>
      </c>
      <c r="H1375" s="25" t="s">
        <v>496</v>
      </c>
      <c r="I1375" s="25">
        <v>1</v>
      </c>
    </row>
    <row r="1376" spans="2:9" x14ac:dyDescent="0.2">
      <c r="B1376" s="25" t="s">
        <v>242</v>
      </c>
      <c r="C1376" s="25"/>
      <c r="D1376" s="23">
        <v>42401.385416666664</v>
      </c>
      <c r="E1376" s="25" t="s">
        <v>66</v>
      </c>
      <c r="F1376" s="25">
        <v>0</v>
      </c>
      <c r="G1376" s="25" t="s">
        <v>8</v>
      </c>
      <c r="H1376" s="25" t="s">
        <v>496</v>
      </c>
      <c r="I1376" s="25">
        <v>1</v>
      </c>
    </row>
    <row r="1377" spans="2:9" x14ac:dyDescent="0.2">
      <c r="B1377" s="25" t="s">
        <v>242</v>
      </c>
      <c r="C1377" s="25"/>
      <c r="D1377" s="23">
        <v>42401.385416666664</v>
      </c>
      <c r="E1377" s="25" t="s">
        <v>68</v>
      </c>
      <c r="F1377" s="25">
        <v>0</v>
      </c>
      <c r="G1377" s="25" t="s">
        <v>8</v>
      </c>
      <c r="H1377" s="25" t="s">
        <v>496</v>
      </c>
      <c r="I1377" s="25">
        <v>1</v>
      </c>
    </row>
    <row r="1378" spans="2:9" x14ac:dyDescent="0.2">
      <c r="B1378" s="25" t="s">
        <v>242</v>
      </c>
      <c r="C1378" s="25"/>
      <c r="D1378" s="23">
        <v>42401.385416666664</v>
      </c>
      <c r="E1378" s="25" t="s">
        <v>70</v>
      </c>
      <c r="F1378" s="25">
        <v>150</v>
      </c>
      <c r="G1378" s="25" t="s">
        <v>275</v>
      </c>
      <c r="H1378" s="25" t="s">
        <v>496</v>
      </c>
      <c r="I1378" s="25">
        <v>1</v>
      </c>
    </row>
    <row r="1379" spans="2:9" x14ac:dyDescent="0.2">
      <c r="B1379" s="25" t="s">
        <v>242</v>
      </c>
      <c r="C1379" s="25"/>
      <c r="D1379" s="23">
        <v>42401.385416666664</v>
      </c>
      <c r="E1379" s="25" t="s">
        <v>72</v>
      </c>
      <c r="F1379" s="25">
        <v>0</v>
      </c>
      <c r="G1379" s="25" t="s">
        <v>8</v>
      </c>
      <c r="H1379" s="25" t="s">
        <v>496</v>
      </c>
      <c r="I1379" s="25">
        <v>1</v>
      </c>
    </row>
    <row r="1380" spans="2:9" x14ac:dyDescent="0.2">
      <c r="B1380" s="25" t="s">
        <v>242</v>
      </c>
      <c r="C1380" s="25"/>
      <c r="D1380" s="23">
        <v>42401.385416666664</v>
      </c>
      <c r="E1380" s="25" t="s">
        <v>74</v>
      </c>
      <c r="F1380" s="25">
        <v>80</v>
      </c>
      <c r="G1380" s="25" t="s">
        <v>414</v>
      </c>
      <c r="H1380" s="25" t="s">
        <v>150</v>
      </c>
      <c r="I1380" s="25">
        <v>1</v>
      </c>
    </row>
    <row r="1381" spans="2:9" x14ac:dyDescent="0.2">
      <c r="B1381" s="25" t="s">
        <v>242</v>
      </c>
      <c r="C1381" s="25"/>
      <c r="D1381" s="23">
        <v>42401.385416666664</v>
      </c>
      <c r="E1381" s="25" t="s">
        <v>76</v>
      </c>
      <c r="F1381" s="25">
        <v>28</v>
      </c>
      <c r="G1381" s="25" t="s">
        <v>285</v>
      </c>
      <c r="H1381" s="25" t="s">
        <v>496</v>
      </c>
      <c r="I1381" s="25">
        <v>1</v>
      </c>
    </row>
    <row r="1382" spans="2:9" x14ac:dyDescent="0.2">
      <c r="B1382" s="25" t="s">
        <v>242</v>
      </c>
      <c r="C1382" s="25"/>
      <c r="D1382" s="23">
        <v>42401.385416666664</v>
      </c>
      <c r="E1382" s="25" t="s">
        <v>78</v>
      </c>
      <c r="F1382" s="25">
        <v>0</v>
      </c>
      <c r="G1382" s="25" t="s">
        <v>8</v>
      </c>
      <c r="H1382" s="25" t="s">
        <v>496</v>
      </c>
      <c r="I1382" s="25">
        <v>1</v>
      </c>
    </row>
    <row r="1383" spans="2:9" x14ac:dyDescent="0.2">
      <c r="B1383" s="25" t="s">
        <v>242</v>
      </c>
      <c r="C1383" s="25"/>
      <c r="D1383" s="23">
        <v>42401.385416666664</v>
      </c>
      <c r="E1383" s="25" t="s">
        <v>82</v>
      </c>
      <c r="F1383" s="25">
        <v>0</v>
      </c>
      <c r="G1383" s="25" t="s">
        <v>8</v>
      </c>
      <c r="H1383" s="25" t="s">
        <v>496</v>
      </c>
      <c r="I1383" s="25">
        <v>1</v>
      </c>
    </row>
    <row r="1384" spans="2:9" x14ac:dyDescent="0.2">
      <c r="B1384" s="25" t="s">
        <v>242</v>
      </c>
      <c r="C1384" s="25"/>
      <c r="D1384" s="23">
        <v>42401.385416666664</v>
      </c>
      <c r="E1384" s="25" t="s">
        <v>84</v>
      </c>
      <c r="F1384" s="25">
        <v>130</v>
      </c>
      <c r="G1384" s="25" t="s">
        <v>291</v>
      </c>
      <c r="H1384" s="25" t="s">
        <v>496</v>
      </c>
      <c r="I1384" s="25">
        <v>1</v>
      </c>
    </row>
    <row r="1385" spans="2:9" x14ac:dyDescent="0.2">
      <c r="B1385" s="25" t="s">
        <v>242</v>
      </c>
      <c r="C1385" s="25"/>
      <c r="D1385" s="23">
        <v>42401.385416666664</v>
      </c>
      <c r="E1385" s="25" t="s">
        <v>86</v>
      </c>
      <c r="F1385" s="25">
        <v>1000</v>
      </c>
      <c r="G1385" s="25" t="s">
        <v>384</v>
      </c>
      <c r="H1385" s="25" t="s">
        <v>496</v>
      </c>
      <c r="I1385" s="25">
        <v>10</v>
      </c>
    </row>
    <row r="1386" spans="2:9" x14ac:dyDescent="0.2">
      <c r="B1386" s="25" t="s">
        <v>242</v>
      </c>
      <c r="C1386" s="25"/>
      <c r="D1386" s="23">
        <v>42401.385416666664</v>
      </c>
      <c r="E1386" s="25" t="s">
        <v>88</v>
      </c>
      <c r="F1386" s="25">
        <v>950</v>
      </c>
      <c r="G1386" s="25" t="s">
        <v>409</v>
      </c>
      <c r="H1386" s="25" t="s">
        <v>150</v>
      </c>
      <c r="I1386" s="25">
        <v>1</v>
      </c>
    </row>
    <row r="1387" spans="2:9" x14ac:dyDescent="0.2">
      <c r="B1387" s="25" t="s">
        <v>242</v>
      </c>
      <c r="C1387" s="25"/>
      <c r="D1387" s="23">
        <v>42401.385416666664</v>
      </c>
      <c r="E1387" s="25" t="s">
        <v>90</v>
      </c>
      <c r="F1387" s="25">
        <v>270</v>
      </c>
      <c r="G1387" s="25" t="s">
        <v>380</v>
      </c>
      <c r="H1387" s="25" t="s">
        <v>496</v>
      </c>
      <c r="I1387" s="25">
        <v>1</v>
      </c>
    </row>
    <row r="1388" spans="2:9" x14ac:dyDescent="0.2">
      <c r="B1388" s="25" t="s">
        <v>242</v>
      </c>
      <c r="C1388" s="25"/>
      <c r="D1388" s="23">
        <v>42401.385416666664</v>
      </c>
      <c r="E1388" s="25" t="s">
        <v>92</v>
      </c>
      <c r="F1388" s="25">
        <v>1000</v>
      </c>
      <c r="G1388" s="25" t="s">
        <v>384</v>
      </c>
      <c r="H1388" s="25" t="s">
        <v>496</v>
      </c>
      <c r="I1388" s="25">
        <v>10</v>
      </c>
    </row>
    <row r="1389" spans="2:9" x14ac:dyDescent="0.2">
      <c r="B1389" s="25" t="s">
        <v>242</v>
      </c>
      <c r="C1389" s="25"/>
      <c r="D1389" s="23">
        <v>42401.385416666664</v>
      </c>
      <c r="E1389" s="25" t="s">
        <v>94</v>
      </c>
      <c r="F1389" s="25">
        <v>85</v>
      </c>
      <c r="G1389" s="25" t="s">
        <v>273</v>
      </c>
      <c r="H1389" s="25" t="s">
        <v>496</v>
      </c>
      <c r="I1389" s="25">
        <v>1</v>
      </c>
    </row>
    <row r="1390" spans="2:9" x14ac:dyDescent="0.2">
      <c r="B1390" s="25" t="s">
        <v>242</v>
      </c>
      <c r="C1390" s="25"/>
      <c r="D1390" s="23">
        <v>42401.385416666664</v>
      </c>
      <c r="E1390" s="25" t="s">
        <v>96</v>
      </c>
      <c r="F1390" s="25">
        <v>0</v>
      </c>
      <c r="G1390" s="25" t="s">
        <v>8</v>
      </c>
      <c r="H1390" s="25" t="s">
        <v>496</v>
      </c>
      <c r="I1390" s="25">
        <v>1</v>
      </c>
    </row>
    <row r="1391" spans="2:9" x14ac:dyDescent="0.2">
      <c r="B1391" s="25" t="s">
        <v>242</v>
      </c>
      <c r="C1391" s="25"/>
      <c r="D1391" s="23">
        <v>42401.385416666664</v>
      </c>
      <c r="E1391" s="25" t="s">
        <v>98</v>
      </c>
      <c r="F1391" s="25">
        <v>0</v>
      </c>
      <c r="G1391" s="25" t="s">
        <v>8</v>
      </c>
      <c r="H1391" s="25" t="s">
        <v>496</v>
      </c>
      <c r="I1391" s="25">
        <v>1</v>
      </c>
    </row>
    <row r="1392" spans="2:9" x14ac:dyDescent="0.2">
      <c r="B1392" s="25" t="s">
        <v>242</v>
      </c>
      <c r="C1392" s="25"/>
      <c r="D1392" s="23">
        <v>42401.385416666664</v>
      </c>
      <c r="E1392" s="25" t="s">
        <v>100</v>
      </c>
      <c r="F1392" s="25">
        <v>0</v>
      </c>
      <c r="G1392" s="25" t="s">
        <v>8</v>
      </c>
      <c r="H1392" s="25" t="s">
        <v>496</v>
      </c>
      <c r="I1392" s="25">
        <v>1</v>
      </c>
    </row>
    <row r="1393" spans="2:9" x14ac:dyDescent="0.2">
      <c r="B1393" s="25" t="s">
        <v>242</v>
      </c>
      <c r="C1393" s="25"/>
      <c r="D1393" s="23">
        <v>42401.385416666664</v>
      </c>
      <c r="E1393" s="25" t="s">
        <v>102</v>
      </c>
      <c r="F1393" s="25">
        <v>260</v>
      </c>
      <c r="G1393" s="25" t="s">
        <v>282</v>
      </c>
      <c r="H1393" s="25" t="s">
        <v>496</v>
      </c>
      <c r="I1393" s="25">
        <v>1</v>
      </c>
    </row>
    <row r="1394" spans="2:9" x14ac:dyDescent="0.2">
      <c r="B1394" s="25" t="s">
        <v>242</v>
      </c>
      <c r="C1394" s="25"/>
      <c r="D1394" s="23">
        <v>42401.385416666664</v>
      </c>
      <c r="E1394" s="25" t="s">
        <v>104</v>
      </c>
      <c r="F1394" s="25">
        <v>0</v>
      </c>
      <c r="G1394" s="25" t="s">
        <v>8</v>
      </c>
      <c r="H1394" s="25" t="s">
        <v>496</v>
      </c>
      <c r="I1394" s="25">
        <v>1</v>
      </c>
    </row>
    <row r="1395" spans="2:9" x14ac:dyDescent="0.2">
      <c r="B1395" s="25" t="s">
        <v>242</v>
      </c>
      <c r="C1395" s="25"/>
      <c r="D1395" s="23">
        <v>42401.385416666664</v>
      </c>
      <c r="E1395" s="25" t="s">
        <v>106</v>
      </c>
      <c r="F1395" s="25">
        <v>0</v>
      </c>
      <c r="G1395" s="25" t="s">
        <v>8</v>
      </c>
      <c r="H1395" s="25" t="s">
        <v>496</v>
      </c>
      <c r="I1395" s="25">
        <v>1</v>
      </c>
    </row>
    <row r="1396" spans="2:9" x14ac:dyDescent="0.2">
      <c r="B1396" s="25" t="s">
        <v>242</v>
      </c>
      <c r="C1396" s="25"/>
      <c r="D1396" s="23">
        <v>42401.385416666664</v>
      </c>
      <c r="E1396" s="25" t="s">
        <v>108</v>
      </c>
      <c r="F1396" s="25">
        <v>0</v>
      </c>
      <c r="G1396" s="25" t="s">
        <v>8</v>
      </c>
      <c r="H1396" s="25" t="s">
        <v>496</v>
      </c>
      <c r="I1396" s="25">
        <v>1</v>
      </c>
    </row>
    <row r="1397" spans="2:9" x14ac:dyDescent="0.2">
      <c r="B1397" s="25" t="s">
        <v>242</v>
      </c>
      <c r="C1397" s="25"/>
      <c r="D1397" s="23">
        <v>42401.385416666664</v>
      </c>
      <c r="E1397" s="25" t="s">
        <v>110</v>
      </c>
      <c r="F1397" s="25">
        <v>100</v>
      </c>
      <c r="G1397" s="25" t="s">
        <v>280</v>
      </c>
      <c r="H1397" s="25" t="s">
        <v>496</v>
      </c>
      <c r="I1397" s="25">
        <v>1</v>
      </c>
    </row>
    <row r="1398" spans="2:9" x14ac:dyDescent="0.2">
      <c r="B1398" s="25" t="s">
        <v>242</v>
      </c>
      <c r="C1398" s="25"/>
      <c r="D1398" s="23">
        <v>42401.385416666664</v>
      </c>
      <c r="E1398" s="25" t="s">
        <v>111</v>
      </c>
      <c r="F1398" s="25">
        <v>0</v>
      </c>
      <c r="G1398" s="25" t="s">
        <v>8</v>
      </c>
      <c r="H1398" s="25" t="s">
        <v>496</v>
      </c>
      <c r="I1398" s="25">
        <v>1</v>
      </c>
    </row>
    <row r="1399" spans="2:9" x14ac:dyDescent="0.2">
      <c r="B1399" s="25" t="s">
        <v>242</v>
      </c>
      <c r="C1399" s="25"/>
      <c r="D1399" s="23">
        <v>42401.385416666664</v>
      </c>
      <c r="E1399" s="25" t="s">
        <v>113</v>
      </c>
      <c r="F1399" s="25">
        <v>0</v>
      </c>
      <c r="G1399" s="25" t="s">
        <v>8</v>
      </c>
      <c r="H1399" s="25" t="s">
        <v>496</v>
      </c>
      <c r="I1399" s="25">
        <v>1</v>
      </c>
    </row>
    <row r="1400" spans="2:9" x14ac:dyDescent="0.2">
      <c r="B1400" s="25" t="s">
        <v>242</v>
      </c>
      <c r="C1400" s="25"/>
      <c r="D1400" s="23">
        <v>42401.385416666664</v>
      </c>
      <c r="E1400" s="25" t="s">
        <v>115</v>
      </c>
      <c r="F1400" s="25">
        <v>270</v>
      </c>
      <c r="G1400" s="25" t="s">
        <v>380</v>
      </c>
      <c r="H1400" s="25" t="s">
        <v>496</v>
      </c>
      <c r="I1400" s="25">
        <v>1</v>
      </c>
    </row>
    <row r="1401" spans="2:9" x14ac:dyDescent="0.2">
      <c r="B1401" s="25" t="s">
        <v>242</v>
      </c>
      <c r="C1401" s="25"/>
      <c r="D1401" s="23">
        <v>42401.385416666664</v>
      </c>
      <c r="E1401" s="25" t="s">
        <v>117</v>
      </c>
      <c r="F1401" s="25">
        <v>0</v>
      </c>
      <c r="G1401" s="25" t="s">
        <v>8</v>
      </c>
      <c r="H1401" s="25" t="s">
        <v>496</v>
      </c>
      <c r="I1401" s="25">
        <v>1</v>
      </c>
    </row>
    <row r="1402" spans="2:9" x14ac:dyDescent="0.2">
      <c r="B1402" s="25" t="s">
        <v>242</v>
      </c>
      <c r="C1402" s="25"/>
      <c r="D1402" s="23">
        <v>42401.385416666664</v>
      </c>
      <c r="E1402" s="25" t="s">
        <v>119</v>
      </c>
      <c r="F1402" s="25">
        <v>0</v>
      </c>
      <c r="G1402" s="25" t="s">
        <v>8</v>
      </c>
      <c r="H1402" s="25" t="s">
        <v>496</v>
      </c>
      <c r="I1402" s="25">
        <v>1</v>
      </c>
    </row>
    <row r="1403" spans="2:9" x14ac:dyDescent="0.2">
      <c r="B1403" s="25" t="s">
        <v>242</v>
      </c>
      <c r="C1403" s="25"/>
      <c r="D1403" s="23">
        <v>42401.385416666664</v>
      </c>
      <c r="E1403" s="25" t="s">
        <v>121</v>
      </c>
      <c r="F1403" s="25">
        <v>0</v>
      </c>
      <c r="G1403" s="25" t="s">
        <v>8</v>
      </c>
      <c r="H1403" s="25" t="s">
        <v>496</v>
      </c>
      <c r="I1403" s="25">
        <v>1</v>
      </c>
    </row>
    <row r="1404" spans="2:9" x14ac:dyDescent="0.2">
      <c r="B1404" s="25" t="s">
        <v>242</v>
      </c>
      <c r="C1404" s="25"/>
      <c r="D1404" s="23">
        <v>42401.385416666664</v>
      </c>
      <c r="E1404" s="25" t="s">
        <v>123</v>
      </c>
      <c r="F1404" s="25">
        <v>0</v>
      </c>
      <c r="G1404" s="25" t="s">
        <v>8</v>
      </c>
      <c r="H1404" s="25" t="s">
        <v>496</v>
      </c>
      <c r="I1404" s="25">
        <v>1</v>
      </c>
    </row>
    <row r="1405" spans="2:9" x14ac:dyDescent="0.2">
      <c r="B1405" s="25" t="s">
        <v>242</v>
      </c>
      <c r="C1405" s="25"/>
      <c r="D1405" s="23">
        <v>42401.385416666664</v>
      </c>
      <c r="E1405" s="25" t="s">
        <v>125</v>
      </c>
      <c r="F1405" s="25">
        <v>0</v>
      </c>
      <c r="G1405" s="25" t="s">
        <v>8</v>
      </c>
      <c r="H1405" s="25" t="s">
        <v>496</v>
      </c>
      <c r="I1405" s="25">
        <v>1</v>
      </c>
    </row>
    <row r="1406" spans="2:9" x14ac:dyDescent="0.2">
      <c r="B1406" s="25" t="s">
        <v>242</v>
      </c>
      <c r="C1406" s="25"/>
      <c r="D1406" s="23">
        <v>42401.385416666664</v>
      </c>
      <c r="E1406" s="25" t="s">
        <v>127</v>
      </c>
      <c r="F1406" s="25">
        <v>230</v>
      </c>
      <c r="G1406" s="25" t="s">
        <v>302</v>
      </c>
      <c r="H1406" s="25" t="s">
        <v>150</v>
      </c>
      <c r="I1406" s="25">
        <v>1</v>
      </c>
    </row>
    <row r="1407" spans="2:9" x14ac:dyDescent="0.2">
      <c r="B1407" s="25" t="s">
        <v>242</v>
      </c>
      <c r="C1407" s="25"/>
      <c r="D1407" s="23">
        <v>42401.385416666664</v>
      </c>
      <c r="E1407" s="25" t="s">
        <v>129</v>
      </c>
      <c r="F1407" s="25">
        <v>120</v>
      </c>
      <c r="G1407" s="25" t="s">
        <v>310</v>
      </c>
      <c r="H1407" s="25" t="s">
        <v>496</v>
      </c>
      <c r="I1407" s="25">
        <v>1</v>
      </c>
    </row>
    <row r="1408" spans="2:9" x14ac:dyDescent="0.2">
      <c r="B1408" s="25" t="s">
        <v>242</v>
      </c>
      <c r="C1408" s="25"/>
      <c r="D1408" s="23">
        <v>42401.385416666664</v>
      </c>
      <c r="E1408" s="25" t="s">
        <v>131</v>
      </c>
      <c r="F1408" s="25">
        <v>32</v>
      </c>
      <c r="G1408" s="25" t="s">
        <v>344</v>
      </c>
      <c r="H1408" s="25" t="s">
        <v>496</v>
      </c>
      <c r="I1408" s="25">
        <v>1</v>
      </c>
    </row>
    <row r="1409" spans="2:9" x14ac:dyDescent="0.2">
      <c r="B1409" s="25" t="s">
        <v>242</v>
      </c>
      <c r="C1409" s="25"/>
      <c r="D1409" s="23">
        <v>42401.385416666664</v>
      </c>
      <c r="E1409" s="25" t="s">
        <v>133</v>
      </c>
      <c r="F1409" s="25">
        <v>23000</v>
      </c>
      <c r="G1409" s="25" t="s">
        <v>373</v>
      </c>
      <c r="H1409" s="25" t="s">
        <v>496</v>
      </c>
      <c r="I1409" s="25">
        <v>10</v>
      </c>
    </row>
    <row r="1410" spans="2:9" x14ac:dyDescent="0.2">
      <c r="B1410" s="25" t="s">
        <v>242</v>
      </c>
      <c r="C1410" s="25"/>
      <c r="D1410" s="23">
        <v>42401.385416666664</v>
      </c>
      <c r="E1410" s="25" t="s">
        <v>135</v>
      </c>
      <c r="F1410" s="25">
        <v>58000</v>
      </c>
      <c r="G1410" s="25" t="s">
        <v>332</v>
      </c>
      <c r="H1410" s="25" t="s">
        <v>496</v>
      </c>
      <c r="I1410" s="25">
        <v>10</v>
      </c>
    </row>
    <row r="1411" spans="2:9" x14ac:dyDescent="0.2">
      <c r="B1411" s="25" t="s">
        <v>242</v>
      </c>
      <c r="C1411" s="25"/>
      <c r="D1411" s="23">
        <v>42401.385416666664</v>
      </c>
      <c r="E1411" s="25" t="s">
        <v>137</v>
      </c>
      <c r="F1411" s="25">
        <v>0</v>
      </c>
      <c r="G1411" s="25" t="s">
        <v>8</v>
      </c>
      <c r="H1411" s="25" t="s">
        <v>496</v>
      </c>
      <c r="I1411" s="25">
        <v>1</v>
      </c>
    </row>
    <row r="1412" spans="2:9" x14ac:dyDescent="0.2">
      <c r="B1412" s="25" t="s">
        <v>242</v>
      </c>
      <c r="C1412" s="25"/>
      <c r="D1412" s="23">
        <v>42401.385416666664</v>
      </c>
      <c r="E1412" s="25" t="s">
        <v>139</v>
      </c>
      <c r="F1412" s="25">
        <v>0</v>
      </c>
      <c r="G1412" s="25" t="s">
        <v>8</v>
      </c>
      <c r="H1412" s="25" t="s">
        <v>496</v>
      </c>
      <c r="I1412" s="25">
        <v>1</v>
      </c>
    </row>
    <row r="1413" spans="2:9" x14ac:dyDescent="0.2">
      <c r="B1413" s="25" t="s">
        <v>242</v>
      </c>
      <c r="C1413" s="25"/>
      <c r="D1413" s="23">
        <v>42401.385416666664</v>
      </c>
      <c r="E1413" s="25" t="s">
        <v>141</v>
      </c>
      <c r="F1413" s="25">
        <v>28</v>
      </c>
      <c r="G1413" s="25" t="s">
        <v>285</v>
      </c>
      <c r="H1413" s="25" t="s">
        <v>496</v>
      </c>
      <c r="I1413" s="25">
        <v>1</v>
      </c>
    </row>
    <row r="1414" spans="2:9" x14ac:dyDescent="0.2">
      <c r="B1414" s="25" t="s">
        <v>242</v>
      </c>
      <c r="C1414" s="25"/>
      <c r="D1414" s="23">
        <v>42401.385416666664</v>
      </c>
      <c r="E1414" s="25" t="s">
        <v>143</v>
      </c>
      <c r="F1414" s="25">
        <v>0</v>
      </c>
      <c r="G1414" s="25" t="s">
        <v>8</v>
      </c>
      <c r="H1414" s="25" t="s">
        <v>496</v>
      </c>
      <c r="I1414" s="25">
        <v>1</v>
      </c>
    </row>
    <row r="1415" spans="2:9" x14ac:dyDescent="0.2">
      <c r="B1415" s="25" t="s">
        <v>242</v>
      </c>
      <c r="C1415" s="25"/>
      <c r="D1415" s="23">
        <v>42401.385416666664</v>
      </c>
      <c r="E1415" s="25" t="s">
        <v>145</v>
      </c>
      <c r="F1415" s="25">
        <v>0</v>
      </c>
      <c r="G1415" s="25" t="s">
        <v>8</v>
      </c>
      <c r="H1415" s="25" t="s">
        <v>496</v>
      </c>
      <c r="I1415" s="25">
        <v>1</v>
      </c>
    </row>
    <row r="1416" spans="2:9" x14ac:dyDescent="0.2">
      <c r="B1416" s="25" t="s">
        <v>242</v>
      </c>
      <c r="C1416" s="25"/>
      <c r="D1416" s="23">
        <v>42401.385416666664</v>
      </c>
      <c r="E1416" s="25" t="s">
        <v>147</v>
      </c>
      <c r="F1416" s="25">
        <v>2200</v>
      </c>
      <c r="G1416" s="25" t="s">
        <v>276</v>
      </c>
      <c r="H1416" s="25" t="s">
        <v>496</v>
      </c>
      <c r="I1416" s="25">
        <v>10</v>
      </c>
    </row>
    <row r="1417" spans="2:9" x14ac:dyDescent="0.2">
      <c r="B1417" s="25" t="s">
        <v>242</v>
      </c>
      <c r="C1417" s="25"/>
      <c r="D1417" s="23">
        <v>42401.385416666664</v>
      </c>
      <c r="E1417" s="25" t="s">
        <v>149</v>
      </c>
      <c r="F1417" s="25">
        <v>14</v>
      </c>
      <c r="G1417" s="25" t="s">
        <v>420</v>
      </c>
      <c r="H1417" s="25" t="s">
        <v>496</v>
      </c>
      <c r="I1417" s="25">
        <v>1</v>
      </c>
    </row>
    <row r="1418" spans="2:9" x14ac:dyDescent="0.2">
      <c r="B1418" s="25" t="s">
        <v>242</v>
      </c>
      <c r="C1418" s="25"/>
      <c r="D1418" s="23">
        <v>42401.385416666664</v>
      </c>
      <c r="E1418" s="25" t="s">
        <v>152</v>
      </c>
      <c r="F1418" s="25">
        <v>76</v>
      </c>
      <c r="G1418" s="25" t="s">
        <v>341</v>
      </c>
      <c r="H1418" s="25" t="s">
        <v>496</v>
      </c>
      <c r="I1418" s="25">
        <v>1</v>
      </c>
    </row>
    <row r="1419" spans="2:9" x14ac:dyDescent="0.2">
      <c r="B1419" s="25" t="s">
        <v>242</v>
      </c>
      <c r="C1419" s="25"/>
      <c r="D1419" s="23">
        <v>42401.385416666664</v>
      </c>
      <c r="E1419" s="25" t="s">
        <v>154</v>
      </c>
      <c r="F1419" s="25">
        <v>0</v>
      </c>
      <c r="G1419" s="25" t="s">
        <v>8</v>
      </c>
      <c r="H1419" s="25" t="s">
        <v>496</v>
      </c>
      <c r="I1419" s="25">
        <v>1</v>
      </c>
    </row>
    <row r="1420" spans="2:9" x14ac:dyDescent="0.2">
      <c r="B1420" s="25" t="s">
        <v>242</v>
      </c>
      <c r="C1420" s="25"/>
      <c r="D1420" s="23">
        <v>42401.385416666664</v>
      </c>
      <c r="E1420" s="25" t="s">
        <v>156</v>
      </c>
      <c r="F1420" s="25">
        <v>0</v>
      </c>
      <c r="G1420" s="25" t="s">
        <v>8</v>
      </c>
      <c r="H1420" s="25" t="s">
        <v>496</v>
      </c>
      <c r="I1420" s="25">
        <v>1</v>
      </c>
    </row>
    <row r="1421" spans="2:9" x14ac:dyDescent="0.2">
      <c r="B1421" s="25" t="s">
        <v>242</v>
      </c>
      <c r="C1421" s="25"/>
      <c r="D1421" s="23">
        <v>42401.385416666664</v>
      </c>
      <c r="E1421" s="25" t="s">
        <v>158</v>
      </c>
      <c r="F1421" s="25">
        <v>0</v>
      </c>
      <c r="G1421" s="25" t="s">
        <v>8</v>
      </c>
      <c r="H1421" s="25" t="s">
        <v>496</v>
      </c>
      <c r="I1421" s="25">
        <v>1</v>
      </c>
    </row>
    <row r="1422" spans="2:9" x14ac:dyDescent="0.2">
      <c r="B1422" s="25" t="s">
        <v>242</v>
      </c>
      <c r="C1422" s="25"/>
      <c r="D1422" s="23">
        <v>42401.385416666664</v>
      </c>
      <c r="E1422" s="25" t="s">
        <v>160</v>
      </c>
      <c r="F1422" s="25">
        <v>0</v>
      </c>
      <c r="G1422" s="25" t="s">
        <v>8</v>
      </c>
      <c r="H1422" s="25" t="s">
        <v>496</v>
      </c>
      <c r="I1422" s="25">
        <v>1</v>
      </c>
    </row>
    <row r="1423" spans="2:9" x14ac:dyDescent="0.2">
      <c r="B1423" s="25" t="s">
        <v>242</v>
      </c>
      <c r="C1423" s="25"/>
      <c r="D1423" s="23">
        <v>42401.385416666664</v>
      </c>
      <c r="E1423" s="25" t="s">
        <v>162</v>
      </c>
      <c r="F1423" s="25">
        <v>0</v>
      </c>
      <c r="G1423" s="25" t="s">
        <v>8</v>
      </c>
      <c r="H1423" s="25" t="s">
        <v>496</v>
      </c>
      <c r="I1423" s="25">
        <v>1</v>
      </c>
    </row>
    <row r="1424" spans="2:9" x14ac:dyDescent="0.2">
      <c r="B1424" s="25" t="s">
        <v>242</v>
      </c>
      <c r="C1424" s="25"/>
      <c r="D1424" s="23">
        <v>42401.385416666664</v>
      </c>
      <c r="E1424" s="25" t="s">
        <v>163</v>
      </c>
      <c r="F1424" s="25">
        <v>0</v>
      </c>
      <c r="G1424" s="25" t="s">
        <v>8</v>
      </c>
      <c r="H1424" s="25" t="s">
        <v>496</v>
      </c>
      <c r="I1424" s="25">
        <v>1</v>
      </c>
    </row>
    <row r="1425" spans="2:9" x14ac:dyDescent="0.2">
      <c r="B1425" s="25" t="s">
        <v>242</v>
      </c>
      <c r="C1425" s="25"/>
      <c r="D1425" s="23">
        <v>42401.385416666664</v>
      </c>
      <c r="E1425" s="25" t="s">
        <v>165</v>
      </c>
      <c r="F1425" s="25">
        <v>360</v>
      </c>
      <c r="G1425" s="25" t="s">
        <v>336</v>
      </c>
      <c r="H1425" s="25" t="s">
        <v>496</v>
      </c>
      <c r="I1425" s="25">
        <v>1</v>
      </c>
    </row>
    <row r="1426" spans="2:9" x14ac:dyDescent="0.2">
      <c r="B1426" s="25" t="s">
        <v>242</v>
      </c>
      <c r="C1426" s="25"/>
      <c r="D1426" s="23">
        <v>42401.385416666664</v>
      </c>
      <c r="E1426" s="25" t="s">
        <v>167</v>
      </c>
      <c r="F1426" s="25">
        <v>5.9</v>
      </c>
      <c r="G1426" s="25" t="s">
        <v>439</v>
      </c>
      <c r="H1426" s="25" t="s">
        <v>496</v>
      </c>
      <c r="I1426" s="25">
        <v>1</v>
      </c>
    </row>
    <row r="1427" spans="2:9" x14ac:dyDescent="0.2">
      <c r="B1427" s="25" t="s">
        <v>242</v>
      </c>
      <c r="C1427" s="25"/>
      <c r="D1427" s="23">
        <v>42401.385416666664</v>
      </c>
      <c r="E1427" s="25" t="s">
        <v>169</v>
      </c>
      <c r="F1427" s="25">
        <v>0</v>
      </c>
      <c r="G1427" s="25" t="s">
        <v>8</v>
      </c>
      <c r="H1427" s="25" t="s">
        <v>496</v>
      </c>
      <c r="I1427" s="25">
        <v>1</v>
      </c>
    </row>
    <row r="1428" spans="2:9" x14ac:dyDescent="0.2">
      <c r="B1428" s="25" t="s">
        <v>242</v>
      </c>
      <c r="C1428" s="25"/>
      <c r="D1428" s="23">
        <v>42401.385416666664</v>
      </c>
      <c r="E1428" s="25" t="s">
        <v>170</v>
      </c>
      <c r="F1428" s="25">
        <v>0</v>
      </c>
      <c r="G1428" s="25" t="s">
        <v>8</v>
      </c>
      <c r="H1428" s="25" t="s">
        <v>496</v>
      </c>
      <c r="I1428" s="25">
        <v>1</v>
      </c>
    </row>
    <row r="1429" spans="2:9" x14ac:dyDescent="0.2">
      <c r="B1429" s="25" t="s">
        <v>242</v>
      </c>
      <c r="C1429" s="25"/>
      <c r="D1429" s="23">
        <v>42401.385416666664</v>
      </c>
      <c r="E1429" s="25" t="s">
        <v>172</v>
      </c>
      <c r="F1429" s="25">
        <v>0</v>
      </c>
      <c r="G1429" s="25" t="s">
        <v>8</v>
      </c>
      <c r="H1429" s="25" t="s">
        <v>496</v>
      </c>
      <c r="I1429" s="25">
        <v>1</v>
      </c>
    </row>
    <row r="1430" spans="2:9" x14ac:dyDescent="0.2">
      <c r="B1430" s="25" t="s">
        <v>242</v>
      </c>
      <c r="C1430" s="25"/>
      <c r="D1430" s="23">
        <v>42401.385416666664</v>
      </c>
      <c r="E1430" s="25" t="s">
        <v>174</v>
      </c>
      <c r="F1430" s="25">
        <v>0</v>
      </c>
      <c r="G1430" s="25" t="s">
        <v>8</v>
      </c>
      <c r="H1430" s="25" t="s">
        <v>496</v>
      </c>
      <c r="I1430" s="25">
        <v>1</v>
      </c>
    </row>
    <row r="1431" spans="2:9" x14ac:dyDescent="0.2">
      <c r="B1431" s="25" t="s">
        <v>242</v>
      </c>
      <c r="C1431" s="25"/>
      <c r="D1431" s="23">
        <v>42401.385416666664</v>
      </c>
      <c r="E1431" s="25" t="s">
        <v>176</v>
      </c>
      <c r="F1431" s="25">
        <v>0</v>
      </c>
      <c r="G1431" s="25" t="s">
        <v>8</v>
      </c>
      <c r="H1431" s="25" t="s">
        <v>496</v>
      </c>
      <c r="I1431" s="25">
        <v>1</v>
      </c>
    </row>
    <row r="1432" spans="2:9" x14ac:dyDescent="0.2">
      <c r="B1432" s="25" t="s">
        <v>242</v>
      </c>
      <c r="C1432" s="25"/>
      <c r="D1432" s="23">
        <v>42401.385416666664</v>
      </c>
      <c r="E1432" s="25" t="s">
        <v>178</v>
      </c>
      <c r="F1432" s="25">
        <v>0</v>
      </c>
      <c r="G1432" s="25" t="s">
        <v>8</v>
      </c>
      <c r="H1432" s="25" t="s">
        <v>496</v>
      </c>
      <c r="I1432" s="25">
        <v>1</v>
      </c>
    </row>
    <row r="1433" spans="2:9" x14ac:dyDescent="0.2">
      <c r="B1433" s="25" t="s">
        <v>242</v>
      </c>
      <c r="C1433" s="25"/>
      <c r="D1433" s="23">
        <v>42401.385416666664</v>
      </c>
      <c r="E1433" s="25" t="s">
        <v>180</v>
      </c>
      <c r="F1433" s="25">
        <v>510</v>
      </c>
      <c r="G1433" s="25" t="s">
        <v>460</v>
      </c>
      <c r="H1433" s="25" t="s">
        <v>496</v>
      </c>
      <c r="I1433" s="25">
        <v>1</v>
      </c>
    </row>
    <row r="1434" spans="2:9" x14ac:dyDescent="0.2">
      <c r="B1434" s="25" t="s">
        <v>242</v>
      </c>
      <c r="C1434" s="25"/>
      <c r="D1434" s="23">
        <v>42401.385416666664</v>
      </c>
      <c r="E1434" s="25" t="s">
        <v>182</v>
      </c>
      <c r="F1434" s="25">
        <v>9.1</v>
      </c>
      <c r="G1434" s="25" t="s">
        <v>459</v>
      </c>
      <c r="H1434" s="25" t="s">
        <v>496</v>
      </c>
      <c r="I1434" s="25">
        <v>1</v>
      </c>
    </row>
    <row r="1435" spans="2:9" x14ac:dyDescent="0.2">
      <c r="B1435" s="25" t="s">
        <v>242</v>
      </c>
      <c r="C1435" s="25"/>
      <c r="D1435" s="23">
        <v>42401.385416666664</v>
      </c>
      <c r="E1435" s="25" t="s">
        <v>184</v>
      </c>
      <c r="F1435" s="25">
        <v>0</v>
      </c>
      <c r="G1435" s="25" t="s">
        <v>8</v>
      </c>
      <c r="H1435" s="25" t="s">
        <v>496</v>
      </c>
      <c r="I1435" s="25">
        <v>1</v>
      </c>
    </row>
    <row r="1436" spans="2:9" x14ac:dyDescent="0.2">
      <c r="B1436" s="25" t="s">
        <v>242</v>
      </c>
      <c r="C1436" s="25"/>
      <c r="D1436" s="23">
        <v>42401.385416666664</v>
      </c>
      <c r="E1436" s="25" t="s">
        <v>186</v>
      </c>
      <c r="F1436" s="25">
        <v>330</v>
      </c>
      <c r="G1436" s="25" t="s">
        <v>401</v>
      </c>
      <c r="H1436" s="25" t="s">
        <v>496</v>
      </c>
      <c r="I1436" s="25">
        <v>1</v>
      </c>
    </row>
    <row r="1437" spans="2:9" x14ac:dyDescent="0.2">
      <c r="B1437" s="25" t="s">
        <v>242</v>
      </c>
      <c r="C1437" s="25"/>
      <c r="D1437" s="23">
        <v>42401.385416666664</v>
      </c>
      <c r="E1437" s="25" t="s">
        <v>188</v>
      </c>
      <c r="F1437" s="25">
        <v>0</v>
      </c>
      <c r="G1437" s="25" t="s">
        <v>8</v>
      </c>
      <c r="H1437" s="25" t="s">
        <v>496</v>
      </c>
      <c r="I1437" s="25">
        <v>1</v>
      </c>
    </row>
    <row r="1438" spans="2:9" x14ac:dyDescent="0.2">
      <c r="B1438" s="25" t="s">
        <v>242</v>
      </c>
      <c r="C1438" s="25"/>
      <c r="D1438" s="23">
        <v>42401.385416666664</v>
      </c>
      <c r="E1438" s="25" t="s">
        <v>190</v>
      </c>
      <c r="F1438" s="25">
        <v>24</v>
      </c>
      <c r="G1438" s="25" t="s">
        <v>352</v>
      </c>
      <c r="H1438" s="25" t="s">
        <v>496</v>
      </c>
      <c r="I1438" s="25">
        <v>1</v>
      </c>
    </row>
    <row r="1439" spans="2:9" x14ac:dyDescent="0.2">
      <c r="B1439" s="25" t="s">
        <v>242</v>
      </c>
      <c r="C1439" s="25"/>
      <c r="D1439" s="23">
        <v>42401.385416666664</v>
      </c>
      <c r="E1439" s="25" t="s">
        <v>192</v>
      </c>
      <c r="F1439" s="25">
        <v>0</v>
      </c>
      <c r="G1439" s="25" t="s">
        <v>8</v>
      </c>
      <c r="H1439" s="25" t="s">
        <v>496</v>
      </c>
      <c r="I1439" s="25">
        <v>1</v>
      </c>
    </row>
    <row r="1440" spans="2:9" x14ac:dyDescent="0.2">
      <c r="B1440" s="25" t="s">
        <v>242</v>
      </c>
      <c r="C1440" s="25"/>
      <c r="D1440" s="23">
        <v>42401.385416666664</v>
      </c>
      <c r="E1440" s="25" t="s">
        <v>194</v>
      </c>
      <c r="F1440" s="25">
        <v>0</v>
      </c>
      <c r="G1440" s="25" t="s">
        <v>8</v>
      </c>
      <c r="H1440" s="25" t="s">
        <v>496</v>
      </c>
      <c r="I1440" s="25">
        <v>1</v>
      </c>
    </row>
    <row r="1441" spans="2:9" x14ac:dyDescent="0.2">
      <c r="B1441" s="25" t="s">
        <v>242</v>
      </c>
      <c r="C1441" s="25"/>
      <c r="D1441" s="23">
        <v>42401.385416666664</v>
      </c>
      <c r="E1441" s="25" t="s">
        <v>196</v>
      </c>
      <c r="F1441" s="25">
        <v>150</v>
      </c>
      <c r="G1441" s="25" t="s">
        <v>275</v>
      </c>
      <c r="H1441" s="25" t="s">
        <v>496</v>
      </c>
      <c r="I1441" s="25">
        <v>1</v>
      </c>
    </row>
    <row r="1442" spans="2:9" x14ac:dyDescent="0.2">
      <c r="B1442" s="25" t="s">
        <v>242</v>
      </c>
      <c r="C1442" s="25"/>
      <c r="D1442" s="23">
        <v>42401.385416666664</v>
      </c>
      <c r="E1442" s="25" t="s">
        <v>198</v>
      </c>
      <c r="F1442" s="25">
        <v>0</v>
      </c>
      <c r="G1442" s="25" t="s">
        <v>8</v>
      </c>
      <c r="H1442" s="25" t="s">
        <v>496</v>
      </c>
      <c r="I1442" s="25">
        <v>1</v>
      </c>
    </row>
    <row r="1443" spans="2:9" x14ac:dyDescent="0.2">
      <c r="B1443" s="25" t="s">
        <v>242</v>
      </c>
      <c r="C1443" s="25"/>
      <c r="D1443" s="23">
        <v>42401.385416666664</v>
      </c>
      <c r="E1443" s="25" t="s">
        <v>200</v>
      </c>
      <c r="F1443" s="25">
        <v>0</v>
      </c>
      <c r="G1443" s="25" t="s">
        <v>8</v>
      </c>
      <c r="H1443" s="25" t="s">
        <v>496</v>
      </c>
      <c r="I1443" s="25">
        <v>1</v>
      </c>
    </row>
    <row r="1444" spans="2:9" x14ac:dyDescent="0.2">
      <c r="B1444" s="25" t="s">
        <v>242</v>
      </c>
      <c r="C1444" s="25"/>
      <c r="D1444" s="23">
        <v>42401.385416666664</v>
      </c>
      <c r="E1444" s="25" t="s">
        <v>202</v>
      </c>
      <c r="F1444" s="25">
        <v>370</v>
      </c>
      <c r="G1444" s="25" t="s">
        <v>374</v>
      </c>
      <c r="H1444" s="25" t="s">
        <v>496</v>
      </c>
      <c r="I1444" s="25">
        <v>1</v>
      </c>
    </row>
    <row r="1445" spans="2:9" x14ac:dyDescent="0.2">
      <c r="B1445" s="25" t="s">
        <v>242</v>
      </c>
      <c r="C1445" s="25"/>
      <c r="D1445" s="23">
        <v>42401.385416666664</v>
      </c>
      <c r="E1445" s="25" t="s">
        <v>206</v>
      </c>
      <c r="F1445" s="25">
        <v>0</v>
      </c>
      <c r="G1445" s="25" t="s">
        <v>8</v>
      </c>
      <c r="H1445" s="25" t="s">
        <v>496</v>
      </c>
      <c r="I1445" s="25">
        <v>1</v>
      </c>
    </row>
    <row r="1446" spans="2:9" x14ac:dyDescent="0.2">
      <c r="B1446" s="25" t="s">
        <v>242</v>
      </c>
      <c r="C1446" s="25"/>
      <c r="D1446" s="23">
        <v>42401.385416666664</v>
      </c>
      <c r="E1446" s="25" t="s">
        <v>208</v>
      </c>
      <c r="F1446" s="25">
        <v>0</v>
      </c>
      <c r="G1446" s="25" t="s">
        <v>8</v>
      </c>
      <c r="H1446" s="25" t="s">
        <v>496</v>
      </c>
      <c r="I1446" s="25">
        <v>1</v>
      </c>
    </row>
    <row r="1447" spans="2:9" x14ac:dyDescent="0.2">
      <c r="B1447" s="25" t="s">
        <v>242</v>
      </c>
      <c r="C1447" s="25"/>
      <c r="D1447" s="23">
        <v>42401.385416666664</v>
      </c>
      <c r="E1447" s="25" t="s">
        <v>210</v>
      </c>
      <c r="F1447" s="25">
        <v>120</v>
      </c>
      <c r="G1447" s="25" t="s">
        <v>310</v>
      </c>
      <c r="H1447" s="25" t="s">
        <v>496</v>
      </c>
      <c r="I1447" s="25">
        <v>1</v>
      </c>
    </row>
    <row r="1448" spans="2:9" x14ac:dyDescent="0.2">
      <c r="B1448" s="25" t="s">
        <v>242</v>
      </c>
      <c r="C1448" s="25"/>
      <c r="D1448" s="23">
        <v>42401.385416666664</v>
      </c>
      <c r="E1448" s="25" t="s">
        <v>212</v>
      </c>
      <c r="F1448" s="25">
        <v>0</v>
      </c>
      <c r="G1448" s="25" t="s">
        <v>8</v>
      </c>
      <c r="H1448" s="25" t="s">
        <v>496</v>
      </c>
      <c r="I1448" s="25">
        <v>1</v>
      </c>
    </row>
    <row r="1449" spans="2:9" x14ac:dyDescent="0.2">
      <c r="B1449" s="25" t="s">
        <v>242</v>
      </c>
      <c r="C1449" s="25"/>
      <c r="D1449" s="23">
        <v>42401.385416666664</v>
      </c>
      <c r="E1449" s="25" t="s">
        <v>214</v>
      </c>
      <c r="F1449" s="25">
        <v>0</v>
      </c>
      <c r="G1449" s="25" t="s">
        <v>8</v>
      </c>
      <c r="H1449" s="25" t="s">
        <v>496</v>
      </c>
      <c r="I1449" s="25">
        <v>1</v>
      </c>
    </row>
    <row r="1450" spans="2:9" x14ac:dyDescent="0.2">
      <c r="B1450" s="25" t="s">
        <v>242</v>
      </c>
      <c r="C1450" s="25"/>
      <c r="D1450" s="23">
        <v>42401.385416666664</v>
      </c>
      <c r="E1450" s="25" t="s">
        <v>216</v>
      </c>
      <c r="F1450" s="25">
        <v>0</v>
      </c>
      <c r="G1450" s="25" t="s">
        <v>8</v>
      </c>
      <c r="H1450" s="25" t="s">
        <v>496</v>
      </c>
      <c r="I1450" s="25">
        <v>1</v>
      </c>
    </row>
    <row r="1451" spans="2:9" x14ac:dyDescent="0.2">
      <c r="B1451" s="25" t="s">
        <v>243</v>
      </c>
      <c r="C1451" s="25"/>
      <c r="D1451" s="23">
        <v>42401.385416666664</v>
      </c>
      <c r="E1451" s="25" t="s">
        <v>16</v>
      </c>
      <c r="F1451" s="25">
        <v>0</v>
      </c>
      <c r="G1451" s="25" t="s">
        <v>8</v>
      </c>
      <c r="H1451" s="25" t="s">
        <v>496</v>
      </c>
      <c r="I1451" s="25">
        <v>1</v>
      </c>
    </row>
    <row r="1452" spans="2:9" x14ac:dyDescent="0.2">
      <c r="B1452" s="25" t="s">
        <v>243</v>
      </c>
      <c r="C1452" s="25"/>
      <c r="D1452" s="23">
        <v>42401.385416666664</v>
      </c>
      <c r="E1452" s="25" t="s">
        <v>29</v>
      </c>
      <c r="F1452" s="25">
        <v>0</v>
      </c>
      <c r="G1452" s="25" t="s">
        <v>8</v>
      </c>
      <c r="H1452" s="25" t="s">
        <v>496</v>
      </c>
      <c r="I1452" s="25">
        <v>1</v>
      </c>
    </row>
    <row r="1453" spans="2:9" x14ac:dyDescent="0.2">
      <c r="B1453" s="25" t="s">
        <v>243</v>
      </c>
      <c r="C1453" s="25"/>
      <c r="D1453" s="23">
        <v>42401.385416666664</v>
      </c>
      <c r="E1453" s="25" t="s">
        <v>30</v>
      </c>
      <c r="F1453" s="25">
        <v>0</v>
      </c>
      <c r="G1453" s="25" t="s">
        <v>8</v>
      </c>
      <c r="H1453" s="25" t="s">
        <v>496</v>
      </c>
      <c r="I1453" s="25">
        <v>1</v>
      </c>
    </row>
    <row r="1454" spans="2:9" x14ac:dyDescent="0.2">
      <c r="B1454" s="25" t="s">
        <v>243</v>
      </c>
      <c r="C1454" s="25"/>
      <c r="D1454" s="23">
        <v>42401.385416666664</v>
      </c>
      <c r="E1454" s="25" t="s">
        <v>32</v>
      </c>
      <c r="F1454" s="25">
        <v>0</v>
      </c>
      <c r="G1454" s="25" t="s">
        <v>8</v>
      </c>
      <c r="H1454" s="25" t="s">
        <v>496</v>
      </c>
      <c r="I1454" s="25">
        <v>1</v>
      </c>
    </row>
    <row r="1455" spans="2:9" x14ac:dyDescent="0.2">
      <c r="B1455" s="25" t="s">
        <v>243</v>
      </c>
      <c r="C1455" s="25"/>
      <c r="D1455" s="23">
        <v>42401.385416666664</v>
      </c>
      <c r="E1455" s="25" t="s">
        <v>34</v>
      </c>
      <c r="F1455" s="25">
        <v>2400</v>
      </c>
      <c r="G1455" s="25" t="s">
        <v>363</v>
      </c>
      <c r="H1455" s="25" t="s">
        <v>496</v>
      </c>
      <c r="I1455" s="25">
        <v>1</v>
      </c>
    </row>
    <row r="1456" spans="2:9" x14ac:dyDescent="0.2">
      <c r="B1456" s="25" t="s">
        <v>243</v>
      </c>
      <c r="C1456" s="25"/>
      <c r="D1456" s="23">
        <v>42401.385416666664</v>
      </c>
      <c r="E1456" s="25" t="s">
        <v>36</v>
      </c>
      <c r="F1456" s="25">
        <v>46</v>
      </c>
      <c r="G1456" s="25" t="s">
        <v>369</v>
      </c>
      <c r="H1456" s="25" t="s">
        <v>496</v>
      </c>
      <c r="I1456" s="25">
        <v>1</v>
      </c>
    </row>
    <row r="1457" spans="2:9" x14ac:dyDescent="0.2">
      <c r="B1457" s="25" t="s">
        <v>243</v>
      </c>
      <c r="C1457" s="25"/>
      <c r="D1457" s="23">
        <v>42401.385416666664</v>
      </c>
      <c r="E1457" s="25" t="s">
        <v>38</v>
      </c>
      <c r="F1457" s="25">
        <v>0</v>
      </c>
      <c r="G1457" s="25" t="s">
        <v>8</v>
      </c>
      <c r="H1457" s="25" t="s">
        <v>496</v>
      </c>
      <c r="I1457" s="25">
        <v>1</v>
      </c>
    </row>
    <row r="1458" spans="2:9" x14ac:dyDescent="0.2">
      <c r="B1458" s="25" t="s">
        <v>243</v>
      </c>
      <c r="C1458" s="25"/>
      <c r="D1458" s="23">
        <v>42401.385416666664</v>
      </c>
      <c r="E1458" s="25" t="s">
        <v>40</v>
      </c>
      <c r="F1458" s="25">
        <v>0</v>
      </c>
      <c r="G1458" s="25" t="s">
        <v>8</v>
      </c>
      <c r="H1458" s="25" t="s">
        <v>496</v>
      </c>
      <c r="I1458" s="25">
        <v>1</v>
      </c>
    </row>
    <row r="1459" spans="2:9" x14ac:dyDescent="0.2">
      <c r="B1459" s="25" t="s">
        <v>243</v>
      </c>
      <c r="C1459" s="25"/>
      <c r="D1459" s="23">
        <v>42401.385416666664</v>
      </c>
      <c r="E1459" s="25" t="s">
        <v>42</v>
      </c>
      <c r="F1459" s="25">
        <v>0</v>
      </c>
      <c r="G1459" s="25" t="s">
        <v>8</v>
      </c>
      <c r="H1459" s="25" t="s">
        <v>496</v>
      </c>
      <c r="I1459" s="25">
        <v>1</v>
      </c>
    </row>
    <row r="1460" spans="2:9" x14ac:dyDescent="0.2">
      <c r="B1460" s="25" t="s">
        <v>243</v>
      </c>
      <c r="C1460" s="25"/>
      <c r="D1460" s="23">
        <v>42401.385416666664</v>
      </c>
      <c r="E1460" s="25" t="s">
        <v>44</v>
      </c>
      <c r="F1460" s="25">
        <v>100</v>
      </c>
      <c r="G1460" s="25" t="s">
        <v>280</v>
      </c>
      <c r="H1460" s="25" t="s">
        <v>496</v>
      </c>
      <c r="I1460" s="25">
        <v>1</v>
      </c>
    </row>
    <row r="1461" spans="2:9" x14ac:dyDescent="0.2">
      <c r="B1461" s="25" t="s">
        <v>243</v>
      </c>
      <c r="C1461" s="25"/>
      <c r="D1461" s="23">
        <v>42401.385416666664</v>
      </c>
      <c r="E1461" s="25" t="s">
        <v>46</v>
      </c>
      <c r="F1461" s="25">
        <v>0</v>
      </c>
      <c r="G1461" s="25" t="s">
        <v>8</v>
      </c>
      <c r="H1461" s="25" t="s">
        <v>496</v>
      </c>
      <c r="I1461" s="25">
        <v>1</v>
      </c>
    </row>
    <row r="1462" spans="2:9" x14ac:dyDescent="0.2">
      <c r="B1462" s="25" t="s">
        <v>243</v>
      </c>
      <c r="C1462" s="25"/>
      <c r="D1462" s="23">
        <v>42401.385416666664</v>
      </c>
      <c r="E1462" s="25" t="s">
        <v>48</v>
      </c>
      <c r="F1462" s="25">
        <v>1200</v>
      </c>
      <c r="G1462" s="25" t="s">
        <v>315</v>
      </c>
      <c r="H1462" s="25" t="s">
        <v>496</v>
      </c>
      <c r="I1462" s="25">
        <v>10</v>
      </c>
    </row>
    <row r="1463" spans="2:9" x14ac:dyDescent="0.2">
      <c r="B1463" s="25" t="s">
        <v>243</v>
      </c>
      <c r="C1463" s="25"/>
      <c r="D1463" s="23">
        <v>42401.385416666664</v>
      </c>
      <c r="E1463" s="25" t="s">
        <v>50</v>
      </c>
      <c r="F1463" s="25">
        <v>850</v>
      </c>
      <c r="G1463" s="25" t="s">
        <v>465</v>
      </c>
      <c r="H1463" s="25" t="s">
        <v>496</v>
      </c>
      <c r="I1463" s="25">
        <v>1</v>
      </c>
    </row>
    <row r="1464" spans="2:9" x14ac:dyDescent="0.2">
      <c r="B1464" s="25" t="s">
        <v>243</v>
      </c>
      <c r="C1464" s="25"/>
      <c r="D1464" s="23">
        <v>42401.385416666664</v>
      </c>
      <c r="E1464" s="25" t="s">
        <v>51</v>
      </c>
      <c r="F1464" s="25">
        <v>620</v>
      </c>
      <c r="G1464" s="25" t="s">
        <v>316</v>
      </c>
      <c r="H1464" s="25" t="s">
        <v>496</v>
      </c>
      <c r="I1464" s="25">
        <v>1</v>
      </c>
    </row>
    <row r="1465" spans="2:9" x14ac:dyDescent="0.2">
      <c r="B1465" s="25" t="s">
        <v>243</v>
      </c>
      <c r="C1465" s="25"/>
      <c r="D1465" s="23">
        <v>42401.385416666664</v>
      </c>
      <c r="E1465" s="25" t="s">
        <v>53</v>
      </c>
      <c r="F1465" s="25">
        <v>160</v>
      </c>
      <c r="G1465" s="25" t="s">
        <v>295</v>
      </c>
      <c r="H1465" s="25" t="s">
        <v>496</v>
      </c>
      <c r="I1465" s="25">
        <v>1</v>
      </c>
    </row>
    <row r="1466" spans="2:9" x14ac:dyDescent="0.2">
      <c r="B1466" s="25" t="s">
        <v>243</v>
      </c>
      <c r="C1466" s="25"/>
      <c r="D1466" s="23">
        <v>42401.385416666664</v>
      </c>
      <c r="E1466" s="25" t="s">
        <v>55</v>
      </c>
      <c r="F1466" s="25">
        <v>0</v>
      </c>
      <c r="G1466" s="25" t="s">
        <v>8</v>
      </c>
      <c r="H1466" s="25" t="s">
        <v>496</v>
      </c>
      <c r="I1466" s="25">
        <v>1</v>
      </c>
    </row>
    <row r="1467" spans="2:9" x14ac:dyDescent="0.2">
      <c r="B1467" s="25" t="s">
        <v>243</v>
      </c>
      <c r="C1467" s="25"/>
      <c r="D1467" s="23">
        <v>42401.385416666664</v>
      </c>
      <c r="E1467" s="25" t="s">
        <v>57</v>
      </c>
      <c r="F1467" s="25">
        <v>0</v>
      </c>
      <c r="G1467" s="25" t="s">
        <v>8</v>
      </c>
      <c r="H1467" s="25" t="s">
        <v>496</v>
      </c>
      <c r="I1467" s="25">
        <v>1</v>
      </c>
    </row>
    <row r="1468" spans="2:9" x14ac:dyDescent="0.2">
      <c r="B1468" s="25" t="s">
        <v>243</v>
      </c>
      <c r="C1468" s="25"/>
      <c r="D1468" s="23">
        <v>42401.385416666664</v>
      </c>
      <c r="E1468" s="25" t="s">
        <v>59</v>
      </c>
      <c r="F1468" s="25">
        <v>0</v>
      </c>
      <c r="G1468" s="25" t="s">
        <v>8</v>
      </c>
      <c r="H1468" s="25" t="s">
        <v>496</v>
      </c>
      <c r="I1468" s="25">
        <v>1</v>
      </c>
    </row>
    <row r="1469" spans="2:9" x14ac:dyDescent="0.2">
      <c r="B1469" s="25" t="s">
        <v>243</v>
      </c>
      <c r="C1469" s="25"/>
      <c r="D1469" s="23">
        <v>42401.385416666664</v>
      </c>
      <c r="E1469" s="25" t="s">
        <v>61</v>
      </c>
      <c r="F1469" s="25">
        <v>0</v>
      </c>
      <c r="G1469" s="25" t="s">
        <v>8</v>
      </c>
      <c r="H1469" s="25" t="s">
        <v>496</v>
      </c>
      <c r="I1469" s="25">
        <v>1</v>
      </c>
    </row>
    <row r="1470" spans="2:9" x14ac:dyDescent="0.2">
      <c r="B1470" s="25" t="s">
        <v>243</v>
      </c>
      <c r="C1470" s="25"/>
      <c r="D1470" s="23">
        <v>42401.385416666664</v>
      </c>
      <c r="E1470" s="25" t="s">
        <v>63</v>
      </c>
      <c r="F1470" s="25">
        <v>0</v>
      </c>
      <c r="G1470" s="25" t="s">
        <v>8</v>
      </c>
      <c r="H1470" s="25" t="s">
        <v>496</v>
      </c>
      <c r="I1470" s="25">
        <v>1</v>
      </c>
    </row>
    <row r="1471" spans="2:9" x14ac:dyDescent="0.2">
      <c r="B1471" s="25" t="s">
        <v>243</v>
      </c>
      <c r="C1471" s="25"/>
      <c r="D1471" s="23">
        <v>42401.385416666664</v>
      </c>
      <c r="E1471" s="25" t="s">
        <v>64</v>
      </c>
      <c r="F1471" s="25">
        <v>160</v>
      </c>
      <c r="G1471" s="25" t="s">
        <v>295</v>
      </c>
      <c r="H1471" s="25" t="s">
        <v>496</v>
      </c>
      <c r="I1471" s="25">
        <v>1</v>
      </c>
    </row>
    <row r="1472" spans="2:9" x14ac:dyDescent="0.2">
      <c r="B1472" s="25" t="s">
        <v>243</v>
      </c>
      <c r="C1472" s="25"/>
      <c r="D1472" s="23">
        <v>42401.385416666664</v>
      </c>
      <c r="E1472" s="25" t="s">
        <v>66</v>
      </c>
      <c r="F1472" s="25">
        <v>0</v>
      </c>
      <c r="G1472" s="25" t="s">
        <v>8</v>
      </c>
      <c r="H1472" s="25" t="s">
        <v>496</v>
      </c>
      <c r="I1472" s="25">
        <v>1</v>
      </c>
    </row>
    <row r="1473" spans="2:9" x14ac:dyDescent="0.2">
      <c r="B1473" s="25" t="s">
        <v>243</v>
      </c>
      <c r="C1473" s="25"/>
      <c r="D1473" s="23">
        <v>42401.385416666664</v>
      </c>
      <c r="E1473" s="25" t="s">
        <v>68</v>
      </c>
      <c r="F1473" s="25">
        <v>0</v>
      </c>
      <c r="G1473" s="25" t="s">
        <v>8</v>
      </c>
      <c r="H1473" s="25" t="s">
        <v>496</v>
      </c>
      <c r="I1473" s="25">
        <v>1</v>
      </c>
    </row>
    <row r="1474" spans="2:9" x14ac:dyDescent="0.2">
      <c r="B1474" s="25" t="s">
        <v>243</v>
      </c>
      <c r="C1474" s="25"/>
      <c r="D1474" s="23">
        <v>42401.385416666664</v>
      </c>
      <c r="E1474" s="25" t="s">
        <v>70</v>
      </c>
      <c r="F1474" s="25">
        <v>150</v>
      </c>
      <c r="G1474" s="25" t="s">
        <v>275</v>
      </c>
      <c r="H1474" s="25" t="s">
        <v>496</v>
      </c>
      <c r="I1474" s="25">
        <v>1</v>
      </c>
    </row>
    <row r="1475" spans="2:9" x14ac:dyDescent="0.2">
      <c r="B1475" s="25" t="s">
        <v>243</v>
      </c>
      <c r="C1475" s="25"/>
      <c r="D1475" s="23">
        <v>42401.385416666664</v>
      </c>
      <c r="E1475" s="25" t="s">
        <v>72</v>
      </c>
      <c r="F1475" s="25">
        <v>0</v>
      </c>
      <c r="G1475" s="25" t="s">
        <v>8</v>
      </c>
      <c r="H1475" s="25" t="s">
        <v>496</v>
      </c>
      <c r="I1475" s="25">
        <v>1</v>
      </c>
    </row>
    <row r="1476" spans="2:9" x14ac:dyDescent="0.2">
      <c r="B1476" s="25" t="s">
        <v>243</v>
      </c>
      <c r="C1476" s="25"/>
      <c r="D1476" s="23">
        <v>42401.385416666664</v>
      </c>
      <c r="E1476" s="25" t="s">
        <v>74</v>
      </c>
      <c r="F1476" s="25">
        <v>93</v>
      </c>
      <c r="G1476" s="25" t="s">
        <v>298</v>
      </c>
      <c r="H1476" s="25" t="s">
        <v>150</v>
      </c>
      <c r="I1476" s="25">
        <v>1</v>
      </c>
    </row>
    <row r="1477" spans="2:9" x14ac:dyDescent="0.2">
      <c r="B1477" s="25" t="s">
        <v>243</v>
      </c>
      <c r="C1477" s="25"/>
      <c r="D1477" s="23">
        <v>42401.385416666664</v>
      </c>
      <c r="E1477" s="25" t="s">
        <v>76</v>
      </c>
      <c r="F1477" s="25">
        <v>31</v>
      </c>
      <c r="G1477" s="25" t="s">
        <v>443</v>
      </c>
      <c r="H1477" s="25" t="s">
        <v>496</v>
      </c>
      <c r="I1477" s="25">
        <v>1</v>
      </c>
    </row>
    <row r="1478" spans="2:9" x14ac:dyDescent="0.2">
      <c r="B1478" s="25" t="s">
        <v>243</v>
      </c>
      <c r="C1478" s="25"/>
      <c r="D1478" s="23">
        <v>42401.385416666664</v>
      </c>
      <c r="E1478" s="25" t="s">
        <v>78</v>
      </c>
      <c r="F1478" s="25">
        <v>0</v>
      </c>
      <c r="G1478" s="25" t="s">
        <v>8</v>
      </c>
      <c r="H1478" s="25" t="s">
        <v>496</v>
      </c>
      <c r="I1478" s="25">
        <v>1</v>
      </c>
    </row>
    <row r="1479" spans="2:9" x14ac:dyDescent="0.2">
      <c r="B1479" s="25" t="s">
        <v>243</v>
      </c>
      <c r="C1479" s="25"/>
      <c r="D1479" s="23">
        <v>42401.385416666664</v>
      </c>
      <c r="E1479" s="25" t="s">
        <v>82</v>
      </c>
      <c r="F1479" s="25">
        <v>0</v>
      </c>
      <c r="G1479" s="25" t="s">
        <v>8</v>
      </c>
      <c r="H1479" s="25" t="s">
        <v>496</v>
      </c>
      <c r="I1479" s="25">
        <v>1</v>
      </c>
    </row>
    <row r="1480" spans="2:9" x14ac:dyDescent="0.2">
      <c r="B1480" s="25" t="s">
        <v>243</v>
      </c>
      <c r="C1480" s="25"/>
      <c r="D1480" s="23">
        <v>42401.385416666664</v>
      </c>
      <c r="E1480" s="25" t="s">
        <v>84</v>
      </c>
      <c r="F1480" s="25">
        <v>130</v>
      </c>
      <c r="G1480" s="25" t="s">
        <v>291</v>
      </c>
      <c r="H1480" s="25" t="s">
        <v>496</v>
      </c>
      <c r="I1480" s="25">
        <v>1</v>
      </c>
    </row>
    <row r="1481" spans="2:9" x14ac:dyDescent="0.2">
      <c r="B1481" s="25" t="s">
        <v>243</v>
      </c>
      <c r="C1481" s="25"/>
      <c r="D1481" s="23">
        <v>42401.385416666664</v>
      </c>
      <c r="E1481" s="25" t="s">
        <v>86</v>
      </c>
      <c r="F1481" s="25">
        <v>1000</v>
      </c>
      <c r="G1481" s="25" t="s">
        <v>384</v>
      </c>
      <c r="H1481" s="25" t="s">
        <v>496</v>
      </c>
      <c r="I1481" s="25">
        <v>10</v>
      </c>
    </row>
    <row r="1482" spans="2:9" x14ac:dyDescent="0.2">
      <c r="B1482" s="25" t="s">
        <v>243</v>
      </c>
      <c r="C1482" s="25"/>
      <c r="D1482" s="23">
        <v>42401.385416666664</v>
      </c>
      <c r="E1482" s="25" t="s">
        <v>88</v>
      </c>
      <c r="F1482" s="25">
        <v>860</v>
      </c>
      <c r="G1482" s="25" t="s">
        <v>410</v>
      </c>
      <c r="H1482" s="25" t="s">
        <v>150</v>
      </c>
      <c r="I1482" s="25">
        <v>1</v>
      </c>
    </row>
    <row r="1483" spans="2:9" x14ac:dyDescent="0.2">
      <c r="B1483" s="25" t="s">
        <v>243</v>
      </c>
      <c r="C1483" s="25"/>
      <c r="D1483" s="23">
        <v>42401.385416666664</v>
      </c>
      <c r="E1483" s="25" t="s">
        <v>90</v>
      </c>
      <c r="F1483" s="25">
        <v>240</v>
      </c>
      <c r="G1483" s="25" t="s">
        <v>303</v>
      </c>
      <c r="H1483" s="25" t="s">
        <v>496</v>
      </c>
      <c r="I1483" s="25">
        <v>1</v>
      </c>
    </row>
    <row r="1484" spans="2:9" x14ac:dyDescent="0.2">
      <c r="B1484" s="25" t="s">
        <v>243</v>
      </c>
      <c r="C1484" s="25"/>
      <c r="D1484" s="23">
        <v>42401.385416666664</v>
      </c>
      <c r="E1484" s="25" t="s">
        <v>92</v>
      </c>
      <c r="F1484" s="25">
        <v>1100</v>
      </c>
      <c r="G1484" s="25" t="s">
        <v>279</v>
      </c>
      <c r="H1484" s="25" t="s">
        <v>496</v>
      </c>
      <c r="I1484" s="25">
        <v>10</v>
      </c>
    </row>
    <row r="1485" spans="2:9" x14ac:dyDescent="0.2">
      <c r="B1485" s="25" t="s">
        <v>243</v>
      </c>
      <c r="C1485" s="25"/>
      <c r="D1485" s="23">
        <v>42401.385416666664</v>
      </c>
      <c r="E1485" s="25" t="s">
        <v>94</v>
      </c>
      <c r="F1485" s="25">
        <v>91</v>
      </c>
      <c r="G1485" s="25" t="s">
        <v>446</v>
      </c>
      <c r="H1485" s="25" t="s">
        <v>496</v>
      </c>
      <c r="I1485" s="25">
        <v>1</v>
      </c>
    </row>
    <row r="1486" spans="2:9" x14ac:dyDescent="0.2">
      <c r="B1486" s="25" t="s">
        <v>243</v>
      </c>
      <c r="C1486" s="25"/>
      <c r="D1486" s="23">
        <v>42401.385416666664</v>
      </c>
      <c r="E1486" s="25" t="s">
        <v>96</v>
      </c>
      <c r="F1486" s="25">
        <v>0</v>
      </c>
      <c r="G1486" s="25" t="s">
        <v>8</v>
      </c>
      <c r="H1486" s="25" t="s">
        <v>496</v>
      </c>
      <c r="I1486" s="25">
        <v>1</v>
      </c>
    </row>
    <row r="1487" spans="2:9" x14ac:dyDescent="0.2">
      <c r="B1487" s="25" t="s">
        <v>243</v>
      </c>
      <c r="C1487" s="25"/>
      <c r="D1487" s="23">
        <v>42401.385416666664</v>
      </c>
      <c r="E1487" s="25" t="s">
        <v>98</v>
      </c>
      <c r="F1487" s="25">
        <v>0</v>
      </c>
      <c r="G1487" s="25" t="s">
        <v>8</v>
      </c>
      <c r="H1487" s="25" t="s">
        <v>496</v>
      </c>
      <c r="I1487" s="25">
        <v>1</v>
      </c>
    </row>
    <row r="1488" spans="2:9" x14ac:dyDescent="0.2">
      <c r="B1488" s="25" t="s">
        <v>243</v>
      </c>
      <c r="C1488" s="25"/>
      <c r="D1488" s="23">
        <v>42401.385416666664</v>
      </c>
      <c r="E1488" s="25" t="s">
        <v>100</v>
      </c>
      <c r="F1488" s="25">
        <v>0</v>
      </c>
      <c r="G1488" s="25" t="s">
        <v>8</v>
      </c>
      <c r="H1488" s="25" t="s">
        <v>496</v>
      </c>
      <c r="I1488" s="25">
        <v>1</v>
      </c>
    </row>
    <row r="1489" spans="2:9" x14ac:dyDescent="0.2">
      <c r="B1489" s="25" t="s">
        <v>243</v>
      </c>
      <c r="C1489" s="25"/>
      <c r="D1489" s="23">
        <v>42401.385416666664</v>
      </c>
      <c r="E1489" s="25" t="s">
        <v>102</v>
      </c>
      <c r="F1489" s="25">
        <v>260</v>
      </c>
      <c r="G1489" s="25" t="s">
        <v>282</v>
      </c>
      <c r="H1489" s="25" t="s">
        <v>496</v>
      </c>
      <c r="I1489" s="25">
        <v>1</v>
      </c>
    </row>
    <row r="1490" spans="2:9" x14ac:dyDescent="0.2">
      <c r="B1490" s="25" t="s">
        <v>243</v>
      </c>
      <c r="C1490" s="25"/>
      <c r="D1490" s="23">
        <v>42401.385416666664</v>
      </c>
      <c r="E1490" s="25" t="s">
        <v>104</v>
      </c>
      <c r="F1490" s="25">
        <v>0</v>
      </c>
      <c r="G1490" s="25" t="s">
        <v>8</v>
      </c>
      <c r="H1490" s="25" t="s">
        <v>496</v>
      </c>
      <c r="I1490" s="25">
        <v>1</v>
      </c>
    </row>
    <row r="1491" spans="2:9" x14ac:dyDescent="0.2">
      <c r="B1491" s="25" t="s">
        <v>243</v>
      </c>
      <c r="C1491" s="25"/>
      <c r="D1491" s="23">
        <v>42401.385416666664</v>
      </c>
      <c r="E1491" s="25" t="s">
        <v>106</v>
      </c>
      <c r="F1491" s="25">
        <v>0</v>
      </c>
      <c r="G1491" s="25" t="s">
        <v>8</v>
      </c>
      <c r="H1491" s="25" t="s">
        <v>496</v>
      </c>
      <c r="I1491" s="25">
        <v>1</v>
      </c>
    </row>
    <row r="1492" spans="2:9" x14ac:dyDescent="0.2">
      <c r="B1492" s="25" t="s">
        <v>243</v>
      </c>
      <c r="C1492" s="25"/>
      <c r="D1492" s="23">
        <v>42401.385416666664</v>
      </c>
      <c r="E1492" s="25" t="s">
        <v>108</v>
      </c>
      <c r="F1492" s="25">
        <v>0</v>
      </c>
      <c r="G1492" s="25" t="s">
        <v>8</v>
      </c>
      <c r="H1492" s="25" t="s">
        <v>496</v>
      </c>
      <c r="I1492" s="25">
        <v>1</v>
      </c>
    </row>
    <row r="1493" spans="2:9" x14ac:dyDescent="0.2">
      <c r="B1493" s="25" t="s">
        <v>243</v>
      </c>
      <c r="C1493" s="25"/>
      <c r="D1493" s="23">
        <v>42401.385416666664</v>
      </c>
      <c r="E1493" s="25" t="s">
        <v>110</v>
      </c>
      <c r="F1493" s="25">
        <v>120</v>
      </c>
      <c r="G1493" s="25" t="s">
        <v>310</v>
      </c>
      <c r="H1493" s="25" t="s">
        <v>496</v>
      </c>
      <c r="I1493" s="25">
        <v>1</v>
      </c>
    </row>
    <row r="1494" spans="2:9" x14ac:dyDescent="0.2">
      <c r="B1494" s="25" t="s">
        <v>243</v>
      </c>
      <c r="C1494" s="25"/>
      <c r="D1494" s="23">
        <v>42401.385416666664</v>
      </c>
      <c r="E1494" s="25" t="s">
        <v>111</v>
      </c>
      <c r="F1494" s="25">
        <v>0</v>
      </c>
      <c r="G1494" s="25" t="s">
        <v>8</v>
      </c>
      <c r="H1494" s="25" t="s">
        <v>496</v>
      </c>
      <c r="I1494" s="25">
        <v>1</v>
      </c>
    </row>
    <row r="1495" spans="2:9" x14ac:dyDescent="0.2">
      <c r="B1495" s="25" t="s">
        <v>243</v>
      </c>
      <c r="C1495" s="25"/>
      <c r="D1495" s="23">
        <v>42401.385416666664</v>
      </c>
      <c r="E1495" s="25" t="s">
        <v>113</v>
      </c>
      <c r="F1495" s="25">
        <v>0</v>
      </c>
      <c r="G1495" s="25" t="s">
        <v>8</v>
      </c>
      <c r="H1495" s="25" t="s">
        <v>496</v>
      </c>
      <c r="I1495" s="25">
        <v>1</v>
      </c>
    </row>
    <row r="1496" spans="2:9" x14ac:dyDescent="0.2">
      <c r="B1496" s="25" t="s">
        <v>243</v>
      </c>
      <c r="C1496" s="25"/>
      <c r="D1496" s="23">
        <v>42401.385416666664</v>
      </c>
      <c r="E1496" s="25" t="s">
        <v>115</v>
      </c>
      <c r="F1496" s="25">
        <v>290</v>
      </c>
      <c r="G1496" s="25" t="s">
        <v>333</v>
      </c>
      <c r="H1496" s="25" t="s">
        <v>496</v>
      </c>
      <c r="I1496" s="25">
        <v>1</v>
      </c>
    </row>
    <row r="1497" spans="2:9" x14ac:dyDescent="0.2">
      <c r="B1497" s="25" t="s">
        <v>243</v>
      </c>
      <c r="C1497" s="25"/>
      <c r="D1497" s="23">
        <v>42401.385416666664</v>
      </c>
      <c r="E1497" s="25" t="s">
        <v>117</v>
      </c>
      <c r="F1497" s="25">
        <v>0</v>
      </c>
      <c r="G1497" s="25" t="s">
        <v>8</v>
      </c>
      <c r="H1497" s="25" t="s">
        <v>496</v>
      </c>
      <c r="I1497" s="25">
        <v>1</v>
      </c>
    </row>
    <row r="1498" spans="2:9" x14ac:dyDescent="0.2">
      <c r="B1498" s="25" t="s">
        <v>243</v>
      </c>
      <c r="C1498" s="25"/>
      <c r="D1498" s="23">
        <v>42401.385416666664</v>
      </c>
      <c r="E1498" s="25" t="s">
        <v>119</v>
      </c>
      <c r="F1498" s="25">
        <v>0</v>
      </c>
      <c r="G1498" s="25" t="s">
        <v>8</v>
      </c>
      <c r="H1498" s="25" t="s">
        <v>496</v>
      </c>
      <c r="I1498" s="25">
        <v>1</v>
      </c>
    </row>
    <row r="1499" spans="2:9" x14ac:dyDescent="0.2">
      <c r="B1499" s="25" t="s">
        <v>243</v>
      </c>
      <c r="C1499" s="25"/>
      <c r="D1499" s="23">
        <v>42401.385416666664</v>
      </c>
      <c r="E1499" s="25" t="s">
        <v>121</v>
      </c>
      <c r="F1499" s="25">
        <v>0</v>
      </c>
      <c r="G1499" s="25" t="s">
        <v>8</v>
      </c>
      <c r="H1499" s="25" t="s">
        <v>496</v>
      </c>
      <c r="I1499" s="25">
        <v>1</v>
      </c>
    </row>
    <row r="1500" spans="2:9" x14ac:dyDescent="0.2">
      <c r="B1500" s="25" t="s">
        <v>243</v>
      </c>
      <c r="C1500" s="25"/>
      <c r="D1500" s="23">
        <v>42401.385416666664</v>
      </c>
      <c r="E1500" s="25" t="s">
        <v>123</v>
      </c>
      <c r="F1500" s="25">
        <v>0</v>
      </c>
      <c r="G1500" s="25" t="s">
        <v>8</v>
      </c>
      <c r="H1500" s="25" t="s">
        <v>496</v>
      </c>
      <c r="I1500" s="25">
        <v>1</v>
      </c>
    </row>
    <row r="1501" spans="2:9" x14ac:dyDescent="0.2">
      <c r="B1501" s="25" t="s">
        <v>243</v>
      </c>
      <c r="C1501" s="25"/>
      <c r="D1501" s="23">
        <v>42401.385416666664</v>
      </c>
      <c r="E1501" s="25" t="s">
        <v>125</v>
      </c>
      <c r="F1501" s="25">
        <v>0</v>
      </c>
      <c r="G1501" s="25" t="s">
        <v>8</v>
      </c>
      <c r="H1501" s="25" t="s">
        <v>496</v>
      </c>
      <c r="I1501" s="25">
        <v>1</v>
      </c>
    </row>
    <row r="1502" spans="2:9" x14ac:dyDescent="0.2">
      <c r="B1502" s="25" t="s">
        <v>243</v>
      </c>
      <c r="C1502" s="25"/>
      <c r="D1502" s="23">
        <v>42401.385416666664</v>
      </c>
      <c r="E1502" s="25" t="s">
        <v>127</v>
      </c>
      <c r="F1502" s="25">
        <v>360</v>
      </c>
      <c r="G1502" s="25" t="s">
        <v>336</v>
      </c>
      <c r="H1502" s="25" t="s">
        <v>150</v>
      </c>
      <c r="I1502" s="25">
        <v>1</v>
      </c>
    </row>
    <row r="1503" spans="2:9" x14ac:dyDescent="0.2">
      <c r="B1503" s="25" t="s">
        <v>243</v>
      </c>
      <c r="C1503" s="25"/>
      <c r="D1503" s="23">
        <v>42401.385416666664</v>
      </c>
      <c r="E1503" s="25" t="s">
        <v>129</v>
      </c>
      <c r="F1503" s="25">
        <v>120</v>
      </c>
      <c r="G1503" s="25" t="s">
        <v>310</v>
      </c>
      <c r="H1503" s="25" t="s">
        <v>496</v>
      </c>
      <c r="I1503" s="25">
        <v>1</v>
      </c>
    </row>
    <row r="1504" spans="2:9" x14ac:dyDescent="0.2">
      <c r="B1504" s="25" t="s">
        <v>243</v>
      </c>
      <c r="C1504" s="25"/>
      <c r="D1504" s="23">
        <v>42401.385416666664</v>
      </c>
      <c r="E1504" s="25" t="s">
        <v>131</v>
      </c>
      <c r="F1504" s="25">
        <v>35</v>
      </c>
      <c r="G1504" s="25" t="s">
        <v>358</v>
      </c>
      <c r="H1504" s="25" t="s">
        <v>496</v>
      </c>
      <c r="I1504" s="25">
        <v>1</v>
      </c>
    </row>
    <row r="1505" spans="2:9" x14ac:dyDescent="0.2">
      <c r="B1505" s="25" t="s">
        <v>243</v>
      </c>
      <c r="C1505" s="25"/>
      <c r="D1505" s="23">
        <v>42401.385416666664</v>
      </c>
      <c r="E1505" s="25" t="s">
        <v>133</v>
      </c>
      <c r="F1505" s="25">
        <v>22000</v>
      </c>
      <c r="G1505" s="25" t="s">
        <v>436</v>
      </c>
      <c r="H1505" s="25" t="s">
        <v>496</v>
      </c>
      <c r="I1505" s="25">
        <v>10</v>
      </c>
    </row>
    <row r="1506" spans="2:9" x14ac:dyDescent="0.2">
      <c r="B1506" s="25" t="s">
        <v>243</v>
      </c>
      <c r="C1506" s="25"/>
      <c r="D1506" s="23">
        <v>42401.385416666664</v>
      </c>
      <c r="E1506" s="25" t="s">
        <v>135</v>
      </c>
      <c r="F1506" s="25">
        <v>51000</v>
      </c>
      <c r="G1506" s="25" t="s">
        <v>418</v>
      </c>
      <c r="H1506" s="25" t="s">
        <v>496</v>
      </c>
      <c r="I1506" s="25">
        <v>10</v>
      </c>
    </row>
    <row r="1507" spans="2:9" x14ac:dyDescent="0.2">
      <c r="B1507" s="25" t="s">
        <v>243</v>
      </c>
      <c r="C1507" s="25"/>
      <c r="D1507" s="23">
        <v>42401.385416666664</v>
      </c>
      <c r="E1507" s="25" t="s">
        <v>137</v>
      </c>
      <c r="F1507" s="25">
        <v>0</v>
      </c>
      <c r="G1507" s="25" t="s">
        <v>8</v>
      </c>
      <c r="H1507" s="25" t="s">
        <v>496</v>
      </c>
      <c r="I1507" s="25">
        <v>1</v>
      </c>
    </row>
    <row r="1508" spans="2:9" x14ac:dyDescent="0.2">
      <c r="B1508" s="25" t="s">
        <v>243</v>
      </c>
      <c r="C1508" s="25"/>
      <c r="D1508" s="23">
        <v>42401.385416666664</v>
      </c>
      <c r="E1508" s="25" t="s">
        <v>139</v>
      </c>
      <c r="F1508" s="25">
        <v>0</v>
      </c>
      <c r="G1508" s="25" t="s">
        <v>8</v>
      </c>
      <c r="H1508" s="25" t="s">
        <v>496</v>
      </c>
      <c r="I1508" s="25">
        <v>1</v>
      </c>
    </row>
    <row r="1509" spans="2:9" x14ac:dyDescent="0.2">
      <c r="B1509" s="25" t="s">
        <v>243</v>
      </c>
      <c r="C1509" s="25"/>
      <c r="D1509" s="23">
        <v>42401.385416666664</v>
      </c>
      <c r="E1509" s="25" t="s">
        <v>141</v>
      </c>
      <c r="F1509" s="25">
        <v>30</v>
      </c>
      <c r="G1509" s="25" t="s">
        <v>281</v>
      </c>
      <c r="H1509" s="25" t="s">
        <v>496</v>
      </c>
      <c r="I1509" s="25">
        <v>1</v>
      </c>
    </row>
    <row r="1510" spans="2:9" x14ac:dyDescent="0.2">
      <c r="B1510" s="25" t="s">
        <v>243</v>
      </c>
      <c r="C1510" s="25"/>
      <c r="D1510" s="23">
        <v>42401.385416666664</v>
      </c>
      <c r="E1510" s="25" t="s">
        <v>143</v>
      </c>
      <c r="F1510" s="25">
        <v>0</v>
      </c>
      <c r="G1510" s="25" t="s">
        <v>8</v>
      </c>
      <c r="H1510" s="25" t="s">
        <v>496</v>
      </c>
      <c r="I1510" s="25">
        <v>1</v>
      </c>
    </row>
    <row r="1511" spans="2:9" x14ac:dyDescent="0.2">
      <c r="B1511" s="25" t="s">
        <v>243</v>
      </c>
      <c r="C1511" s="25"/>
      <c r="D1511" s="23">
        <v>42401.385416666664</v>
      </c>
      <c r="E1511" s="25" t="s">
        <v>145</v>
      </c>
      <c r="F1511" s="25">
        <v>0</v>
      </c>
      <c r="G1511" s="25" t="s">
        <v>8</v>
      </c>
      <c r="H1511" s="25" t="s">
        <v>496</v>
      </c>
      <c r="I1511" s="25">
        <v>1</v>
      </c>
    </row>
    <row r="1512" spans="2:9" x14ac:dyDescent="0.2">
      <c r="B1512" s="25" t="s">
        <v>243</v>
      </c>
      <c r="C1512" s="25"/>
      <c r="D1512" s="23">
        <v>42401.385416666664</v>
      </c>
      <c r="E1512" s="25" t="s">
        <v>147</v>
      </c>
      <c r="F1512" s="25">
        <v>2200</v>
      </c>
      <c r="G1512" s="25" t="s">
        <v>276</v>
      </c>
      <c r="H1512" s="25" t="s">
        <v>496</v>
      </c>
      <c r="I1512" s="25">
        <v>10</v>
      </c>
    </row>
    <row r="1513" spans="2:9" x14ac:dyDescent="0.2">
      <c r="B1513" s="25" t="s">
        <v>243</v>
      </c>
      <c r="C1513" s="25"/>
      <c r="D1513" s="23">
        <v>42401.385416666664</v>
      </c>
      <c r="E1513" s="25" t="s">
        <v>149</v>
      </c>
      <c r="F1513" s="25">
        <v>14</v>
      </c>
      <c r="G1513" s="25" t="s">
        <v>420</v>
      </c>
      <c r="H1513" s="25" t="s">
        <v>496</v>
      </c>
      <c r="I1513" s="25">
        <v>1</v>
      </c>
    </row>
    <row r="1514" spans="2:9" x14ac:dyDescent="0.2">
      <c r="B1514" s="25" t="s">
        <v>243</v>
      </c>
      <c r="C1514" s="25"/>
      <c r="D1514" s="23">
        <v>42401.385416666664</v>
      </c>
      <c r="E1514" s="25" t="s">
        <v>152</v>
      </c>
      <c r="F1514" s="25">
        <v>86</v>
      </c>
      <c r="G1514" s="25" t="s">
        <v>376</v>
      </c>
      <c r="H1514" s="25" t="s">
        <v>496</v>
      </c>
      <c r="I1514" s="25">
        <v>1</v>
      </c>
    </row>
    <row r="1515" spans="2:9" x14ac:dyDescent="0.2">
      <c r="B1515" s="25" t="s">
        <v>243</v>
      </c>
      <c r="C1515" s="25"/>
      <c r="D1515" s="23">
        <v>42401.385416666664</v>
      </c>
      <c r="E1515" s="25" t="s">
        <v>154</v>
      </c>
      <c r="F1515" s="25">
        <v>0</v>
      </c>
      <c r="G1515" s="25" t="s">
        <v>8</v>
      </c>
      <c r="H1515" s="25" t="s">
        <v>496</v>
      </c>
      <c r="I1515" s="25">
        <v>1</v>
      </c>
    </row>
    <row r="1516" spans="2:9" x14ac:dyDescent="0.2">
      <c r="B1516" s="25" t="s">
        <v>243</v>
      </c>
      <c r="C1516" s="25"/>
      <c r="D1516" s="23">
        <v>42401.385416666664</v>
      </c>
      <c r="E1516" s="25" t="s">
        <v>156</v>
      </c>
      <c r="F1516" s="25">
        <v>0</v>
      </c>
      <c r="G1516" s="25" t="s">
        <v>8</v>
      </c>
      <c r="H1516" s="25" t="s">
        <v>496</v>
      </c>
      <c r="I1516" s="25">
        <v>1</v>
      </c>
    </row>
    <row r="1517" spans="2:9" x14ac:dyDescent="0.2">
      <c r="B1517" s="25" t="s">
        <v>243</v>
      </c>
      <c r="C1517" s="25"/>
      <c r="D1517" s="23">
        <v>42401.385416666664</v>
      </c>
      <c r="E1517" s="25" t="s">
        <v>158</v>
      </c>
      <c r="F1517" s="25">
        <v>0</v>
      </c>
      <c r="G1517" s="25" t="s">
        <v>8</v>
      </c>
      <c r="H1517" s="25" t="s">
        <v>496</v>
      </c>
      <c r="I1517" s="25">
        <v>1</v>
      </c>
    </row>
    <row r="1518" spans="2:9" x14ac:dyDescent="0.2">
      <c r="B1518" s="25" t="s">
        <v>243</v>
      </c>
      <c r="C1518" s="25"/>
      <c r="D1518" s="23">
        <v>42401.385416666664</v>
      </c>
      <c r="E1518" s="25" t="s">
        <v>160</v>
      </c>
      <c r="F1518" s="25">
        <v>0</v>
      </c>
      <c r="G1518" s="25" t="s">
        <v>8</v>
      </c>
      <c r="H1518" s="25" t="s">
        <v>496</v>
      </c>
      <c r="I1518" s="25">
        <v>1</v>
      </c>
    </row>
    <row r="1519" spans="2:9" x14ac:dyDescent="0.2">
      <c r="B1519" s="25" t="s">
        <v>243</v>
      </c>
      <c r="C1519" s="25"/>
      <c r="D1519" s="23">
        <v>42401.385416666664</v>
      </c>
      <c r="E1519" s="25" t="s">
        <v>162</v>
      </c>
      <c r="F1519" s="25">
        <v>0</v>
      </c>
      <c r="G1519" s="25" t="s">
        <v>8</v>
      </c>
      <c r="H1519" s="25" t="s">
        <v>496</v>
      </c>
      <c r="I1519" s="25">
        <v>1</v>
      </c>
    </row>
    <row r="1520" spans="2:9" x14ac:dyDescent="0.2">
      <c r="B1520" s="25" t="s">
        <v>243</v>
      </c>
      <c r="C1520" s="25"/>
      <c r="D1520" s="23">
        <v>42401.385416666664</v>
      </c>
      <c r="E1520" s="25" t="s">
        <v>163</v>
      </c>
      <c r="F1520" s="25">
        <v>0</v>
      </c>
      <c r="G1520" s="25" t="s">
        <v>8</v>
      </c>
      <c r="H1520" s="25" t="s">
        <v>496</v>
      </c>
      <c r="I1520" s="25">
        <v>1</v>
      </c>
    </row>
    <row r="1521" spans="2:9" x14ac:dyDescent="0.2">
      <c r="B1521" s="25" t="s">
        <v>243</v>
      </c>
      <c r="C1521" s="25"/>
      <c r="D1521" s="23">
        <v>42401.385416666664</v>
      </c>
      <c r="E1521" s="25" t="s">
        <v>165</v>
      </c>
      <c r="F1521" s="25">
        <v>350</v>
      </c>
      <c r="G1521" s="25" t="s">
        <v>313</v>
      </c>
      <c r="H1521" s="25" t="s">
        <v>496</v>
      </c>
      <c r="I1521" s="25">
        <v>1</v>
      </c>
    </row>
    <row r="1522" spans="2:9" x14ac:dyDescent="0.2">
      <c r="B1522" s="25" t="s">
        <v>243</v>
      </c>
      <c r="C1522" s="25"/>
      <c r="D1522" s="23">
        <v>42401.385416666664</v>
      </c>
      <c r="E1522" s="25" t="s">
        <v>167</v>
      </c>
      <c r="F1522" s="25">
        <v>6.5</v>
      </c>
      <c r="G1522" s="25" t="s">
        <v>334</v>
      </c>
      <c r="H1522" s="25" t="s">
        <v>496</v>
      </c>
      <c r="I1522" s="25">
        <v>1</v>
      </c>
    </row>
    <row r="1523" spans="2:9" x14ac:dyDescent="0.2">
      <c r="B1523" s="25" t="s">
        <v>243</v>
      </c>
      <c r="C1523" s="25"/>
      <c r="D1523" s="23">
        <v>42401.385416666664</v>
      </c>
      <c r="E1523" s="25" t="s">
        <v>169</v>
      </c>
      <c r="F1523" s="25">
        <v>0</v>
      </c>
      <c r="G1523" s="25" t="s">
        <v>8</v>
      </c>
      <c r="H1523" s="25" t="s">
        <v>496</v>
      </c>
      <c r="I1523" s="25">
        <v>1</v>
      </c>
    </row>
    <row r="1524" spans="2:9" x14ac:dyDescent="0.2">
      <c r="B1524" s="25" t="s">
        <v>243</v>
      </c>
      <c r="C1524" s="25"/>
      <c r="D1524" s="23">
        <v>42401.385416666664</v>
      </c>
      <c r="E1524" s="25" t="s">
        <v>170</v>
      </c>
      <c r="F1524" s="25">
        <v>0</v>
      </c>
      <c r="G1524" s="25" t="s">
        <v>8</v>
      </c>
      <c r="H1524" s="25" t="s">
        <v>496</v>
      </c>
      <c r="I1524" s="25">
        <v>1</v>
      </c>
    </row>
    <row r="1525" spans="2:9" x14ac:dyDescent="0.2">
      <c r="B1525" s="25" t="s">
        <v>243</v>
      </c>
      <c r="C1525" s="25"/>
      <c r="D1525" s="23">
        <v>42401.385416666664</v>
      </c>
      <c r="E1525" s="25" t="s">
        <v>172</v>
      </c>
      <c r="F1525" s="25">
        <v>0</v>
      </c>
      <c r="G1525" s="25" t="s">
        <v>8</v>
      </c>
      <c r="H1525" s="25" t="s">
        <v>496</v>
      </c>
      <c r="I1525" s="25">
        <v>1</v>
      </c>
    </row>
    <row r="1526" spans="2:9" x14ac:dyDescent="0.2">
      <c r="B1526" s="25" t="s">
        <v>243</v>
      </c>
      <c r="C1526" s="25"/>
      <c r="D1526" s="23">
        <v>42401.385416666664</v>
      </c>
      <c r="E1526" s="25" t="s">
        <v>174</v>
      </c>
      <c r="F1526" s="25">
        <v>0</v>
      </c>
      <c r="G1526" s="25" t="s">
        <v>8</v>
      </c>
      <c r="H1526" s="25" t="s">
        <v>496</v>
      </c>
      <c r="I1526" s="25">
        <v>1</v>
      </c>
    </row>
    <row r="1527" spans="2:9" x14ac:dyDescent="0.2">
      <c r="B1527" s="25" t="s">
        <v>243</v>
      </c>
      <c r="C1527" s="25"/>
      <c r="D1527" s="23">
        <v>42401.385416666664</v>
      </c>
      <c r="E1527" s="25" t="s">
        <v>176</v>
      </c>
      <c r="F1527" s="25">
        <v>0</v>
      </c>
      <c r="G1527" s="25" t="s">
        <v>8</v>
      </c>
      <c r="H1527" s="25" t="s">
        <v>496</v>
      </c>
      <c r="I1527" s="25">
        <v>1</v>
      </c>
    </row>
    <row r="1528" spans="2:9" x14ac:dyDescent="0.2">
      <c r="B1528" s="25" t="s">
        <v>243</v>
      </c>
      <c r="C1528" s="25"/>
      <c r="D1528" s="23">
        <v>42401.385416666664</v>
      </c>
      <c r="E1528" s="25" t="s">
        <v>178</v>
      </c>
      <c r="F1528" s="25">
        <v>0</v>
      </c>
      <c r="G1528" s="25" t="s">
        <v>8</v>
      </c>
      <c r="H1528" s="25" t="s">
        <v>496</v>
      </c>
      <c r="I1528" s="25">
        <v>1</v>
      </c>
    </row>
    <row r="1529" spans="2:9" x14ac:dyDescent="0.2">
      <c r="B1529" s="25" t="s">
        <v>243</v>
      </c>
      <c r="C1529" s="25"/>
      <c r="D1529" s="23">
        <v>42401.385416666664</v>
      </c>
      <c r="E1529" s="25" t="s">
        <v>180</v>
      </c>
      <c r="F1529" s="25">
        <v>610</v>
      </c>
      <c r="G1529" s="25" t="s">
        <v>323</v>
      </c>
      <c r="H1529" s="25" t="s">
        <v>496</v>
      </c>
      <c r="I1529" s="25">
        <v>1</v>
      </c>
    </row>
    <row r="1530" spans="2:9" x14ac:dyDescent="0.2">
      <c r="B1530" s="25" t="s">
        <v>243</v>
      </c>
      <c r="C1530" s="25"/>
      <c r="D1530" s="23">
        <v>42401.385416666664</v>
      </c>
      <c r="E1530" s="25" t="s">
        <v>182</v>
      </c>
      <c r="F1530" s="25">
        <v>7</v>
      </c>
      <c r="G1530" s="25" t="s">
        <v>424</v>
      </c>
      <c r="H1530" s="25" t="s">
        <v>496</v>
      </c>
      <c r="I1530" s="25">
        <v>1</v>
      </c>
    </row>
    <row r="1531" spans="2:9" x14ac:dyDescent="0.2">
      <c r="B1531" s="25" t="s">
        <v>243</v>
      </c>
      <c r="C1531" s="25"/>
      <c r="D1531" s="23">
        <v>42401.385416666664</v>
      </c>
      <c r="E1531" s="25" t="s">
        <v>184</v>
      </c>
      <c r="F1531" s="25">
        <v>0</v>
      </c>
      <c r="G1531" s="25" t="s">
        <v>8</v>
      </c>
      <c r="H1531" s="25" t="s">
        <v>496</v>
      </c>
      <c r="I1531" s="25">
        <v>1</v>
      </c>
    </row>
    <row r="1532" spans="2:9" x14ac:dyDescent="0.2">
      <c r="B1532" s="25" t="s">
        <v>243</v>
      </c>
      <c r="C1532" s="25"/>
      <c r="D1532" s="23">
        <v>42401.385416666664</v>
      </c>
      <c r="E1532" s="25" t="s">
        <v>186</v>
      </c>
      <c r="F1532" s="25">
        <v>430</v>
      </c>
      <c r="G1532" s="25" t="s">
        <v>274</v>
      </c>
      <c r="H1532" s="25" t="s">
        <v>496</v>
      </c>
      <c r="I1532" s="25">
        <v>1</v>
      </c>
    </row>
    <row r="1533" spans="2:9" x14ac:dyDescent="0.2">
      <c r="B1533" s="25" t="s">
        <v>243</v>
      </c>
      <c r="C1533" s="25"/>
      <c r="D1533" s="23">
        <v>42401.385416666664</v>
      </c>
      <c r="E1533" s="25" t="s">
        <v>188</v>
      </c>
      <c r="F1533" s="25">
        <v>0</v>
      </c>
      <c r="G1533" s="25" t="s">
        <v>8</v>
      </c>
      <c r="H1533" s="25" t="s">
        <v>496</v>
      </c>
      <c r="I1533" s="25">
        <v>1</v>
      </c>
    </row>
    <row r="1534" spans="2:9" x14ac:dyDescent="0.2">
      <c r="B1534" s="25" t="s">
        <v>243</v>
      </c>
      <c r="C1534" s="25"/>
      <c r="D1534" s="23">
        <v>42401.385416666664</v>
      </c>
      <c r="E1534" s="25" t="s">
        <v>190</v>
      </c>
      <c r="F1534" s="25">
        <v>21</v>
      </c>
      <c r="G1534" s="25" t="s">
        <v>387</v>
      </c>
      <c r="H1534" s="25" t="s">
        <v>496</v>
      </c>
      <c r="I1534" s="25">
        <v>1</v>
      </c>
    </row>
    <row r="1535" spans="2:9" x14ac:dyDescent="0.2">
      <c r="B1535" s="25" t="s">
        <v>243</v>
      </c>
      <c r="C1535" s="25"/>
      <c r="D1535" s="23">
        <v>42401.385416666664</v>
      </c>
      <c r="E1535" s="25" t="s">
        <v>192</v>
      </c>
      <c r="F1535" s="25">
        <v>0</v>
      </c>
      <c r="G1535" s="25" t="s">
        <v>8</v>
      </c>
      <c r="H1535" s="25" t="s">
        <v>496</v>
      </c>
      <c r="I1535" s="25">
        <v>1</v>
      </c>
    </row>
    <row r="1536" spans="2:9" x14ac:dyDescent="0.2">
      <c r="B1536" s="25" t="s">
        <v>243</v>
      </c>
      <c r="C1536" s="25"/>
      <c r="D1536" s="23">
        <v>42401.385416666664</v>
      </c>
      <c r="E1536" s="25" t="s">
        <v>194</v>
      </c>
      <c r="F1536" s="25">
        <v>0</v>
      </c>
      <c r="G1536" s="25" t="s">
        <v>8</v>
      </c>
      <c r="H1536" s="25" t="s">
        <v>496</v>
      </c>
      <c r="I1536" s="25">
        <v>1</v>
      </c>
    </row>
    <row r="1537" spans="2:9" x14ac:dyDescent="0.2">
      <c r="B1537" s="25" t="s">
        <v>243</v>
      </c>
      <c r="C1537" s="25"/>
      <c r="D1537" s="23">
        <v>42401.385416666664</v>
      </c>
      <c r="E1537" s="25" t="s">
        <v>196</v>
      </c>
      <c r="F1537" s="25">
        <v>140</v>
      </c>
      <c r="G1537" s="25" t="s">
        <v>277</v>
      </c>
      <c r="H1537" s="25" t="s">
        <v>496</v>
      </c>
      <c r="I1537" s="25">
        <v>1</v>
      </c>
    </row>
    <row r="1538" spans="2:9" x14ac:dyDescent="0.2">
      <c r="B1538" s="25" t="s">
        <v>243</v>
      </c>
      <c r="C1538" s="25"/>
      <c r="D1538" s="23">
        <v>42401.385416666664</v>
      </c>
      <c r="E1538" s="25" t="s">
        <v>198</v>
      </c>
      <c r="F1538" s="25">
        <v>0</v>
      </c>
      <c r="G1538" s="25" t="s">
        <v>8</v>
      </c>
      <c r="H1538" s="25" t="s">
        <v>496</v>
      </c>
      <c r="I1538" s="25">
        <v>1</v>
      </c>
    </row>
    <row r="1539" spans="2:9" x14ac:dyDescent="0.2">
      <c r="B1539" s="25" t="s">
        <v>243</v>
      </c>
      <c r="C1539" s="25"/>
      <c r="D1539" s="23">
        <v>42401.385416666664</v>
      </c>
      <c r="E1539" s="25" t="s">
        <v>200</v>
      </c>
      <c r="F1539" s="25">
        <v>0</v>
      </c>
      <c r="G1539" s="25" t="s">
        <v>8</v>
      </c>
      <c r="H1539" s="25" t="s">
        <v>496</v>
      </c>
      <c r="I1539" s="25">
        <v>1</v>
      </c>
    </row>
    <row r="1540" spans="2:9" x14ac:dyDescent="0.2">
      <c r="B1540" s="25" t="s">
        <v>243</v>
      </c>
      <c r="C1540" s="25"/>
      <c r="D1540" s="23">
        <v>42401.385416666664</v>
      </c>
      <c r="E1540" s="25" t="s">
        <v>202</v>
      </c>
      <c r="F1540" s="25">
        <v>280</v>
      </c>
      <c r="G1540" s="25" t="s">
        <v>338</v>
      </c>
      <c r="H1540" s="25" t="s">
        <v>496</v>
      </c>
      <c r="I1540" s="25">
        <v>1</v>
      </c>
    </row>
    <row r="1541" spans="2:9" x14ac:dyDescent="0.2">
      <c r="B1541" s="25" t="s">
        <v>243</v>
      </c>
      <c r="C1541" s="25"/>
      <c r="D1541" s="23">
        <v>42401.385416666664</v>
      </c>
      <c r="E1541" s="25" t="s">
        <v>206</v>
      </c>
      <c r="F1541" s="25">
        <v>0</v>
      </c>
      <c r="G1541" s="25" t="s">
        <v>8</v>
      </c>
      <c r="H1541" s="25" t="s">
        <v>496</v>
      </c>
      <c r="I1541" s="25">
        <v>1</v>
      </c>
    </row>
    <row r="1542" spans="2:9" x14ac:dyDescent="0.2">
      <c r="B1542" s="25" t="s">
        <v>243</v>
      </c>
      <c r="C1542" s="25"/>
      <c r="D1542" s="23">
        <v>42401.385416666664</v>
      </c>
      <c r="E1542" s="25" t="s">
        <v>208</v>
      </c>
      <c r="F1542" s="25">
        <v>0</v>
      </c>
      <c r="G1542" s="25" t="s">
        <v>8</v>
      </c>
      <c r="H1542" s="25" t="s">
        <v>496</v>
      </c>
      <c r="I1542" s="25">
        <v>1</v>
      </c>
    </row>
    <row r="1543" spans="2:9" x14ac:dyDescent="0.2">
      <c r="B1543" s="25" t="s">
        <v>243</v>
      </c>
      <c r="C1543" s="25"/>
      <c r="D1543" s="23">
        <v>42401.385416666664</v>
      </c>
      <c r="E1543" s="25" t="s">
        <v>210</v>
      </c>
      <c r="F1543" s="25">
        <v>110</v>
      </c>
      <c r="G1543" s="25" t="s">
        <v>271</v>
      </c>
      <c r="H1543" s="25" t="s">
        <v>496</v>
      </c>
      <c r="I1543" s="25">
        <v>1</v>
      </c>
    </row>
    <row r="1544" spans="2:9" x14ac:dyDescent="0.2">
      <c r="B1544" s="25" t="s">
        <v>243</v>
      </c>
      <c r="C1544" s="25"/>
      <c r="D1544" s="23">
        <v>42401.385416666664</v>
      </c>
      <c r="E1544" s="25" t="s">
        <v>212</v>
      </c>
      <c r="F1544" s="25">
        <v>0</v>
      </c>
      <c r="G1544" s="25" t="s">
        <v>8</v>
      </c>
      <c r="H1544" s="25" t="s">
        <v>496</v>
      </c>
      <c r="I1544" s="25">
        <v>1</v>
      </c>
    </row>
    <row r="1545" spans="2:9" x14ac:dyDescent="0.2">
      <c r="B1545" s="25" t="s">
        <v>243</v>
      </c>
      <c r="C1545" s="25"/>
      <c r="D1545" s="23">
        <v>42401.385416666664</v>
      </c>
      <c r="E1545" s="25" t="s">
        <v>214</v>
      </c>
      <c r="F1545" s="25">
        <v>0</v>
      </c>
      <c r="G1545" s="25" t="s">
        <v>8</v>
      </c>
      <c r="H1545" s="25" t="s">
        <v>496</v>
      </c>
      <c r="I1545" s="25">
        <v>1</v>
      </c>
    </row>
    <row r="1546" spans="2:9" x14ac:dyDescent="0.2">
      <c r="B1546" s="25" t="s">
        <v>243</v>
      </c>
      <c r="C1546" s="25"/>
      <c r="D1546" s="23">
        <v>42401.385416666664</v>
      </c>
      <c r="E1546" s="25" t="s">
        <v>216</v>
      </c>
      <c r="F1546" s="25">
        <v>0</v>
      </c>
      <c r="G1546" s="25" t="s">
        <v>8</v>
      </c>
      <c r="H1546" s="25" t="s">
        <v>496</v>
      </c>
      <c r="I1546" s="25">
        <v>1</v>
      </c>
    </row>
    <row r="1547" spans="2:9" x14ac:dyDescent="0.2">
      <c r="B1547" s="25" t="s">
        <v>244</v>
      </c>
      <c r="C1547" s="25"/>
      <c r="D1547" s="23">
        <v>42401.373611111114</v>
      </c>
      <c r="E1547" s="25" t="s">
        <v>16</v>
      </c>
      <c r="F1547" s="25">
        <v>0</v>
      </c>
      <c r="G1547" s="25" t="s">
        <v>8</v>
      </c>
      <c r="H1547" s="25" t="s">
        <v>496</v>
      </c>
      <c r="I1547" s="25">
        <v>1</v>
      </c>
    </row>
    <row r="1548" spans="2:9" x14ac:dyDescent="0.2">
      <c r="B1548" s="25" t="s">
        <v>244</v>
      </c>
      <c r="C1548" s="25"/>
      <c r="D1548" s="23">
        <v>42401.373611111114</v>
      </c>
      <c r="E1548" s="25" t="s">
        <v>29</v>
      </c>
      <c r="F1548" s="25">
        <v>0</v>
      </c>
      <c r="G1548" s="25" t="s">
        <v>8</v>
      </c>
      <c r="H1548" s="25" t="s">
        <v>496</v>
      </c>
      <c r="I1548" s="25">
        <v>1</v>
      </c>
    </row>
    <row r="1549" spans="2:9" x14ac:dyDescent="0.2">
      <c r="B1549" s="25" t="s">
        <v>244</v>
      </c>
      <c r="C1549" s="25"/>
      <c r="D1549" s="23">
        <v>42401.373611111114</v>
      </c>
      <c r="E1549" s="25" t="s">
        <v>30</v>
      </c>
      <c r="F1549" s="25">
        <v>0</v>
      </c>
      <c r="G1549" s="25" t="s">
        <v>8</v>
      </c>
      <c r="H1549" s="25" t="s">
        <v>496</v>
      </c>
      <c r="I1549" s="25">
        <v>1</v>
      </c>
    </row>
    <row r="1550" spans="2:9" x14ac:dyDescent="0.2">
      <c r="B1550" s="25" t="s">
        <v>244</v>
      </c>
      <c r="C1550" s="25"/>
      <c r="D1550" s="23">
        <v>42401.373611111114</v>
      </c>
      <c r="E1550" s="25" t="s">
        <v>32</v>
      </c>
      <c r="F1550" s="25">
        <v>0</v>
      </c>
      <c r="G1550" s="25" t="s">
        <v>8</v>
      </c>
      <c r="H1550" s="25" t="s">
        <v>496</v>
      </c>
      <c r="I1550" s="25">
        <v>1</v>
      </c>
    </row>
    <row r="1551" spans="2:9" x14ac:dyDescent="0.2">
      <c r="B1551" s="25" t="s">
        <v>244</v>
      </c>
      <c r="C1551" s="25"/>
      <c r="D1551" s="23">
        <v>42401.373611111114</v>
      </c>
      <c r="E1551" s="25" t="s">
        <v>34</v>
      </c>
      <c r="F1551" s="25">
        <v>0</v>
      </c>
      <c r="G1551" s="25" t="s">
        <v>8</v>
      </c>
      <c r="H1551" s="25" t="s">
        <v>496</v>
      </c>
      <c r="I1551" s="25">
        <v>1</v>
      </c>
    </row>
    <row r="1552" spans="2:9" x14ac:dyDescent="0.2">
      <c r="B1552" s="25" t="s">
        <v>244</v>
      </c>
      <c r="C1552" s="25"/>
      <c r="D1552" s="23">
        <v>42401.373611111114</v>
      </c>
      <c r="E1552" s="25" t="s">
        <v>36</v>
      </c>
      <c r="F1552" s="25">
        <v>0</v>
      </c>
      <c r="G1552" s="25" t="s">
        <v>8</v>
      </c>
      <c r="H1552" s="25" t="s">
        <v>496</v>
      </c>
      <c r="I1552" s="25">
        <v>1</v>
      </c>
    </row>
    <row r="1553" spans="2:9" x14ac:dyDescent="0.2">
      <c r="B1553" s="25" t="s">
        <v>244</v>
      </c>
      <c r="C1553" s="25"/>
      <c r="D1553" s="23">
        <v>42401.373611111114</v>
      </c>
      <c r="E1553" s="25" t="s">
        <v>38</v>
      </c>
      <c r="F1553" s="25">
        <v>0</v>
      </c>
      <c r="G1553" s="25" t="s">
        <v>8</v>
      </c>
      <c r="H1553" s="25" t="s">
        <v>496</v>
      </c>
      <c r="I1553" s="25">
        <v>1</v>
      </c>
    </row>
    <row r="1554" spans="2:9" x14ac:dyDescent="0.2">
      <c r="B1554" s="25" t="s">
        <v>244</v>
      </c>
      <c r="C1554" s="25"/>
      <c r="D1554" s="23">
        <v>42401.373611111114</v>
      </c>
      <c r="E1554" s="25" t="s">
        <v>40</v>
      </c>
      <c r="F1554" s="25">
        <v>0</v>
      </c>
      <c r="G1554" s="25" t="s">
        <v>8</v>
      </c>
      <c r="H1554" s="25" t="s">
        <v>496</v>
      </c>
      <c r="I1554" s="25">
        <v>1</v>
      </c>
    </row>
    <row r="1555" spans="2:9" x14ac:dyDescent="0.2">
      <c r="B1555" s="25" t="s">
        <v>244</v>
      </c>
      <c r="C1555" s="25"/>
      <c r="D1555" s="23">
        <v>42401.373611111114</v>
      </c>
      <c r="E1555" s="25" t="s">
        <v>42</v>
      </c>
      <c r="F1555" s="25">
        <v>0</v>
      </c>
      <c r="G1555" s="25" t="s">
        <v>8</v>
      </c>
      <c r="H1555" s="25" t="s">
        <v>496</v>
      </c>
      <c r="I1555" s="25">
        <v>1</v>
      </c>
    </row>
    <row r="1556" spans="2:9" x14ac:dyDescent="0.2">
      <c r="B1556" s="25" t="s">
        <v>244</v>
      </c>
      <c r="C1556" s="25"/>
      <c r="D1556" s="23">
        <v>42401.373611111114</v>
      </c>
      <c r="E1556" s="25" t="s">
        <v>44</v>
      </c>
      <c r="F1556" s="25">
        <v>0</v>
      </c>
      <c r="G1556" s="25" t="s">
        <v>8</v>
      </c>
      <c r="H1556" s="25" t="s">
        <v>496</v>
      </c>
      <c r="I1556" s="25">
        <v>1</v>
      </c>
    </row>
    <row r="1557" spans="2:9" x14ac:dyDescent="0.2">
      <c r="B1557" s="25" t="s">
        <v>244</v>
      </c>
      <c r="C1557" s="25"/>
      <c r="D1557" s="23">
        <v>42401.373611111114</v>
      </c>
      <c r="E1557" s="25" t="s">
        <v>46</v>
      </c>
      <c r="F1557" s="25">
        <v>0</v>
      </c>
      <c r="G1557" s="25" t="s">
        <v>8</v>
      </c>
      <c r="H1557" s="25" t="s">
        <v>496</v>
      </c>
      <c r="I1557" s="25">
        <v>1</v>
      </c>
    </row>
    <row r="1558" spans="2:9" x14ac:dyDescent="0.2">
      <c r="B1558" s="25" t="s">
        <v>244</v>
      </c>
      <c r="C1558" s="25"/>
      <c r="D1558" s="23">
        <v>42401.373611111114</v>
      </c>
      <c r="E1558" s="25" t="s">
        <v>48</v>
      </c>
      <c r="F1558" s="25">
        <v>0</v>
      </c>
      <c r="G1558" s="25" t="s">
        <v>8</v>
      </c>
      <c r="H1558" s="25" t="s">
        <v>496</v>
      </c>
      <c r="I1558" s="25">
        <v>1</v>
      </c>
    </row>
    <row r="1559" spans="2:9" x14ac:dyDescent="0.2">
      <c r="B1559" s="25" t="s">
        <v>244</v>
      </c>
      <c r="C1559" s="25"/>
      <c r="D1559" s="23">
        <v>42401.373611111114</v>
      </c>
      <c r="E1559" s="25" t="s">
        <v>50</v>
      </c>
      <c r="F1559" s="25">
        <v>0</v>
      </c>
      <c r="G1559" s="25" t="s">
        <v>8</v>
      </c>
      <c r="H1559" s="25" t="s">
        <v>496</v>
      </c>
      <c r="I1559" s="25">
        <v>1</v>
      </c>
    </row>
    <row r="1560" spans="2:9" x14ac:dyDescent="0.2">
      <c r="B1560" s="25" t="s">
        <v>244</v>
      </c>
      <c r="C1560" s="25"/>
      <c r="D1560" s="23">
        <v>42401.373611111114</v>
      </c>
      <c r="E1560" s="25" t="s">
        <v>51</v>
      </c>
      <c r="F1560" s="25">
        <v>0</v>
      </c>
      <c r="G1560" s="25" t="s">
        <v>8</v>
      </c>
      <c r="H1560" s="25" t="s">
        <v>496</v>
      </c>
      <c r="I1560" s="25">
        <v>1</v>
      </c>
    </row>
    <row r="1561" spans="2:9" x14ac:dyDescent="0.2">
      <c r="B1561" s="25" t="s">
        <v>244</v>
      </c>
      <c r="C1561" s="25"/>
      <c r="D1561" s="23">
        <v>42401.373611111114</v>
      </c>
      <c r="E1561" s="25" t="s">
        <v>53</v>
      </c>
      <c r="F1561" s="25">
        <v>0</v>
      </c>
      <c r="G1561" s="25" t="s">
        <v>8</v>
      </c>
      <c r="H1561" s="25" t="s">
        <v>496</v>
      </c>
      <c r="I1561" s="25">
        <v>1</v>
      </c>
    </row>
    <row r="1562" spans="2:9" x14ac:dyDescent="0.2">
      <c r="B1562" s="25" t="s">
        <v>244</v>
      </c>
      <c r="C1562" s="25"/>
      <c r="D1562" s="23">
        <v>42401.373611111114</v>
      </c>
      <c r="E1562" s="25" t="s">
        <v>55</v>
      </c>
      <c r="F1562" s="25">
        <v>0</v>
      </c>
      <c r="G1562" s="25" t="s">
        <v>8</v>
      </c>
      <c r="H1562" s="25" t="s">
        <v>496</v>
      </c>
      <c r="I1562" s="25">
        <v>1</v>
      </c>
    </row>
    <row r="1563" spans="2:9" x14ac:dyDescent="0.2">
      <c r="B1563" s="25" t="s">
        <v>244</v>
      </c>
      <c r="C1563" s="25"/>
      <c r="D1563" s="23">
        <v>42401.373611111114</v>
      </c>
      <c r="E1563" s="25" t="s">
        <v>57</v>
      </c>
      <c r="F1563" s="25">
        <v>0</v>
      </c>
      <c r="G1563" s="25" t="s">
        <v>8</v>
      </c>
      <c r="H1563" s="25" t="s">
        <v>496</v>
      </c>
      <c r="I1563" s="25">
        <v>1</v>
      </c>
    </row>
    <row r="1564" spans="2:9" x14ac:dyDescent="0.2">
      <c r="B1564" s="25" t="s">
        <v>244</v>
      </c>
      <c r="C1564" s="25"/>
      <c r="D1564" s="23">
        <v>42401.373611111114</v>
      </c>
      <c r="E1564" s="25" t="s">
        <v>59</v>
      </c>
      <c r="F1564" s="25">
        <v>0</v>
      </c>
      <c r="G1564" s="25" t="s">
        <v>8</v>
      </c>
      <c r="H1564" s="25" t="s">
        <v>496</v>
      </c>
      <c r="I1564" s="25">
        <v>1</v>
      </c>
    </row>
    <row r="1565" spans="2:9" x14ac:dyDescent="0.2">
      <c r="B1565" s="25" t="s">
        <v>244</v>
      </c>
      <c r="C1565" s="25"/>
      <c r="D1565" s="23">
        <v>42401.373611111114</v>
      </c>
      <c r="E1565" s="25" t="s">
        <v>61</v>
      </c>
      <c r="F1565" s="25">
        <v>0</v>
      </c>
      <c r="G1565" s="25" t="s">
        <v>8</v>
      </c>
      <c r="H1565" s="25" t="s">
        <v>496</v>
      </c>
      <c r="I1565" s="25">
        <v>1</v>
      </c>
    </row>
    <row r="1566" spans="2:9" x14ac:dyDescent="0.2">
      <c r="B1566" s="25" t="s">
        <v>244</v>
      </c>
      <c r="C1566" s="25"/>
      <c r="D1566" s="23">
        <v>42401.373611111114</v>
      </c>
      <c r="E1566" s="25" t="s">
        <v>63</v>
      </c>
      <c r="F1566" s="25">
        <v>0</v>
      </c>
      <c r="G1566" s="25" t="s">
        <v>8</v>
      </c>
      <c r="H1566" s="25" t="s">
        <v>496</v>
      </c>
      <c r="I1566" s="25">
        <v>1</v>
      </c>
    </row>
    <row r="1567" spans="2:9" x14ac:dyDescent="0.2">
      <c r="B1567" s="25" t="s">
        <v>244</v>
      </c>
      <c r="C1567" s="25"/>
      <c r="D1567" s="23">
        <v>42401.373611111114</v>
      </c>
      <c r="E1567" s="25" t="s">
        <v>64</v>
      </c>
      <c r="F1567" s="25">
        <v>0</v>
      </c>
      <c r="G1567" s="25" t="s">
        <v>8</v>
      </c>
      <c r="H1567" s="25" t="s">
        <v>496</v>
      </c>
      <c r="I1567" s="25">
        <v>1</v>
      </c>
    </row>
    <row r="1568" spans="2:9" x14ac:dyDescent="0.2">
      <c r="B1568" s="25" t="s">
        <v>244</v>
      </c>
      <c r="C1568" s="25"/>
      <c r="D1568" s="23">
        <v>42401.373611111114</v>
      </c>
      <c r="E1568" s="25" t="s">
        <v>66</v>
      </c>
      <c r="F1568" s="25">
        <v>0</v>
      </c>
      <c r="G1568" s="25" t="s">
        <v>8</v>
      </c>
      <c r="H1568" s="25" t="s">
        <v>496</v>
      </c>
      <c r="I1568" s="25">
        <v>1</v>
      </c>
    </row>
    <row r="1569" spans="2:9" x14ac:dyDescent="0.2">
      <c r="B1569" s="25" t="s">
        <v>244</v>
      </c>
      <c r="C1569" s="25"/>
      <c r="D1569" s="23">
        <v>42401.373611111114</v>
      </c>
      <c r="E1569" s="25" t="s">
        <v>68</v>
      </c>
      <c r="F1569" s="25">
        <v>0</v>
      </c>
      <c r="G1569" s="25" t="s">
        <v>8</v>
      </c>
      <c r="H1569" s="25" t="s">
        <v>496</v>
      </c>
      <c r="I1569" s="25">
        <v>1</v>
      </c>
    </row>
    <row r="1570" spans="2:9" x14ac:dyDescent="0.2">
      <c r="B1570" s="25" t="s">
        <v>244</v>
      </c>
      <c r="C1570" s="25"/>
      <c r="D1570" s="23">
        <v>42401.373611111114</v>
      </c>
      <c r="E1570" s="25" t="s">
        <v>70</v>
      </c>
      <c r="F1570" s="25">
        <v>0</v>
      </c>
      <c r="G1570" s="25" t="s">
        <v>8</v>
      </c>
      <c r="H1570" s="25" t="s">
        <v>496</v>
      </c>
      <c r="I1570" s="25">
        <v>1</v>
      </c>
    </row>
    <row r="1571" spans="2:9" x14ac:dyDescent="0.2">
      <c r="B1571" s="25" t="s">
        <v>244</v>
      </c>
      <c r="C1571" s="25"/>
      <c r="D1571" s="23">
        <v>42401.373611111114</v>
      </c>
      <c r="E1571" s="25" t="s">
        <v>72</v>
      </c>
      <c r="F1571" s="25">
        <v>0</v>
      </c>
      <c r="G1571" s="25" t="s">
        <v>8</v>
      </c>
      <c r="H1571" s="25" t="s">
        <v>496</v>
      </c>
      <c r="I1571" s="25">
        <v>1</v>
      </c>
    </row>
    <row r="1572" spans="2:9" x14ac:dyDescent="0.2">
      <c r="B1572" s="25" t="s">
        <v>244</v>
      </c>
      <c r="C1572" s="25"/>
      <c r="D1572" s="23">
        <v>42401.373611111114</v>
      </c>
      <c r="E1572" s="25" t="s">
        <v>74</v>
      </c>
      <c r="F1572" s="25">
        <v>0</v>
      </c>
      <c r="G1572" s="25" t="s">
        <v>8</v>
      </c>
      <c r="H1572" s="25" t="s">
        <v>150</v>
      </c>
      <c r="I1572" s="25">
        <v>1</v>
      </c>
    </row>
    <row r="1573" spans="2:9" x14ac:dyDescent="0.2">
      <c r="B1573" s="25" t="s">
        <v>244</v>
      </c>
      <c r="C1573" s="25"/>
      <c r="D1573" s="23">
        <v>42401.373611111114</v>
      </c>
      <c r="E1573" s="25" t="s">
        <v>76</v>
      </c>
      <c r="F1573" s="25">
        <v>0</v>
      </c>
      <c r="G1573" s="25" t="s">
        <v>8</v>
      </c>
      <c r="H1573" s="25" t="s">
        <v>496</v>
      </c>
      <c r="I1573" s="25">
        <v>1</v>
      </c>
    </row>
    <row r="1574" spans="2:9" x14ac:dyDescent="0.2">
      <c r="B1574" s="25" t="s">
        <v>244</v>
      </c>
      <c r="C1574" s="25"/>
      <c r="D1574" s="23">
        <v>42401.373611111114</v>
      </c>
      <c r="E1574" s="25" t="s">
        <v>78</v>
      </c>
      <c r="F1574" s="25">
        <v>0</v>
      </c>
      <c r="G1574" s="25" t="s">
        <v>8</v>
      </c>
      <c r="H1574" s="25" t="s">
        <v>496</v>
      </c>
      <c r="I1574" s="25">
        <v>1</v>
      </c>
    </row>
    <row r="1575" spans="2:9" x14ac:dyDescent="0.2">
      <c r="B1575" s="25" t="s">
        <v>244</v>
      </c>
      <c r="C1575" s="25"/>
      <c r="D1575" s="23">
        <v>42401.373611111114</v>
      </c>
      <c r="E1575" s="25" t="s">
        <v>82</v>
      </c>
      <c r="F1575" s="25">
        <v>0</v>
      </c>
      <c r="G1575" s="25" t="s">
        <v>8</v>
      </c>
      <c r="H1575" s="25" t="s">
        <v>496</v>
      </c>
      <c r="I1575" s="25">
        <v>1</v>
      </c>
    </row>
    <row r="1576" spans="2:9" x14ac:dyDescent="0.2">
      <c r="B1576" s="25" t="s">
        <v>244</v>
      </c>
      <c r="C1576" s="25"/>
      <c r="D1576" s="23">
        <v>42401.373611111114</v>
      </c>
      <c r="E1576" s="25" t="s">
        <v>84</v>
      </c>
      <c r="F1576" s="25">
        <v>0</v>
      </c>
      <c r="G1576" s="25" t="s">
        <v>8</v>
      </c>
      <c r="H1576" s="25" t="s">
        <v>496</v>
      </c>
      <c r="I1576" s="25">
        <v>1</v>
      </c>
    </row>
    <row r="1577" spans="2:9" x14ac:dyDescent="0.2">
      <c r="B1577" s="25" t="s">
        <v>244</v>
      </c>
      <c r="C1577" s="25"/>
      <c r="D1577" s="23">
        <v>42401.373611111114</v>
      </c>
      <c r="E1577" s="25" t="s">
        <v>86</v>
      </c>
      <c r="F1577" s="25">
        <v>0</v>
      </c>
      <c r="G1577" s="25" t="s">
        <v>8</v>
      </c>
      <c r="H1577" s="25" t="s">
        <v>496</v>
      </c>
      <c r="I1577" s="25">
        <v>1</v>
      </c>
    </row>
    <row r="1578" spans="2:9" x14ac:dyDescent="0.2">
      <c r="B1578" s="25" t="s">
        <v>244</v>
      </c>
      <c r="C1578" s="25"/>
      <c r="D1578" s="23">
        <v>42401.373611111114</v>
      </c>
      <c r="E1578" s="25" t="s">
        <v>88</v>
      </c>
      <c r="F1578" s="25">
        <v>0</v>
      </c>
      <c r="G1578" s="25" t="s">
        <v>8</v>
      </c>
      <c r="H1578" s="25" t="s">
        <v>150</v>
      </c>
      <c r="I1578" s="25">
        <v>1</v>
      </c>
    </row>
    <row r="1579" spans="2:9" x14ac:dyDescent="0.2">
      <c r="B1579" s="25" t="s">
        <v>244</v>
      </c>
      <c r="C1579" s="25"/>
      <c r="D1579" s="23">
        <v>42401.373611111114</v>
      </c>
      <c r="E1579" s="25" t="s">
        <v>90</v>
      </c>
      <c r="F1579" s="25">
        <v>0</v>
      </c>
      <c r="G1579" s="25" t="s">
        <v>8</v>
      </c>
      <c r="H1579" s="25" t="s">
        <v>496</v>
      </c>
      <c r="I1579" s="25">
        <v>1</v>
      </c>
    </row>
    <row r="1580" spans="2:9" x14ac:dyDescent="0.2">
      <c r="B1580" s="25" t="s">
        <v>244</v>
      </c>
      <c r="C1580" s="25"/>
      <c r="D1580" s="23">
        <v>42401.373611111114</v>
      </c>
      <c r="E1580" s="25" t="s">
        <v>92</v>
      </c>
      <c r="F1580" s="25">
        <v>0</v>
      </c>
      <c r="G1580" s="25" t="s">
        <v>8</v>
      </c>
      <c r="H1580" s="25" t="s">
        <v>496</v>
      </c>
      <c r="I1580" s="25">
        <v>1</v>
      </c>
    </row>
    <row r="1581" spans="2:9" x14ac:dyDescent="0.2">
      <c r="B1581" s="25" t="s">
        <v>244</v>
      </c>
      <c r="C1581" s="25"/>
      <c r="D1581" s="23">
        <v>42401.373611111114</v>
      </c>
      <c r="E1581" s="25" t="s">
        <v>94</v>
      </c>
      <c r="F1581" s="25">
        <v>0</v>
      </c>
      <c r="G1581" s="25" t="s">
        <v>8</v>
      </c>
      <c r="H1581" s="25" t="s">
        <v>496</v>
      </c>
      <c r="I1581" s="25">
        <v>1</v>
      </c>
    </row>
    <row r="1582" spans="2:9" x14ac:dyDescent="0.2">
      <c r="B1582" s="25" t="s">
        <v>244</v>
      </c>
      <c r="C1582" s="25"/>
      <c r="D1582" s="23">
        <v>42401.373611111114</v>
      </c>
      <c r="E1582" s="25" t="s">
        <v>96</v>
      </c>
      <c r="F1582" s="25">
        <v>0</v>
      </c>
      <c r="G1582" s="25" t="s">
        <v>8</v>
      </c>
      <c r="H1582" s="25" t="s">
        <v>496</v>
      </c>
      <c r="I1582" s="25">
        <v>1</v>
      </c>
    </row>
    <row r="1583" spans="2:9" x14ac:dyDescent="0.2">
      <c r="B1583" s="25" t="s">
        <v>244</v>
      </c>
      <c r="C1583" s="25"/>
      <c r="D1583" s="23">
        <v>42401.373611111114</v>
      </c>
      <c r="E1583" s="25" t="s">
        <v>98</v>
      </c>
      <c r="F1583" s="25">
        <v>0</v>
      </c>
      <c r="G1583" s="25" t="s">
        <v>8</v>
      </c>
      <c r="H1583" s="25" t="s">
        <v>496</v>
      </c>
      <c r="I1583" s="25">
        <v>1</v>
      </c>
    </row>
    <row r="1584" spans="2:9" x14ac:dyDescent="0.2">
      <c r="B1584" s="25" t="s">
        <v>244</v>
      </c>
      <c r="C1584" s="25"/>
      <c r="D1584" s="23">
        <v>42401.373611111114</v>
      </c>
      <c r="E1584" s="25" t="s">
        <v>100</v>
      </c>
      <c r="F1584" s="25">
        <v>0</v>
      </c>
      <c r="G1584" s="25" t="s">
        <v>8</v>
      </c>
      <c r="H1584" s="25" t="s">
        <v>496</v>
      </c>
      <c r="I1584" s="25">
        <v>1</v>
      </c>
    </row>
    <row r="1585" spans="2:9" x14ac:dyDescent="0.2">
      <c r="B1585" s="25" t="s">
        <v>244</v>
      </c>
      <c r="C1585" s="25"/>
      <c r="D1585" s="23">
        <v>42401.373611111114</v>
      </c>
      <c r="E1585" s="25" t="s">
        <v>102</v>
      </c>
      <c r="F1585" s="25">
        <v>0</v>
      </c>
      <c r="G1585" s="25" t="s">
        <v>8</v>
      </c>
      <c r="H1585" s="25" t="s">
        <v>496</v>
      </c>
      <c r="I1585" s="25">
        <v>1</v>
      </c>
    </row>
    <row r="1586" spans="2:9" x14ac:dyDescent="0.2">
      <c r="B1586" s="25" t="s">
        <v>244</v>
      </c>
      <c r="C1586" s="25"/>
      <c r="D1586" s="23">
        <v>42401.373611111114</v>
      </c>
      <c r="E1586" s="25" t="s">
        <v>104</v>
      </c>
      <c r="F1586" s="25">
        <v>0</v>
      </c>
      <c r="G1586" s="25" t="s">
        <v>8</v>
      </c>
      <c r="H1586" s="25" t="s">
        <v>496</v>
      </c>
      <c r="I1586" s="25">
        <v>1</v>
      </c>
    </row>
    <row r="1587" spans="2:9" x14ac:dyDescent="0.2">
      <c r="B1587" s="25" t="s">
        <v>244</v>
      </c>
      <c r="C1587" s="25"/>
      <c r="D1587" s="23">
        <v>42401.373611111114</v>
      </c>
      <c r="E1587" s="25" t="s">
        <v>106</v>
      </c>
      <c r="F1587" s="25">
        <v>0</v>
      </c>
      <c r="G1587" s="25" t="s">
        <v>8</v>
      </c>
      <c r="H1587" s="25" t="s">
        <v>496</v>
      </c>
      <c r="I1587" s="25">
        <v>1</v>
      </c>
    </row>
    <row r="1588" spans="2:9" x14ac:dyDescent="0.2">
      <c r="B1588" s="25" t="s">
        <v>244</v>
      </c>
      <c r="C1588" s="25"/>
      <c r="D1588" s="23">
        <v>42401.373611111114</v>
      </c>
      <c r="E1588" s="25" t="s">
        <v>108</v>
      </c>
      <c r="F1588" s="25">
        <v>0</v>
      </c>
      <c r="G1588" s="25" t="s">
        <v>8</v>
      </c>
      <c r="H1588" s="25" t="s">
        <v>496</v>
      </c>
      <c r="I1588" s="25">
        <v>1</v>
      </c>
    </row>
    <row r="1589" spans="2:9" x14ac:dyDescent="0.2">
      <c r="B1589" s="25" t="s">
        <v>244</v>
      </c>
      <c r="C1589" s="25"/>
      <c r="D1589" s="23">
        <v>42401.373611111114</v>
      </c>
      <c r="E1589" s="25" t="s">
        <v>110</v>
      </c>
      <c r="F1589" s="25">
        <v>0</v>
      </c>
      <c r="G1589" s="25" t="s">
        <v>8</v>
      </c>
      <c r="H1589" s="25" t="s">
        <v>496</v>
      </c>
      <c r="I1589" s="25">
        <v>1</v>
      </c>
    </row>
    <row r="1590" spans="2:9" x14ac:dyDescent="0.2">
      <c r="B1590" s="25" t="s">
        <v>244</v>
      </c>
      <c r="C1590" s="25"/>
      <c r="D1590" s="23">
        <v>42401.373611111114</v>
      </c>
      <c r="E1590" s="25" t="s">
        <v>111</v>
      </c>
      <c r="F1590" s="25">
        <v>0</v>
      </c>
      <c r="G1590" s="25" t="s">
        <v>8</v>
      </c>
      <c r="H1590" s="25" t="s">
        <v>496</v>
      </c>
      <c r="I1590" s="25">
        <v>1</v>
      </c>
    </row>
    <row r="1591" spans="2:9" x14ac:dyDescent="0.2">
      <c r="B1591" s="25" t="s">
        <v>244</v>
      </c>
      <c r="C1591" s="25"/>
      <c r="D1591" s="23">
        <v>42401.373611111114</v>
      </c>
      <c r="E1591" s="25" t="s">
        <v>113</v>
      </c>
      <c r="F1591" s="25">
        <v>0</v>
      </c>
      <c r="G1591" s="25" t="s">
        <v>8</v>
      </c>
      <c r="H1591" s="25" t="s">
        <v>496</v>
      </c>
      <c r="I1591" s="25">
        <v>1</v>
      </c>
    </row>
    <row r="1592" spans="2:9" x14ac:dyDescent="0.2">
      <c r="B1592" s="25" t="s">
        <v>244</v>
      </c>
      <c r="C1592" s="25"/>
      <c r="D1592" s="23">
        <v>42401.373611111114</v>
      </c>
      <c r="E1592" s="25" t="s">
        <v>115</v>
      </c>
      <c r="F1592" s="25">
        <v>0</v>
      </c>
      <c r="G1592" s="25" t="s">
        <v>8</v>
      </c>
      <c r="H1592" s="25" t="s">
        <v>496</v>
      </c>
      <c r="I1592" s="25">
        <v>1</v>
      </c>
    </row>
    <row r="1593" spans="2:9" x14ac:dyDescent="0.2">
      <c r="B1593" s="25" t="s">
        <v>244</v>
      </c>
      <c r="C1593" s="25"/>
      <c r="D1593" s="23">
        <v>42401.373611111114</v>
      </c>
      <c r="E1593" s="25" t="s">
        <v>117</v>
      </c>
      <c r="F1593" s="25">
        <v>0</v>
      </c>
      <c r="G1593" s="25" t="s">
        <v>8</v>
      </c>
      <c r="H1593" s="25" t="s">
        <v>496</v>
      </c>
      <c r="I1593" s="25">
        <v>1</v>
      </c>
    </row>
    <row r="1594" spans="2:9" x14ac:dyDescent="0.2">
      <c r="B1594" s="25" t="s">
        <v>244</v>
      </c>
      <c r="C1594" s="25"/>
      <c r="D1594" s="23">
        <v>42401.373611111114</v>
      </c>
      <c r="E1594" s="25" t="s">
        <v>119</v>
      </c>
      <c r="F1594" s="25">
        <v>0</v>
      </c>
      <c r="G1594" s="25" t="s">
        <v>8</v>
      </c>
      <c r="H1594" s="25" t="s">
        <v>496</v>
      </c>
      <c r="I1594" s="25">
        <v>1</v>
      </c>
    </row>
    <row r="1595" spans="2:9" x14ac:dyDescent="0.2">
      <c r="B1595" s="25" t="s">
        <v>244</v>
      </c>
      <c r="C1595" s="25"/>
      <c r="D1595" s="23">
        <v>42401.373611111114</v>
      </c>
      <c r="E1595" s="25" t="s">
        <v>121</v>
      </c>
      <c r="F1595" s="25">
        <v>0</v>
      </c>
      <c r="G1595" s="25" t="s">
        <v>8</v>
      </c>
      <c r="H1595" s="25" t="s">
        <v>496</v>
      </c>
      <c r="I1595" s="25">
        <v>1</v>
      </c>
    </row>
    <row r="1596" spans="2:9" x14ac:dyDescent="0.2">
      <c r="B1596" s="25" t="s">
        <v>244</v>
      </c>
      <c r="C1596" s="25"/>
      <c r="D1596" s="23">
        <v>42401.373611111114</v>
      </c>
      <c r="E1596" s="25" t="s">
        <v>123</v>
      </c>
      <c r="F1596" s="25">
        <v>0</v>
      </c>
      <c r="G1596" s="25" t="s">
        <v>8</v>
      </c>
      <c r="H1596" s="25" t="s">
        <v>496</v>
      </c>
      <c r="I1596" s="25">
        <v>1</v>
      </c>
    </row>
    <row r="1597" spans="2:9" x14ac:dyDescent="0.2">
      <c r="B1597" s="25" t="s">
        <v>244</v>
      </c>
      <c r="C1597" s="25"/>
      <c r="D1597" s="23">
        <v>42401.373611111114</v>
      </c>
      <c r="E1597" s="25" t="s">
        <v>125</v>
      </c>
      <c r="F1597" s="25">
        <v>0</v>
      </c>
      <c r="G1597" s="25" t="s">
        <v>8</v>
      </c>
      <c r="H1597" s="25" t="s">
        <v>496</v>
      </c>
      <c r="I1597" s="25">
        <v>1</v>
      </c>
    </row>
    <row r="1598" spans="2:9" x14ac:dyDescent="0.2">
      <c r="B1598" s="25" t="s">
        <v>244</v>
      </c>
      <c r="C1598" s="25"/>
      <c r="D1598" s="23">
        <v>42401.373611111114</v>
      </c>
      <c r="E1598" s="25" t="s">
        <v>127</v>
      </c>
      <c r="F1598" s="25">
        <v>0</v>
      </c>
      <c r="G1598" s="25" t="s">
        <v>8</v>
      </c>
      <c r="H1598" s="25" t="s">
        <v>150</v>
      </c>
      <c r="I1598" s="25">
        <v>1</v>
      </c>
    </row>
    <row r="1599" spans="2:9" x14ac:dyDescent="0.2">
      <c r="B1599" s="25" t="s">
        <v>244</v>
      </c>
      <c r="C1599" s="25"/>
      <c r="D1599" s="23">
        <v>42401.373611111114</v>
      </c>
      <c r="E1599" s="25" t="s">
        <v>129</v>
      </c>
      <c r="F1599" s="25">
        <v>0</v>
      </c>
      <c r="G1599" s="25" t="s">
        <v>8</v>
      </c>
      <c r="H1599" s="25" t="s">
        <v>496</v>
      </c>
      <c r="I1599" s="25">
        <v>1</v>
      </c>
    </row>
    <row r="1600" spans="2:9" x14ac:dyDescent="0.2">
      <c r="B1600" s="25" t="s">
        <v>244</v>
      </c>
      <c r="C1600" s="25"/>
      <c r="D1600" s="23">
        <v>42401.373611111114</v>
      </c>
      <c r="E1600" s="25" t="s">
        <v>131</v>
      </c>
      <c r="F1600" s="25">
        <v>0</v>
      </c>
      <c r="G1600" s="25" t="s">
        <v>8</v>
      </c>
      <c r="H1600" s="25" t="s">
        <v>496</v>
      </c>
      <c r="I1600" s="25">
        <v>1</v>
      </c>
    </row>
    <row r="1601" spans="2:9" x14ac:dyDescent="0.2">
      <c r="B1601" s="25" t="s">
        <v>244</v>
      </c>
      <c r="C1601" s="25"/>
      <c r="D1601" s="23">
        <v>42401.373611111114</v>
      </c>
      <c r="E1601" s="25" t="s">
        <v>133</v>
      </c>
      <c r="F1601" s="25">
        <v>0</v>
      </c>
      <c r="G1601" s="25" t="s">
        <v>8</v>
      </c>
      <c r="H1601" s="25" t="s">
        <v>496</v>
      </c>
      <c r="I1601" s="25">
        <v>1</v>
      </c>
    </row>
    <row r="1602" spans="2:9" x14ac:dyDescent="0.2">
      <c r="B1602" s="25" t="s">
        <v>244</v>
      </c>
      <c r="C1602" s="25"/>
      <c r="D1602" s="23">
        <v>42401.373611111114</v>
      </c>
      <c r="E1602" s="25" t="s">
        <v>135</v>
      </c>
      <c r="F1602" s="25">
        <v>0</v>
      </c>
      <c r="G1602" s="25" t="s">
        <v>8</v>
      </c>
      <c r="H1602" s="25" t="s">
        <v>496</v>
      </c>
      <c r="I1602" s="25">
        <v>1</v>
      </c>
    </row>
    <row r="1603" spans="2:9" x14ac:dyDescent="0.2">
      <c r="B1603" s="25" t="s">
        <v>244</v>
      </c>
      <c r="C1603" s="25"/>
      <c r="D1603" s="23">
        <v>42401.373611111114</v>
      </c>
      <c r="E1603" s="25" t="s">
        <v>137</v>
      </c>
      <c r="F1603" s="25">
        <v>0</v>
      </c>
      <c r="G1603" s="25" t="s">
        <v>8</v>
      </c>
      <c r="H1603" s="25" t="s">
        <v>496</v>
      </c>
      <c r="I1603" s="25">
        <v>1</v>
      </c>
    </row>
    <row r="1604" spans="2:9" x14ac:dyDescent="0.2">
      <c r="B1604" s="25" t="s">
        <v>244</v>
      </c>
      <c r="C1604" s="25"/>
      <c r="D1604" s="23">
        <v>42401.373611111114</v>
      </c>
      <c r="E1604" s="25" t="s">
        <v>139</v>
      </c>
      <c r="F1604" s="25">
        <v>0</v>
      </c>
      <c r="G1604" s="25" t="s">
        <v>8</v>
      </c>
      <c r="H1604" s="25" t="s">
        <v>496</v>
      </c>
      <c r="I1604" s="25">
        <v>1</v>
      </c>
    </row>
    <row r="1605" spans="2:9" x14ac:dyDescent="0.2">
      <c r="B1605" s="25" t="s">
        <v>244</v>
      </c>
      <c r="C1605" s="25"/>
      <c r="D1605" s="23">
        <v>42401.373611111114</v>
      </c>
      <c r="E1605" s="25" t="s">
        <v>141</v>
      </c>
      <c r="F1605" s="25">
        <v>0</v>
      </c>
      <c r="G1605" s="25" t="s">
        <v>8</v>
      </c>
      <c r="H1605" s="25" t="s">
        <v>496</v>
      </c>
      <c r="I1605" s="25">
        <v>1</v>
      </c>
    </row>
    <row r="1606" spans="2:9" x14ac:dyDescent="0.2">
      <c r="B1606" s="25" t="s">
        <v>244</v>
      </c>
      <c r="C1606" s="25"/>
      <c r="D1606" s="23">
        <v>42401.373611111114</v>
      </c>
      <c r="E1606" s="25" t="s">
        <v>143</v>
      </c>
      <c r="F1606" s="25">
        <v>0</v>
      </c>
      <c r="G1606" s="25" t="s">
        <v>8</v>
      </c>
      <c r="H1606" s="25" t="s">
        <v>496</v>
      </c>
      <c r="I1606" s="25">
        <v>1</v>
      </c>
    </row>
    <row r="1607" spans="2:9" x14ac:dyDescent="0.2">
      <c r="B1607" s="25" t="s">
        <v>244</v>
      </c>
      <c r="C1607" s="25"/>
      <c r="D1607" s="23">
        <v>42401.373611111114</v>
      </c>
      <c r="E1607" s="25" t="s">
        <v>145</v>
      </c>
      <c r="F1607" s="25">
        <v>0</v>
      </c>
      <c r="G1607" s="25" t="s">
        <v>8</v>
      </c>
      <c r="H1607" s="25" t="s">
        <v>496</v>
      </c>
      <c r="I1607" s="25">
        <v>1</v>
      </c>
    </row>
    <row r="1608" spans="2:9" x14ac:dyDescent="0.2">
      <c r="B1608" s="25" t="s">
        <v>244</v>
      </c>
      <c r="C1608" s="25"/>
      <c r="D1608" s="23">
        <v>42401.373611111114</v>
      </c>
      <c r="E1608" s="25" t="s">
        <v>147</v>
      </c>
      <c r="F1608" s="25">
        <v>0</v>
      </c>
      <c r="G1608" s="25" t="s">
        <v>8</v>
      </c>
      <c r="H1608" s="25" t="s">
        <v>496</v>
      </c>
      <c r="I1608" s="25">
        <v>1</v>
      </c>
    </row>
    <row r="1609" spans="2:9" x14ac:dyDescent="0.2">
      <c r="B1609" s="25" t="s">
        <v>244</v>
      </c>
      <c r="C1609" s="25"/>
      <c r="D1609" s="23">
        <v>42401.373611111114</v>
      </c>
      <c r="E1609" s="25" t="s">
        <v>149</v>
      </c>
      <c r="F1609" s="25">
        <v>0</v>
      </c>
      <c r="G1609" s="25" t="s">
        <v>8</v>
      </c>
      <c r="H1609" s="25" t="s">
        <v>496</v>
      </c>
      <c r="I1609" s="25">
        <v>1</v>
      </c>
    </row>
    <row r="1610" spans="2:9" x14ac:dyDescent="0.2">
      <c r="B1610" s="25" t="s">
        <v>244</v>
      </c>
      <c r="C1610" s="25"/>
      <c r="D1610" s="23">
        <v>42401.373611111114</v>
      </c>
      <c r="E1610" s="25" t="s">
        <v>152</v>
      </c>
      <c r="F1610" s="25">
        <v>0</v>
      </c>
      <c r="G1610" s="25" t="s">
        <v>8</v>
      </c>
      <c r="H1610" s="25" t="s">
        <v>496</v>
      </c>
      <c r="I1610" s="25">
        <v>1</v>
      </c>
    </row>
    <row r="1611" spans="2:9" x14ac:dyDescent="0.2">
      <c r="B1611" s="25" t="s">
        <v>244</v>
      </c>
      <c r="C1611" s="25"/>
      <c r="D1611" s="23">
        <v>42401.373611111114</v>
      </c>
      <c r="E1611" s="25" t="s">
        <v>154</v>
      </c>
      <c r="F1611" s="25">
        <v>0</v>
      </c>
      <c r="G1611" s="25" t="s">
        <v>8</v>
      </c>
      <c r="H1611" s="25" t="s">
        <v>496</v>
      </c>
      <c r="I1611" s="25">
        <v>1</v>
      </c>
    </row>
    <row r="1612" spans="2:9" x14ac:dyDescent="0.2">
      <c r="B1612" s="25" t="s">
        <v>244</v>
      </c>
      <c r="C1612" s="25"/>
      <c r="D1612" s="23">
        <v>42401.373611111114</v>
      </c>
      <c r="E1612" s="25" t="s">
        <v>156</v>
      </c>
      <c r="F1612" s="25">
        <v>0</v>
      </c>
      <c r="G1612" s="25" t="s">
        <v>8</v>
      </c>
      <c r="H1612" s="25" t="s">
        <v>496</v>
      </c>
      <c r="I1612" s="25">
        <v>1</v>
      </c>
    </row>
    <row r="1613" spans="2:9" x14ac:dyDescent="0.2">
      <c r="B1613" s="25" t="s">
        <v>244</v>
      </c>
      <c r="C1613" s="25"/>
      <c r="D1613" s="23">
        <v>42401.373611111114</v>
      </c>
      <c r="E1613" s="25" t="s">
        <v>158</v>
      </c>
      <c r="F1613" s="25">
        <v>0</v>
      </c>
      <c r="G1613" s="25" t="s">
        <v>8</v>
      </c>
      <c r="H1613" s="25" t="s">
        <v>496</v>
      </c>
      <c r="I1613" s="25">
        <v>1</v>
      </c>
    </row>
    <row r="1614" spans="2:9" x14ac:dyDescent="0.2">
      <c r="B1614" s="25" t="s">
        <v>244</v>
      </c>
      <c r="C1614" s="25"/>
      <c r="D1614" s="23">
        <v>42401.373611111114</v>
      </c>
      <c r="E1614" s="25" t="s">
        <v>160</v>
      </c>
      <c r="F1614" s="25">
        <v>0</v>
      </c>
      <c r="G1614" s="25" t="s">
        <v>8</v>
      </c>
      <c r="H1614" s="25" t="s">
        <v>496</v>
      </c>
      <c r="I1614" s="25">
        <v>1</v>
      </c>
    </row>
    <row r="1615" spans="2:9" x14ac:dyDescent="0.2">
      <c r="B1615" s="25" t="s">
        <v>244</v>
      </c>
      <c r="C1615" s="25"/>
      <c r="D1615" s="23">
        <v>42401.373611111114</v>
      </c>
      <c r="E1615" s="25" t="s">
        <v>162</v>
      </c>
      <c r="F1615" s="25">
        <v>0</v>
      </c>
      <c r="G1615" s="25" t="s">
        <v>8</v>
      </c>
      <c r="H1615" s="25" t="s">
        <v>496</v>
      </c>
      <c r="I1615" s="25">
        <v>1</v>
      </c>
    </row>
    <row r="1616" spans="2:9" x14ac:dyDescent="0.2">
      <c r="B1616" s="25" t="s">
        <v>244</v>
      </c>
      <c r="C1616" s="25"/>
      <c r="D1616" s="23">
        <v>42401.373611111114</v>
      </c>
      <c r="E1616" s="25" t="s">
        <v>163</v>
      </c>
      <c r="F1616" s="25">
        <v>0</v>
      </c>
      <c r="G1616" s="25" t="s">
        <v>8</v>
      </c>
      <c r="H1616" s="25" t="s">
        <v>496</v>
      </c>
      <c r="I1616" s="25">
        <v>1</v>
      </c>
    </row>
    <row r="1617" spans="2:9" x14ac:dyDescent="0.2">
      <c r="B1617" s="25" t="s">
        <v>244</v>
      </c>
      <c r="C1617" s="25"/>
      <c r="D1617" s="23">
        <v>42401.373611111114</v>
      </c>
      <c r="E1617" s="25" t="s">
        <v>165</v>
      </c>
      <c r="F1617" s="25">
        <v>0</v>
      </c>
      <c r="G1617" s="25" t="s">
        <v>8</v>
      </c>
      <c r="H1617" s="25" t="s">
        <v>496</v>
      </c>
      <c r="I1617" s="25">
        <v>1</v>
      </c>
    </row>
    <row r="1618" spans="2:9" x14ac:dyDescent="0.2">
      <c r="B1618" s="25" t="s">
        <v>244</v>
      </c>
      <c r="C1618" s="25"/>
      <c r="D1618" s="23">
        <v>42401.373611111114</v>
      </c>
      <c r="E1618" s="25" t="s">
        <v>167</v>
      </c>
      <c r="F1618" s="25">
        <v>0</v>
      </c>
      <c r="G1618" s="25" t="s">
        <v>8</v>
      </c>
      <c r="H1618" s="25" t="s">
        <v>496</v>
      </c>
      <c r="I1618" s="25">
        <v>1</v>
      </c>
    </row>
    <row r="1619" spans="2:9" x14ac:dyDescent="0.2">
      <c r="B1619" s="25" t="s">
        <v>244</v>
      </c>
      <c r="C1619" s="25"/>
      <c r="D1619" s="23">
        <v>42401.373611111114</v>
      </c>
      <c r="E1619" s="25" t="s">
        <v>169</v>
      </c>
      <c r="F1619" s="25">
        <v>0</v>
      </c>
      <c r="G1619" s="25" t="s">
        <v>8</v>
      </c>
      <c r="H1619" s="25" t="s">
        <v>496</v>
      </c>
      <c r="I1619" s="25">
        <v>1</v>
      </c>
    </row>
    <row r="1620" spans="2:9" x14ac:dyDescent="0.2">
      <c r="B1620" s="25" t="s">
        <v>244</v>
      </c>
      <c r="C1620" s="25"/>
      <c r="D1620" s="23">
        <v>42401.373611111114</v>
      </c>
      <c r="E1620" s="25" t="s">
        <v>170</v>
      </c>
      <c r="F1620" s="25">
        <v>0</v>
      </c>
      <c r="G1620" s="25" t="s">
        <v>8</v>
      </c>
      <c r="H1620" s="25" t="s">
        <v>496</v>
      </c>
      <c r="I1620" s="25">
        <v>1</v>
      </c>
    </row>
    <row r="1621" spans="2:9" x14ac:dyDescent="0.2">
      <c r="B1621" s="25" t="s">
        <v>244</v>
      </c>
      <c r="C1621" s="25"/>
      <c r="D1621" s="23">
        <v>42401.373611111114</v>
      </c>
      <c r="E1621" s="25" t="s">
        <v>172</v>
      </c>
      <c r="F1621" s="25">
        <v>0</v>
      </c>
      <c r="G1621" s="25" t="s">
        <v>8</v>
      </c>
      <c r="H1621" s="25" t="s">
        <v>496</v>
      </c>
      <c r="I1621" s="25">
        <v>1</v>
      </c>
    </row>
    <row r="1622" spans="2:9" x14ac:dyDescent="0.2">
      <c r="B1622" s="25" t="s">
        <v>244</v>
      </c>
      <c r="C1622" s="25"/>
      <c r="D1622" s="23">
        <v>42401.373611111114</v>
      </c>
      <c r="E1622" s="25" t="s">
        <v>174</v>
      </c>
      <c r="F1622" s="25">
        <v>0</v>
      </c>
      <c r="G1622" s="25" t="s">
        <v>8</v>
      </c>
      <c r="H1622" s="25" t="s">
        <v>496</v>
      </c>
      <c r="I1622" s="25">
        <v>1</v>
      </c>
    </row>
    <row r="1623" spans="2:9" x14ac:dyDescent="0.2">
      <c r="B1623" s="25" t="s">
        <v>244</v>
      </c>
      <c r="C1623" s="25"/>
      <c r="D1623" s="23">
        <v>42401.373611111114</v>
      </c>
      <c r="E1623" s="25" t="s">
        <v>176</v>
      </c>
      <c r="F1623" s="25">
        <v>0</v>
      </c>
      <c r="G1623" s="25" t="s">
        <v>8</v>
      </c>
      <c r="H1623" s="25" t="s">
        <v>496</v>
      </c>
      <c r="I1623" s="25">
        <v>1</v>
      </c>
    </row>
    <row r="1624" spans="2:9" x14ac:dyDescent="0.2">
      <c r="B1624" s="25" t="s">
        <v>244</v>
      </c>
      <c r="C1624" s="25"/>
      <c r="D1624" s="23">
        <v>42401.373611111114</v>
      </c>
      <c r="E1624" s="25" t="s">
        <v>178</v>
      </c>
      <c r="F1624" s="25">
        <v>0</v>
      </c>
      <c r="G1624" s="25" t="s">
        <v>8</v>
      </c>
      <c r="H1624" s="25" t="s">
        <v>496</v>
      </c>
      <c r="I1624" s="25">
        <v>1</v>
      </c>
    </row>
    <row r="1625" spans="2:9" x14ac:dyDescent="0.2">
      <c r="B1625" s="25" t="s">
        <v>244</v>
      </c>
      <c r="C1625" s="25"/>
      <c r="D1625" s="23">
        <v>42401.373611111114</v>
      </c>
      <c r="E1625" s="25" t="s">
        <v>180</v>
      </c>
      <c r="F1625" s="25">
        <v>0</v>
      </c>
      <c r="G1625" s="25" t="s">
        <v>8</v>
      </c>
      <c r="H1625" s="25" t="s">
        <v>496</v>
      </c>
      <c r="I1625" s="25">
        <v>1</v>
      </c>
    </row>
    <row r="1626" spans="2:9" x14ac:dyDescent="0.2">
      <c r="B1626" s="25" t="s">
        <v>244</v>
      </c>
      <c r="C1626" s="25"/>
      <c r="D1626" s="23">
        <v>42401.373611111114</v>
      </c>
      <c r="E1626" s="25" t="s">
        <v>182</v>
      </c>
      <c r="F1626" s="25">
        <v>0</v>
      </c>
      <c r="G1626" s="25" t="s">
        <v>8</v>
      </c>
      <c r="H1626" s="25" t="s">
        <v>496</v>
      </c>
      <c r="I1626" s="25">
        <v>1</v>
      </c>
    </row>
    <row r="1627" spans="2:9" x14ac:dyDescent="0.2">
      <c r="B1627" s="25" t="s">
        <v>244</v>
      </c>
      <c r="C1627" s="25"/>
      <c r="D1627" s="23">
        <v>42401.373611111114</v>
      </c>
      <c r="E1627" s="25" t="s">
        <v>184</v>
      </c>
      <c r="F1627" s="25">
        <v>0</v>
      </c>
      <c r="G1627" s="25" t="s">
        <v>8</v>
      </c>
      <c r="H1627" s="25" t="s">
        <v>496</v>
      </c>
      <c r="I1627" s="25">
        <v>1</v>
      </c>
    </row>
    <row r="1628" spans="2:9" x14ac:dyDescent="0.2">
      <c r="B1628" s="25" t="s">
        <v>244</v>
      </c>
      <c r="C1628" s="25"/>
      <c r="D1628" s="23">
        <v>42401.373611111114</v>
      </c>
      <c r="E1628" s="25" t="s">
        <v>186</v>
      </c>
      <c r="F1628" s="25">
        <v>0</v>
      </c>
      <c r="G1628" s="25" t="s">
        <v>8</v>
      </c>
      <c r="H1628" s="25" t="s">
        <v>496</v>
      </c>
      <c r="I1628" s="25">
        <v>1</v>
      </c>
    </row>
    <row r="1629" spans="2:9" x14ac:dyDescent="0.2">
      <c r="B1629" s="25" t="s">
        <v>244</v>
      </c>
      <c r="C1629" s="25"/>
      <c r="D1629" s="23">
        <v>42401.373611111114</v>
      </c>
      <c r="E1629" s="25" t="s">
        <v>188</v>
      </c>
      <c r="F1629" s="25">
        <v>0</v>
      </c>
      <c r="G1629" s="25" t="s">
        <v>8</v>
      </c>
      <c r="H1629" s="25" t="s">
        <v>496</v>
      </c>
      <c r="I1629" s="25">
        <v>1</v>
      </c>
    </row>
    <row r="1630" spans="2:9" x14ac:dyDescent="0.2">
      <c r="B1630" s="25" t="s">
        <v>244</v>
      </c>
      <c r="C1630" s="25"/>
      <c r="D1630" s="23">
        <v>42401.373611111114</v>
      </c>
      <c r="E1630" s="25" t="s">
        <v>190</v>
      </c>
      <c r="F1630" s="25">
        <v>0</v>
      </c>
      <c r="G1630" s="25" t="s">
        <v>8</v>
      </c>
      <c r="H1630" s="25" t="s">
        <v>496</v>
      </c>
      <c r="I1630" s="25">
        <v>1</v>
      </c>
    </row>
    <row r="1631" spans="2:9" x14ac:dyDescent="0.2">
      <c r="B1631" s="25" t="s">
        <v>244</v>
      </c>
      <c r="C1631" s="25"/>
      <c r="D1631" s="23">
        <v>42401.373611111114</v>
      </c>
      <c r="E1631" s="25" t="s">
        <v>192</v>
      </c>
      <c r="F1631" s="25">
        <v>0</v>
      </c>
      <c r="G1631" s="25" t="s">
        <v>8</v>
      </c>
      <c r="H1631" s="25" t="s">
        <v>496</v>
      </c>
      <c r="I1631" s="25">
        <v>1</v>
      </c>
    </row>
    <row r="1632" spans="2:9" x14ac:dyDescent="0.2">
      <c r="B1632" s="25" t="s">
        <v>244</v>
      </c>
      <c r="C1632" s="25"/>
      <c r="D1632" s="23">
        <v>42401.373611111114</v>
      </c>
      <c r="E1632" s="25" t="s">
        <v>194</v>
      </c>
      <c r="F1632" s="25">
        <v>0</v>
      </c>
      <c r="G1632" s="25" t="s">
        <v>8</v>
      </c>
      <c r="H1632" s="25" t="s">
        <v>496</v>
      </c>
      <c r="I1632" s="25">
        <v>1</v>
      </c>
    </row>
    <row r="1633" spans="2:9" x14ac:dyDescent="0.2">
      <c r="B1633" s="25" t="s">
        <v>244</v>
      </c>
      <c r="C1633" s="25"/>
      <c r="D1633" s="23">
        <v>42401.373611111114</v>
      </c>
      <c r="E1633" s="25" t="s">
        <v>196</v>
      </c>
      <c r="F1633" s="25">
        <v>0</v>
      </c>
      <c r="G1633" s="25" t="s">
        <v>8</v>
      </c>
      <c r="H1633" s="25" t="s">
        <v>496</v>
      </c>
      <c r="I1633" s="25">
        <v>1</v>
      </c>
    </row>
    <row r="1634" spans="2:9" x14ac:dyDescent="0.2">
      <c r="B1634" s="25" t="s">
        <v>244</v>
      </c>
      <c r="C1634" s="25"/>
      <c r="D1634" s="23">
        <v>42401.373611111114</v>
      </c>
      <c r="E1634" s="25" t="s">
        <v>198</v>
      </c>
      <c r="F1634" s="25">
        <v>0</v>
      </c>
      <c r="G1634" s="25" t="s">
        <v>8</v>
      </c>
      <c r="H1634" s="25" t="s">
        <v>496</v>
      </c>
      <c r="I1634" s="25">
        <v>1</v>
      </c>
    </row>
    <row r="1635" spans="2:9" x14ac:dyDescent="0.2">
      <c r="B1635" s="25" t="s">
        <v>244</v>
      </c>
      <c r="C1635" s="25"/>
      <c r="D1635" s="23">
        <v>42401.373611111114</v>
      </c>
      <c r="E1635" s="25" t="s">
        <v>200</v>
      </c>
      <c r="F1635" s="25">
        <v>0</v>
      </c>
      <c r="G1635" s="25" t="s">
        <v>8</v>
      </c>
      <c r="H1635" s="25" t="s">
        <v>496</v>
      </c>
      <c r="I1635" s="25">
        <v>1</v>
      </c>
    </row>
    <row r="1636" spans="2:9" x14ac:dyDescent="0.2">
      <c r="B1636" s="25" t="s">
        <v>244</v>
      </c>
      <c r="C1636" s="25"/>
      <c r="D1636" s="23">
        <v>42401.373611111114</v>
      </c>
      <c r="E1636" s="25" t="s">
        <v>202</v>
      </c>
      <c r="F1636" s="25">
        <v>0</v>
      </c>
      <c r="G1636" s="25" t="s">
        <v>8</v>
      </c>
      <c r="H1636" s="25" t="s">
        <v>496</v>
      </c>
      <c r="I1636" s="25">
        <v>1</v>
      </c>
    </row>
    <row r="1637" spans="2:9" x14ac:dyDescent="0.2">
      <c r="B1637" s="25" t="s">
        <v>244</v>
      </c>
      <c r="C1637" s="25"/>
      <c r="D1637" s="23">
        <v>42401.373611111114</v>
      </c>
      <c r="E1637" s="25" t="s">
        <v>206</v>
      </c>
      <c r="F1637" s="25">
        <v>0</v>
      </c>
      <c r="G1637" s="25" t="s">
        <v>8</v>
      </c>
      <c r="H1637" s="25" t="s">
        <v>496</v>
      </c>
      <c r="I1637" s="25">
        <v>1</v>
      </c>
    </row>
    <row r="1638" spans="2:9" x14ac:dyDescent="0.2">
      <c r="B1638" s="25" t="s">
        <v>244</v>
      </c>
      <c r="C1638" s="25"/>
      <c r="D1638" s="23">
        <v>42401.373611111114</v>
      </c>
      <c r="E1638" s="25" t="s">
        <v>208</v>
      </c>
      <c r="F1638" s="25">
        <v>0</v>
      </c>
      <c r="G1638" s="25" t="s">
        <v>8</v>
      </c>
      <c r="H1638" s="25" t="s">
        <v>496</v>
      </c>
      <c r="I1638" s="25">
        <v>1</v>
      </c>
    </row>
    <row r="1639" spans="2:9" x14ac:dyDescent="0.2">
      <c r="B1639" s="25" t="s">
        <v>244</v>
      </c>
      <c r="C1639" s="25"/>
      <c r="D1639" s="23">
        <v>42401.373611111114</v>
      </c>
      <c r="E1639" s="25" t="s">
        <v>210</v>
      </c>
      <c r="F1639" s="25">
        <v>0</v>
      </c>
      <c r="G1639" s="25" t="s">
        <v>8</v>
      </c>
      <c r="H1639" s="25" t="s">
        <v>496</v>
      </c>
      <c r="I1639" s="25">
        <v>1</v>
      </c>
    </row>
    <row r="1640" spans="2:9" x14ac:dyDescent="0.2">
      <c r="B1640" s="25" t="s">
        <v>244</v>
      </c>
      <c r="C1640" s="25"/>
      <c r="D1640" s="23">
        <v>42401.373611111114</v>
      </c>
      <c r="E1640" s="25" t="s">
        <v>212</v>
      </c>
      <c r="F1640" s="25">
        <v>0</v>
      </c>
      <c r="G1640" s="25" t="s">
        <v>8</v>
      </c>
      <c r="H1640" s="25" t="s">
        <v>496</v>
      </c>
      <c r="I1640" s="25">
        <v>1</v>
      </c>
    </row>
    <row r="1641" spans="2:9" x14ac:dyDescent="0.2">
      <c r="B1641" s="25" t="s">
        <v>244</v>
      </c>
      <c r="C1641" s="25"/>
      <c r="D1641" s="23">
        <v>42401.373611111114</v>
      </c>
      <c r="E1641" s="25" t="s">
        <v>214</v>
      </c>
      <c r="F1641" s="25">
        <v>0</v>
      </c>
      <c r="G1641" s="25" t="s">
        <v>8</v>
      </c>
      <c r="H1641" s="25" t="s">
        <v>496</v>
      </c>
      <c r="I1641" s="25">
        <v>1</v>
      </c>
    </row>
    <row r="1642" spans="2:9" x14ac:dyDescent="0.2">
      <c r="B1642" s="25" t="s">
        <v>244</v>
      </c>
      <c r="C1642" s="25"/>
      <c r="D1642" s="23">
        <v>42401.373611111114</v>
      </c>
      <c r="E1642" s="25" t="s">
        <v>216</v>
      </c>
      <c r="F1642" s="25">
        <v>0</v>
      </c>
      <c r="G1642" s="25" t="s">
        <v>8</v>
      </c>
      <c r="H1642" s="25" t="s">
        <v>496</v>
      </c>
      <c r="I1642" s="25">
        <v>1</v>
      </c>
    </row>
    <row r="1643" spans="2:9" x14ac:dyDescent="0.2">
      <c r="B1643" s="25" t="s">
        <v>249</v>
      </c>
      <c r="C1643" s="25"/>
      <c r="D1643" s="23">
        <v>42429.407638888886</v>
      </c>
      <c r="E1643" s="25" t="s">
        <v>16</v>
      </c>
      <c r="F1643" s="25">
        <v>0</v>
      </c>
      <c r="G1643" s="25" t="s">
        <v>8</v>
      </c>
      <c r="H1643" s="25" t="s">
        <v>496</v>
      </c>
      <c r="I1643" s="25">
        <v>1</v>
      </c>
    </row>
    <row r="1644" spans="2:9" x14ac:dyDescent="0.2">
      <c r="B1644" s="25" t="s">
        <v>249</v>
      </c>
      <c r="C1644" s="25"/>
      <c r="D1644" s="23">
        <v>42429.407638888886</v>
      </c>
      <c r="E1644" s="25" t="s">
        <v>29</v>
      </c>
      <c r="F1644" s="25">
        <v>0</v>
      </c>
      <c r="G1644" s="25" t="s">
        <v>8</v>
      </c>
      <c r="H1644" s="25" t="s">
        <v>496</v>
      </c>
      <c r="I1644" s="25">
        <v>1</v>
      </c>
    </row>
    <row r="1645" spans="2:9" x14ac:dyDescent="0.2">
      <c r="B1645" s="25" t="s">
        <v>249</v>
      </c>
      <c r="C1645" s="25"/>
      <c r="D1645" s="23">
        <v>42429.407638888886</v>
      </c>
      <c r="E1645" s="25" t="s">
        <v>30</v>
      </c>
      <c r="F1645" s="25">
        <v>0</v>
      </c>
      <c r="G1645" s="25" t="s">
        <v>8</v>
      </c>
      <c r="H1645" s="25" t="s">
        <v>496</v>
      </c>
      <c r="I1645" s="25">
        <v>1</v>
      </c>
    </row>
    <row r="1646" spans="2:9" x14ac:dyDescent="0.2">
      <c r="B1646" s="25" t="s">
        <v>249</v>
      </c>
      <c r="C1646" s="25"/>
      <c r="D1646" s="23">
        <v>42429.407638888886</v>
      </c>
      <c r="E1646" s="25" t="s">
        <v>32</v>
      </c>
      <c r="F1646" s="25">
        <v>0</v>
      </c>
      <c r="G1646" s="25" t="s">
        <v>8</v>
      </c>
      <c r="H1646" s="25" t="s">
        <v>496</v>
      </c>
      <c r="I1646" s="25">
        <v>1</v>
      </c>
    </row>
    <row r="1647" spans="2:9" x14ac:dyDescent="0.2">
      <c r="B1647" s="25" t="s">
        <v>249</v>
      </c>
      <c r="C1647" s="25"/>
      <c r="D1647" s="23">
        <v>42429.407638888886</v>
      </c>
      <c r="E1647" s="25" t="s">
        <v>34</v>
      </c>
      <c r="F1647" s="25">
        <v>1800</v>
      </c>
      <c r="G1647" s="25" t="s">
        <v>441</v>
      </c>
      <c r="H1647" s="25" t="s">
        <v>496</v>
      </c>
      <c r="I1647" s="25">
        <v>1</v>
      </c>
    </row>
    <row r="1648" spans="2:9" x14ac:dyDescent="0.2">
      <c r="B1648" s="25" t="s">
        <v>249</v>
      </c>
      <c r="C1648" s="25"/>
      <c r="D1648" s="23">
        <v>42429.407638888886</v>
      </c>
      <c r="E1648" s="25" t="s">
        <v>36</v>
      </c>
      <c r="F1648" s="25">
        <v>160</v>
      </c>
      <c r="G1648" s="25" t="s">
        <v>295</v>
      </c>
      <c r="H1648" s="25" t="s">
        <v>496</v>
      </c>
      <c r="I1648" s="25">
        <v>1</v>
      </c>
    </row>
    <row r="1649" spans="2:9" x14ac:dyDescent="0.2">
      <c r="B1649" s="25" t="s">
        <v>249</v>
      </c>
      <c r="C1649" s="25"/>
      <c r="D1649" s="23">
        <v>42429.407638888886</v>
      </c>
      <c r="E1649" s="25" t="s">
        <v>38</v>
      </c>
      <c r="F1649" s="25">
        <v>0</v>
      </c>
      <c r="G1649" s="25" t="s">
        <v>8</v>
      </c>
      <c r="H1649" s="25" t="s">
        <v>496</v>
      </c>
      <c r="I1649" s="25">
        <v>1</v>
      </c>
    </row>
    <row r="1650" spans="2:9" x14ac:dyDescent="0.2">
      <c r="B1650" s="25" t="s">
        <v>249</v>
      </c>
      <c r="C1650" s="25"/>
      <c r="D1650" s="23">
        <v>42429.407638888886</v>
      </c>
      <c r="E1650" s="25" t="s">
        <v>40</v>
      </c>
      <c r="F1650" s="25">
        <v>0</v>
      </c>
      <c r="G1650" s="25" t="s">
        <v>8</v>
      </c>
      <c r="H1650" s="25" t="s">
        <v>496</v>
      </c>
      <c r="I1650" s="25">
        <v>1</v>
      </c>
    </row>
    <row r="1651" spans="2:9" x14ac:dyDescent="0.2">
      <c r="B1651" s="25" t="s">
        <v>249</v>
      </c>
      <c r="C1651" s="25"/>
      <c r="D1651" s="23">
        <v>42429.407638888886</v>
      </c>
      <c r="E1651" s="25" t="s">
        <v>42</v>
      </c>
      <c r="F1651" s="25">
        <v>0</v>
      </c>
      <c r="G1651" s="25" t="s">
        <v>8</v>
      </c>
      <c r="H1651" s="25" t="s">
        <v>496</v>
      </c>
      <c r="I1651" s="25">
        <v>1</v>
      </c>
    </row>
    <row r="1652" spans="2:9" x14ac:dyDescent="0.2">
      <c r="B1652" s="25" t="s">
        <v>249</v>
      </c>
      <c r="C1652" s="25"/>
      <c r="D1652" s="23">
        <v>42429.407638888886</v>
      </c>
      <c r="E1652" s="25" t="s">
        <v>44</v>
      </c>
      <c r="F1652" s="25">
        <v>150</v>
      </c>
      <c r="G1652" s="25" t="s">
        <v>275</v>
      </c>
      <c r="H1652" s="25" t="s">
        <v>496</v>
      </c>
      <c r="I1652" s="25">
        <v>1</v>
      </c>
    </row>
    <row r="1653" spans="2:9" x14ac:dyDescent="0.2">
      <c r="B1653" s="25" t="s">
        <v>249</v>
      </c>
      <c r="C1653" s="25"/>
      <c r="D1653" s="23">
        <v>42429.407638888886</v>
      </c>
      <c r="E1653" s="25" t="s">
        <v>46</v>
      </c>
      <c r="F1653" s="25">
        <v>0</v>
      </c>
      <c r="G1653" s="25" t="s">
        <v>8</v>
      </c>
      <c r="H1653" s="25" t="s">
        <v>496</v>
      </c>
      <c r="I1653" s="25">
        <v>1</v>
      </c>
    </row>
    <row r="1654" spans="2:9" x14ac:dyDescent="0.2">
      <c r="B1654" s="25" t="s">
        <v>249</v>
      </c>
      <c r="C1654" s="25"/>
      <c r="D1654" s="23">
        <v>42429.407638888886</v>
      </c>
      <c r="E1654" s="25" t="s">
        <v>48</v>
      </c>
      <c r="F1654" s="25">
        <v>2000</v>
      </c>
      <c r="G1654" s="25" t="s">
        <v>405</v>
      </c>
      <c r="H1654" s="25" t="s">
        <v>496</v>
      </c>
      <c r="I1654" s="25">
        <v>10</v>
      </c>
    </row>
    <row r="1655" spans="2:9" x14ac:dyDescent="0.2">
      <c r="B1655" s="25" t="s">
        <v>249</v>
      </c>
      <c r="C1655" s="25"/>
      <c r="D1655" s="23">
        <v>42429.407638888886</v>
      </c>
      <c r="E1655" s="25" t="s">
        <v>50</v>
      </c>
      <c r="F1655" s="25">
        <v>1400</v>
      </c>
      <c r="G1655" s="25" t="s">
        <v>456</v>
      </c>
      <c r="H1655" s="25" t="s">
        <v>496</v>
      </c>
      <c r="I1655" s="25">
        <v>10</v>
      </c>
    </row>
    <row r="1656" spans="2:9" x14ac:dyDescent="0.2">
      <c r="B1656" s="25" t="s">
        <v>249</v>
      </c>
      <c r="C1656" s="25"/>
      <c r="D1656" s="23">
        <v>42429.407638888886</v>
      </c>
      <c r="E1656" s="25" t="s">
        <v>51</v>
      </c>
      <c r="F1656" s="25">
        <v>650</v>
      </c>
      <c r="G1656" s="25" t="s">
        <v>400</v>
      </c>
      <c r="H1656" s="25" t="s">
        <v>496</v>
      </c>
      <c r="I1656" s="25">
        <v>1</v>
      </c>
    </row>
    <row r="1657" spans="2:9" x14ac:dyDescent="0.2">
      <c r="B1657" s="25" t="s">
        <v>249</v>
      </c>
      <c r="C1657" s="25"/>
      <c r="D1657" s="23">
        <v>42429.407638888886</v>
      </c>
      <c r="E1657" s="25" t="s">
        <v>53</v>
      </c>
      <c r="F1657" s="25">
        <v>540</v>
      </c>
      <c r="G1657" s="25" t="s">
        <v>325</v>
      </c>
      <c r="H1657" s="25" t="s">
        <v>496</v>
      </c>
      <c r="I1657" s="25">
        <v>1</v>
      </c>
    </row>
    <row r="1658" spans="2:9" x14ac:dyDescent="0.2">
      <c r="B1658" s="25" t="s">
        <v>249</v>
      </c>
      <c r="C1658" s="25"/>
      <c r="D1658" s="23">
        <v>42429.407638888886</v>
      </c>
      <c r="E1658" s="25" t="s">
        <v>55</v>
      </c>
      <c r="F1658" s="25">
        <v>0</v>
      </c>
      <c r="G1658" s="25" t="s">
        <v>8</v>
      </c>
      <c r="H1658" s="25" t="s">
        <v>496</v>
      </c>
      <c r="I1658" s="25">
        <v>1</v>
      </c>
    </row>
    <row r="1659" spans="2:9" x14ac:dyDescent="0.2">
      <c r="B1659" s="25" t="s">
        <v>249</v>
      </c>
      <c r="C1659" s="25"/>
      <c r="D1659" s="23">
        <v>42429.407638888886</v>
      </c>
      <c r="E1659" s="25" t="s">
        <v>57</v>
      </c>
      <c r="F1659" s="25">
        <v>0</v>
      </c>
      <c r="G1659" s="25" t="s">
        <v>8</v>
      </c>
      <c r="H1659" s="25" t="s">
        <v>496</v>
      </c>
      <c r="I1659" s="25">
        <v>1</v>
      </c>
    </row>
    <row r="1660" spans="2:9" x14ac:dyDescent="0.2">
      <c r="B1660" s="25" t="s">
        <v>249</v>
      </c>
      <c r="C1660" s="25"/>
      <c r="D1660" s="23">
        <v>42429.407638888886</v>
      </c>
      <c r="E1660" s="25" t="s">
        <v>59</v>
      </c>
      <c r="F1660" s="25">
        <v>0</v>
      </c>
      <c r="G1660" s="25" t="s">
        <v>8</v>
      </c>
      <c r="H1660" s="25" t="s">
        <v>496</v>
      </c>
      <c r="I1660" s="25">
        <v>1</v>
      </c>
    </row>
    <row r="1661" spans="2:9" x14ac:dyDescent="0.2">
      <c r="B1661" s="25" t="s">
        <v>249</v>
      </c>
      <c r="C1661" s="25"/>
      <c r="D1661" s="23">
        <v>42429.407638888886</v>
      </c>
      <c r="E1661" s="25" t="s">
        <v>61</v>
      </c>
      <c r="F1661" s="25">
        <v>0</v>
      </c>
      <c r="G1661" s="25" t="s">
        <v>8</v>
      </c>
      <c r="H1661" s="25" t="s">
        <v>496</v>
      </c>
      <c r="I1661" s="25">
        <v>1</v>
      </c>
    </row>
    <row r="1662" spans="2:9" x14ac:dyDescent="0.2">
      <c r="B1662" s="25" t="s">
        <v>249</v>
      </c>
      <c r="C1662" s="25"/>
      <c r="D1662" s="23">
        <v>42429.407638888886</v>
      </c>
      <c r="E1662" s="25" t="s">
        <v>63</v>
      </c>
      <c r="F1662" s="25">
        <v>7.4</v>
      </c>
      <c r="G1662" s="25" t="s">
        <v>297</v>
      </c>
      <c r="H1662" s="25" t="s">
        <v>496</v>
      </c>
      <c r="I1662" s="25">
        <v>1</v>
      </c>
    </row>
    <row r="1663" spans="2:9" x14ac:dyDescent="0.2">
      <c r="B1663" s="25" t="s">
        <v>249</v>
      </c>
      <c r="C1663" s="25"/>
      <c r="D1663" s="23">
        <v>42429.407638888886</v>
      </c>
      <c r="E1663" s="25" t="s">
        <v>64</v>
      </c>
      <c r="F1663" s="25">
        <v>140</v>
      </c>
      <c r="G1663" s="25" t="s">
        <v>277</v>
      </c>
      <c r="H1663" s="25" t="s">
        <v>496</v>
      </c>
      <c r="I1663" s="25">
        <v>1</v>
      </c>
    </row>
    <row r="1664" spans="2:9" x14ac:dyDescent="0.2">
      <c r="B1664" s="25" t="s">
        <v>249</v>
      </c>
      <c r="C1664" s="25"/>
      <c r="D1664" s="23">
        <v>42429.407638888886</v>
      </c>
      <c r="E1664" s="25" t="s">
        <v>66</v>
      </c>
      <c r="F1664" s="25">
        <v>0</v>
      </c>
      <c r="G1664" s="25" t="s">
        <v>8</v>
      </c>
      <c r="H1664" s="25" t="s">
        <v>496</v>
      </c>
      <c r="I1664" s="25">
        <v>1</v>
      </c>
    </row>
    <row r="1665" spans="2:9" x14ac:dyDescent="0.2">
      <c r="B1665" s="25" t="s">
        <v>249</v>
      </c>
      <c r="C1665" s="25"/>
      <c r="D1665" s="23">
        <v>42429.407638888886</v>
      </c>
      <c r="E1665" s="25" t="s">
        <v>68</v>
      </c>
      <c r="F1665" s="25">
        <v>0</v>
      </c>
      <c r="G1665" s="25" t="s">
        <v>8</v>
      </c>
      <c r="H1665" s="25" t="s">
        <v>496</v>
      </c>
      <c r="I1665" s="25">
        <v>1</v>
      </c>
    </row>
    <row r="1666" spans="2:9" x14ac:dyDescent="0.2">
      <c r="B1666" s="25" t="s">
        <v>249</v>
      </c>
      <c r="C1666" s="25"/>
      <c r="D1666" s="23">
        <v>42429.407638888886</v>
      </c>
      <c r="E1666" s="25" t="s">
        <v>70</v>
      </c>
      <c r="F1666" s="25">
        <v>0</v>
      </c>
      <c r="G1666" s="25" t="s">
        <v>8</v>
      </c>
      <c r="H1666" s="25" t="s">
        <v>496</v>
      </c>
      <c r="I1666" s="25">
        <v>1</v>
      </c>
    </row>
    <row r="1667" spans="2:9" x14ac:dyDescent="0.2">
      <c r="B1667" s="25" t="s">
        <v>249</v>
      </c>
      <c r="C1667" s="25"/>
      <c r="D1667" s="23">
        <v>42429.407638888886</v>
      </c>
      <c r="E1667" s="25" t="s">
        <v>72</v>
      </c>
      <c r="F1667" s="25">
        <v>0</v>
      </c>
      <c r="G1667" s="25" t="s">
        <v>8</v>
      </c>
      <c r="H1667" s="25" t="s">
        <v>496</v>
      </c>
      <c r="I1667" s="25">
        <v>1</v>
      </c>
    </row>
    <row r="1668" spans="2:9" x14ac:dyDescent="0.2">
      <c r="B1668" s="25" t="s">
        <v>249</v>
      </c>
      <c r="C1668" s="25"/>
      <c r="D1668" s="23">
        <v>42429.407638888886</v>
      </c>
      <c r="E1668" s="25" t="s">
        <v>74</v>
      </c>
      <c r="F1668" s="25">
        <v>61</v>
      </c>
      <c r="G1668" s="25" t="s">
        <v>335</v>
      </c>
      <c r="H1668" s="25" t="s">
        <v>496</v>
      </c>
      <c r="I1668" s="25">
        <v>10</v>
      </c>
    </row>
    <row r="1669" spans="2:9" x14ac:dyDescent="0.2">
      <c r="B1669" s="25" t="s">
        <v>249</v>
      </c>
      <c r="C1669" s="25"/>
      <c r="D1669" s="23">
        <v>42429.407638888886</v>
      </c>
      <c r="E1669" s="25" t="s">
        <v>76</v>
      </c>
      <c r="F1669" s="25">
        <v>89</v>
      </c>
      <c r="G1669" s="25" t="s">
        <v>305</v>
      </c>
      <c r="H1669" s="25" t="s">
        <v>496</v>
      </c>
      <c r="I1669" s="25">
        <v>1</v>
      </c>
    </row>
    <row r="1670" spans="2:9" x14ac:dyDescent="0.2">
      <c r="B1670" s="25" t="s">
        <v>249</v>
      </c>
      <c r="C1670" s="25"/>
      <c r="D1670" s="23">
        <v>42429.407638888886</v>
      </c>
      <c r="E1670" s="25" t="s">
        <v>78</v>
      </c>
      <c r="F1670" s="25">
        <v>0</v>
      </c>
      <c r="G1670" s="25" t="s">
        <v>8</v>
      </c>
      <c r="H1670" s="25" t="s">
        <v>496</v>
      </c>
      <c r="I1670" s="25">
        <v>1</v>
      </c>
    </row>
    <row r="1671" spans="2:9" x14ac:dyDescent="0.2">
      <c r="B1671" s="25" t="s">
        <v>249</v>
      </c>
      <c r="C1671" s="25"/>
      <c r="D1671" s="23">
        <v>42429.407638888886</v>
      </c>
      <c r="E1671" s="25" t="s">
        <v>80</v>
      </c>
      <c r="F1671" s="25">
        <v>0</v>
      </c>
      <c r="G1671" s="25" t="s">
        <v>8</v>
      </c>
      <c r="H1671" s="25" t="s">
        <v>496</v>
      </c>
      <c r="I1671" s="25">
        <v>1</v>
      </c>
    </row>
    <row r="1672" spans="2:9" x14ac:dyDescent="0.2">
      <c r="B1672" s="25" t="s">
        <v>249</v>
      </c>
      <c r="C1672" s="25"/>
      <c r="D1672" s="23">
        <v>42429.407638888886</v>
      </c>
      <c r="E1672" s="25" t="s">
        <v>82</v>
      </c>
      <c r="F1672" s="25">
        <v>0</v>
      </c>
      <c r="G1672" s="25" t="s">
        <v>8</v>
      </c>
      <c r="H1672" s="25" t="s">
        <v>496</v>
      </c>
      <c r="I1672" s="25">
        <v>1</v>
      </c>
    </row>
    <row r="1673" spans="2:9" x14ac:dyDescent="0.2">
      <c r="B1673" s="25" t="s">
        <v>249</v>
      </c>
      <c r="C1673" s="25"/>
      <c r="D1673" s="23">
        <v>42429.407638888886</v>
      </c>
      <c r="E1673" s="25" t="s">
        <v>84</v>
      </c>
      <c r="F1673" s="25">
        <v>98</v>
      </c>
      <c r="G1673" s="25" t="s">
        <v>484</v>
      </c>
      <c r="H1673" s="25" t="s">
        <v>496</v>
      </c>
      <c r="I1673" s="25">
        <v>1</v>
      </c>
    </row>
    <row r="1674" spans="2:9" x14ac:dyDescent="0.2">
      <c r="B1674" s="25" t="s">
        <v>249</v>
      </c>
      <c r="C1674" s="25"/>
      <c r="D1674" s="23">
        <v>42429.407638888886</v>
      </c>
      <c r="E1674" s="25" t="s">
        <v>86</v>
      </c>
      <c r="F1674" s="25">
        <v>960</v>
      </c>
      <c r="G1674" s="25" t="s">
        <v>426</v>
      </c>
      <c r="H1674" s="25" t="s">
        <v>496</v>
      </c>
      <c r="I1674" s="25">
        <v>10</v>
      </c>
    </row>
    <row r="1675" spans="2:9" x14ac:dyDescent="0.2">
      <c r="B1675" s="25" t="s">
        <v>249</v>
      </c>
      <c r="C1675" s="25"/>
      <c r="D1675" s="23">
        <v>42429.407638888886</v>
      </c>
      <c r="E1675" s="25" t="s">
        <v>88</v>
      </c>
      <c r="F1675" s="25">
        <v>24000</v>
      </c>
      <c r="G1675" s="25" t="s">
        <v>416</v>
      </c>
      <c r="H1675" s="25" t="s">
        <v>496</v>
      </c>
      <c r="I1675" s="25">
        <v>10</v>
      </c>
    </row>
    <row r="1676" spans="2:9" x14ac:dyDescent="0.2">
      <c r="B1676" s="25" t="s">
        <v>249</v>
      </c>
      <c r="C1676" s="25"/>
      <c r="D1676" s="23">
        <v>42429.407638888886</v>
      </c>
      <c r="E1676" s="25" t="s">
        <v>90</v>
      </c>
      <c r="F1676" s="25">
        <v>220</v>
      </c>
      <c r="G1676" s="25" t="s">
        <v>284</v>
      </c>
      <c r="H1676" s="25" t="s">
        <v>496</v>
      </c>
      <c r="I1676" s="25">
        <v>1</v>
      </c>
    </row>
    <row r="1677" spans="2:9" x14ac:dyDescent="0.2">
      <c r="B1677" s="25" t="s">
        <v>249</v>
      </c>
      <c r="C1677" s="25"/>
      <c r="D1677" s="23">
        <v>42429.407638888886</v>
      </c>
      <c r="E1677" s="25" t="s">
        <v>92</v>
      </c>
      <c r="F1677" s="25">
        <v>750</v>
      </c>
      <c r="G1677" s="25" t="s">
        <v>345</v>
      </c>
      <c r="H1677" s="25" t="s">
        <v>496</v>
      </c>
      <c r="I1677" s="25">
        <v>1</v>
      </c>
    </row>
    <row r="1678" spans="2:9" x14ac:dyDescent="0.2">
      <c r="B1678" s="25" t="s">
        <v>249</v>
      </c>
      <c r="C1678" s="25"/>
      <c r="D1678" s="23">
        <v>42429.407638888886</v>
      </c>
      <c r="E1678" s="25" t="s">
        <v>94</v>
      </c>
      <c r="F1678" s="25">
        <v>140</v>
      </c>
      <c r="G1678" s="25" t="s">
        <v>277</v>
      </c>
      <c r="H1678" s="25" t="s">
        <v>496</v>
      </c>
      <c r="I1678" s="25">
        <v>1</v>
      </c>
    </row>
    <row r="1679" spans="2:9" x14ac:dyDescent="0.2">
      <c r="B1679" s="25" t="s">
        <v>249</v>
      </c>
      <c r="C1679" s="25"/>
      <c r="D1679" s="23">
        <v>42429.407638888886</v>
      </c>
      <c r="E1679" s="25" t="s">
        <v>96</v>
      </c>
      <c r="F1679" s="25">
        <v>0</v>
      </c>
      <c r="G1679" s="25" t="s">
        <v>8</v>
      </c>
      <c r="H1679" s="25" t="s">
        <v>496</v>
      </c>
      <c r="I1679" s="25">
        <v>1</v>
      </c>
    </row>
    <row r="1680" spans="2:9" x14ac:dyDescent="0.2">
      <c r="B1680" s="25" t="s">
        <v>249</v>
      </c>
      <c r="C1680" s="25"/>
      <c r="D1680" s="23">
        <v>42429.407638888886</v>
      </c>
      <c r="E1680" s="25" t="s">
        <v>98</v>
      </c>
      <c r="F1680" s="25">
        <v>0</v>
      </c>
      <c r="G1680" s="25" t="s">
        <v>8</v>
      </c>
      <c r="H1680" s="25" t="s">
        <v>496</v>
      </c>
      <c r="I1680" s="25">
        <v>1</v>
      </c>
    </row>
    <row r="1681" spans="2:9" x14ac:dyDescent="0.2">
      <c r="B1681" s="25" t="s">
        <v>249</v>
      </c>
      <c r="C1681" s="25"/>
      <c r="D1681" s="23">
        <v>42429.407638888886</v>
      </c>
      <c r="E1681" s="25" t="s">
        <v>100</v>
      </c>
      <c r="F1681" s="25">
        <v>0</v>
      </c>
      <c r="G1681" s="25" t="s">
        <v>8</v>
      </c>
      <c r="H1681" s="25" t="s">
        <v>496</v>
      </c>
      <c r="I1681" s="25">
        <v>1</v>
      </c>
    </row>
    <row r="1682" spans="2:9" x14ac:dyDescent="0.2">
      <c r="B1682" s="25" t="s">
        <v>249</v>
      </c>
      <c r="C1682" s="25"/>
      <c r="D1682" s="23">
        <v>42429.407638888886</v>
      </c>
      <c r="E1682" s="25" t="s">
        <v>102</v>
      </c>
      <c r="F1682" s="25">
        <v>210</v>
      </c>
      <c r="G1682" s="25" t="s">
        <v>330</v>
      </c>
      <c r="H1682" s="25" t="s">
        <v>496</v>
      </c>
      <c r="I1682" s="25">
        <v>1</v>
      </c>
    </row>
    <row r="1683" spans="2:9" x14ac:dyDescent="0.2">
      <c r="B1683" s="25" t="s">
        <v>249</v>
      </c>
      <c r="C1683" s="25"/>
      <c r="D1683" s="23">
        <v>42429.407638888886</v>
      </c>
      <c r="E1683" s="25" t="s">
        <v>104</v>
      </c>
      <c r="F1683" s="25">
        <v>0</v>
      </c>
      <c r="G1683" s="25" t="s">
        <v>8</v>
      </c>
      <c r="H1683" s="25" t="s">
        <v>496</v>
      </c>
      <c r="I1683" s="25">
        <v>1</v>
      </c>
    </row>
    <row r="1684" spans="2:9" x14ac:dyDescent="0.2">
      <c r="B1684" s="25" t="s">
        <v>249</v>
      </c>
      <c r="C1684" s="25"/>
      <c r="D1684" s="23">
        <v>42429.407638888886</v>
      </c>
      <c r="E1684" s="25" t="s">
        <v>106</v>
      </c>
      <c r="F1684" s="25">
        <v>0</v>
      </c>
      <c r="G1684" s="25" t="s">
        <v>8</v>
      </c>
      <c r="H1684" s="25" t="s">
        <v>496</v>
      </c>
      <c r="I1684" s="25">
        <v>1</v>
      </c>
    </row>
    <row r="1685" spans="2:9" x14ac:dyDescent="0.2">
      <c r="B1685" s="25" t="s">
        <v>249</v>
      </c>
      <c r="C1685" s="25"/>
      <c r="D1685" s="23">
        <v>42429.407638888886</v>
      </c>
      <c r="E1685" s="25" t="s">
        <v>108</v>
      </c>
      <c r="F1685" s="25">
        <v>0</v>
      </c>
      <c r="G1685" s="25" t="s">
        <v>8</v>
      </c>
      <c r="H1685" s="25" t="s">
        <v>496</v>
      </c>
      <c r="I1685" s="25">
        <v>1</v>
      </c>
    </row>
    <row r="1686" spans="2:9" x14ac:dyDescent="0.2">
      <c r="B1686" s="25" t="s">
        <v>249</v>
      </c>
      <c r="C1686" s="25"/>
      <c r="D1686" s="23">
        <v>42429.407638888886</v>
      </c>
      <c r="E1686" s="25" t="s">
        <v>110</v>
      </c>
      <c r="F1686" s="25">
        <v>200</v>
      </c>
      <c r="G1686" s="25" t="s">
        <v>299</v>
      </c>
      <c r="H1686" s="25" t="s">
        <v>496</v>
      </c>
      <c r="I1686" s="25">
        <v>1</v>
      </c>
    </row>
    <row r="1687" spans="2:9" x14ac:dyDescent="0.2">
      <c r="B1687" s="25" t="s">
        <v>249</v>
      </c>
      <c r="C1687" s="25"/>
      <c r="D1687" s="23">
        <v>42429.407638888886</v>
      </c>
      <c r="E1687" s="25" t="s">
        <v>111</v>
      </c>
      <c r="F1687" s="25">
        <v>0</v>
      </c>
      <c r="G1687" s="25" t="s">
        <v>8</v>
      </c>
      <c r="H1687" s="25" t="s">
        <v>496</v>
      </c>
      <c r="I1687" s="25">
        <v>1</v>
      </c>
    </row>
    <row r="1688" spans="2:9" x14ac:dyDescent="0.2">
      <c r="B1688" s="25" t="s">
        <v>249</v>
      </c>
      <c r="C1688" s="25"/>
      <c r="D1688" s="23">
        <v>42429.407638888886</v>
      </c>
      <c r="E1688" s="25" t="s">
        <v>113</v>
      </c>
      <c r="F1688" s="25">
        <v>0</v>
      </c>
      <c r="G1688" s="25" t="s">
        <v>8</v>
      </c>
      <c r="H1688" s="25" t="s">
        <v>496</v>
      </c>
      <c r="I1688" s="25">
        <v>1</v>
      </c>
    </row>
    <row r="1689" spans="2:9" x14ac:dyDescent="0.2">
      <c r="B1689" s="25" t="s">
        <v>249</v>
      </c>
      <c r="C1689" s="25"/>
      <c r="D1689" s="23">
        <v>42429.407638888886</v>
      </c>
      <c r="E1689" s="25" t="s">
        <v>115</v>
      </c>
      <c r="F1689" s="25">
        <v>550</v>
      </c>
      <c r="G1689" s="25" t="s">
        <v>322</v>
      </c>
      <c r="H1689" s="25" t="s">
        <v>496</v>
      </c>
      <c r="I1689" s="25">
        <v>1</v>
      </c>
    </row>
    <row r="1690" spans="2:9" x14ac:dyDescent="0.2">
      <c r="B1690" s="25" t="s">
        <v>249</v>
      </c>
      <c r="C1690" s="25"/>
      <c r="D1690" s="23">
        <v>42429.407638888886</v>
      </c>
      <c r="E1690" s="25" t="s">
        <v>117</v>
      </c>
      <c r="F1690" s="25">
        <v>0</v>
      </c>
      <c r="G1690" s="25" t="s">
        <v>8</v>
      </c>
      <c r="H1690" s="25" t="s">
        <v>496</v>
      </c>
      <c r="I1690" s="25">
        <v>1</v>
      </c>
    </row>
    <row r="1691" spans="2:9" x14ac:dyDescent="0.2">
      <c r="B1691" s="25" t="s">
        <v>249</v>
      </c>
      <c r="C1691" s="25"/>
      <c r="D1691" s="23">
        <v>42429.407638888886</v>
      </c>
      <c r="E1691" s="25" t="s">
        <v>119</v>
      </c>
      <c r="F1691" s="25">
        <v>0</v>
      </c>
      <c r="G1691" s="25" t="s">
        <v>8</v>
      </c>
      <c r="H1691" s="25" t="s">
        <v>496</v>
      </c>
      <c r="I1691" s="25">
        <v>1</v>
      </c>
    </row>
    <row r="1692" spans="2:9" x14ac:dyDescent="0.2">
      <c r="B1692" s="25" t="s">
        <v>249</v>
      </c>
      <c r="C1692" s="25"/>
      <c r="D1692" s="23">
        <v>42429.407638888886</v>
      </c>
      <c r="E1692" s="25" t="s">
        <v>121</v>
      </c>
      <c r="F1692" s="25">
        <v>0</v>
      </c>
      <c r="G1692" s="25" t="s">
        <v>8</v>
      </c>
      <c r="H1692" s="25" t="s">
        <v>496</v>
      </c>
      <c r="I1692" s="25">
        <v>1</v>
      </c>
    </row>
    <row r="1693" spans="2:9" x14ac:dyDescent="0.2">
      <c r="B1693" s="25" t="s">
        <v>249</v>
      </c>
      <c r="C1693" s="25"/>
      <c r="D1693" s="23">
        <v>42429.407638888886</v>
      </c>
      <c r="E1693" s="25" t="s">
        <v>123</v>
      </c>
      <c r="F1693" s="25">
        <v>2400</v>
      </c>
      <c r="G1693" s="25" t="s">
        <v>363</v>
      </c>
      <c r="H1693" s="25" t="s">
        <v>496</v>
      </c>
      <c r="I1693" s="25">
        <v>1</v>
      </c>
    </row>
    <row r="1694" spans="2:9" x14ac:dyDescent="0.2">
      <c r="B1694" s="25" t="s">
        <v>249</v>
      </c>
      <c r="C1694" s="25"/>
      <c r="D1694" s="23">
        <v>42429.407638888886</v>
      </c>
      <c r="E1694" s="25" t="s">
        <v>125</v>
      </c>
      <c r="F1694" s="25">
        <v>0</v>
      </c>
      <c r="G1694" s="25" t="s">
        <v>8</v>
      </c>
      <c r="H1694" s="25" t="s">
        <v>496</v>
      </c>
      <c r="I1694" s="25">
        <v>1</v>
      </c>
    </row>
    <row r="1695" spans="2:9" x14ac:dyDescent="0.2">
      <c r="B1695" s="25" t="s">
        <v>249</v>
      </c>
      <c r="C1695" s="25"/>
      <c r="D1695" s="23">
        <v>42429.407638888886</v>
      </c>
      <c r="E1695" s="25" t="s">
        <v>127</v>
      </c>
      <c r="F1695" s="25">
        <v>220</v>
      </c>
      <c r="G1695" s="25" t="s">
        <v>284</v>
      </c>
      <c r="H1695" s="25" t="s">
        <v>496</v>
      </c>
      <c r="I1695" s="25">
        <v>1</v>
      </c>
    </row>
    <row r="1696" spans="2:9" x14ac:dyDescent="0.2">
      <c r="B1696" s="25" t="s">
        <v>249</v>
      </c>
      <c r="C1696" s="25"/>
      <c r="D1696" s="23">
        <v>42429.407638888886</v>
      </c>
      <c r="E1696" s="25" t="s">
        <v>129</v>
      </c>
      <c r="F1696" s="25">
        <v>75</v>
      </c>
      <c r="G1696" s="25" t="s">
        <v>452</v>
      </c>
      <c r="H1696" s="25" t="s">
        <v>496</v>
      </c>
      <c r="I1696" s="25">
        <v>1</v>
      </c>
    </row>
    <row r="1697" spans="2:9" x14ac:dyDescent="0.2">
      <c r="B1697" s="25" t="s">
        <v>249</v>
      </c>
      <c r="C1697" s="25"/>
      <c r="D1697" s="23">
        <v>42429.407638888886</v>
      </c>
      <c r="E1697" s="25" t="s">
        <v>131</v>
      </c>
      <c r="F1697" s="25">
        <v>34</v>
      </c>
      <c r="G1697" s="25" t="s">
        <v>311</v>
      </c>
      <c r="H1697" s="25" t="s">
        <v>496</v>
      </c>
      <c r="I1697" s="25">
        <v>1</v>
      </c>
    </row>
    <row r="1698" spans="2:9" x14ac:dyDescent="0.2">
      <c r="B1698" s="25" t="s">
        <v>249</v>
      </c>
      <c r="C1698" s="25"/>
      <c r="D1698" s="23">
        <v>42429.407638888886</v>
      </c>
      <c r="E1698" s="25" t="s">
        <v>133</v>
      </c>
      <c r="F1698" s="25">
        <v>23000</v>
      </c>
      <c r="G1698" s="25" t="s">
        <v>373</v>
      </c>
      <c r="H1698" s="25" t="s">
        <v>496</v>
      </c>
      <c r="I1698" s="25">
        <v>10</v>
      </c>
    </row>
    <row r="1699" spans="2:9" x14ac:dyDescent="0.2">
      <c r="B1699" s="25" t="s">
        <v>249</v>
      </c>
      <c r="C1699" s="25"/>
      <c r="D1699" s="23">
        <v>42429.407638888886</v>
      </c>
      <c r="E1699" s="25" t="s">
        <v>135</v>
      </c>
      <c r="F1699" s="25">
        <v>42000</v>
      </c>
      <c r="G1699" s="25" t="s">
        <v>488</v>
      </c>
      <c r="H1699" s="25" t="s">
        <v>496</v>
      </c>
      <c r="I1699" s="25">
        <v>10</v>
      </c>
    </row>
    <row r="1700" spans="2:9" x14ac:dyDescent="0.2">
      <c r="B1700" s="25" t="s">
        <v>249</v>
      </c>
      <c r="C1700" s="25"/>
      <c r="D1700" s="23">
        <v>42429.407638888886</v>
      </c>
      <c r="E1700" s="25" t="s">
        <v>137</v>
      </c>
      <c r="F1700" s="25">
        <v>0</v>
      </c>
      <c r="G1700" s="25" t="s">
        <v>8</v>
      </c>
      <c r="H1700" s="25" t="s">
        <v>496</v>
      </c>
      <c r="I1700" s="25">
        <v>1</v>
      </c>
    </row>
    <row r="1701" spans="2:9" x14ac:dyDescent="0.2">
      <c r="B1701" s="25" t="s">
        <v>249</v>
      </c>
      <c r="C1701" s="25"/>
      <c r="D1701" s="23">
        <v>42429.407638888886</v>
      </c>
      <c r="E1701" s="25" t="s">
        <v>139</v>
      </c>
      <c r="F1701" s="25">
        <v>0</v>
      </c>
      <c r="G1701" s="25" t="s">
        <v>8</v>
      </c>
      <c r="H1701" s="25" t="s">
        <v>496</v>
      </c>
      <c r="I1701" s="25">
        <v>1</v>
      </c>
    </row>
    <row r="1702" spans="2:9" x14ac:dyDescent="0.2">
      <c r="B1702" s="25" t="s">
        <v>249</v>
      </c>
      <c r="C1702" s="25"/>
      <c r="D1702" s="23">
        <v>42429.407638888886</v>
      </c>
      <c r="E1702" s="25" t="s">
        <v>141</v>
      </c>
      <c r="F1702" s="25">
        <v>0</v>
      </c>
      <c r="G1702" s="25" t="s">
        <v>8</v>
      </c>
      <c r="H1702" s="25" t="s">
        <v>496</v>
      </c>
      <c r="I1702" s="25">
        <v>1</v>
      </c>
    </row>
    <row r="1703" spans="2:9" x14ac:dyDescent="0.2">
      <c r="B1703" s="25" t="s">
        <v>249</v>
      </c>
      <c r="C1703" s="25"/>
      <c r="D1703" s="23">
        <v>42429.407638888886</v>
      </c>
      <c r="E1703" s="25" t="s">
        <v>143</v>
      </c>
      <c r="F1703" s="25">
        <v>0</v>
      </c>
      <c r="G1703" s="25" t="s">
        <v>8</v>
      </c>
      <c r="H1703" s="25" t="s">
        <v>496</v>
      </c>
      <c r="I1703" s="25">
        <v>1</v>
      </c>
    </row>
    <row r="1704" spans="2:9" x14ac:dyDescent="0.2">
      <c r="B1704" s="25" t="s">
        <v>249</v>
      </c>
      <c r="C1704" s="25"/>
      <c r="D1704" s="23">
        <v>42429.407638888886</v>
      </c>
      <c r="E1704" s="25" t="s">
        <v>145</v>
      </c>
      <c r="F1704" s="25">
        <v>0</v>
      </c>
      <c r="G1704" s="25" t="s">
        <v>8</v>
      </c>
      <c r="H1704" s="25" t="s">
        <v>496</v>
      </c>
      <c r="I1704" s="25">
        <v>1</v>
      </c>
    </row>
    <row r="1705" spans="2:9" x14ac:dyDescent="0.2">
      <c r="B1705" s="25" t="s">
        <v>249</v>
      </c>
      <c r="C1705" s="25"/>
      <c r="D1705" s="23">
        <v>42429.407638888886</v>
      </c>
      <c r="E1705" s="25" t="s">
        <v>147</v>
      </c>
      <c r="F1705" s="25">
        <v>490</v>
      </c>
      <c r="G1705" s="25" t="s">
        <v>371</v>
      </c>
      <c r="H1705" s="25" t="s">
        <v>496</v>
      </c>
      <c r="I1705" s="25">
        <v>1</v>
      </c>
    </row>
    <row r="1706" spans="2:9" x14ac:dyDescent="0.2">
      <c r="B1706" s="25" t="s">
        <v>249</v>
      </c>
      <c r="C1706" s="25"/>
      <c r="D1706" s="23">
        <v>42429.407638888886</v>
      </c>
      <c r="E1706" s="25" t="s">
        <v>149</v>
      </c>
      <c r="F1706" s="25">
        <v>0</v>
      </c>
      <c r="G1706" s="25" t="s">
        <v>8</v>
      </c>
      <c r="H1706" s="25" t="s">
        <v>150</v>
      </c>
      <c r="I1706" s="25">
        <v>1</v>
      </c>
    </row>
    <row r="1707" spans="2:9" x14ac:dyDescent="0.2">
      <c r="B1707" s="25" t="s">
        <v>249</v>
      </c>
      <c r="C1707" s="25"/>
      <c r="D1707" s="23">
        <v>42429.407638888886</v>
      </c>
      <c r="E1707" s="25" t="s">
        <v>152</v>
      </c>
      <c r="F1707" s="25">
        <v>0</v>
      </c>
      <c r="G1707" s="25" t="s">
        <v>8</v>
      </c>
      <c r="H1707" s="25" t="s">
        <v>496</v>
      </c>
      <c r="I1707" s="25">
        <v>1</v>
      </c>
    </row>
    <row r="1708" spans="2:9" x14ac:dyDescent="0.2">
      <c r="B1708" s="25" t="s">
        <v>249</v>
      </c>
      <c r="C1708" s="25"/>
      <c r="D1708" s="23">
        <v>42429.407638888886</v>
      </c>
      <c r="E1708" s="25" t="s">
        <v>154</v>
      </c>
      <c r="F1708" s="25">
        <v>0</v>
      </c>
      <c r="G1708" s="25" t="s">
        <v>8</v>
      </c>
      <c r="H1708" s="25" t="s">
        <v>496</v>
      </c>
      <c r="I1708" s="25">
        <v>1</v>
      </c>
    </row>
    <row r="1709" spans="2:9" x14ac:dyDescent="0.2">
      <c r="B1709" s="25" t="s">
        <v>249</v>
      </c>
      <c r="C1709" s="25"/>
      <c r="D1709" s="23">
        <v>42429.407638888886</v>
      </c>
      <c r="E1709" s="25" t="s">
        <v>156</v>
      </c>
      <c r="F1709" s="25">
        <v>0</v>
      </c>
      <c r="G1709" s="25" t="s">
        <v>8</v>
      </c>
      <c r="H1709" s="25" t="s">
        <v>496</v>
      </c>
      <c r="I1709" s="25">
        <v>1</v>
      </c>
    </row>
    <row r="1710" spans="2:9" x14ac:dyDescent="0.2">
      <c r="B1710" s="25" t="s">
        <v>249</v>
      </c>
      <c r="C1710" s="25"/>
      <c r="D1710" s="23">
        <v>42429.407638888886</v>
      </c>
      <c r="E1710" s="25" t="s">
        <v>158</v>
      </c>
      <c r="F1710" s="25">
        <v>0</v>
      </c>
      <c r="G1710" s="25" t="s">
        <v>8</v>
      </c>
      <c r="H1710" s="25" t="s">
        <v>496</v>
      </c>
      <c r="I1710" s="25">
        <v>1</v>
      </c>
    </row>
    <row r="1711" spans="2:9" x14ac:dyDescent="0.2">
      <c r="B1711" s="25" t="s">
        <v>249</v>
      </c>
      <c r="C1711" s="25"/>
      <c r="D1711" s="23">
        <v>42429.407638888886</v>
      </c>
      <c r="E1711" s="25" t="s">
        <v>160</v>
      </c>
      <c r="F1711" s="25">
        <v>0</v>
      </c>
      <c r="G1711" s="25" t="s">
        <v>8</v>
      </c>
      <c r="H1711" s="25" t="s">
        <v>496</v>
      </c>
      <c r="I1711" s="25">
        <v>1</v>
      </c>
    </row>
    <row r="1712" spans="2:9" x14ac:dyDescent="0.2">
      <c r="B1712" s="25" t="s">
        <v>249</v>
      </c>
      <c r="C1712" s="25"/>
      <c r="D1712" s="23">
        <v>42429.407638888886</v>
      </c>
      <c r="E1712" s="25" t="s">
        <v>162</v>
      </c>
      <c r="F1712" s="25">
        <v>0</v>
      </c>
      <c r="G1712" s="25" t="s">
        <v>8</v>
      </c>
      <c r="H1712" s="25" t="s">
        <v>496</v>
      </c>
      <c r="I1712" s="25">
        <v>1</v>
      </c>
    </row>
    <row r="1713" spans="2:9" x14ac:dyDescent="0.2">
      <c r="B1713" s="25" t="s">
        <v>249</v>
      </c>
      <c r="C1713" s="25"/>
      <c r="D1713" s="23">
        <v>42429.407638888886</v>
      </c>
      <c r="E1713" s="25" t="s">
        <v>163</v>
      </c>
      <c r="F1713" s="25">
        <v>0</v>
      </c>
      <c r="G1713" s="25" t="s">
        <v>8</v>
      </c>
      <c r="H1713" s="25" t="s">
        <v>496</v>
      </c>
      <c r="I1713" s="25">
        <v>1</v>
      </c>
    </row>
    <row r="1714" spans="2:9" x14ac:dyDescent="0.2">
      <c r="B1714" s="25" t="s">
        <v>249</v>
      </c>
      <c r="C1714" s="25"/>
      <c r="D1714" s="23">
        <v>42429.407638888886</v>
      </c>
      <c r="E1714" s="25" t="s">
        <v>165</v>
      </c>
      <c r="F1714" s="25">
        <v>620</v>
      </c>
      <c r="G1714" s="25" t="s">
        <v>316</v>
      </c>
      <c r="H1714" s="25" t="s">
        <v>496</v>
      </c>
      <c r="I1714" s="25">
        <v>1</v>
      </c>
    </row>
    <row r="1715" spans="2:9" x14ac:dyDescent="0.2">
      <c r="B1715" s="25" t="s">
        <v>249</v>
      </c>
      <c r="C1715" s="25"/>
      <c r="D1715" s="23">
        <v>42429.407638888886</v>
      </c>
      <c r="E1715" s="25" t="s">
        <v>167</v>
      </c>
      <c r="F1715" s="25">
        <v>17</v>
      </c>
      <c r="G1715" s="25" t="s">
        <v>272</v>
      </c>
      <c r="H1715" s="25" t="s">
        <v>496</v>
      </c>
      <c r="I1715" s="25">
        <v>1</v>
      </c>
    </row>
    <row r="1716" spans="2:9" x14ac:dyDescent="0.2">
      <c r="B1716" s="25" t="s">
        <v>249</v>
      </c>
      <c r="C1716" s="25"/>
      <c r="D1716" s="23">
        <v>42429.407638888886</v>
      </c>
      <c r="E1716" s="25" t="s">
        <v>169</v>
      </c>
      <c r="F1716" s="25">
        <v>0</v>
      </c>
      <c r="G1716" s="25" t="s">
        <v>8</v>
      </c>
      <c r="H1716" s="25" t="s">
        <v>496</v>
      </c>
      <c r="I1716" s="25">
        <v>1</v>
      </c>
    </row>
    <row r="1717" spans="2:9" x14ac:dyDescent="0.2">
      <c r="B1717" s="25" t="s">
        <v>249</v>
      </c>
      <c r="C1717" s="25"/>
      <c r="D1717" s="23">
        <v>42429.407638888886</v>
      </c>
      <c r="E1717" s="25" t="s">
        <v>170</v>
      </c>
      <c r="F1717" s="25">
        <v>0</v>
      </c>
      <c r="G1717" s="25" t="s">
        <v>8</v>
      </c>
      <c r="H1717" s="25" t="s">
        <v>496</v>
      </c>
      <c r="I1717" s="25">
        <v>1</v>
      </c>
    </row>
    <row r="1718" spans="2:9" x14ac:dyDescent="0.2">
      <c r="B1718" s="25" t="s">
        <v>249</v>
      </c>
      <c r="C1718" s="25"/>
      <c r="D1718" s="23">
        <v>42429.407638888886</v>
      </c>
      <c r="E1718" s="25" t="s">
        <v>172</v>
      </c>
      <c r="F1718" s="25">
        <v>0</v>
      </c>
      <c r="G1718" s="25" t="s">
        <v>8</v>
      </c>
      <c r="H1718" s="25" t="s">
        <v>496</v>
      </c>
      <c r="I1718" s="25">
        <v>1</v>
      </c>
    </row>
    <row r="1719" spans="2:9" x14ac:dyDescent="0.2">
      <c r="B1719" s="25" t="s">
        <v>249</v>
      </c>
      <c r="C1719" s="25"/>
      <c r="D1719" s="23">
        <v>42429.407638888886</v>
      </c>
      <c r="E1719" s="25" t="s">
        <v>174</v>
      </c>
      <c r="F1719" s="25">
        <v>0</v>
      </c>
      <c r="G1719" s="25" t="s">
        <v>8</v>
      </c>
      <c r="H1719" s="25" t="s">
        <v>496</v>
      </c>
      <c r="I1719" s="25">
        <v>1</v>
      </c>
    </row>
    <row r="1720" spans="2:9" x14ac:dyDescent="0.2">
      <c r="B1720" s="25" t="s">
        <v>249</v>
      </c>
      <c r="C1720" s="25"/>
      <c r="D1720" s="23">
        <v>42429.407638888886</v>
      </c>
      <c r="E1720" s="25" t="s">
        <v>176</v>
      </c>
      <c r="F1720" s="25">
        <v>0</v>
      </c>
      <c r="G1720" s="25" t="s">
        <v>8</v>
      </c>
      <c r="H1720" s="25" t="s">
        <v>496</v>
      </c>
      <c r="I1720" s="25">
        <v>1</v>
      </c>
    </row>
    <row r="1721" spans="2:9" x14ac:dyDescent="0.2">
      <c r="B1721" s="25" t="s">
        <v>249</v>
      </c>
      <c r="C1721" s="25"/>
      <c r="D1721" s="23">
        <v>42429.407638888886</v>
      </c>
      <c r="E1721" s="25" t="s">
        <v>178</v>
      </c>
      <c r="F1721" s="25">
        <v>0</v>
      </c>
      <c r="G1721" s="25" t="s">
        <v>8</v>
      </c>
      <c r="H1721" s="25" t="s">
        <v>496</v>
      </c>
      <c r="I1721" s="25">
        <v>1</v>
      </c>
    </row>
    <row r="1722" spans="2:9" x14ac:dyDescent="0.2">
      <c r="B1722" s="25" t="s">
        <v>249</v>
      </c>
      <c r="C1722" s="25"/>
      <c r="D1722" s="23">
        <v>42429.407638888886</v>
      </c>
      <c r="E1722" s="25" t="s">
        <v>180</v>
      </c>
      <c r="F1722" s="25">
        <v>900</v>
      </c>
      <c r="G1722" s="25" t="s">
        <v>308</v>
      </c>
      <c r="H1722" s="25" t="s">
        <v>496</v>
      </c>
      <c r="I1722" s="25">
        <v>1</v>
      </c>
    </row>
    <row r="1723" spans="2:9" x14ac:dyDescent="0.2">
      <c r="B1723" s="25" t="s">
        <v>249</v>
      </c>
      <c r="C1723" s="25"/>
      <c r="D1723" s="23">
        <v>42429.407638888886</v>
      </c>
      <c r="E1723" s="25" t="s">
        <v>182</v>
      </c>
      <c r="F1723" s="25">
        <v>0</v>
      </c>
      <c r="G1723" s="25" t="s">
        <v>8</v>
      </c>
      <c r="H1723" s="25" t="s">
        <v>496</v>
      </c>
      <c r="I1723" s="25">
        <v>1</v>
      </c>
    </row>
    <row r="1724" spans="2:9" x14ac:dyDescent="0.2">
      <c r="B1724" s="25" t="s">
        <v>249</v>
      </c>
      <c r="C1724" s="25"/>
      <c r="D1724" s="23">
        <v>42429.407638888886</v>
      </c>
      <c r="E1724" s="25" t="s">
        <v>184</v>
      </c>
      <c r="F1724" s="25">
        <v>0</v>
      </c>
      <c r="G1724" s="25" t="s">
        <v>8</v>
      </c>
      <c r="H1724" s="25" t="s">
        <v>496</v>
      </c>
      <c r="I1724" s="25">
        <v>1</v>
      </c>
    </row>
    <row r="1725" spans="2:9" x14ac:dyDescent="0.2">
      <c r="B1725" s="25" t="s">
        <v>249</v>
      </c>
      <c r="C1725" s="25"/>
      <c r="D1725" s="23">
        <v>42429.407638888886</v>
      </c>
      <c r="E1725" s="25" t="s">
        <v>186</v>
      </c>
      <c r="F1725" s="25">
        <v>530</v>
      </c>
      <c r="G1725" s="25" t="s">
        <v>495</v>
      </c>
      <c r="H1725" s="25" t="s">
        <v>496</v>
      </c>
      <c r="I1725" s="25">
        <v>1</v>
      </c>
    </row>
    <row r="1726" spans="2:9" x14ac:dyDescent="0.2">
      <c r="B1726" s="25" t="s">
        <v>249</v>
      </c>
      <c r="C1726" s="25"/>
      <c r="D1726" s="23">
        <v>42429.407638888886</v>
      </c>
      <c r="E1726" s="25" t="s">
        <v>188</v>
      </c>
      <c r="F1726" s="25">
        <v>0</v>
      </c>
      <c r="G1726" s="25" t="s">
        <v>8</v>
      </c>
      <c r="H1726" s="25" t="s">
        <v>496</v>
      </c>
      <c r="I1726" s="25">
        <v>1</v>
      </c>
    </row>
    <row r="1727" spans="2:9" x14ac:dyDescent="0.2">
      <c r="B1727" s="25" t="s">
        <v>249</v>
      </c>
      <c r="C1727" s="25"/>
      <c r="D1727" s="23">
        <v>42429.407638888886</v>
      </c>
      <c r="E1727" s="25" t="s">
        <v>190</v>
      </c>
      <c r="F1727" s="25">
        <v>16</v>
      </c>
      <c r="G1727" s="25" t="s">
        <v>340</v>
      </c>
      <c r="H1727" s="25" t="s">
        <v>496</v>
      </c>
      <c r="I1727" s="25">
        <v>1</v>
      </c>
    </row>
    <row r="1728" spans="2:9" x14ac:dyDescent="0.2">
      <c r="B1728" s="25" t="s">
        <v>249</v>
      </c>
      <c r="C1728" s="25"/>
      <c r="D1728" s="23">
        <v>42429.407638888886</v>
      </c>
      <c r="E1728" s="25" t="s">
        <v>192</v>
      </c>
      <c r="F1728" s="25">
        <v>0</v>
      </c>
      <c r="G1728" s="25" t="s">
        <v>8</v>
      </c>
      <c r="H1728" s="25" t="s">
        <v>496</v>
      </c>
      <c r="I1728" s="25">
        <v>1</v>
      </c>
    </row>
    <row r="1729" spans="2:9" x14ac:dyDescent="0.2">
      <c r="B1729" s="25" t="s">
        <v>249</v>
      </c>
      <c r="C1729" s="25"/>
      <c r="D1729" s="23">
        <v>42429.407638888886</v>
      </c>
      <c r="E1729" s="25" t="s">
        <v>194</v>
      </c>
      <c r="F1729" s="25">
        <v>0</v>
      </c>
      <c r="G1729" s="25" t="s">
        <v>8</v>
      </c>
      <c r="H1729" s="25" t="s">
        <v>496</v>
      </c>
      <c r="I1729" s="25">
        <v>1</v>
      </c>
    </row>
    <row r="1730" spans="2:9" x14ac:dyDescent="0.2">
      <c r="B1730" s="25" t="s">
        <v>249</v>
      </c>
      <c r="C1730" s="25"/>
      <c r="D1730" s="23">
        <v>42429.407638888886</v>
      </c>
      <c r="E1730" s="25" t="s">
        <v>196</v>
      </c>
      <c r="F1730" s="25">
        <v>1900</v>
      </c>
      <c r="G1730" s="25" t="s">
        <v>362</v>
      </c>
      <c r="H1730" s="25" t="s">
        <v>496</v>
      </c>
      <c r="I1730" s="25">
        <v>10</v>
      </c>
    </row>
    <row r="1731" spans="2:9" x14ac:dyDescent="0.2">
      <c r="B1731" s="25" t="s">
        <v>249</v>
      </c>
      <c r="C1731" s="25"/>
      <c r="D1731" s="23">
        <v>42429.407638888886</v>
      </c>
      <c r="E1731" s="25" t="s">
        <v>198</v>
      </c>
      <c r="F1731" s="25">
        <v>0</v>
      </c>
      <c r="G1731" s="25" t="s">
        <v>8</v>
      </c>
      <c r="H1731" s="25" t="s">
        <v>496</v>
      </c>
      <c r="I1731" s="25">
        <v>1</v>
      </c>
    </row>
    <row r="1732" spans="2:9" x14ac:dyDescent="0.2">
      <c r="B1732" s="25" t="s">
        <v>249</v>
      </c>
      <c r="C1732" s="25"/>
      <c r="D1732" s="23">
        <v>42429.407638888886</v>
      </c>
      <c r="E1732" s="25" t="s">
        <v>200</v>
      </c>
      <c r="F1732" s="25">
        <v>0</v>
      </c>
      <c r="G1732" s="25" t="s">
        <v>8</v>
      </c>
      <c r="H1732" s="25" t="s">
        <v>496</v>
      </c>
      <c r="I1732" s="25">
        <v>1</v>
      </c>
    </row>
    <row r="1733" spans="2:9" x14ac:dyDescent="0.2">
      <c r="B1733" s="25" t="s">
        <v>249</v>
      </c>
      <c r="C1733" s="25"/>
      <c r="D1733" s="23">
        <v>42429.407638888886</v>
      </c>
      <c r="E1733" s="25" t="s">
        <v>202</v>
      </c>
      <c r="F1733" s="25">
        <v>0</v>
      </c>
      <c r="G1733" s="25" t="s">
        <v>8</v>
      </c>
      <c r="H1733" s="25" t="s">
        <v>496</v>
      </c>
      <c r="I1733" s="25">
        <v>1</v>
      </c>
    </row>
    <row r="1734" spans="2:9" x14ac:dyDescent="0.2">
      <c r="B1734" s="25" t="s">
        <v>249</v>
      </c>
      <c r="C1734" s="25"/>
      <c r="D1734" s="23">
        <v>42429.407638888886</v>
      </c>
      <c r="E1734" s="25" t="s">
        <v>204</v>
      </c>
      <c r="F1734" s="25">
        <v>970</v>
      </c>
      <c r="G1734" s="25" t="s">
        <v>415</v>
      </c>
      <c r="H1734" s="25" t="s">
        <v>496</v>
      </c>
      <c r="I1734" s="25">
        <v>1</v>
      </c>
    </row>
    <row r="1735" spans="2:9" x14ac:dyDescent="0.2">
      <c r="B1735" s="25" t="s">
        <v>249</v>
      </c>
      <c r="C1735" s="25"/>
      <c r="D1735" s="23">
        <v>42429.407638888886</v>
      </c>
      <c r="E1735" s="25" t="s">
        <v>206</v>
      </c>
      <c r="F1735" s="25">
        <v>0</v>
      </c>
      <c r="G1735" s="25" t="s">
        <v>8</v>
      </c>
      <c r="H1735" s="25" t="s">
        <v>496</v>
      </c>
      <c r="I1735" s="25">
        <v>1</v>
      </c>
    </row>
    <row r="1736" spans="2:9" x14ac:dyDescent="0.2">
      <c r="B1736" s="25" t="s">
        <v>249</v>
      </c>
      <c r="C1736" s="25"/>
      <c r="D1736" s="23">
        <v>42429.407638888886</v>
      </c>
      <c r="E1736" s="25" t="s">
        <v>208</v>
      </c>
      <c r="F1736" s="25">
        <v>0</v>
      </c>
      <c r="G1736" s="25" t="s">
        <v>8</v>
      </c>
      <c r="H1736" s="25" t="s">
        <v>496</v>
      </c>
      <c r="I1736" s="25">
        <v>1</v>
      </c>
    </row>
    <row r="1737" spans="2:9" x14ac:dyDescent="0.2">
      <c r="B1737" s="25" t="s">
        <v>249</v>
      </c>
      <c r="C1737" s="25"/>
      <c r="D1737" s="23">
        <v>42429.407638888886</v>
      </c>
      <c r="E1737" s="25" t="s">
        <v>210</v>
      </c>
      <c r="F1737" s="25">
        <v>45</v>
      </c>
      <c r="G1737" s="25" t="s">
        <v>429</v>
      </c>
      <c r="H1737" s="25" t="s">
        <v>496</v>
      </c>
      <c r="I1737" s="25">
        <v>1</v>
      </c>
    </row>
    <row r="1738" spans="2:9" x14ac:dyDescent="0.2">
      <c r="B1738" s="25" t="s">
        <v>249</v>
      </c>
      <c r="C1738" s="25"/>
      <c r="D1738" s="23">
        <v>42429.407638888886</v>
      </c>
      <c r="E1738" s="25" t="s">
        <v>212</v>
      </c>
      <c r="F1738" s="25">
        <v>0</v>
      </c>
      <c r="G1738" s="25" t="s">
        <v>8</v>
      </c>
      <c r="H1738" s="25" t="s">
        <v>496</v>
      </c>
      <c r="I1738" s="25">
        <v>1</v>
      </c>
    </row>
    <row r="1739" spans="2:9" x14ac:dyDescent="0.2">
      <c r="B1739" s="25" t="s">
        <v>249</v>
      </c>
      <c r="C1739" s="25"/>
      <c r="D1739" s="23">
        <v>42429.407638888886</v>
      </c>
      <c r="E1739" s="25" t="s">
        <v>214</v>
      </c>
      <c r="F1739" s="25">
        <v>0</v>
      </c>
      <c r="G1739" s="25" t="s">
        <v>8</v>
      </c>
      <c r="H1739" s="25" t="s">
        <v>496</v>
      </c>
      <c r="I1739" s="25">
        <v>1</v>
      </c>
    </row>
    <row r="1740" spans="2:9" x14ac:dyDescent="0.2">
      <c r="B1740" s="25" t="s">
        <v>249</v>
      </c>
      <c r="C1740" s="25"/>
      <c r="D1740" s="23">
        <v>42429.407638888886</v>
      </c>
      <c r="E1740" s="25" t="s">
        <v>216</v>
      </c>
      <c r="F1740" s="25">
        <v>0</v>
      </c>
      <c r="G1740" s="25" t="s">
        <v>8</v>
      </c>
      <c r="H1740" s="25" t="s">
        <v>496</v>
      </c>
      <c r="I1740" s="25">
        <v>1</v>
      </c>
    </row>
    <row r="1741" spans="2:9" x14ac:dyDescent="0.2">
      <c r="B1741" s="25" t="s">
        <v>250</v>
      </c>
      <c r="C1741" s="25"/>
      <c r="D1741" s="23">
        <v>42429.400694444441</v>
      </c>
      <c r="E1741" s="25" t="s">
        <v>16</v>
      </c>
      <c r="F1741" s="25">
        <v>0</v>
      </c>
      <c r="G1741" s="25" t="s">
        <v>8</v>
      </c>
      <c r="H1741" s="25" t="s">
        <v>496</v>
      </c>
      <c r="I1741" s="25">
        <v>1</v>
      </c>
    </row>
    <row r="1742" spans="2:9" x14ac:dyDescent="0.2">
      <c r="B1742" s="25" t="s">
        <v>250</v>
      </c>
      <c r="C1742" s="25"/>
      <c r="D1742" s="23">
        <v>42429.400694444441</v>
      </c>
      <c r="E1742" s="25" t="s">
        <v>29</v>
      </c>
      <c r="F1742" s="25">
        <v>0</v>
      </c>
      <c r="G1742" s="25" t="s">
        <v>8</v>
      </c>
      <c r="H1742" s="25" t="s">
        <v>496</v>
      </c>
      <c r="I1742" s="25">
        <v>1</v>
      </c>
    </row>
    <row r="1743" spans="2:9" x14ac:dyDescent="0.2">
      <c r="B1743" s="25" t="s">
        <v>250</v>
      </c>
      <c r="C1743" s="25"/>
      <c r="D1743" s="23">
        <v>42429.400694444441</v>
      </c>
      <c r="E1743" s="25" t="s">
        <v>30</v>
      </c>
      <c r="F1743" s="25">
        <v>0</v>
      </c>
      <c r="G1743" s="25" t="s">
        <v>8</v>
      </c>
      <c r="H1743" s="25" t="s">
        <v>496</v>
      </c>
      <c r="I1743" s="25">
        <v>1</v>
      </c>
    </row>
    <row r="1744" spans="2:9" x14ac:dyDescent="0.2">
      <c r="B1744" s="25" t="s">
        <v>250</v>
      </c>
      <c r="C1744" s="25"/>
      <c r="D1744" s="23">
        <v>42429.400694444441</v>
      </c>
      <c r="E1744" s="25" t="s">
        <v>32</v>
      </c>
      <c r="F1744" s="25">
        <v>0</v>
      </c>
      <c r="G1744" s="25" t="s">
        <v>8</v>
      </c>
      <c r="H1744" s="25" t="s">
        <v>496</v>
      </c>
      <c r="I1744" s="25">
        <v>1</v>
      </c>
    </row>
    <row r="1745" spans="2:9" x14ac:dyDescent="0.2">
      <c r="B1745" s="25" t="s">
        <v>250</v>
      </c>
      <c r="C1745" s="25"/>
      <c r="D1745" s="23">
        <v>42429.400694444441</v>
      </c>
      <c r="E1745" s="25" t="s">
        <v>34</v>
      </c>
      <c r="F1745" s="25">
        <v>2000</v>
      </c>
      <c r="G1745" s="25" t="s">
        <v>405</v>
      </c>
      <c r="H1745" s="25" t="s">
        <v>496</v>
      </c>
      <c r="I1745" s="25">
        <v>1</v>
      </c>
    </row>
    <row r="1746" spans="2:9" x14ac:dyDescent="0.2">
      <c r="B1746" s="25" t="s">
        <v>250</v>
      </c>
      <c r="C1746" s="25"/>
      <c r="D1746" s="23">
        <v>42429.400694444441</v>
      </c>
      <c r="E1746" s="25" t="s">
        <v>36</v>
      </c>
      <c r="F1746" s="25">
        <v>160</v>
      </c>
      <c r="G1746" s="25" t="s">
        <v>295</v>
      </c>
      <c r="H1746" s="25" t="s">
        <v>496</v>
      </c>
      <c r="I1746" s="25">
        <v>1</v>
      </c>
    </row>
    <row r="1747" spans="2:9" x14ac:dyDescent="0.2">
      <c r="B1747" s="25" t="s">
        <v>250</v>
      </c>
      <c r="C1747" s="25"/>
      <c r="D1747" s="23">
        <v>42429.400694444441</v>
      </c>
      <c r="E1747" s="25" t="s">
        <v>38</v>
      </c>
      <c r="F1747" s="25">
        <v>0</v>
      </c>
      <c r="G1747" s="25" t="s">
        <v>8</v>
      </c>
      <c r="H1747" s="25" t="s">
        <v>496</v>
      </c>
      <c r="I1747" s="25">
        <v>1</v>
      </c>
    </row>
    <row r="1748" spans="2:9" x14ac:dyDescent="0.2">
      <c r="B1748" s="25" t="s">
        <v>250</v>
      </c>
      <c r="C1748" s="25"/>
      <c r="D1748" s="23">
        <v>42429.400694444441</v>
      </c>
      <c r="E1748" s="25" t="s">
        <v>40</v>
      </c>
      <c r="F1748" s="25">
        <v>0</v>
      </c>
      <c r="G1748" s="25" t="s">
        <v>8</v>
      </c>
      <c r="H1748" s="25" t="s">
        <v>496</v>
      </c>
      <c r="I1748" s="25">
        <v>1</v>
      </c>
    </row>
    <row r="1749" spans="2:9" x14ac:dyDescent="0.2">
      <c r="B1749" s="25" t="s">
        <v>250</v>
      </c>
      <c r="C1749" s="25"/>
      <c r="D1749" s="23">
        <v>42429.400694444441</v>
      </c>
      <c r="E1749" s="25" t="s">
        <v>42</v>
      </c>
      <c r="F1749" s="25">
        <v>0</v>
      </c>
      <c r="G1749" s="25" t="s">
        <v>8</v>
      </c>
      <c r="H1749" s="25" t="s">
        <v>496</v>
      </c>
      <c r="I1749" s="25">
        <v>1</v>
      </c>
    </row>
    <row r="1750" spans="2:9" x14ac:dyDescent="0.2">
      <c r="B1750" s="25" t="s">
        <v>250</v>
      </c>
      <c r="C1750" s="25"/>
      <c r="D1750" s="23">
        <v>42429.400694444441</v>
      </c>
      <c r="E1750" s="25" t="s">
        <v>44</v>
      </c>
      <c r="F1750" s="25">
        <v>150</v>
      </c>
      <c r="G1750" s="25" t="s">
        <v>275</v>
      </c>
      <c r="H1750" s="25" t="s">
        <v>496</v>
      </c>
      <c r="I1750" s="25">
        <v>1</v>
      </c>
    </row>
    <row r="1751" spans="2:9" x14ac:dyDescent="0.2">
      <c r="B1751" s="25" t="s">
        <v>250</v>
      </c>
      <c r="C1751" s="25"/>
      <c r="D1751" s="23">
        <v>42429.400694444441</v>
      </c>
      <c r="E1751" s="25" t="s">
        <v>46</v>
      </c>
      <c r="F1751" s="25">
        <v>0</v>
      </c>
      <c r="G1751" s="25" t="s">
        <v>8</v>
      </c>
      <c r="H1751" s="25" t="s">
        <v>496</v>
      </c>
      <c r="I1751" s="25">
        <v>1</v>
      </c>
    </row>
    <row r="1752" spans="2:9" x14ac:dyDescent="0.2">
      <c r="B1752" s="25" t="s">
        <v>250</v>
      </c>
      <c r="C1752" s="25"/>
      <c r="D1752" s="23">
        <v>42429.400694444441</v>
      </c>
      <c r="E1752" s="25" t="s">
        <v>48</v>
      </c>
      <c r="F1752" s="25">
        <v>2100</v>
      </c>
      <c r="G1752" s="25" t="s">
        <v>267</v>
      </c>
      <c r="H1752" s="25" t="s">
        <v>496</v>
      </c>
      <c r="I1752" s="25">
        <v>10</v>
      </c>
    </row>
    <row r="1753" spans="2:9" x14ac:dyDescent="0.2">
      <c r="B1753" s="25" t="s">
        <v>250</v>
      </c>
      <c r="C1753" s="25"/>
      <c r="D1753" s="23">
        <v>42429.400694444441</v>
      </c>
      <c r="E1753" s="25" t="s">
        <v>50</v>
      </c>
      <c r="F1753" s="25">
        <v>1300</v>
      </c>
      <c r="G1753" s="25" t="s">
        <v>343</v>
      </c>
      <c r="H1753" s="25" t="s">
        <v>496</v>
      </c>
      <c r="I1753" s="25">
        <v>10</v>
      </c>
    </row>
    <row r="1754" spans="2:9" x14ac:dyDescent="0.2">
      <c r="B1754" s="25" t="s">
        <v>250</v>
      </c>
      <c r="C1754" s="25"/>
      <c r="D1754" s="23">
        <v>42429.400694444441</v>
      </c>
      <c r="E1754" s="25" t="s">
        <v>51</v>
      </c>
      <c r="F1754" s="25">
        <v>860</v>
      </c>
      <c r="G1754" s="25" t="s">
        <v>410</v>
      </c>
      <c r="H1754" s="25" t="s">
        <v>496</v>
      </c>
      <c r="I1754" s="25">
        <v>1</v>
      </c>
    </row>
    <row r="1755" spans="2:9" x14ac:dyDescent="0.2">
      <c r="B1755" s="25" t="s">
        <v>250</v>
      </c>
      <c r="C1755" s="25"/>
      <c r="D1755" s="23">
        <v>42429.400694444441</v>
      </c>
      <c r="E1755" s="25" t="s">
        <v>53</v>
      </c>
      <c r="F1755" s="25">
        <v>420</v>
      </c>
      <c r="G1755" s="25" t="s">
        <v>353</v>
      </c>
      <c r="H1755" s="25" t="s">
        <v>496</v>
      </c>
      <c r="I1755" s="25">
        <v>1</v>
      </c>
    </row>
    <row r="1756" spans="2:9" x14ac:dyDescent="0.2">
      <c r="B1756" s="25" t="s">
        <v>250</v>
      </c>
      <c r="C1756" s="25"/>
      <c r="D1756" s="23">
        <v>42429.400694444441</v>
      </c>
      <c r="E1756" s="25" t="s">
        <v>55</v>
      </c>
      <c r="F1756" s="25">
        <v>0</v>
      </c>
      <c r="G1756" s="25" t="s">
        <v>8</v>
      </c>
      <c r="H1756" s="25" t="s">
        <v>496</v>
      </c>
      <c r="I1756" s="25">
        <v>1</v>
      </c>
    </row>
    <row r="1757" spans="2:9" x14ac:dyDescent="0.2">
      <c r="B1757" s="25" t="s">
        <v>250</v>
      </c>
      <c r="C1757" s="25"/>
      <c r="D1757" s="23">
        <v>42429.400694444441</v>
      </c>
      <c r="E1757" s="25" t="s">
        <v>57</v>
      </c>
      <c r="F1757" s="25">
        <v>0</v>
      </c>
      <c r="G1757" s="25" t="s">
        <v>8</v>
      </c>
      <c r="H1757" s="25" t="s">
        <v>496</v>
      </c>
      <c r="I1757" s="25">
        <v>1</v>
      </c>
    </row>
    <row r="1758" spans="2:9" x14ac:dyDescent="0.2">
      <c r="B1758" s="25" t="s">
        <v>250</v>
      </c>
      <c r="C1758" s="25"/>
      <c r="D1758" s="23">
        <v>42429.400694444441</v>
      </c>
      <c r="E1758" s="25" t="s">
        <v>59</v>
      </c>
      <c r="F1758" s="25">
        <v>0</v>
      </c>
      <c r="G1758" s="25" t="s">
        <v>8</v>
      </c>
      <c r="H1758" s="25" t="s">
        <v>496</v>
      </c>
      <c r="I1758" s="25">
        <v>1</v>
      </c>
    </row>
    <row r="1759" spans="2:9" x14ac:dyDescent="0.2">
      <c r="B1759" s="25" t="s">
        <v>250</v>
      </c>
      <c r="C1759" s="25"/>
      <c r="D1759" s="23">
        <v>42429.400694444441</v>
      </c>
      <c r="E1759" s="25" t="s">
        <v>61</v>
      </c>
      <c r="F1759" s="25">
        <v>0</v>
      </c>
      <c r="G1759" s="25" t="s">
        <v>8</v>
      </c>
      <c r="H1759" s="25" t="s">
        <v>496</v>
      </c>
      <c r="I1759" s="25">
        <v>1</v>
      </c>
    </row>
    <row r="1760" spans="2:9" x14ac:dyDescent="0.2">
      <c r="B1760" s="25" t="s">
        <v>250</v>
      </c>
      <c r="C1760" s="25"/>
      <c r="D1760" s="23">
        <v>42429.400694444441</v>
      </c>
      <c r="E1760" s="25" t="s">
        <v>63</v>
      </c>
      <c r="F1760" s="25">
        <v>8</v>
      </c>
      <c r="G1760" s="25" t="s">
        <v>479</v>
      </c>
      <c r="H1760" s="25" t="s">
        <v>496</v>
      </c>
      <c r="I1760" s="25">
        <v>1</v>
      </c>
    </row>
    <row r="1761" spans="2:9" x14ac:dyDescent="0.2">
      <c r="B1761" s="25" t="s">
        <v>250</v>
      </c>
      <c r="C1761" s="25"/>
      <c r="D1761" s="23">
        <v>42429.400694444441</v>
      </c>
      <c r="E1761" s="25" t="s">
        <v>64</v>
      </c>
      <c r="F1761" s="25">
        <v>120</v>
      </c>
      <c r="G1761" s="25" t="s">
        <v>310</v>
      </c>
      <c r="H1761" s="25" t="s">
        <v>496</v>
      </c>
      <c r="I1761" s="25">
        <v>1</v>
      </c>
    </row>
    <row r="1762" spans="2:9" x14ac:dyDescent="0.2">
      <c r="B1762" s="25" t="s">
        <v>250</v>
      </c>
      <c r="C1762" s="25"/>
      <c r="D1762" s="23">
        <v>42429.400694444441</v>
      </c>
      <c r="E1762" s="25" t="s">
        <v>66</v>
      </c>
      <c r="F1762" s="25">
        <v>0</v>
      </c>
      <c r="G1762" s="25" t="s">
        <v>8</v>
      </c>
      <c r="H1762" s="25" t="s">
        <v>496</v>
      </c>
      <c r="I1762" s="25">
        <v>1</v>
      </c>
    </row>
    <row r="1763" spans="2:9" x14ac:dyDescent="0.2">
      <c r="B1763" s="25" t="s">
        <v>250</v>
      </c>
      <c r="C1763" s="25"/>
      <c r="D1763" s="23">
        <v>42429.400694444441</v>
      </c>
      <c r="E1763" s="25" t="s">
        <v>68</v>
      </c>
      <c r="F1763" s="25">
        <v>0</v>
      </c>
      <c r="G1763" s="25" t="s">
        <v>8</v>
      </c>
      <c r="H1763" s="25" t="s">
        <v>496</v>
      </c>
      <c r="I1763" s="25">
        <v>1</v>
      </c>
    </row>
    <row r="1764" spans="2:9" x14ac:dyDescent="0.2">
      <c r="B1764" s="25" t="s">
        <v>250</v>
      </c>
      <c r="C1764" s="25"/>
      <c r="D1764" s="23">
        <v>42429.400694444441</v>
      </c>
      <c r="E1764" s="25" t="s">
        <v>70</v>
      </c>
      <c r="F1764" s="25">
        <v>0</v>
      </c>
      <c r="G1764" s="25" t="s">
        <v>8</v>
      </c>
      <c r="H1764" s="25" t="s">
        <v>496</v>
      </c>
      <c r="I1764" s="25">
        <v>1</v>
      </c>
    </row>
    <row r="1765" spans="2:9" x14ac:dyDescent="0.2">
      <c r="B1765" s="25" t="s">
        <v>250</v>
      </c>
      <c r="C1765" s="25"/>
      <c r="D1765" s="23">
        <v>42429.400694444441</v>
      </c>
      <c r="E1765" s="25" t="s">
        <v>72</v>
      </c>
      <c r="F1765" s="25">
        <v>0</v>
      </c>
      <c r="G1765" s="25" t="s">
        <v>8</v>
      </c>
      <c r="H1765" s="25" t="s">
        <v>496</v>
      </c>
      <c r="I1765" s="25">
        <v>1</v>
      </c>
    </row>
    <row r="1766" spans="2:9" x14ac:dyDescent="0.2">
      <c r="B1766" s="25" t="s">
        <v>250</v>
      </c>
      <c r="C1766" s="25"/>
      <c r="D1766" s="23">
        <v>42429.400694444441</v>
      </c>
      <c r="E1766" s="25" t="s">
        <v>74</v>
      </c>
      <c r="F1766" s="25">
        <v>120</v>
      </c>
      <c r="G1766" s="25" t="s">
        <v>310</v>
      </c>
      <c r="H1766" s="25" t="s">
        <v>496</v>
      </c>
      <c r="I1766" s="25">
        <v>1</v>
      </c>
    </row>
    <row r="1767" spans="2:9" x14ac:dyDescent="0.2">
      <c r="B1767" s="25" t="s">
        <v>250</v>
      </c>
      <c r="C1767" s="25"/>
      <c r="D1767" s="23">
        <v>42429.400694444441</v>
      </c>
      <c r="E1767" s="25" t="s">
        <v>76</v>
      </c>
      <c r="F1767" s="25">
        <v>130</v>
      </c>
      <c r="G1767" s="25" t="s">
        <v>291</v>
      </c>
      <c r="H1767" s="25" t="s">
        <v>496</v>
      </c>
      <c r="I1767" s="25">
        <v>1</v>
      </c>
    </row>
    <row r="1768" spans="2:9" x14ac:dyDescent="0.2">
      <c r="B1768" s="25" t="s">
        <v>250</v>
      </c>
      <c r="C1768" s="25"/>
      <c r="D1768" s="23">
        <v>42429.400694444441</v>
      </c>
      <c r="E1768" s="25" t="s">
        <v>78</v>
      </c>
      <c r="F1768" s="25">
        <v>0</v>
      </c>
      <c r="G1768" s="25" t="s">
        <v>8</v>
      </c>
      <c r="H1768" s="25" t="s">
        <v>496</v>
      </c>
      <c r="I1768" s="25">
        <v>1</v>
      </c>
    </row>
    <row r="1769" spans="2:9" x14ac:dyDescent="0.2">
      <c r="B1769" s="25" t="s">
        <v>250</v>
      </c>
      <c r="C1769" s="25"/>
      <c r="D1769" s="23">
        <v>42429.400694444441</v>
      </c>
      <c r="E1769" s="25" t="s">
        <v>80</v>
      </c>
      <c r="F1769" s="25">
        <v>0</v>
      </c>
      <c r="G1769" s="25" t="s">
        <v>8</v>
      </c>
      <c r="H1769" s="25" t="s">
        <v>496</v>
      </c>
      <c r="I1769" s="25">
        <v>1</v>
      </c>
    </row>
    <row r="1770" spans="2:9" x14ac:dyDescent="0.2">
      <c r="B1770" s="25" t="s">
        <v>250</v>
      </c>
      <c r="C1770" s="25"/>
      <c r="D1770" s="23">
        <v>42429.400694444441</v>
      </c>
      <c r="E1770" s="25" t="s">
        <v>82</v>
      </c>
      <c r="F1770" s="25">
        <v>0</v>
      </c>
      <c r="G1770" s="25" t="s">
        <v>8</v>
      </c>
      <c r="H1770" s="25" t="s">
        <v>496</v>
      </c>
      <c r="I1770" s="25">
        <v>1</v>
      </c>
    </row>
    <row r="1771" spans="2:9" x14ac:dyDescent="0.2">
      <c r="B1771" s="25" t="s">
        <v>250</v>
      </c>
      <c r="C1771" s="25"/>
      <c r="D1771" s="23">
        <v>42429.400694444441</v>
      </c>
      <c r="E1771" s="25" t="s">
        <v>84</v>
      </c>
      <c r="F1771" s="25">
        <v>92</v>
      </c>
      <c r="G1771" s="25" t="s">
        <v>377</v>
      </c>
      <c r="H1771" s="25" t="s">
        <v>496</v>
      </c>
      <c r="I1771" s="25">
        <v>1</v>
      </c>
    </row>
    <row r="1772" spans="2:9" x14ac:dyDescent="0.2">
      <c r="B1772" s="25" t="s">
        <v>250</v>
      </c>
      <c r="C1772" s="25"/>
      <c r="D1772" s="23">
        <v>42429.400694444441</v>
      </c>
      <c r="E1772" s="25" t="s">
        <v>86</v>
      </c>
      <c r="F1772" s="25">
        <v>980</v>
      </c>
      <c r="G1772" s="25" t="s">
        <v>396</v>
      </c>
      <c r="H1772" s="25" t="s">
        <v>496</v>
      </c>
      <c r="I1772" s="25">
        <v>10</v>
      </c>
    </row>
    <row r="1773" spans="2:9" x14ac:dyDescent="0.2">
      <c r="B1773" s="25" t="s">
        <v>250</v>
      </c>
      <c r="C1773" s="25"/>
      <c r="D1773" s="23">
        <v>42429.400694444441</v>
      </c>
      <c r="E1773" s="25" t="s">
        <v>88</v>
      </c>
      <c r="F1773" s="25">
        <v>2000</v>
      </c>
      <c r="G1773" s="25" t="s">
        <v>405</v>
      </c>
      <c r="H1773" s="25" t="s">
        <v>496</v>
      </c>
      <c r="I1773" s="25">
        <v>1</v>
      </c>
    </row>
    <row r="1774" spans="2:9" x14ac:dyDescent="0.2">
      <c r="B1774" s="25" t="s">
        <v>250</v>
      </c>
      <c r="C1774" s="25"/>
      <c r="D1774" s="23">
        <v>42429.400694444441</v>
      </c>
      <c r="E1774" s="25" t="s">
        <v>90</v>
      </c>
      <c r="F1774" s="25">
        <v>230</v>
      </c>
      <c r="G1774" s="25" t="s">
        <v>302</v>
      </c>
      <c r="H1774" s="25" t="s">
        <v>496</v>
      </c>
      <c r="I1774" s="25">
        <v>1</v>
      </c>
    </row>
    <row r="1775" spans="2:9" x14ac:dyDescent="0.2">
      <c r="B1775" s="25" t="s">
        <v>250</v>
      </c>
      <c r="C1775" s="25"/>
      <c r="D1775" s="23">
        <v>42429.400694444441</v>
      </c>
      <c r="E1775" s="25" t="s">
        <v>92</v>
      </c>
      <c r="F1775" s="25">
        <v>340</v>
      </c>
      <c r="G1775" s="25" t="s">
        <v>331</v>
      </c>
      <c r="H1775" s="25" t="s">
        <v>496</v>
      </c>
      <c r="I1775" s="25">
        <v>1</v>
      </c>
    </row>
    <row r="1776" spans="2:9" x14ac:dyDescent="0.2">
      <c r="B1776" s="25" t="s">
        <v>250</v>
      </c>
      <c r="C1776" s="25"/>
      <c r="D1776" s="23">
        <v>42429.400694444441</v>
      </c>
      <c r="E1776" s="25" t="s">
        <v>94</v>
      </c>
      <c r="F1776" s="25">
        <v>140</v>
      </c>
      <c r="G1776" s="25" t="s">
        <v>277</v>
      </c>
      <c r="H1776" s="25" t="s">
        <v>496</v>
      </c>
      <c r="I1776" s="25">
        <v>1</v>
      </c>
    </row>
    <row r="1777" spans="2:9" x14ac:dyDescent="0.2">
      <c r="B1777" s="25" t="s">
        <v>250</v>
      </c>
      <c r="C1777" s="25"/>
      <c r="D1777" s="23">
        <v>42429.400694444441</v>
      </c>
      <c r="E1777" s="25" t="s">
        <v>96</v>
      </c>
      <c r="F1777" s="25">
        <v>0</v>
      </c>
      <c r="G1777" s="25" t="s">
        <v>8</v>
      </c>
      <c r="H1777" s="25" t="s">
        <v>496</v>
      </c>
      <c r="I1777" s="25">
        <v>1</v>
      </c>
    </row>
    <row r="1778" spans="2:9" x14ac:dyDescent="0.2">
      <c r="B1778" s="25" t="s">
        <v>250</v>
      </c>
      <c r="C1778" s="25"/>
      <c r="D1778" s="23">
        <v>42429.400694444441</v>
      </c>
      <c r="E1778" s="25" t="s">
        <v>98</v>
      </c>
      <c r="F1778" s="25">
        <v>0</v>
      </c>
      <c r="G1778" s="25" t="s">
        <v>8</v>
      </c>
      <c r="H1778" s="25" t="s">
        <v>496</v>
      </c>
      <c r="I1778" s="25">
        <v>1</v>
      </c>
    </row>
    <row r="1779" spans="2:9" x14ac:dyDescent="0.2">
      <c r="B1779" s="25" t="s">
        <v>250</v>
      </c>
      <c r="C1779" s="25"/>
      <c r="D1779" s="23">
        <v>42429.400694444441</v>
      </c>
      <c r="E1779" s="25" t="s">
        <v>100</v>
      </c>
      <c r="F1779" s="25">
        <v>0</v>
      </c>
      <c r="G1779" s="25" t="s">
        <v>8</v>
      </c>
      <c r="H1779" s="25" t="s">
        <v>496</v>
      </c>
      <c r="I1779" s="25">
        <v>1</v>
      </c>
    </row>
    <row r="1780" spans="2:9" x14ac:dyDescent="0.2">
      <c r="B1780" s="25" t="s">
        <v>250</v>
      </c>
      <c r="C1780" s="25"/>
      <c r="D1780" s="23">
        <v>42429.400694444441</v>
      </c>
      <c r="E1780" s="25" t="s">
        <v>102</v>
      </c>
      <c r="F1780" s="25">
        <v>140</v>
      </c>
      <c r="G1780" s="25" t="s">
        <v>277</v>
      </c>
      <c r="H1780" s="25" t="s">
        <v>496</v>
      </c>
      <c r="I1780" s="25">
        <v>1</v>
      </c>
    </row>
    <row r="1781" spans="2:9" x14ac:dyDescent="0.2">
      <c r="B1781" s="25" t="s">
        <v>250</v>
      </c>
      <c r="C1781" s="25"/>
      <c r="D1781" s="23">
        <v>42429.400694444441</v>
      </c>
      <c r="E1781" s="25" t="s">
        <v>104</v>
      </c>
      <c r="F1781" s="25">
        <v>0</v>
      </c>
      <c r="G1781" s="25" t="s">
        <v>8</v>
      </c>
      <c r="H1781" s="25" t="s">
        <v>496</v>
      </c>
      <c r="I1781" s="25">
        <v>1</v>
      </c>
    </row>
    <row r="1782" spans="2:9" x14ac:dyDescent="0.2">
      <c r="B1782" s="25" t="s">
        <v>250</v>
      </c>
      <c r="C1782" s="25"/>
      <c r="D1782" s="23">
        <v>42429.400694444441</v>
      </c>
      <c r="E1782" s="25" t="s">
        <v>106</v>
      </c>
      <c r="F1782" s="25">
        <v>0</v>
      </c>
      <c r="G1782" s="25" t="s">
        <v>8</v>
      </c>
      <c r="H1782" s="25" t="s">
        <v>496</v>
      </c>
      <c r="I1782" s="25">
        <v>1</v>
      </c>
    </row>
    <row r="1783" spans="2:9" x14ac:dyDescent="0.2">
      <c r="B1783" s="25" t="s">
        <v>250</v>
      </c>
      <c r="C1783" s="25"/>
      <c r="D1783" s="23">
        <v>42429.400694444441</v>
      </c>
      <c r="E1783" s="25" t="s">
        <v>108</v>
      </c>
      <c r="F1783" s="25">
        <v>0</v>
      </c>
      <c r="G1783" s="25" t="s">
        <v>8</v>
      </c>
      <c r="H1783" s="25" t="s">
        <v>496</v>
      </c>
      <c r="I1783" s="25">
        <v>1</v>
      </c>
    </row>
    <row r="1784" spans="2:9" x14ac:dyDescent="0.2">
      <c r="B1784" s="25" t="s">
        <v>250</v>
      </c>
      <c r="C1784" s="25"/>
      <c r="D1784" s="23">
        <v>42429.400694444441</v>
      </c>
      <c r="E1784" s="25" t="s">
        <v>110</v>
      </c>
      <c r="F1784" s="25">
        <v>140</v>
      </c>
      <c r="G1784" s="25" t="s">
        <v>277</v>
      </c>
      <c r="H1784" s="25" t="s">
        <v>496</v>
      </c>
      <c r="I1784" s="25">
        <v>1</v>
      </c>
    </row>
    <row r="1785" spans="2:9" x14ac:dyDescent="0.2">
      <c r="B1785" s="25" t="s">
        <v>250</v>
      </c>
      <c r="C1785" s="25"/>
      <c r="D1785" s="23">
        <v>42429.400694444441</v>
      </c>
      <c r="E1785" s="25" t="s">
        <v>111</v>
      </c>
      <c r="F1785" s="25">
        <v>0</v>
      </c>
      <c r="G1785" s="25" t="s">
        <v>8</v>
      </c>
      <c r="H1785" s="25" t="s">
        <v>496</v>
      </c>
      <c r="I1785" s="25">
        <v>1</v>
      </c>
    </row>
    <row r="1786" spans="2:9" x14ac:dyDescent="0.2">
      <c r="B1786" s="25" t="s">
        <v>250</v>
      </c>
      <c r="C1786" s="25"/>
      <c r="D1786" s="23">
        <v>42429.400694444441</v>
      </c>
      <c r="E1786" s="25" t="s">
        <v>113</v>
      </c>
      <c r="F1786" s="25">
        <v>0</v>
      </c>
      <c r="G1786" s="25" t="s">
        <v>8</v>
      </c>
      <c r="H1786" s="25" t="s">
        <v>496</v>
      </c>
      <c r="I1786" s="25">
        <v>1</v>
      </c>
    </row>
    <row r="1787" spans="2:9" x14ac:dyDescent="0.2">
      <c r="B1787" s="25" t="s">
        <v>250</v>
      </c>
      <c r="C1787" s="25"/>
      <c r="D1787" s="23">
        <v>42429.400694444441</v>
      </c>
      <c r="E1787" s="25" t="s">
        <v>115</v>
      </c>
      <c r="F1787" s="25">
        <v>700</v>
      </c>
      <c r="G1787" s="25" t="s">
        <v>294</v>
      </c>
      <c r="H1787" s="25" t="s">
        <v>496</v>
      </c>
      <c r="I1787" s="25">
        <v>1</v>
      </c>
    </row>
    <row r="1788" spans="2:9" x14ac:dyDescent="0.2">
      <c r="B1788" s="25" t="s">
        <v>250</v>
      </c>
      <c r="C1788" s="25"/>
      <c r="D1788" s="23">
        <v>42429.400694444441</v>
      </c>
      <c r="E1788" s="25" t="s">
        <v>117</v>
      </c>
      <c r="F1788" s="25">
        <v>0</v>
      </c>
      <c r="G1788" s="25" t="s">
        <v>8</v>
      </c>
      <c r="H1788" s="25" t="s">
        <v>496</v>
      </c>
      <c r="I1788" s="25">
        <v>1</v>
      </c>
    </row>
    <row r="1789" spans="2:9" x14ac:dyDescent="0.2">
      <c r="B1789" s="25" t="s">
        <v>250</v>
      </c>
      <c r="C1789" s="25"/>
      <c r="D1789" s="23">
        <v>42429.400694444441</v>
      </c>
      <c r="E1789" s="25" t="s">
        <v>119</v>
      </c>
      <c r="F1789" s="25">
        <v>0</v>
      </c>
      <c r="G1789" s="25" t="s">
        <v>8</v>
      </c>
      <c r="H1789" s="25" t="s">
        <v>496</v>
      </c>
      <c r="I1789" s="25">
        <v>1</v>
      </c>
    </row>
    <row r="1790" spans="2:9" x14ac:dyDescent="0.2">
      <c r="B1790" s="25" t="s">
        <v>250</v>
      </c>
      <c r="C1790" s="25"/>
      <c r="D1790" s="23">
        <v>42429.400694444441</v>
      </c>
      <c r="E1790" s="25" t="s">
        <v>121</v>
      </c>
      <c r="F1790" s="25">
        <v>0</v>
      </c>
      <c r="G1790" s="25" t="s">
        <v>8</v>
      </c>
      <c r="H1790" s="25" t="s">
        <v>496</v>
      </c>
      <c r="I1790" s="25">
        <v>1</v>
      </c>
    </row>
    <row r="1791" spans="2:9" x14ac:dyDescent="0.2">
      <c r="B1791" s="25" t="s">
        <v>250</v>
      </c>
      <c r="C1791" s="25"/>
      <c r="D1791" s="23">
        <v>42429.400694444441</v>
      </c>
      <c r="E1791" s="25" t="s">
        <v>123</v>
      </c>
      <c r="F1791" s="25">
        <v>2400</v>
      </c>
      <c r="G1791" s="25" t="s">
        <v>363</v>
      </c>
      <c r="H1791" s="25" t="s">
        <v>496</v>
      </c>
      <c r="I1791" s="25">
        <v>1</v>
      </c>
    </row>
    <row r="1792" spans="2:9" x14ac:dyDescent="0.2">
      <c r="B1792" s="25" t="s">
        <v>250</v>
      </c>
      <c r="C1792" s="25"/>
      <c r="D1792" s="23">
        <v>42429.400694444441</v>
      </c>
      <c r="E1792" s="25" t="s">
        <v>125</v>
      </c>
      <c r="F1792" s="25">
        <v>0</v>
      </c>
      <c r="G1792" s="25" t="s">
        <v>8</v>
      </c>
      <c r="H1792" s="25" t="s">
        <v>496</v>
      </c>
      <c r="I1792" s="25">
        <v>1</v>
      </c>
    </row>
    <row r="1793" spans="2:9" x14ac:dyDescent="0.2">
      <c r="B1793" s="25" t="s">
        <v>250</v>
      </c>
      <c r="C1793" s="25"/>
      <c r="D1793" s="23">
        <v>42429.400694444441</v>
      </c>
      <c r="E1793" s="25" t="s">
        <v>127</v>
      </c>
      <c r="F1793" s="25">
        <v>280</v>
      </c>
      <c r="G1793" s="25" t="s">
        <v>338</v>
      </c>
      <c r="H1793" s="25" t="s">
        <v>496</v>
      </c>
      <c r="I1793" s="25">
        <v>1</v>
      </c>
    </row>
    <row r="1794" spans="2:9" x14ac:dyDescent="0.2">
      <c r="B1794" s="25" t="s">
        <v>250</v>
      </c>
      <c r="C1794" s="25"/>
      <c r="D1794" s="23">
        <v>42429.400694444441</v>
      </c>
      <c r="E1794" s="25" t="s">
        <v>129</v>
      </c>
      <c r="F1794" s="25">
        <v>44</v>
      </c>
      <c r="G1794" s="25" t="s">
        <v>399</v>
      </c>
      <c r="H1794" s="25" t="s">
        <v>496</v>
      </c>
      <c r="I1794" s="25">
        <v>1</v>
      </c>
    </row>
    <row r="1795" spans="2:9" x14ac:dyDescent="0.2">
      <c r="B1795" s="25" t="s">
        <v>250</v>
      </c>
      <c r="C1795" s="25"/>
      <c r="D1795" s="23">
        <v>42429.400694444441</v>
      </c>
      <c r="E1795" s="25" t="s">
        <v>131</v>
      </c>
      <c r="F1795" s="25">
        <v>48</v>
      </c>
      <c r="G1795" s="25" t="s">
        <v>304</v>
      </c>
      <c r="H1795" s="25" t="s">
        <v>496</v>
      </c>
      <c r="I1795" s="25">
        <v>1</v>
      </c>
    </row>
    <row r="1796" spans="2:9" x14ac:dyDescent="0.2">
      <c r="B1796" s="25" t="s">
        <v>250</v>
      </c>
      <c r="C1796" s="25"/>
      <c r="D1796" s="23">
        <v>42429.400694444441</v>
      </c>
      <c r="E1796" s="25" t="s">
        <v>133</v>
      </c>
      <c r="F1796" s="25">
        <v>22000</v>
      </c>
      <c r="G1796" s="25" t="s">
        <v>436</v>
      </c>
      <c r="H1796" s="25" t="s">
        <v>496</v>
      </c>
      <c r="I1796" s="25">
        <v>10</v>
      </c>
    </row>
    <row r="1797" spans="2:9" x14ac:dyDescent="0.2">
      <c r="B1797" s="25" t="s">
        <v>250</v>
      </c>
      <c r="C1797" s="25"/>
      <c r="D1797" s="23">
        <v>42429.400694444441</v>
      </c>
      <c r="E1797" s="25" t="s">
        <v>135</v>
      </c>
      <c r="F1797" s="25">
        <v>45000</v>
      </c>
      <c r="G1797" s="25" t="s">
        <v>435</v>
      </c>
      <c r="H1797" s="25" t="s">
        <v>496</v>
      </c>
      <c r="I1797" s="25">
        <v>10</v>
      </c>
    </row>
    <row r="1798" spans="2:9" x14ac:dyDescent="0.2">
      <c r="B1798" s="25" t="s">
        <v>250</v>
      </c>
      <c r="C1798" s="25"/>
      <c r="D1798" s="23">
        <v>42429.400694444441</v>
      </c>
      <c r="E1798" s="25" t="s">
        <v>137</v>
      </c>
      <c r="F1798" s="25">
        <v>0</v>
      </c>
      <c r="G1798" s="25" t="s">
        <v>8</v>
      </c>
      <c r="H1798" s="25" t="s">
        <v>496</v>
      </c>
      <c r="I1798" s="25">
        <v>1</v>
      </c>
    </row>
    <row r="1799" spans="2:9" x14ac:dyDescent="0.2">
      <c r="B1799" s="25" t="s">
        <v>250</v>
      </c>
      <c r="C1799" s="25"/>
      <c r="D1799" s="23">
        <v>42429.400694444441</v>
      </c>
      <c r="E1799" s="25" t="s">
        <v>139</v>
      </c>
      <c r="F1799" s="25">
        <v>0</v>
      </c>
      <c r="G1799" s="25" t="s">
        <v>8</v>
      </c>
      <c r="H1799" s="25" t="s">
        <v>496</v>
      </c>
      <c r="I1799" s="25">
        <v>1</v>
      </c>
    </row>
    <row r="1800" spans="2:9" x14ac:dyDescent="0.2">
      <c r="B1800" s="25" t="s">
        <v>250</v>
      </c>
      <c r="C1800" s="25"/>
      <c r="D1800" s="23">
        <v>42429.400694444441</v>
      </c>
      <c r="E1800" s="25" t="s">
        <v>141</v>
      </c>
      <c r="F1800" s="25">
        <v>0</v>
      </c>
      <c r="G1800" s="25" t="s">
        <v>8</v>
      </c>
      <c r="H1800" s="25" t="s">
        <v>496</v>
      </c>
      <c r="I1800" s="25">
        <v>1</v>
      </c>
    </row>
    <row r="1801" spans="2:9" x14ac:dyDescent="0.2">
      <c r="B1801" s="25" t="s">
        <v>250</v>
      </c>
      <c r="C1801" s="25"/>
      <c r="D1801" s="23">
        <v>42429.400694444441</v>
      </c>
      <c r="E1801" s="25" t="s">
        <v>143</v>
      </c>
      <c r="F1801" s="25">
        <v>0</v>
      </c>
      <c r="G1801" s="25" t="s">
        <v>8</v>
      </c>
      <c r="H1801" s="25" t="s">
        <v>496</v>
      </c>
      <c r="I1801" s="25">
        <v>1</v>
      </c>
    </row>
    <row r="1802" spans="2:9" x14ac:dyDescent="0.2">
      <c r="B1802" s="25" t="s">
        <v>250</v>
      </c>
      <c r="C1802" s="25"/>
      <c r="D1802" s="23">
        <v>42429.400694444441</v>
      </c>
      <c r="E1802" s="25" t="s">
        <v>145</v>
      </c>
      <c r="F1802" s="25">
        <v>0</v>
      </c>
      <c r="G1802" s="25" t="s">
        <v>8</v>
      </c>
      <c r="H1802" s="25" t="s">
        <v>496</v>
      </c>
      <c r="I1802" s="25">
        <v>1</v>
      </c>
    </row>
    <row r="1803" spans="2:9" x14ac:dyDescent="0.2">
      <c r="B1803" s="25" t="s">
        <v>250</v>
      </c>
      <c r="C1803" s="25"/>
      <c r="D1803" s="23">
        <v>42429.400694444441</v>
      </c>
      <c r="E1803" s="25" t="s">
        <v>147</v>
      </c>
      <c r="F1803" s="25">
        <v>470</v>
      </c>
      <c r="G1803" s="25" t="s">
        <v>372</v>
      </c>
      <c r="H1803" s="25" t="s">
        <v>496</v>
      </c>
      <c r="I1803" s="25">
        <v>1</v>
      </c>
    </row>
    <row r="1804" spans="2:9" x14ac:dyDescent="0.2">
      <c r="B1804" s="25" t="s">
        <v>250</v>
      </c>
      <c r="C1804" s="25"/>
      <c r="D1804" s="23">
        <v>42429.400694444441</v>
      </c>
      <c r="E1804" s="25" t="s">
        <v>149</v>
      </c>
      <c r="F1804" s="25">
        <v>0</v>
      </c>
      <c r="G1804" s="25" t="s">
        <v>8</v>
      </c>
      <c r="H1804" s="25" t="s">
        <v>150</v>
      </c>
      <c r="I1804" s="25">
        <v>1</v>
      </c>
    </row>
    <row r="1805" spans="2:9" x14ac:dyDescent="0.2">
      <c r="B1805" s="25" t="s">
        <v>250</v>
      </c>
      <c r="C1805" s="25"/>
      <c r="D1805" s="23">
        <v>42429.400694444441</v>
      </c>
      <c r="E1805" s="25" t="s">
        <v>152</v>
      </c>
      <c r="F1805" s="25">
        <v>0</v>
      </c>
      <c r="G1805" s="25" t="s">
        <v>8</v>
      </c>
      <c r="H1805" s="25" t="s">
        <v>496</v>
      </c>
      <c r="I1805" s="25">
        <v>1</v>
      </c>
    </row>
    <row r="1806" spans="2:9" x14ac:dyDescent="0.2">
      <c r="B1806" s="25" t="s">
        <v>250</v>
      </c>
      <c r="C1806" s="25"/>
      <c r="D1806" s="23">
        <v>42429.400694444441</v>
      </c>
      <c r="E1806" s="25" t="s">
        <v>154</v>
      </c>
      <c r="F1806" s="25">
        <v>0</v>
      </c>
      <c r="G1806" s="25" t="s">
        <v>8</v>
      </c>
      <c r="H1806" s="25" t="s">
        <v>496</v>
      </c>
      <c r="I1806" s="25">
        <v>1</v>
      </c>
    </row>
    <row r="1807" spans="2:9" x14ac:dyDescent="0.2">
      <c r="B1807" s="25" t="s">
        <v>250</v>
      </c>
      <c r="C1807" s="25"/>
      <c r="D1807" s="23">
        <v>42429.400694444441</v>
      </c>
      <c r="E1807" s="25" t="s">
        <v>156</v>
      </c>
      <c r="F1807" s="25">
        <v>0</v>
      </c>
      <c r="G1807" s="25" t="s">
        <v>8</v>
      </c>
      <c r="H1807" s="25" t="s">
        <v>496</v>
      </c>
      <c r="I1807" s="25">
        <v>1</v>
      </c>
    </row>
    <row r="1808" spans="2:9" x14ac:dyDescent="0.2">
      <c r="B1808" s="25" t="s">
        <v>250</v>
      </c>
      <c r="C1808" s="25"/>
      <c r="D1808" s="23">
        <v>42429.400694444441</v>
      </c>
      <c r="E1808" s="25" t="s">
        <v>158</v>
      </c>
      <c r="F1808" s="25">
        <v>0</v>
      </c>
      <c r="G1808" s="25" t="s">
        <v>8</v>
      </c>
      <c r="H1808" s="25" t="s">
        <v>496</v>
      </c>
      <c r="I1808" s="25">
        <v>1</v>
      </c>
    </row>
    <row r="1809" spans="2:9" x14ac:dyDescent="0.2">
      <c r="B1809" s="25" t="s">
        <v>250</v>
      </c>
      <c r="C1809" s="25"/>
      <c r="D1809" s="23">
        <v>42429.400694444441</v>
      </c>
      <c r="E1809" s="25" t="s">
        <v>160</v>
      </c>
      <c r="F1809" s="25">
        <v>0</v>
      </c>
      <c r="G1809" s="25" t="s">
        <v>8</v>
      </c>
      <c r="H1809" s="25" t="s">
        <v>496</v>
      </c>
      <c r="I1809" s="25">
        <v>1</v>
      </c>
    </row>
    <row r="1810" spans="2:9" x14ac:dyDescent="0.2">
      <c r="B1810" s="25" t="s">
        <v>250</v>
      </c>
      <c r="C1810" s="25"/>
      <c r="D1810" s="23">
        <v>42429.400694444441</v>
      </c>
      <c r="E1810" s="25" t="s">
        <v>162</v>
      </c>
      <c r="F1810" s="25">
        <v>0</v>
      </c>
      <c r="G1810" s="25" t="s">
        <v>8</v>
      </c>
      <c r="H1810" s="25" t="s">
        <v>496</v>
      </c>
      <c r="I1810" s="25">
        <v>1</v>
      </c>
    </row>
    <row r="1811" spans="2:9" x14ac:dyDescent="0.2">
      <c r="B1811" s="25" t="s">
        <v>250</v>
      </c>
      <c r="C1811" s="25"/>
      <c r="D1811" s="23">
        <v>42429.400694444441</v>
      </c>
      <c r="E1811" s="25" t="s">
        <v>163</v>
      </c>
      <c r="F1811" s="25">
        <v>0</v>
      </c>
      <c r="G1811" s="25" t="s">
        <v>8</v>
      </c>
      <c r="H1811" s="25" t="s">
        <v>496</v>
      </c>
      <c r="I1811" s="25">
        <v>1</v>
      </c>
    </row>
    <row r="1812" spans="2:9" x14ac:dyDescent="0.2">
      <c r="B1812" s="25" t="s">
        <v>250</v>
      </c>
      <c r="C1812" s="25"/>
      <c r="D1812" s="23">
        <v>42429.400694444441</v>
      </c>
      <c r="E1812" s="25" t="s">
        <v>165</v>
      </c>
      <c r="F1812" s="25">
        <v>390</v>
      </c>
      <c r="G1812" s="25" t="s">
        <v>337</v>
      </c>
      <c r="H1812" s="25" t="s">
        <v>496</v>
      </c>
      <c r="I1812" s="25">
        <v>1</v>
      </c>
    </row>
    <row r="1813" spans="2:9" x14ac:dyDescent="0.2">
      <c r="B1813" s="25" t="s">
        <v>250</v>
      </c>
      <c r="C1813" s="25"/>
      <c r="D1813" s="23">
        <v>42429.400694444441</v>
      </c>
      <c r="E1813" s="25" t="s">
        <v>167</v>
      </c>
      <c r="F1813" s="25">
        <v>24</v>
      </c>
      <c r="G1813" s="25" t="s">
        <v>352</v>
      </c>
      <c r="H1813" s="25" t="s">
        <v>496</v>
      </c>
      <c r="I1813" s="25">
        <v>1</v>
      </c>
    </row>
    <row r="1814" spans="2:9" x14ac:dyDescent="0.2">
      <c r="B1814" s="25" t="s">
        <v>250</v>
      </c>
      <c r="C1814" s="25"/>
      <c r="D1814" s="23">
        <v>42429.400694444441</v>
      </c>
      <c r="E1814" s="25" t="s">
        <v>169</v>
      </c>
      <c r="F1814" s="25">
        <v>0</v>
      </c>
      <c r="G1814" s="25" t="s">
        <v>8</v>
      </c>
      <c r="H1814" s="25" t="s">
        <v>496</v>
      </c>
      <c r="I1814" s="25">
        <v>1</v>
      </c>
    </row>
    <row r="1815" spans="2:9" x14ac:dyDescent="0.2">
      <c r="B1815" s="25" t="s">
        <v>250</v>
      </c>
      <c r="C1815" s="25"/>
      <c r="D1815" s="23">
        <v>42429.400694444441</v>
      </c>
      <c r="E1815" s="25" t="s">
        <v>170</v>
      </c>
      <c r="F1815" s="25">
        <v>0</v>
      </c>
      <c r="G1815" s="25" t="s">
        <v>8</v>
      </c>
      <c r="H1815" s="25" t="s">
        <v>496</v>
      </c>
      <c r="I1815" s="25">
        <v>1</v>
      </c>
    </row>
    <row r="1816" spans="2:9" x14ac:dyDescent="0.2">
      <c r="B1816" s="25" t="s">
        <v>250</v>
      </c>
      <c r="C1816" s="25"/>
      <c r="D1816" s="23">
        <v>42429.400694444441</v>
      </c>
      <c r="E1816" s="25" t="s">
        <v>172</v>
      </c>
      <c r="F1816" s="25">
        <v>0</v>
      </c>
      <c r="G1816" s="25" t="s">
        <v>8</v>
      </c>
      <c r="H1816" s="25" t="s">
        <v>496</v>
      </c>
      <c r="I1816" s="25">
        <v>1</v>
      </c>
    </row>
    <row r="1817" spans="2:9" x14ac:dyDescent="0.2">
      <c r="B1817" s="25" t="s">
        <v>250</v>
      </c>
      <c r="C1817" s="25"/>
      <c r="D1817" s="23">
        <v>42429.400694444441</v>
      </c>
      <c r="E1817" s="25" t="s">
        <v>174</v>
      </c>
      <c r="F1817" s="25">
        <v>0</v>
      </c>
      <c r="G1817" s="25" t="s">
        <v>8</v>
      </c>
      <c r="H1817" s="25" t="s">
        <v>496</v>
      </c>
      <c r="I1817" s="25">
        <v>1</v>
      </c>
    </row>
    <row r="1818" spans="2:9" x14ac:dyDescent="0.2">
      <c r="B1818" s="25" t="s">
        <v>250</v>
      </c>
      <c r="C1818" s="25"/>
      <c r="D1818" s="23">
        <v>42429.400694444441</v>
      </c>
      <c r="E1818" s="25" t="s">
        <v>176</v>
      </c>
      <c r="F1818" s="25">
        <v>0</v>
      </c>
      <c r="G1818" s="25" t="s">
        <v>8</v>
      </c>
      <c r="H1818" s="25" t="s">
        <v>496</v>
      </c>
      <c r="I1818" s="25">
        <v>1</v>
      </c>
    </row>
    <row r="1819" spans="2:9" x14ac:dyDescent="0.2">
      <c r="B1819" s="25" t="s">
        <v>250</v>
      </c>
      <c r="C1819" s="25"/>
      <c r="D1819" s="23">
        <v>42429.400694444441</v>
      </c>
      <c r="E1819" s="25" t="s">
        <v>178</v>
      </c>
      <c r="F1819" s="25">
        <v>0</v>
      </c>
      <c r="G1819" s="25" t="s">
        <v>8</v>
      </c>
      <c r="H1819" s="25" t="s">
        <v>496</v>
      </c>
      <c r="I1819" s="25">
        <v>1</v>
      </c>
    </row>
    <row r="1820" spans="2:9" x14ac:dyDescent="0.2">
      <c r="B1820" s="25" t="s">
        <v>250</v>
      </c>
      <c r="C1820" s="25"/>
      <c r="D1820" s="23">
        <v>42429.400694444441</v>
      </c>
      <c r="E1820" s="25" t="s">
        <v>180</v>
      </c>
      <c r="F1820" s="25">
        <v>890</v>
      </c>
      <c r="G1820" s="25" t="s">
        <v>406</v>
      </c>
      <c r="H1820" s="25" t="s">
        <v>496</v>
      </c>
      <c r="I1820" s="25">
        <v>1</v>
      </c>
    </row>
    <row r="1821" spans="2:9" x14ac:dyDescent="0.2">
      <c r="B1821" s="25" t="s">
        <v>250</v>
      </c>
      <c r="C1821" s="25"/>
      <c r="D1821" s="23">
        <v>42429.400694444441</v>
      </c>
      <c r="E1821" s="25" t="s">
        <v>182</v>
      </c>
      <c r="F1821" s="25">
        <v>0</v>
      </c>
      <c r="G1821" s="25" t="s">
        <v>8</v>
      </c>
      <c r="H1821" s="25" t="s">
        <v>496</v>
      </c>
      <c r="I1821" s="25">
        <v>1</v>
      </c>
    </row>
    <row r="1822" spans="2:9" x14ac:dyDescent="0.2">
      <c r="B1822" s="25" t="s">
        <v>250</v>
      </c>
      <c r="C1822" s="25"/>
      <c r="D1822" s="23">
        <v>42429.400694444441</v>
      </c>
      <c r="E1822" s="25" t="s">
        <v>184</v>
      </c>
      <c r="F1822" s="25">
        <v>0</v>
      </c>
      <c r="G1822" s="25" t="s">
        <v>8</v>
      </c>
      <c r="H1822" s="25" t="s">
        <v>496</v>
      </c>
      <c r="I1822" s="25">
        <v>1</v>
      </c>
    </row>
    <row r="1823" spans="2:9" x14ac:dyDescent="0.2">
      <c r="B1823" s="25" t="s">
        <v>250</v>
      </c>
      <c r="C1823" s="25"/>
      <c r="D1823" s="23">
        <v>42429.400694444441</v>
      </c>
      <c r="E1823" s="25" t="s">
        <v>186</v>
      </c>
      <c r="F1823" s="25">
        <v>500</v>
      </c>
      <c r="G1823" s="25" t="s">
        <v>423</v>
      </c>
      <c r="H1823" s="25" t="s">
        <v>496</v>
      </c>
      <c r="I1823" s="25">
        <v>1</v>
      </c>
    </row>
    <row r="1824" spans="2:9" x14ac:dyDescent="0.2">
      <c r="B1824" s="25" t="s">
        <v>250</v>
      </c>
      <c r="C1824" s="25"/>
      <c r="D1824" s="23">
        <v>42429.400694444441</v>
      </c>
      <c r="E1824" s="25" t="s">
        <v>188</v>
      </c>
      <c r="F1824" s="25">
        <v>0</v>
      </c>
      <c r="G1824" s="25" t="s">
        <v>8</v>
      </c>
      <c r="H1824" s="25" t="s">
        <v>496</v>
      </c>
      <c r="I1824" s="25">
        <v>1</v>
      </c>
    </row>
    <row r="1825" spans="2:9" x14ac:dyDescent="0.2">
      <c r="B1825" s="25" t="s">
        <v>250</v>
      </c>
      <c r="C1825" s="25"/>
      <c r="D1825" s="23">
        <v>42429.400694444441</v>
      </c>
      <c r="E1825" s="25" t="s">
        <v>190</v>
      </c>
      <c r="F1825" s="25">
        <v>15</v>
      </c>
      <c r="G1825" s="25" t="s">
        <v>328</v>
      </c>
      <c r="H1825" s="25" t="s">
        <v>496</v>
      </c>
      <c r="I1825" s="25">
        <v>1</v>
      </c>
    </row>
    <row r="1826" spans="2:9" x14ac:dyDescent="0.2">
      <c r="B1826" s="25" t="s">
        <v>250</v>
      </c>
      <c r="C1826" s="25"/>
      <c r="D1826" s="23">
        <v>42429.400694444441</v>
      </c>
      <c r="E1826" s="25" t="s">
        <v>192</v>
      </c>
      <c r="F1826" s="25">
        <v>0</v>
      </c>
      <c r="G1826" s="25" t="s">
        <v>8</v>
      </c>
      <c r="H1826" s="25" t="s">
        <v>496</v>
      </c>
      <c r="I1826" s="25">
        <v>1</v>
      </c>
    </row>
    <row r="1827" spans="2:9" x14ac:dyDescent="0.2">
      <c r="B1827" s="25" t="s">
        <v>250</v>
      </c>
      <c r="C1827" s="25"/>
      <c r="D1827" s="23">
        <v>42429.400694444441</v>
      </c>
      <c r="E1827" s="25" t="s">
        <v>194</v>
      </c>
      <c r="F1827" s="25">
        <v>0</v>
      </c>
      <c r="G1827" s="25" t="s">
        <v>8</v>
      </c>
      <c r="H1827" s="25" t="s">
        <v>496</v>
      </c>
      <c r="I1827" s="25">
        <v>1</v>
      </c>
    </row>
    <row r="1828" spans="2:9" x14ac:dyDescent="0.2">
      <c r="B1828" s="25" t="s">
        <v>250</v>
      </c>
      <c r="C1828" s="25"/>
      <c r="D1828" s="23">
        <v>42429.400694444441</v>
      </c>
      <c r="E1828" s="25" t="s">
        <v>196</v>
      </c>
      <c r="F1828" s="25">
        <v>46</v>
      </c>
      <c r="G1828" s="25" t="s">
        <v>369</v>
      </c>
      <c r="H1828" s="25" t="s">
        <v>496</v>
      </c>
      <c r="I1828" s="25">
        <v>1</v>
      </c>
    </row>
    <row r="1829" spans="2:9" x14ac:dyDescent="0.2">
      <c r="B1829" s="25" t="s">
        <v>250</v>
      </c>
      <c r="C1829" s="25"/>
      <c r="D1829" s="23">
        <v>42429.400694444441</v>
      </c>
      <c r="E1829" s="25" t="s">
        <v>198</v>
      </c>
      <c r="F1829" s="25">
        <v>0</v>
      </c>
      <c r="G1829" s="25" t="s">
        <v>8</v>
      </c>
      <c r="H1829" s="25" t="s">
        <v>496</v>
      </c>
      <c r="I1829" s="25">
        <v>1</v>
      </c>
    </row>
    <row r="1830" spans="2:9" x14ac:dyDescent="0.2">
      <c r="B1830" s="25" t="s">
        <v>250</v>
      </c>
      <c r="C1830" s="25"/>
      <c r="D1830" s="23">
        <v>42429.400694444441</v>
      </c>
      <c r="E1830" s="25" t="s">
        <v>200</v>
      </c>
      <c r="F1830" s="25">
        <v>0</v>
      </c>
      <c r="G1830" s="25" t="s">
        <v>8</v>
      </c>
      <c r="H1830" s="25" t="s">
        <v>496</v>
      </c>
      <c r="I1830" s="25">
        <v>1</v>
      </c>
    </row>
    <row r="1831" spans="2:9" x14ac:dyDescent="0.2">
      <c r="B1831" s="25" t="s">
        <v>250</v>
      </c>
      <c r="C1831" s="25"/>
      <c r="D1831" s="23">
        <v>42429.400694444441</v>
      </c>
      <c r="E1831" s="25" t="s">
        <v>202</v>
      </c>
      <c r="F1831" s="25">
        <v>0</v>
      </c>
      <c r="G1831" s="25" t="s">
        <v>8</v>
      </c>
      <c r="H1831" s="25" t="s">
        <v>496</v>
      </c>
      <c r="I1831" s="25">
        <v>1</v>
      </c>
    </row>
    <row r="1832" spans="2:9" x14ac:dyDescent="0.2">
      <c r="B1832" s="25" t="s">
        <v>250</v>
      </c>
      <c r="C1832" s="25"/>
      <c r="D1832" s="23">
        <v>42429.400694444441</v>
      </c>
      <c r="E1832" s="25" t="s">
        <v>204</v>
      </c>
      <c r="F1832" s="25">
        <v>1000</v>
      </c>
      <c r="G1832" s="25" t="s">
        <v>384</v>
      </c>
      <c r="H1832" s="25" t="s">
        <v>496</v>
      </c>
      <c r="I1832" s="25">
        <v>1</v>
      </c>
    </row>
    <row r="1833" spans="2:9" x14ac:dyDescent="0.2">
      <c r="B1833" s="25" t="s">
        <v>250</v>
      </c>
      <c r="C1833" s="25"/>
      <c r="D1833" s="23">
        <v>42429.400694444441</v>
      </c>
      <c r="E1833" s="25" t="s">
        <v>206</v>
      </c>
      <c r="F1833" s="25">
        <v>0</v>
      </c>
      <c r="G1833" s="25" t="s">
        <v>8</v>
      </c>
      <c r="H1833" s="25" t="s">
        <v>496</v>
      </c>
      <c r="I1833" s="25">
        <v>1</v>
      </c>
    </row>
    <row r="1834" spans="2:9" x14ac:dyDescent="0.2">
      <c r="B1834" s="25" t="s">
        <v>250</v>
      </c>
      <c r="C1834" s="25"/>
      <c r="D1834" s="23">
        <v>42429.400694444441</v>
      </c>
      <c r="E1834" s="25" t="s">
        <v>208</v>
      </c>
      <c r="F1834" s="25">
        <v>0</v>
      </c>
      <c r="G1834" s="25" t="s">
        <v>8</v>
      </c>
      <c r="H1834" s="25" t="s">
        <v>496</v>
      </c>
      <c r="I1834" s="25">
        <v>1</v>
      </c>
    </row>
    <row r="1835" spans="2:9" x14ac:dyDescent="0.2">
      <c r="B1835" s="25" t="s">
        <v>250</v>
      </c>
      <c r="C1835" s="25"/>
      <c r="D1835" s="23">
        <v>42429.400694444441</v>
      </c>
      <c r="E1835" s="25" t="s">
        <v>210</v>
      </c>
      <c r="F1835" s="25">
        <v>50</v>
      </c>
      <c r="G1835" s="25" t="s">
        <v>466</v>
      </c>
      <c r="H1835" s="25" t="s">
        <v>496</v>
      </c>
      <c r="I1835" s="25">
        <v>1</v>
      </c>
    </row>
    <row r="1836" spans="2:9" x14ac:dyDescent="0.2">
      <c r="B1836" s="25" t="s">
        <v>250</v>
      </c>
      <c r="C1836" s="25"/>
      <c r="D1836" s="23">
        <v>42429.400694444441</v>
      </c>
      <c r="E1836" s="25" t="s">
        <v>212</v>
      </c>
      <c r="F1836" s="25">
        <v>0</v>
      </c>
      <c r="G1836" s="25" t="s">
        <v>8</v>
      </c>
      <c r="H1836" s="25" t="s">
        <v>496</v>
      </c>
      <c r="I1836" s="25">
        <v>1</v>
      </c>
    </row>
    <row r="1837" spans="2:9" x14ac:dyDescent="0.2">
      <c r="B1837" s="25" t="s">
        <v>250</v>
      </c>
      <c r="C1837" s="25"/>
      <c r="D1837" s="23">
        <v>42429.400694444441</v>
      </c>
      <c r="E1837" s="25" t="s">
        <v>214</v>
      </c>
      <c r="F1837" s="25">
        <v>0</v>
      </c>
      <c r="G1837" s="25" t="s">
        <v>8</v>
      </c>
      <c r="H1837" s="25" t="s">
        <v>496</v>
      </c>
      <c r="I1837" s="25">
        <v>1</v>
      </c>
    </row>
    <row r="1838" spans="2:9" x14ac:dyDescent="0.2">
      <c r="B1838" s="25" t="s">
        <v>250</v>
      </c>
      <c r="C1838" s="25"/>
      <c r="D1838" s="23">
        <v>42429.400694444441</v>
      </c>
      <c r="E1838" s="25" t="s">
        <v>216</v>
      </c>
      <c r="F1838" s="25">
        <v>0</v>
      </c>
      <c r="G1838" s="25" t="s">
        <v>8</v>
      </c>
      <c r="H1838" s="25" t="s">
        <v>496</v>
      </c>
      <c r="I1838" s="25">
        <v>1</v>
      </c>
    </row>
    <row r="1839" spans="2:9" x14ac:dyDescent="0.2">
      <c r="B1839" s="25" t="s">
        <v>251</v>
      </c>
      <c r="C1839" s="25"/>
      <c r="D1839" s="23">
        <v>42429.388888888891</v>
      </c>
      <c r="E1839" s="25" t="s">
        <v>16</v>
      </c>
      <c r="F1839" s="25">
        <v>0</v>
      </c>
      <c r="G1839" s="25" t="s">
        <v>8</v>
      </c>
      <c r="H1839" s="25" t="s">
        <v>496</v>
      </c>
      <c r="I1839" s="25">
        <v>1</v>
      </c>
    </row>
    <row r="1840" spans="2:9" x14ac:dyDescent="0.2">
      <c r="B1840" s="25" t="s">
        <v>251</v>
      </c>
      <c r="C1840" s="25"/>
      <c r="D1840" s="23">
        <v>42429.388888888891</v>
      </c>
      <c r="E1840" s="25" t="s">
        <v>29</v>
      </c>
      <c r="F1840" s="25">
        <v>0</v>
      </c>
      <c r="G1840" s="25" t="s">
        <v>8</v>
      </c>
      <c r="H1840" s="25" t="s">
        <v>496</v>
      </c>
      <c r="I1840" s="25">
        <v>1</v>
      </c>
    </row>
    <row r="1841" spans="2:9" x14ac:dyDescent="0.2">
      <c r="B1841" s="25" t="s">
        <v>251</v>
      </c>
      <c r="C1841" s="25"/>
      <c r="D1841" s="23">
        <v>42429.388888888891</v>
      </c>
      <c r="E1841" s="25" t="s">
        <v>30</v>
      </c>
      <c r="F1841" s="25">
        <v>0</v>
      </c>
      <c r="G1841" s="25" t="s">
        <v>8</v>
      </c>
      <c r="H1841" s="25" t="s">
        <v>496</v>
      </c>
      <c r="I1841" s="25">
        <v>1</v>
      </c>
    </row>
    <row r="1842" spans="2:9" x14ac:dyDescent="0.2">
      <c r="B1842" s="25" t="s">
        <v>251</v>
      </c>
      <c r="C1842" s="25"/>
      <c r="D1842" s="23">
        <v>42429.388888888891</v>
      </c>
      <c r="E1842" s="25" t="s">
        <v>32</v>
      </c>
      <c r="F1842" s="25">
        <v>0</v>
      </c>
      <c r="G1842" s="25" t="s">
        <v>8</v>
      </c>
      <c r="H1842" s="25" t="s">
        <v>496</v>
      </c>
      <c r="I1842" s="25">
        <v>1</v>
      </c>
    </row>
    <row r="1843" spans="2:9" x14ac:dyDescent="0.2">
      <c r="B1843" s="25" t="s">
        <v>251</v>
      </c>
      <c r="C1843" s="25"/>
      <c r="D1843" s="23">
        <v>42429.388888888891</v>
      </c>
      <c r="E1843" s="25" t="s">
        <v>34</v>
      </c>
      <c r="F1843" s="25">
        <v>2000</v>
      </c>
      <c r="G1843" s="25" t="s">
        <v>405</v>
      </c>
      <c r="H1843" s="25" t="s">
        <v>496</v>
      </c>
      <c r="I1843" s="25">
        <v>10</v>
      </c>
    </row>
    <row r="1844" spans="2:9" x14ac:dyDescent="0.2">
      <c r="B1844" s="25" t="s">
        <v>251</v>
      </c>
      <c r="C1844" s="25"/>
      <c r="D1844" s="23">
        <v>42429.388888888891</v>
      </c>
      <c r="E1844" s="25" t="s">
        <v>36</v>
      </c>
      <c r="F1844" s="25">
        <v>210</v>
      </c>
      <c r="G1844" s="25" t="s">
        <v>330</v>
      </c>
      <c r="H1844" s="25" t="s">
        <v>496</v>
      </c>
      <c r="I1844" s="25">
        <v>1</v>
      </c>
    </row>
    <row r="1845" spans="2:9" x14ac:dyDescent="0.2">
      <c r="B1845" s="25" t="s">
        <v>251</v>
      </c>
      <c r="C1845" s="25"/>
      <c r="D1845" s="23">
        <v>42429.388888888891</v>
      </c>
      <c r="E1845" s="25" t="s">
        <v>38</v>
      </c>
      <c r="F1845" s="25">
        <v>0</v>
      </c>
      <c r="G1845" s="25" t="s">
        <v>8</v>
      </c>
      <c r="H1845" s="25" t="s">
        <v>496</v>
      </c>
      <c r="I1845" s="25">
        <v>1</v>
      </c>
    </row>
    <row r="1846" spans="2:9" x14ac:dyDescent="0.2">
      <c r="B1846" s="25" t="s">
        <v>251</v>
      </c>
      <c r="C1846" s="25"/>
      <c r="D1846" s="23">
        <v>42429.388888888891</v>
      </c>
      <c r="E1846" s="25" t="s">
        <v>40</v>
      </c>
      <c r="F1846" s="25">
        <v>0</v>
      </c>
      <c r="G1846" s="25" t="s">
        <v>8</v>
      </c>
      <c r="H1846" s="25" t="s">
        <v>496</v>
      </c>
      <c r="I1846" s="25">
        <v>1</v>
      </c>
    </row>
    <row r="1847" spans="2:9" x14ac:dyDescent="0.2">
      <c r="B1847" s="25" t="s">
        <v>251</v>
      </c>
      <c r="C1847" s="25"/>
      <c r="D1847" s="23">
        <v>42429.388888888891</v>
      </c>
      <c r="E1847" s="25" t="s">
        <v>42</v>
      </c>
      <c r="F1847" s="25">
        <v>0</v>
      </c>
      <c r="G1847" s="25" t="s">
        <v>8</v>
      </c>
      <c r="H1847" s="25" t="s">
        <v>496</v>
      </c>
      <c r="I1847" s="25">
        <v>1</v>
      </c>
    </row>
    <row r="1848" spans="2:9" x14ac:dyDescent="0.2">
      <c r="B1848" s="25" t="s">
        <v>251</v>
      </c>
      <c r="C1848" s="25"/>
      <c r="D1848" s="23">
        <v>42429.388888888891</v>
      </c>
      <c r="E1848" s="25" t="s">
        <v>44</v>
      </c>
      <c r="F1848" s="25">
        <v>200</v>
      </c>
      <c r="G1848" s="25" t="s">
        <v>299</v>
      </c>
      <c r="H1848" s="25" t="s">
        <v>496</v>
      </c>
      <c r="I1848" s="25">
        <v>1</v>
      </c>
    </row>
    <row r="1849" spans="2:9" x14ac:dyDescent="0.2">
      <c r="B1849" s="25" t="s">
        <v>251</v>
      </c>
      <c r="C1849" s="25"/>
      <c r="D1849" s="23">
        <v>42429.388888888891</v>
      </c>
      <c r="E1849" s="25" t="s">
        <v>46</v>
      </c>
      <c r="F1849" s="25">
        <v>0</v>
      </c>
      <c r="G1849" s="25" t="s">
        <v>8</v>
      </c>
      <c r="H1849" s="25" t="s">
        <v>496</v>
      </c>
      <c r="I1849" s="25">
        <v>1</v>
      </c>
    </row>
    <row r="1850" spans="2:9" x14ac:dyDescent="0.2">
      <c r="B1850" s="25" t="s">
        <v>251</v>
      </c>
      <c r="C1850" s="25"/>
      <c r="D1850" s="23">
        <v>42429.388888888891</v>
      </c>
      <c r="E1850" s="25" t="s">
        <v>48</v>
      </c>
      <c r="F1850" s="25">
        <v>2100</v>
      </c>
      <c r="G1850" s="25" t="s">
        <v>267</v>
      </c>
      <c r="H1850" s="25" t="s">
        <v>496</v>
      </c>
      <c r="I1850" s="25">
        <v>10</v>
      </c>
    </row>
    <row r="1851" spans="2:9" x14ac:dyDescent="0.2">
      <c r="B1851" s="25" t="s">
        <v>251</v>
      </c>
      <c r="C1851" s="25"/>
      <c r="D1851" s="23">
        <v>42429.388888888891</v>
      </c>
      <c r="E1851" s="25" t="s">
        <v>50</v>
      </c>
      <c r="F1851" s="25">
        <v>1400</v>
      </c>
      <c r="G1851" s="25" t="s">
        <v>456</v>
      </c>
      <c r="H1851" s="25" t="s">
        <v>496</v>
      </c>
      <c r="I1851" s="25">
        <v>10</v>
      </c>
    </row>
    <row r="1852" spans="2:9" x14ac:dyDescent="0.2">
      <c r="B1852" s="25" t="s">
        <v>251</v>
      </c>
      <c r="C1852" s="25"/>
      <c r="D1852" s="23">
        <v>42429.388888888891</v>
      </c>
      <c r="E1852" s="25" t="s">
        <v>51</v>
      </c>
      <c r="F1852" s="25">
        <v>650</v>
      </c>
      <c r="G1852" s="25" t="s">
        <v>400</v>
      </c>
      <c r="H1852" s="25" t="s">
        <v>496</v>
      </c>
      <c r="I1852" s="25">
        <v>1</v>
      </c>
    </row>
    <row r="1853" spans="2:9" x14ac:dyDescent="0.2">
      <c r="B1853" s="25" t="s">
        <v>251</v>
      </c>
      <c r="C1853" s="25"/>
      <c r="D1853" s="23">
        <v>42429.388888888891</v>
      </c>
      <c r="E1853" s="25" t="s">
        <v>53</v>
      </c>
      <c r="F1853" s="25">
        <v>390</v>
      </c>
      <c r="G1853" s="25" t="s">
        <v>337</v>
      </c>
      <c r="H1853" s="25" t="s">
        <v>496</v>
      </c>
      <c r="I1853" s="25">
        <v>1</v>
      </c>
    </row>
    <row r="1854" spans="2:9" x14ac:dyDescent="0.2">
      <c r="B1854" s="25" t="s">
        <v>251</v>
      </c>
      <c r="C1854" s="25"/>
      <c r="D1854" s="23">
        <v>42429.388888888891</v>
      </c>
      <c r="E1854" s="25" t="s">
        <v>55</v>
      </c>
      <c r="F1854" s="25">
        <v>0</v>
      </c>
      <c r="G1854" s="25" t="s">
        <v>8</v>
      </c>
      <c r="H1854" s="25" t="s">
        <v>496</v>
      </c>
      <c r="I1854" s="25">
        <v>1</v>
      </c>
    </row>
    <row r="1855" spans="2:9" x14ac:dyDescent="0.2">
      <c r="B1855" s="25" t="s">
        <v>251</v>
      </c>
      <c r="C1855" s="25"/>
      <c r="D1855" s="23">
        <v>42429.388888888891</v>
      </c>
      <c r="E1855" s="25" t="s">
        <v>57</v>
      </c>
      <c r="F1855" s="25">
        <v>0</v>
      </c>
      <c r="G1855" s="25" t="s">
        <v>8</v>
      </c>
      <c r="H1855" s="25" t="s">
        <v>496</v>
      </c>
      <c r="I1855" s="25">
        <v>1</v>
      </c>
    </row>
    <row r="1856" spans="2:9" x14ac:dyDescent="0.2">
      <c r="B1856" s="25" t="s">
        <v>251</v>
      </c>
      <c r="C1856" s="25"/>
      <c r="D1856" s="23">
        <v>42429.388888888891</v>
      </c>
      <c r="E1856" s="25" t="s">
        <v>59</v>
      </c>
      <c r="F1856" s="25">
        <v>0</v>
      </c>
      <c r="G1856" s="25" t="s">
        <v>8</v>
      </c>
      <c r="H1856" s="25" t="s">
        <v>496</v>
      </c>
      <c r="I1856" s="25">
        <v>1</v>
      </c>
    </row>
    <row r="1857" spans="2:9" x14ac:dyDescent="0.2">
      <c r="B1857" s="25" t="s">
        <v>251</v>
      </c>
      <c r="C1857" s="25"/>
      <c r="D1857" s="23">
        <v>42429.388888888891</v>
      </c>
      <c r="E1857" s="25" t="s">
        <v>61</v>
      </c>
      <c r="F1857" s="25">
        <v>0</v>
      </c>
      <c r="G1857" s="25" t="s">
        <v>8</v>
      </c>
      <c r="H1857" s="25" t="s">
        <v>496</v>
      </c>
      <c r="I1857" s="25">
        <v>1</v>
      </c>
    </row>
    <row r="1858" spans="2:9" x14ac:dyDescent="0.2">
      <c r="B1858" s="25" t="s">
        <v>251</v>
      </c>
      <c r="C1858" s="25"/>
      <c r="D1858" s="23">
        <v>42429.388888888891</v>
      </c>
      <c r="E1858" s="25" t="s">
        <v>63</v>
      </c>
      <c r="F1858" s="25">
        <v>7.1</v>
      </c>
      <c r="G1858" s="25" t="s">
        <v>478</v>
      </c>
      <c r="H1858" s="25" t="s">
        <v>496</v>
      </c>
      <c r="I1858" s="25">
        <v>1</v>
      </c>
    </row>
    <row r="1859" spans="2:9" x14ac:dyDescent="0.2">
      <c r="B1859" s="25" t="s">
        <v>251</v>
      </c>
      <c r="C1859" s="25"/>
      <c r="D1859" s="23">
        <v>42429.388888888891</v>
      </c>
      <c r="E1859" s="25" t="s">
        <v>64</v>
      </c>
      <c r="F1859" s="25">
        <v>140</v>
      </c>
      <c r="G1859" s="25" t="s">
        <v>277</v>
      </c>
      <c r="H1859" s="25" t="s">
        <v>496</v>
      </c>
      <c r="I1859" s="25">
        <v>1</v>
      </c>
    </row>
    <row r="1860" spans="2:9" x14ac:dyDescent="0.2">
      <c r="B1860" s="25" t="s">
        <v>251</v>
      </c>
      <c r="C1860" s="25"/>
      <c r="D1860" s="23">
        <v>42429.388888888891</v>
      </c>
      <c r="E1860" s="25" t="s">
        <v>66</v>
      </c>
      <c r="F1860" s="25">
        <v>0</v>
      </c>
      <c r="G1860" s="25" t="s">
        <v>8</v>
      </c>
      <c r="H1860" s="25" t="s">
        <v>496</v>
      </c>
      <c r="I1860" s="25">
        <v>1</v>
      </c>
    </row>
    <row r="1861" spans="2:9" x14ac:dyDescent="0.2">
      <c r="B1861" s="25" t="s">
        <v>251</v>
      </c>
      <c r="C1861" s="25"/>
      <c r="D1861" s="23">
        <v>42429.388888888891</v>
      </c>
      <c r="E1861" s="25" t="s">
        <v>68</v>
      </c>
      <c r="F1861" s="25">
        <v>0</v>
      </c>
      <c r="G1861" s="25" t="s">
        <v>8</v>
      </c>
      <c r="H1861" s="25" t="s">
        <v>496</v>
      </c>
      <c r="I1861" s="25">
        <v>1</v>
      </c>
    </row>
    <row r="1862" spans="2:9" x14ac:dyDescent="0.2">
      <c r="B1862" s="25" t="s">
        <v>251</v>
      </c>
      <c r="C1862" s="25"/>
      <c r="D1862" s="23">
        <v>42429.388888888891</v>
      </c>
      <c r="E1862" s="25" t="s">
        <v>70</v>
      </c>
      <c r="F1862" s="25">
        <v>0</v>
      </c>
      <c r="G1862" s="25" t="s">
        <v>8</v>
      </c>
      <c r="H1862" s="25" t="s">
        <v>496</v>
      </c>
      <c r="I1862" s="25">
        <v>1</v>
      </c>
    </row>
    <row r="1863" spans="2:9" x14ac:dyDescent="0.2">
      <c r="B1863" s="25" t="s">
        <v>251</v>
      </c>
      <c r="C1863" s="25"/>
      <c r="D1863" s="23">
        <v>42429.388888888891</v>
      </c>
      <c r="E1863" s="25" t="s">
        <v>72</v>
      </c>
      <c r="F1863" s="25">
        <v>0</v>
      </c>
      <c r="G1863" s="25" t="s">
        <v>8</v>
      </c>
      <c r="H1863" s="25" t="s">
        <v>496</v>
      </c>
      <c r="I1863" s="25">
        <v>1</v>
      </c>
    </row>
    <row r="1864" spans="2:9" x14ac:dyDescent="0.2">
      <c r="B1864" s="25" t="s">
        <v>251</v>
      </c>
      <c r="C1864" s="25"/>
      <c r="D1864" s="23">
        <v>42429.388888888891</v>
      </c>
      <c r="E1864" s="25" t="s">
        <v>74</v>
      </c>
      <c r="F1864" s="25">
        <v>300</v>
      </c>
      <c r="G1864" s="25" t="s">
        <v>349</v>
      </c>
      <c r="H1864" s="25" t="s">
        <v>496</v>
      </c>
      <c r="I1864" s="25">
        <v>10</v>
      </c>
    </row>
    <row r="1865" spans="2:9" x14ac:dyDescent="0.2">
      <c r="B1865" s="25" t="s">
        <v>251</v>
      </c>
      <c r="C1865" s="25"/>
      <c r="D1865" s="23">
        <v>42429.388888888891</v>
      </c>
      <c r="E1865" s="25" t="s">
        <v>76</v>
      </c>
      <c r="F1865" s="25">
        <v>110</v>
      </c>
      <c r="G1865" s="25" t="s">
        <v>271</v>
      </c>
      <c r="H1865" s="25" t="s">
        <v>496</v>
      </c>
      <c r="I1865" s="25">
        <v>1</v>
      </c>
    </row>
    <row r="1866" spans="2:9" x14ac:dyDescent="0.2">
      <c r="B1866" s="25" t="s">
        <v>251</v>
      </c>
      <c r="C1866" s="25"/>
      <c r="D1866" s="23">
        <v>42429.388888888891</v>
      </c>
      <c r="E1866" s="25" t="s">
        <v>78</v>
      </c>
      <c r="F1866" s="25">
        <v>0</v>
      </c>
      <c r="G1866" s="25" t="s">
        <v>8</v>
      </c>
      <c r="H1866" s="25" t="s">
        <v>496</v>
      </c>
      <c r="I1866" s="25">
        <v>1</v>
      </c>
    </row>
    <row r="1867" spans="2:9" x14ac:dyDescent="0.2">
      <c r="B1867" s="25" t="s">
        <v>251</v>
      </c>
      <c r="C1867" s="25"/>
      <c r="D1867" s="23">
        <v>42429.388888888891</v>
      </c>
      <c r="E1867" s="25" t="s">
        <v>80</v>
      </c>
      <c r="F1867" s="25">
        <v>0</v>
      </c>
      <c r="G1867" s="25" t="s">
        <v>8</v>
      </c>
      <c r="H1867" s="25" t="s">
        <v>496</v>
      </c>
      <c r="I1867" s="25">
        <v>1</v>
      </c>
    </row>
    <row r="1868" spans="2:9" x14ac:dyDescent="0.2">
      <c r="B1868" s="25" t="s">
        <v>251</v>
      </c>
      <c r="C1868" s="25"/>
      <c r="D1868" s="23">
        <v>42429.388888888891</v>
      </c>
      <c r="E1868" s="25" t="s">
        <v>82</v>
      </c>
      <c r="F1868" s="25">
        <v>0</v>
      </c>
      <c r="G1868" s="25" t="s">
        <v>8</v>
      </c>
      <c r="H1868" s="25" t="s">
        <v>496</v>
      </c>
      <c r="I1868" s="25">
        <v>1</v>
      </c>
    </row>
    <row r="1869" spans="2:9" x14ac:dyDescent="0.2">
      <c r="B1869" s="25" t="s">
        <v>251</v>
      </c>
      <c r="C1869" s="25"/>
      <c r="D1869" s="23">
        <v>42429.388888888891</v>
      </c>
      <c r="E1869" s="25" t="s">
        <v>84</v>
      </c>
      <c r="F1869" s="25">
        <v>110</v>
      </c>
      <c r="G1869" s="25" t="s">
        <v>271</v>
      </c>
      <c r="H1869" s="25" t="s">
        <v>496</v>
      </c>
      <c r="I1869" s="25">
        <v>1</v>
      </c>
    </row>
    <row r="1870" spans="2:9" x14ac:dyDescent="0.2">
      <c r="B1870" s="25" t="s">
        <v>251</v>
      </c>
      <c r="C1870" s="25"/>
      <c r="D1870" s="23">
        <v>42429.388888888891</v>
      </c>
      <c r="E1870" s="25" t="s">
        <v>86</v>
      </c>
      <c r="F1870" s="25">
        <v>1000</v>
      </c>
      <c r="G1870" s="25" t="s">
        <v>384</v>
      </c>
      <c r="H1870" s="25" t="s">
        <v>496</v>
      </c>
      <c r="I1870" s="25">
        <v>10</v>
      </c>
    </row>
    <row r="1871" spans="2:9" x14ac:dyDescent="0.2">
      <c r="B1871" s="25" t="s">
        <v>251</v>
      </c>
      <c r="C1871" s="25"/>
      <c r="D1871" s="23">
        <v>42429.388888888891</v>
      </c>
      <c r="E1871" s="25" t="s">
        <v>88</v>
      </c>
      <c r="F1871" s="25">
        <v>25000</v>
      </c>
      <c r="G1871" s="25" t="s">
        <v>339</v>
      </c>
      <c r="H1871" s="25" t="s">
        <v>496</v>
      </c>
      <c r="I1871" s="25">
        <v>10</v>
      </c>
    </row>
    <row r="1872" spans="2:9" x14ac:dyDescent="0.2">
      <c r="B1872" s="25" t="s">
        <v>251</v>
      </c>
      <c r="C1872" s="25"/>
      <c r="D1872" s="23">
        <v>42429.388888888891</v>
      </c>
      <c r="E1872" s="25" t="s">
        <v>90</v>
      </c>
      <c r="F1872" s="25">
        <v>240</v>
      </c>
      <c r="G1872" s="25" t="s">
        <v>303</v>
      </c>
      <c r="H1872" s="25" t="s">
        <v>496</v>
      </c>
      <c r="I1872" s="25">
        <v>1</v>
      </c>
    </row>
    <row r="1873" spans="2:9" x14ac:dyDescent="0.2">
      <c r="B1873" s="25" t="s">
        <v>251</v>
      </c>
      <c r="C1873" s="25"/>
      <c r="D1873" s="23">
        <v>42429.388888888891</v>
      </c>
      <c r="E1873" s="25" t="s">
        <v>92</v>
      </c>
      <c r="F1873" s="25">
        <v>390</v>
      </c>
      <c r="G1873" s="25" t="s">
        <v>337</v>
      </c>
      <c r="H1873" s="25" t="s">
        <v>496</v>
      </c>
      <c r="I1873" s="25">
        <v>1</v>
      </c>
    </row>
    <row r="1874" spans="2:9" x14ac:dyDescent="0.2">
      <c r="B1874" s="25" t="s">
        <v>251</v>
      </c>
      <c r="C1874" s="25"/>
      <c r="D1874" s="23">
        <v>42429.388888888891</v>
      </c>
      <c r="E1874" s="25" t="s">
        <v>94</v>
      </c>
      <c r="F1874" s="25">
        <v>160</v>
      </c>
      <c r="G1874" s="25" t="s">
        <v>295</v>
      </c>
      <c r="H1874" s="25" t="s">
        <v>496</v>
      </c>
      <c r="I1874" s="25">
        <v>1</v>
      </c>
    </row>
    <row r="1875" spans="2:9" x14ac:dyDescent="0.2">
      <c r="B1875" s="25" t="s">
        <v>251</v>
      </c>
      <c r="C1875" s="25"/>
      <c r="D1875" s="23">
        <v>42429.388888888891</v>
      </c>
      <c r="E1875" s="25" t="s">
        <v>96</v>
      </c>
      <c r="F1875" s="25">
        <v>0</v>
      </c>
      <c r="G1875" s="25" t="s">
        <v>8</v>
      </c>
      <c r="H1875" s="25" t="s">
        <v>496</v>
      </c>
      <c r="I1875" s="25">
        <v>1</v>
      </c>
    </row>
    <row r="1876" spans="2:9" x14ac:dyDescent="0.2">
      <c r="B1876" s="25" t="s">
        <v>251</v>
      </c>
      <c r="C1876" s="25"/>
      <c r="D1876" s="23">
        <v>42429.388888888891</v>
      </c>
      <c r="E1876" s="25" t="s">
        <v>98</v>
      </c>
      <c r="F1876" s="25">
        <v>0</v>
      </c>
      <c r="G1876" s="25" t="s">
        <v>8</v>
      </c>
      <c r="H1876" s="25" t="s">
        <v>496</v>
      </c>
      <c r="I1876" s="25">
        <v>1</v>
      </c>
    </row>
    <row r="1877" spans="2:9" x14ac:dyDescent="0.2">
      <c r="B1877" s="25" t="s">
        <v>251</v>
      </c>
      <c r="C1877" s="25"/>
      <c r="D1877" s="23">
        <v>42429.388888888891</v>
      </c>
      <c r="E1877" s="25" t="s">
        <v>100</v>
      </c>
      <c r="F1877" s="25">
        <v>0</v>
      </c>
      <c r="G1877" s="25" t="s">
        <v>8</v>
      </c>
      <c r="H1877" s="25" t="s">
        <v>496</v>
      </c>
      <c r="I1877" s="25">
        <v>1</v>
      </c>
    </row>
    <row r="1878" spans="2:9" x14ac:dyDescent="0.2">
      <c r="B1878" s="25" t="s">
        <v>251</v>
      </c>
      <c r="C1878" s="25"/>
      <c r="D1878" s="23">
        <v>42429.388888888891</v>
      </c>
      <c r="E1878" s="25" t="s">
        <v>102</v>
      </c>
      <c r="F1878" s="25">
        <v>210</v>
      </c>
      <c r="G1878" s="25" t="s">
        <v>330</v>
      </c>
      <c r="H1878" s="25" t="s">
        <v>496</v>
      </c>
      <c r="I1878" s="25">
        <v>1</v>
      </c>
    </row>
    <row r="1879" spans="2:9" x14ac:dyDescent="0.2">
      <c r="B1879" s="25" t="s">
        <v>251</v>
      </c>
      <c r="C1879" s="25"/>
      <c r="D1879" s="23">
        <v>42429.388888888891</v>
      </c>
      <c r="E1879" s="25" t="s">
        <v>104</v>
      </c>
      <c r="F1879" s="25">
        <v>0</v>
      </c>
      <c r="G1879" s="25" t="s">
        <v>8</v>
      </c>
      <c r="H1879" s="25" t="s">
        <v>496</v>
      </c>
      <c r="I1879" s="25">
        <v>1</v>
      </c>
    </row>
    <row r="1880" spans="2:9" x14ac:dyDescent="0.2">
      <c r="B1880" s="25" t="s">
        <v>251</v>
      </c>
      <c r="C1880" s="25"/>
      <c r="D1880" s="23">
        <v>42429.388888888891</v>
      </c>
      <c r="E1880" s="25" t="s">
        <v>106</v>
      </c>
      <c r="F1880" s="25">
        <v>0</v>
      </c>
      <c r="G1880" s="25" t="s">
        <v>8</v>
      </c>
      <c r="H1880" s="25" t="s">
        <v>496</v>
      </c>
      <c r="I1880" s="25">
        <v>1</v>
      </c>
    </row>
    <row r="1881" spans="2:9" x14ac:dyDescent="0.2">
      <c r="B1881" s="25" t="s">
        <v>251</v>
      </c>
      <c r="C1881" s="25"/>
      <c r="D1881" s="23">
        <v>42429.388888888891</v>
      </c>
      <c r="E1881" s="25" t="s">
        <v>108</v>
      </c>
      <c r="F1881" s="25">
        <v>0</v>
      </c>
      <c r="G1881" s="25" t="s">
        <v>8</v>
      </c>
      <c r="H1881" s="25" t="s">
        <v>496</v>
      </c>
      <c r="I1881" s="25">
        <v>1</v>
      </c>
    </row>
    <row r="1882" spans="2:9" x14ac:dyDescent="0.2">
      <c r="B1882" s="25" t="s">
        <v>251</v>
      </c>
      <c r="C1882" s="25"/>
      <c r="D1882" s="23">
        <v>42429.388888888891</v>
      </c>
      <c r="E1882" s="25" t="s">
        <v>110</v>
      </c>
      <c r="F1882" s="25">
        <v>200</v>
      </c>
      <c r="G1882" s="25" t="s">
        <v>299</v>
      </c>
      <c r="H1882" s="25" t="s">
        <v>496</v>
      </c>
      <c r="I1882" s="25">
        <v>1</v>
      </c>
    </row>
    <row r="1883" spans="2:9" x14ac:dyDescent="0.2">
      <c r="B1883" s="25" t="s">
        <v>251</v>
      </c>
      <c r="C1883" s="25"/>
      <c r="D1883" s="23">
        <v>42429.388888888891</v>
      </c>
      <c r="E1883" s="25" t="s">
        <v>111</v>
      </c>
      <c r="F1883" s="25">
        <v>0</v>
      </c>
      <c r="G1883" s="25" t="s">
        <v>8</v>
      </c>
      <c r="H1883" s="25" t="s">
        <v>496</v>
      </c>
      <c r="I1883" s="25">
        <v>1</v>
      </c>
    </row>
    <row r="1884" spans="2:9" x14ac:dyDescent="0.2">
      <c r="B1884" s="25" t="s">
        <v>251</v>
      </c>
      <c r="C1884" s="25"/>
      <c r="D1884" s="23">
        <v>42429.388888888891</v>
      </c>
      <c r="E1884" s="25" t="s">
        <v>113</v>
      </c>
      <c r="F1884" s="25">
        <v>0</v>
      </c>
      <c r="G1884" s="25" t="s">
        <v>8</v>
      </c>
      <c r="H1884" s="25" t="s">
        <v>496</v>
      </c>
      <c r="I1884" s="25">
        <v>1</v>
      </c>
    </row>
    <row r="1885" spans="2:9" x14ac:dyDescent="0.2">
      <c r="B1885" s="25" t="s">
        <v>251</v>
      </c>
      <c r="C1885" s="25"/>
      <c r="D1885" s="23">
        <v>42429.388888888891</v>
      </c>
      <c r="E1885" s="25" t="s">
        <v>115</v>
      </c>
      <c r="F1885" s="25">
        <v>720</v>
      </c>
      <c r="G1885" s="25" t="s">
        <v>382</v>
      </c>
      <c r="H1885" s="25" t="s">
        <v>496</v>
      </c>
      <c r="I1885" s="25">
        <v>1</v>
      </c>
    </row>
    <row r="1886" spans="2:9" x14ac:dyDescent="0.2">
      <c r="B1886" s="25" t="s">
        <v>251</v>
      </c>
      <c r="C1886" s="25"/>
      <c r="D1886" s="23">
        <v>42429.388888888891</v>
      </c>
      <c r="E1886" s="25" t="s">
        <v>117</v>
      </c>
      <c r="F1886" s="25">
        <v>0</v>
      </c>
      <c r="G1886" s="25" t="s">
        <v>8</v>
      </c>
      <c r="H1886" s="25" t="s">
        <v>496</v>
      </c>
      <c r="I1886" s="25">
        <v>1</v>
      </c>
    </row>
    <row r="1887" spans="2:9" x14ac:dyDescent="0.2">
      <c r="B1887" s="25" t="s">
        <v>251</v>
      </c>
      <c r="C1887" s="25"/>
      <c r="D1887" s="23">
        <v>42429.388888888891</v>
      </c>
      <c r="E1887" s="25" t="s">
        <v>119</v>
      </c>
      <c r="F1887" s="25">
        <v>0</v>
      </c>
      <c r="G1887" s="25" t="s">
        <v>8</v>
      </c>
      <c r="H1887" s="25" t="s">
        <v>496</v>
      </c>
      <c r="I1887" s="25">
        <v>1</v>
      </c>
    </row>
    <row r="1888" spans="2:9" x14ac:dyDescent="0.2">
      <c r="B1888" s="25" t="s">
        <v>251</v>
      </c>
      <c r="C1888" s="25"/>
      <c r="D1888" s="23">
        <v>42429.388888888891</v>
      </c>
      <c r="E1888" s="25" t="s">
        <v>121</v>
      </c>
      <c r="F1888" s="25">
        <v>0</v>
      </c>
      <c r="G1888" s="25" t="s">
        <v>8</v>
      </c>
      <c r="H1888" s="25" t="s">
        <v>496</v>
      </c>
      <c r="I1888" s="25">
        <v>1</v>
      </c>
    </row>
    <row r="1889" spans="2:9" x14ac:dyDescent="0.2">
      <c r="B1889" s="25" t="s">
        <v>251</v>
      </c>
      <c r="C1889" s="25"/>
      <c r="D1889" s="23">
        <v>42429.388888888891</v>
      </c>
      <c r="E1889" s="25" t="s">
        <v>123</v>
      </c>
      <c r="F1889" s="25">
        <v>2300</v>
      </c>
      <c r="G1889" s="25" t="s">
        <v>307</v>
      </c>
      <c r="H1889" s="25" t="s">
        <v>496</v>
      </c>
      <c r="I1889" s="25">
        <v>1</v>
      </c>
    </row>
    <row r="1890" spans="2:9" x14ac:dyDescent="0.2">
      <c r="B1890" s="25" t="s">
        <v>251</v>
      </c>
      <c r="C1890" s="25"/>
      <c r="D1890" s="23">
        <v>42429.388888888891</v>
      </c>
      <c r="E1890" s="25" t="s">
        <v>125</v>
      </c>
      <c r="F1890" s="25">
        <v>0</v>
      </c>
      <c r="G1890" s="25" t="s">
        <v>8</v>
      </c>
      <c r="H1890" s="25" t="s">
        <v>496</v>
      </c>
      <c r="I1890" s="25">
        <v>1</v>
      </c>
    </row>
    <row r="1891" spans="2:9" x14ac:dyDescent="0.2">
      <c r="B1891" s="25" t="s">
        <v>251</v>
      </c>
      <c r="C1891" s="25"/>
      <c r="D1891" s="23">
        <v>42429.388888888891</v>
      </c>
      <c r="E1891" s="25" t="s">
        <v>127</v>
      </c>
      <c r="F1891" s="25">
        <v>320</v>
      </c>
      <c r="G1891" s="25" t="s">
        <v>364</v>
      </c>
      <c r="H1891" s="25" t="s">
        <v>496</v>
      </c>
      <c r="I1891" s="25">
        <v>1</v>
      </c>
    </row>
    <row r="1892" spans="2:9" x14ac:dyDescent="0.2">
      <c r="B1892" s="25" t="s">
        <v>251</v>
      </c>
      <c r="C1892" s="25"/>
      <c r="D1892" s="23">
        <v>42429.388888888891</v>
      </c>
      <c r="E1892" s="25" t="s">
        <v>129</v>
      </c>
      <c r="F1892" s="25">
        <v>66</v>
      </c>
      <c r="G1892" s="25" t="s">
        <v>326</v>
      </c>
      <c r="H1892" s="25" t="s">
        <v>496</v>
      </c>
      <c r="I1892" s="25">
        <v>1</v>
      </c>
    </row>
    <row r="1893" spans="2:9" x14ac:dyDescent="0.2">
      <c r="B1893" s="25" t="s">
        <v>251</v>
      </c>
      <c r="C1893" s="25"/>
      <c r="D1893" s="23">
        <v>42429.388888888891</v>
      </c>
      <c r="E1893" s="25" t="s">
        <v>131</v>
      </c>
      <c r="F1893" s="25">
        <v>42</v>
      </c>
      <c r="G1893" s="25" t="s">
        <v>319</v>
      </c>
      <c r="H1893" s="25" t="s">
        <v>496</v>
      </c>
      <c r="I1893" s="25">
        <v>1</v>
      </c>
    </row>
    <row r="1894" spans="2:9" x14ac:dyDescent="0.2">
      <c r="B1894" s="25" t="s">
        <v>251</v>
      </c>
      <c r="C1894" s="25"/>
      <c r="D1894" s="23">
        <v>42429.388888888891</v>
      </c>
      <c r="E1894" s="25" t="s">
        <v>133</v>
      </c>
      <c r="F1894" s="25">
        <v>26000</v>
      </c>
      <c r="G1894" s="25" t="s">
        <v>270</v>
      </c>
      <c r="H1894" s="25" t="s">
        <v>496</v>
      </c>
      <c r="I1894" s="25">
        <v>10</v>
      </c>
    </row>
    <row r="1895" spans="2:9" x14ac:dyDescent="0.2">
      <c r="B1895" s="25" t="s">
        <v>251</v>
      </c>
      <c r="C1895" s="25"/>
      <c r="D1895" s="23">
        <v>42429.388888888891</v>
      </c>
      <c r="E1895" s="25" t="s">
        <v>135</v>
      </c>
      <c r="F1895" s="25">
        <v>45000</v>
      </c>
      <c r="G1895" s="25" t="s">
        <v>435</v>
      </c>
      <c r="H1895" s="25" t="s">
        <v>496</v>
      </c>
      <c r="I1895" s="25">
        <v>10</v>
      </c>
    </row>
    <row r="1896" spans="2:9" x14ac:dyDescent="0.2">
      <c r="B1896" s="25" t="s">
        <v>251</v>
      </c>
      <c r="C1896" s="25"/>
      <c r="D1896" s="23">
        <v>42429.388888888891</v>
      </c>
      <c r="E1896" s="25" t="s">
        <v>137</v>
      </c>
      <c r="F1896" s="25">
        <v>0</v>
      </c>
      <c r="G1896" s="25" t="s">
        <v>8</v>
      </c>
      <c r="H1896" s="25" t="s">
        <v>496</v>
      </c>
      <c r="I1896" s="25">
        <v>1</v>
      </c>
    </row>
    <row r="1897" spans="2:9" x14ac:dyDescent="0.2">
      <c r="B1897" s="25" t="s">
        <v>251</v>
      </c>
      <c r="C1897" s="25"/>
      <c r="D1897" s="23">
        <v>42429.388888888891</v>
      </c>
      <c r="E1897" s="25" t="s">
        <v>139</v>
      </c>
      <c r="F1897" s="25">
        <v>0</v>
      </c>
      <c r="G1897" s="25" t="s">
        <v>8</v>
      </c>
      <c r="H1897" s="25" t="s">
        <v>496</v>
      </c>
      <c r="I1897" s="25">
        <v>1</v>
      </c>
    </row>
    <row r="1898" spans="2:9" x14ac:dyDescent="0.2">
      <c r="B1898" s="25" t="s">
        <v>251</v>
      </c>
      <c r="C1898" s="25"/>
      <c r="D1898" s="23">
        <v>42429.388888888891</v>
      </c>
      <c r="E1898" s="25" t="s">
        <v>141</v>
      </c>
      <c r="F1898" s="25">
        <v>0</v>
      </c>
      <c r="G1898" s="25" t="s">
        <v>8</v>
      </c>
      <c r="H1898" s="25" t="s">
        <v>496</v>
      </c>
      <c r="I1898" s="25">
        <v>1</v>
      </c>
    </row>
    <row r="1899" spans="2:9" x14ac:dyDescent="0.2">
      <c r="B1899" s="25" t="s">
        <v>251</v>
      </c>
      <c r="C1899" s="25"/>
      <c r="D1899" s="23">
        <v>42429.388888888891</v>
      </c>
      <c r="E1899" s="25" t="s">
        <v>143</v>
      </c>
      <c r="F1899" s="25">
        <v>0</v>
      </c>
      <c r="G1899" s="25" t="s">
        <v>8</v>
      </c>
      <c r="H1899" s="25" t="s">
        <v>496</v>
      </c>
      <c r="I1899" s="25">
        <v>1</v>
      </c>
    </row>
    <row r="1900" spans="2:9" x14ac:dyDescent="0.2">
      <c r="B1900" s="25" t="s">
        <v>251</v>
      </c>
      <c r="C1900" s="25"/>
      <c r="D1900" s="23">
        <v>42429.388888888891</v>
      </c>
      <c r="E1900" s="25" t="s">
        <v>145</v>
      </c>
      <c r="F1900" s="25">
        <v>0</v>
      </c>
      <c r="G1900" s="25" t="s">
        <v>8</v>
      </c>
      <c r="H1900" s="25" t="s">
        <v>496</v>
      </c>
      <c r="I1900" s="25">
        <v>1</v>
      </c>
    </row>
    <row r="1901" spans="2:9" x14ac:dyDescent="0.2">
      <c r="B1901" s="25" t="s">
        <v>251</v>
      </c>
      <c r="C1901" s="25"/>
      <c r="D1901" s="23">
        <v>42429.388888888891</v>
      </c>
      <c r="E1901" s="25" t="s">
        <v>147</v>
      </c>
      <c r="F1901" s="25">
        <v>360</v>
      </c>
      <c r="G1901" s="25" t="s">
        <v>336</v>
      </c>
      <c r="H1901" s="25" t="s">
        <v>496</v>
      </c>
      <c r="I1901" s="25">
        <v>1</v>
      </c>
    </row>
    <row r="1902" spans="2:9" x14ac:dyDescent="0.2">
      <c r="B1902" s="25" t="s">
        <v>251</v>
      </c>
      <c r="C1902" s="25"/>
      <c r="D1902" s="23">
        <v>42429.388888888891</v>
      </c>
      <c r="E1902" s="25" t="s">
        <v>149</v>
      </c>
      <c r="F1902" s="25">
        <v>0</v>
      </c>
      <c r="G1902" s="25" t="s">
        <v>8</v>
      </c>
      <c r="H1902" s="25" t="s">
        <v>150</v>
      </c>
      <c r="I1902" s="25">
        <v>1</v>
      </c>
    </row>
    <row r="1903" spans="2:9" x14ac:dyDescent="0.2">
      <c r="B1903" s="25" t="s">
        <v>251</v>
      </c>
      <c r="C1903" s="25"/>
      <c r="D1903" s="23">
        <v>42429.388888888891</v>
      </c>
      <c r="E1903" s="25" t="s">
        <v>152</v>
      </c>
      <c r="F1903" s="25">
        <v>0</v>
      </c>
      <c r="G1903" s="25" t="s">
        <v>8</v>
      </c>
      <c r="H1903" s="25" t="s">
        <v>496</v>
      </c>
      <c r="I1903" s="25">
        <v>1</v>
      </c>
    </row>
    <row r="1904" spans="2:9" x14ac:dyDescent="0.2">
      <c r="B1904" s="25" t="s">
        <v>251</v>
      </c>
      <c r="C1904" s="25"/>
      <c r="D1904" s="23">
        <v>42429.388888888891</v>
      </c>
      <c r="E1904" s="25" t="s">
        <v>154</v>
      </c>
      <c r="F1904" s="25">
        <v>0</v>
      </c>
      <c r="G1904" s="25" t="s">
        <v>8</v>
      </c>
      <c r="H1904" s="25" t="s">
        <v>496</v>
      </c>
      <c r="I1904" s="25">
        <v>1</v>
      </c>
    </row>
    <row r="1905" spans="2:9" x14ac:dyDescent="0.2">
      <c r="B1905" s="25" t="s">
        <v>251</v>
      </c>
      <c r="C1905" s="25"/>
      <c r="D1905" s="23">
        <v>42429.388888888891</v>
      </c>
      <c r="E1905" s="25" t="s">
        <v>156</v>
      </c>
      <c r="F1905" s="25">
        <v>0</v>
      </c>
      <c r="G1905" s="25" t="s">
        <v>8</v>
      </c>
      <c r="H1905" s="25" t="s">
        <v>496</v>
      </c>
      <c r="I1905" s="25">
        <v>1</v>
      </c>
    </row>
    <row r="1906" spans="2:9" x14ac:dyDescent="0.2">
      <c r="B1906" s="25" t="s">
        <v>251</v>
      </c>
      <c r="C1906" s="25"/>
      <c r="D1906" s="23">
        <v>42429.388888888891</v>
      </c>
      <c r="E1906" s="25" t="s">
        <v>158</v>
      </c>
      <c r="F1906" s="25">
        <v>0</v>
      </c>
      <c r="G1906" s="25" t="s">
        <v>8</v>
      </c>
      <c r="H1906" s="25" t="s">
        <v>496</v>
      </c>
      <c r="I1906" s="25">
        <v>1</v>
      </c>
    </row>
    <row r="1907" spans="2:9" x14ac:dyDescent="0.2">
      <c r="B1907" s="25" t="s">
        <v>251</v>
      </c>
      <c r="C1907" s="25"/>
      <c r="D1907" s="23">
        <v>42429.388888888891</v>
      </c>
      <c r="E1907" s="25" t="s">
        <v>160</v>
      </c>
      <c r="F1907" s="25">
        <v>0</v>
      </c>
      <c r="G1907" s="25" t="s">
        <v>8</v>
      </c>
      <c r="H1907" s="25" t="s">
        <v>496</v>
      </c>
      <c r="I1907" s="25">
        <v>1</v>
      </c>
    </row>
    <row r="1908" spans="2:9" x14ac:dyDescent="0.2">
      <c r="B1908" s="25" t="s">
        <v>251</v>
      </c>
      <c r="C1908" s="25"/>
      <c r="D1908" s="23">
        <v>42429.388888888891</v>
      </c>
      <c r="E1908" s="25" t="s">
        <v>162</v>
      </c>
      <c r="F1908" s="25">
        <v>0</v>
      </c>
      <c r="G1908" s="25" t="s">
        <v>8</v>
      </c>
      <c r="H1908" s="25" t="s">
        <v>496</v>
      </c>
      <c r="I1908" s="25">
        <v>1</v>
      </c>
    </row>
    <row r="1909" spans="2:9" x14ac:dyDescent="0.2">
      <c r="B1909" s="25" t="s">
        <v>251</v>
      </c>
      <c r="C1909" s="25"/>
      <c r="D1909" s="23">
        <v>42429.388888888891</v>
      </c>
      <c r="E1909" s="25" t="s">
        <v>163</v>
      </c>
      <c r="F1909" s="25">
        <v>0</v>
      </c>
      <c r="G1909" s="25" t="s">
        <v>8</v>
      </c>
      <c r="H1909" s="25" t="s">
        <v>496</v>
      </c>
      <c r="I1909" s="25">
        <v>1</v>
      </c>
    </row>
    <row r="1910" spans="2:9" x14ac:dyDescent="0.2">
      <c r="B1910" s="25" t="s">
        <v>251</v>
      </c>
      <c r="C1910" s="25"/>
      <c r="D1910" s="23">
        <v>42429.388888888891</v>
      </c>
      <c r="E1910" s="25" t="s">
        <v>165</v>
      </c>
      <c r="F1910" s="25">
        <v>420</v>
      </c>
      <c r="G1910" s="25" t="s">
        <v>353</v>
      </c>
      <c r="H1910" s="25" t="s">
        <v>496</v>
      </c>
      <c r="I1910" s="25">
        <v>1</v>
      </c>
    </row>
    <row r="1911" spans="2:9" x14ac:dyDescent="0.2">
      <c r="B1911" s="25" t="s">
        <v>251</v>
      </c>
      <c r="C1911" s="25"/>
      <c r="D1911" s="23">
        <v>42429.388888888891</v>
      </c>
      <c r="E1911" s="25" t="s">
        <v>167</v>
      </c>
      <c r="F1911" s="25">
        <v>17</v>
      </c>
      <c r="G1911" s="25" t="s">
        <v>272</v>
      </c>
      <c r="H1911" s="25" t="s">
        <v>496</v>
      </c>
      <c r="I1911" s="25">
        <v>1</v>
      </c>
    </row>
    <row r="1912" spans="2:9" x14ac:dyDescent="0.2">
      <c r="B1912" s="25" t="s">
        <v>251</v>
      </c>
      <c r="C1912" s="25"/>
      <c r="D1912" s="23">
        <v>42429.388888888891</v>
      </c>
      <c r="E1912" s="25" t="s">
        <v>169</v>
      </c>
      <c r="F1912" s="25">
        <v>0</v>
      </c>
      <c r="G1912" s="25" t="s">
        <v>8</v>
      </c>
      <c r="H1912" s="25" t="s">
        <v>496</v>
      </c>
      <c r="I1912" s="25">
        <v>1</v>
      </c>
    </row>
    <row r="1913" spans="2:9" x14ac:dyDescent="0.2">
      <c r="B1913" s="25" t="s">
        <v>251</v>
      </c>
      <c r="C1913" s="25"/>
      <c r="D1913" s="23">
        <v>42429.388888888891</v>
      </c>
      <c r="E1913" s="25" t="s">
        <v>170</v>
      </c>
      <c r="F1913" s="25">
        <v>0</v>
      </c>
      <c r="G1913" s="25" t="s">
        <v>8</v>
      </c>
      <c r="H1913" s="25" t="s">
        <v>496</v>
      </c>
      <c r="I1913" s="25">
        <v>1</v>
      </c>
    </row>
    <row r="1914" spans="2:9" x14ac:dyDescent="0.2">
      <c r="B1914" s="25" t="s">
        <v>251</v>
      </c>
      <c r="C1914" s="25"/>
      <c r="D1914" s="23">
        <v>42429.388888888891</v>
      </c>
      <c r="E1914" s="25" t="s">
        <v>172</v>
      </c>
      <c r="F1914" s="25">
        <v>0</v>
      </c>
      <c r="G1914" s="25" t="s">
        <v>8</v>
      </c>
      <c r="H1914" s="25" t="s">
        <v>496</v>
      </c>
      <c r="I1914" s="25">
        <v>1</v>
      </c>
    </row>
    <row r="1915" spans="2:9" x14ac:dyDescent="0.2">
      <c r="B1915" s="25" t="s">
        <v>251</v>
      </c>
      <c r="C1915" s="25"/>
      <c r="D1915" s="23">
        <v>42429.388888888891</v>
      </c>
      <c r="E1915" s="25" t="s">
        <v>174</v>
      </c>
      <c r="F1915" s="25">
        <v>0</v>
      </c>
      <c r="G1915" s="25" t="s">
        <v>8</v>
      </c>
      <c r="H1915" s="25" t="s">
        <v>496</v>
      </c>
      <c r="I1915" s="25">
        <v>1</v>
      </c>
    </row>
    <row r="1916" spans="2:9" x14ac:dyDescent="0.2">
      <c r="B1916" s="25" t="s">
        <v>251</v>
      </c>
      <c r="C1916" s="25"/>
      <c r="D1916" s="23">
        <v>42429.388888888891</v>
      </c>
      <c r="E1916" s="25" t="s">
        <v>176</v>
      </c>
      <c r="F1916" s="25">
        <v>0</v>
      </c>
      <c r="G1916" s="25" t="s">
        <v>8</v>
      </c>
      <c r="H1916" s="25" t="s">
        <v>496</v>
      </c>
      <c r="I1916" s="25">
        <v>1</v>
      </c>
    </row>
    <row r="1917" spans="2:9" x14ac:dyDescent="0.2">
      <c r="B1917" s="25" t="s">
        <v>251</v>
      </c>
      <c r="C1917" s="25"/>
      <c r="D1917" s="23">
        <v>42429.388888888891</v>
      </c>
      <c r="E1917" s="25" t="s">
        <v>178</v>
      </c>
      <c r="F1917" s="25">
        <v>0</v>
      </c>
      <c r="G1917" s="25" t="s">
        <v>8</v>
      </c>
      <c r="H1917" s="25" t="s">
        <v>496</v>
      </c>
      <c r="I1917" s="25">
        <v>1</v>
      </c>
    </row>
    <row r="1918" spans="2:9" x14ac:dyDescent="0.2">
      <c r="B1918" s="25" t="s">
        <v>251</v>
      </c>
      <c r="C1918" s="25"/>
      <c r="D1918" s="23">
        <v>42429.388888888891</v>
      </c>
      <c r="E1918" s="25" t="s">
        <v>180</v>
      </c>
      <c r="F1918" s="25">
        <v>1500</v>
      </c>
      <c r="G1918" s="25" t="s">
        <v>292</v>
      </c>
      <c r="H1918" s="25" t="s">
        <v>496</v>
      </c>
      <c r="I1918" s="25">
        <v>10</v>
      </c>
    </row>
    <row r="1919" spans="2:9" x14ac:dyDescent="0.2">
      <c r="B1919" s="25" t="s">
        <v>251</v>
      </c>
      <c r="C1919" s="25"/>
      <c r="D1919" s="23">
        <v>42429.388888888891</v>
      </c>
      <c r="E1919" s="25" t="s">
        <v>182</v>
      </c>
      <c r="F1919" s="25">
        <v>0</v>
      </c>
      <c r="G1919" s="25" t="s">
        <v>8</v>
      </c>
      <c r="H1919" s="25" t="s">
        <v>496</v>
      </c>
      <c r="I1919" s="25">
        <v>1</v>
      </c>
    </row>
    <row r="1920" spans="2:9" x14ac:dyDescent="0.2">
      <c r="B1920" s="25" t="s">
        <v>251</v>
      </c>
      <c r="C1920" s="25"/>
      <c r="D1920" s="23">
        <v>42429.388888888891</v>
      </c>
      <c r="E1920" s="25" t="s">
        <v>184</v>
      </c>
      <c r="F1920" s="25">
        <v>0</v>
      </c>
      <c r="G1920" s="25" t="s">
        <v>8</v>
      </c>
      <c r="H1920" s="25" t="s">
        <v>496</v>
      </c>
      <c r="I1920" s="25">
        <v>1</v>
      </c>
    </row>
    <row r="1921" spans="2:9" x14ac:dyDescent="0.2">
      <c r="B1921" s="25" t="s">
        <v>251</v>
      </c>
      <c r="C1921" s="25"/>
      <c r="D1921" s="23">
        <v>42429.388888888891</v>
      </c>
      <c r="E1921" s="25" t="s">
        <v>186</v>
      </c>
      <c r="F1921" s="25">
        <v>540</v>
      </c>
      <c r="G1921" s="25" t="s">
        <v>325</v>
      </c>
      <c r="H1921" s="25" t="s">
        <v>496</v>
      </c>
      <c r="I1921" s="25">
        <v>1</v>
      </c>
    </row>
    <row r="1922" spans="2:9" x14ac:dyDescent="0.2">
      <c r="B1922" s="25" t="s">
        <v>251</v>
      </c>
      <c r="C1922" s="25"/>
      <c r="D1922" s="23">
        <v>42429.388888888891</v>
      </c>
      <c r="E1922" s="25" t="s">
        <v>188</v>
      </c>
      <c r="F1922" s="25">
        <v>0</v>
      </c>
      <c r="G1922" s="25" t="s">
        <v>8</v>
      </c>
      <c r="H1922" s="25" t="s">
        <v>496</v>
      </c>
      <c r="I1922" s="25">
        <v>1</v>
      </c>
    </row>
    <row r="1923" spans="2:9" x14ac:dyDescent="0.2">
      <c r="B1923" s="25" t="s">
        <v>251</v>
      </c>
      <c r="C1923" s="25"/>
      <c r="D1923" s="23">
        <v>42429.388888888891</v>
      </c>
      <c r="E1923" s="25" t="s">
        <v>190</v>
      </c>
      <c r="F1923" s="25">
        <v>16</v>
      </c>
      <c r="G1923" s="25" t="s">
        <v>340</v>
      </c>
      <c r="H1923" s="25" t="s">
        <v>496</v>
      </c>
      <c r="I1923" s="25">
        <v>1</v>
      </c>
    </row>
    <row r="1924" spans="2:9" x14ac:dyDescent="0.2">
      <c r="B1924" s="25" t="s">
        <v>251</v>
      </c>
      <c r="C1924" s="25"/>
      <c r="D1924" s="23">
        <v>42429.388888888891</v>
      </c>
      <c r="E1924" s="25" t="s">
        <v>192</v>
      </c>
      <c r="F1924" s="25">
        <v>0</v>
      </c>
      <c r="G1924" s="25" t="s">
        <v>8</v>
      </c>
      <c r="H1924" s="25" t="s">
        <v>496</v>
      </c>
      <c r="I1924" s="25">
        <v>1</v>
      </c>
    </row>
    <row r="1925" spans="2:9" x14ac:dyDescent="0.2">
      <c r="B1925" s="25" t="s">
        <v>251</v>
      </c>
      <c r="C1925" s="25"/>
      <c r="D1925" s="23">
        <v>42429.388888888891</v>
      </c>
      <c r="E1925" s="25" t="s">
        <v>194</v>
      </c>
      <c r="F1925" s="25">
        <v>0</v>
      </c>
      <c r="G1925" s="25" t="s">
        <v>8</v>
      </c>
      <c r="H1925" s="25" t="s">
        <v>496</v>
      </c>
      <c r="I1925" s="25">
        <v>1</v>
      </c>
    </row>
    <row r="1926" spans="2:9" x14ac:dyDescent="0.2">
      <c r="B1926" s="25" t="s">
        <v>251</v>
      </c>
      <c r="C1926" s="25"/>
      <c r="D1926" s="23">
        <v>42429.388888888891</v>
      </c>
      <c r="E1926" s="25" t="s">
        <v>196</v>
      </c>
      <c r="F1926" s="25">
        <v>3400</v>
      </c>
      <c r="G1926" s="25" t="s">
        <v>360</v>
      </c>
      <c r="H1926" s="25" t="s">
        <v>496</v>
      </c>
      <c r="I1926" s="25">
        <v>10</v>
      </c>
    </row>
    <row r="1927" spans="2:9" x14ac:dyDescent="0.2">
      <c r="B1927" s="25" t="s">
        <v>251</v>
      </c>
      <c r="C1927" s="25"/>
      <c r="D1927" s="23">
        <v>42429.388888888891</v>
      </c>
      <c r="E1927" s="25" t="s">
        <v>198</v>
      </c>
      <c r="F1927" s="25">
        <v>0</v>
      </c>
      <c r="G1927" s="25" t="s">
        <v>8</v>
      </c>
      <c r="H1927" s="25" t="s">
        <v>496</v>
      </c>
      <c r="I1927" s="25">
        <v>1</v>
      </c>
    </row>
    <row r="1928" spans="2:9" x14ac:dyDescent="0.2">
      <c r="B1928" s="25" t="s">
        <v>251</v>
      </c>
      <c r="C1928" s="25"/>
      <c r="D1928" s="23">
        <v>42429.388888888891</v>
      </c>
      <c r="E1928" s="25" t="s">
        <v>200</v>
      </c>
      <c r="F1928" s="25">
        <v>0</v>
      </c>
      <c r="G1928" s="25" t="s">
        <v>8</v>
      </c>
      <c r="H1928" s="25" t="s">
        <v>496</v>
      </c>
      <c r="I1928" s="25">
        <v>1</v>
      </c>
    </row>
    <row r="1929" spans="2:9" x14ac:dyDescent="0.2">
      <c r="B1929" s="25" t="s">
        <v>251</v>
      </c>
      <c r="C1929" s="25"/>
      <c r="D1929" s="23">
        <v>42429.388888888891</v>
      </c>
      <c r="E1929" s="25" t="s">
        <v>202</v>
      </c>
      <c r="F1929" s="25">
        <v>0</v>
      </c>
      <c r="G1929" s="25" t="s">
        <v>8</v>
      </c>
      <c r="H1929" s="25" t="s">
        <v>496</v>
      </c>
      <c r="I1929" s="25">
        <v>1</v>
      </c>
    </row>
    <row r="1930" spans="2:9" x14ac:dyDescent="0.2">
      <c r="B1930" s="25" t="s">
        <v>251</v>
      </c>
      <c r="C1930" s="25"/>
      <c r="D1930" s="23">
        <v>42429.388888888891</v>
      </c>
      <c r="E1930" s="25" t="s">
        <v>204</v>
      </c>
      <c r="F1930" s="25">
        <v>810</v>
      </c>
      <c r="G1930" s="25" t="s">
        <v>370</v>
      </c>
      <c r="H1930" s="25" t="s">
        <v>496</v>
      </c>
      <c r="I1930" s="25">
        <v>1</v>
      </c>
    </row>
    <row r="1931" spans="2:9" x14ac:dyDescent="0.2">
      <c r="B1931" s="25" t="s">
        <v>251</v>
      </c>
      <c r="C1931" s="25"/>
      <c r="D1931" s="23">
        <v>42429.388888888891</v>
      </c>
      <c r="E1931" s="25" t="s">
        <v>206</v>
      </c>
      <c r="F1931" s="25">
        <v>0</v>
      </c>
      <c r="G1931" s="25" t="s">
        <v>8</v>
      </c>
      <c r="H1931" s="25" t="s">
        <v>496</v>
      </c>
      <c r="I1931" s="25">
        <v>1</v>
      </c>
    </row>
    <row r="1932" spans="2:9" x14ac:dyDescent="0.2">
      <c r="B1932" s="25" t="s">
        <v>251</v>
      </c>
      <c r="C1932" s="25"/>
      <c r="D1932" s="23">
        <v>42429.388888888891</v>
      </c>
      <c r="E1932" s="25" t="s">
        <v>208</v>
      </c>
      <c r="F1932" s="25">
        <v>0</v>
      </c>
      <c r="G1932" s="25" t="s">
        <v>8</v>
      </c>
      <c r="H1932" s="25" t="s">
        <v>496</v>
      </c>
      <c r="I1932" s="25">
        <v>1</v>
      </c>
    </row>
    <row r="1933" spans="2:9" x14ac:dyDescent="0.2">
      <c r="B1933" s="25" t="s">
        <v>251</v>
      </c>
      <c r="C1933" s="25"/>
      <c r="D1933" s="23">
        <v>42429.388888888891</v>
      </c>
      <c r="E1933" s="25" t="s">
        <v>210</v>
      </c>
      <c r="F1933" s="25">
        <v>47</v>
      </c>
      <c r="G1933" s="25" t="s">
        <v>289</v>
      </c>
      <c r="H1933" s="25" t="s">
        <v>496</v>
      </c>
      <c r="I1933" s="25">
        <v>1</v>
      </c>
    </row>
    <row r="1934" spans="2:9" x14ac:dyDescent="0.2">
      <c r="B1934" s="25" t="s">
        <v>251</v>
      </c>
      <c r="C1934" s="25"/>
      <c r="D1934" s="23">
        <v>42429.388888888891</v>
      </c>
      <c r="E1934" s="25" t="s">
        <v>212</v>
      </c>
      <c r="F1934" s="25">
        <v>0</v>
      </c>
      <c r="G1934" s="25" t="s">
        <v>8</v>
      </c>
      <c r="H1934" s="25" t="s">
        <v>496</v>
      </c>
      <c r="I1934" s="25">
        <v>1</v>
      </c>
    </row>
    <row r="1935" spans="2:9" x14ac:dyDescent="0.2">
      <c r="B1935" s="25" t="s">
        <v>251</v>
      </c>
      <c r="C1935" s="25"/>
      <c r="D1935" s="23">
        <v>42429.388888888891</v>
      </c>
      <c r="E1935" s="25" t="s">
        <v>214</v>
      </c>
      <c r="F1935" s="25">
        <v>0</v>
      </c>
      <c r="G1935" s="25" t="s">
        <v>8</v>
      </c>
      <c r="H1935" s="25" t="s">
        <v>496</v>
      </c>
      <c r="I1935" s="25">
        <v>1</v>
      </c>
    </row>
    <row r="1936" spans="2:9" x14ac:dyDescent="0.2">
      <c r="B1936" s="25" t="s">
        <v>251</v>
      </c>
      <c r="C1936" s="25"/>
      <c r="D1936" s="23">
        <v>42429.388888888891</v>
      </c>
      <c r="E1936" s="25" t="s">
        <v>216</v>
      </c>
      <c r="F1936" s="25">
        <v>0</v>
      </c>
      <c r="G1936" s="25" t="s">
        <v>8</v>
      </c>
      <c r="H1936" s="25" t="s">
        <v>496</v>
      </c>
      <c r="I1936" s="25">
        <v>1</v>
      </c>
    </row>
    <row r="1937" spans="2:9" x14ac:dyDescent="0.2">
      <c r="B1937" s="25" t="s">
        <v>252</v>
      </c>
      <c r="C1937" s="25"/>
      <c r="D1937" s="23">
        <v>42429.425000000003</v>
      </c>
      <c r="E1937" s="25" t="s">
        <v>16</v>
      </c>
      <c r="F1937" s="25">
        <v>0</v>
      </c>
      <c r="G1937" s="25" t="s">
        <v>8</v>
      </c>
      <c r="H1937" s="25" t="s">
        <v>496</v>
      </c>
      <c r="I1937" s="25">
        <v>1</v>
      </c>
    </row>
    <row r="1938" spans="2:9" x14ac:dyDescent="0.2">
      <c r="B1938" s="25" t="s">
        <v>252</v>
      </c>
      <c r="C1938" s="25"/>
      <c r="D1938" s="23">
        <v>42429.425000000003</v>
      </c>
      <c r="E1938" s="25" t="s">
        <v>29</v>
      </c>
      <c r="F1938" s="25">
        <v>0</v>
      </c>
      <c r="G1938" s="25" t="s">
        <v>8</v>
      </c>
      <c r="H1938" s="25" t="s">
        <v>496</v>
      </c>
      <c r="I1938" s="25">
        <v>1</v>
      </c>
    </row>
    <row r="1939" spans="2:9" x14ac:dyDescent="0.2">
      <c r="B1939" s="25" t="s">
        <v>252</v>
      </c>
      <c r="C1939" s="25"/>
      <c r="D1939" s="23">
        <v>42429.425000000003</v>
      </c>
      <c r="E1939" s="25" t="s">
        <v>30</v>
      </c>
      <c r="F1939" s="25">
        <v>0</v>
      </c>
      <c r="G1939" s="25" t="s">
        <v>8</v>
      </c>
      <c r="H1939" s="25" t="s">
        <v>496</v>
      </c>
      <c r="I1939" s="25">
        <v>1</v>
      </c>
    </row>
    <row r="1940" spans="2:9" x14ac:dyDescent="0.2">
      <c r="B1940" s="25" t="s">
        <v>252</v>
      </c>
      <c r="C1940" s="25"/>
      <c r="D1940" s="23">
        <v>42429.425000000003</v>
      </c>
      <c r="E1940" s="25" t="s">
        <v>32</v>
      </c>
      <c r="F1940" s="25">
        <v>0</v>
      </c>
      <c r="G1940" s="25" t="s">
        <v>8</v>
      </c>
      <c r="H1940" s="25" t="s">
        <v>496</v>
      </c>
      <c r="I1940" s="25">
        <v>1</v>
      </c>
    </row>
    <row r="1941" spans="2:9" x14ac:dyDescent="0.2">
      <c r="B1941" s="25" t="s">
        <v>252</v>
      </c>
      <c r="C1941" s="25"/>
      <c r="D1941" s="23">
        <v>42429.425000000003</v>
      </c>
      <c r="E1941" s="25" t="s">
        <v>34</v>
      </c>
      <c r="F1941" s="25">
        <v>1500</v>
      </c>
      <c r="G1941" s="25" t="s">
        <v>292</v>
      </c>
      <c r="H1941" s="25" t="s">
        <v>496</v>
      </c>
      <c r="I1941" s="25">
        <v>1</v>
      </c>
    </row>
    <row r="1942" spans="2:9" x14ac:dyDescent="0.2">
      <c r="B1942" s="25" t="s">
        <v>252</v>
      </c>
      <c r="C1942" s="25"/>
      <c r="D1942" s="23">
        <v>42429.425000000003</v>
      </c>
      <c r="E1942" s="25" t="s">
        <v>36</v>
      </c>
      <c r="F1942" s="25">
        <v>140</v>
      </c>
      <c r="G1942" s="25" t="s">
        <v>277</v>
      </c>
      <c r="H1942" s="25" t="s">
        <v>496</v>
      </c>
      <c r="I1942" s="25">
        <v>1</v>
      </c>
    </row>
    <row r="1943" spans="2:9" x14ac:dyDescent="0.2">
      <c r="B1943" s="25" t="s">
        <v>252</v>
      </c>
      <c r="C1943" s="25"/>
      <c r="D1943" s="23">
        <v>42429.425000000003</v>
      </c>
      <c r="E1943" s="25" t="s">
        <v>38</v>
      </c>
      <c r="F1943" s="25">
        <v>0</v>
      </c>
      <c r="G1943" s="25" t="s">
        <v>8</v>
      </c>
      <c r="H1943" s="25" t="s">
        <v>496</v>
      </c>
      <c r="I1943" s="25">
        <v>1</v>
      </c>
    </row>
    <row r="1944" spans="2:9" x14ac:dyDescent="0.2">
      <c r="B1944" s="25" t="s">
        <v>252</v>
      </c>
      <c r="C1944" s="25"/>
      <c r="D1944" s="23">
        <v>42429.425000000003</v>
      </c>
      <c r="E1944" s="25" t="s">
        <v>40</v>
      </c>
      <c r="F1944" s="25">
        <v>0</v>
      </c>
      <c r="G1944" s="25" t="s">
        <v>8</v>
      </c>
      <c r="H1944" s="25" t="s">
        <v>496</v>
      </c>
      <c r="I1944" s="25">
        <v>1</v>
      </c>
    </row>
    <row r="1945" spans="2:9" x14ac:dyDescent="0.2">
      <c r="B1945" s="25" t="s">
        <v>252</v>
      </c>
      <c r="C1945" s="25"/>
      <c r="D1945" s="23">
        <v>42429.425000000003</v>
      </c>
      <c r="E1945" s="25" t="s">
        <v>42</v>
      </c>
      <c r="F1945" s="25">
        <v>0</v>
      </c>
      <c r="G1945" s="25" t="s">
        <v>8</v>
      </c>
      <c r="H1945" s="25" t="s">
        <v>496</v>
      </c>
      <c r="I1945" s="25">
        <v>1</v>
      </c>
    </row>
    <row r="1946" spans="2:9" x14ac:dyDescent="0.2">
      <c r="B1946" s="25" t="s">
        <v>252</v>
      </c>
      <c r="C1946" s="25"/>
      <c r="D1946" s="23">
        <v>42429.425000000003</v>
      </c>
      <c r="E1946" s="25" t="s">
        <v>44</v>
      </c>
      <c r="F1946" s="25">
        <v>140</v>
      </c>
      <c r="G1946" s="25" t="s">
        <v>277</v>
      </c>
      <c r="H1946" s="25" t="s">
        <v>496</v>
      </c>
      <c r="I1946" s="25">
        <v>1</v>
      </c>
    </row>
    <row r="1947" spans="2:9" x14ac:dyDescent="0.2">
      <c r="B1947" s="25" t="s">
        <v>252</v>
      </c>
      <c r="C1947" s="25"/>
      <c r="D1947" s="23">
        <v>42429.425000000003</v>
      </c>
      <c r="E1947" s="25" t="s">
        <v>46</v>
      </c>
      <c r="F1947" s="25">
        <v>0</v>
      </c>
      <c r="G1947" s="25" t="s">
        <v>8</v>
      </c>
      <c r="H1947" s="25" t="s">
        <v>496</v>
      </c>
      <c r="I1947" s="25">
        <v>1</v>
      </c>
    </row>
    <row r="1948" spans="2:9" x14ac:dyDescent="0.2">
      <c r="B1948" s="25" t="s">
        <v>252</v>
      </c>
      <c r="C1948" s="25"/>
      <c r="D1948" s="23">
        <v>42429.425000000003</v>
      </c>
      <c r="E1948" s="25" t="s">
        <v>48</v>
      </c>
      <c r="F1948" s="25">
        <v>2000</v>
      </c>
      <c r="G1948" s="25" t="s">
        <v>405</v>
      </c>
      <c r="H1948" s="25" t="s">
        <v>496</v>
      </c>
      <c r="I1948" s="25">
        <v>10</v>
      </c>
    </row>
    <row r="1949" spans="2:9" x14ac:dyDescent="0.2">
      <c r="B1949" s="25" t="s">
        <v>252</v>
      </c>
      <c r="C1949" s="25"/>
      <c r="D1949" s="23">
        <v>42429.425000000003</v>
      </c>
      <c r="E1949" s="25" t="s">
        <v>50</v>
      </c>
      <c r="F1949" s="25">
        <v>1300</v>
      </c>
      <c r="G1949" s="25" t="s">
        <v>343</v>
      </c>
      <c r="H1949" s="25" t="s">
        <v>496</v>
      </c>
      <c r="I1949" s="25">
        <v>10</v>
      </c>
    </row>
    <row r="1950" spans="2:9" x14ac:dyDescent="0.2">
      <c r="B1950" s="25" t="s">
        <v>252</v>
      </c>
      <c r="C1950" s="25"/>
      <c r="D1950" s="23">
        <v>42429.425000000003</v>
      </c>
      <c r="E1950" s="25" t="s">
        <v>51</v>
      </c>
      <c r="F1950" s="25">
        <v>750</v>
      </c>
      <c r="G1950" s="25" t="s">
        <v>345</v>
      </c>
      <c r="H1950" s="25" t="s">
        <v>496</v>
      </c>
      <c r="I1950" s="25">
        <v>1</v>
      </c>
    </row>
    <row r="1951" spans="2:9" x14ac:dyDescent="0.2">
      <c r="B1951" s="25" t="s">
        <v>252</v>
      </c>
      <c r="C1951" s="25"/>
      <c r="D1951" s="23">
        <v>42429.425000000003</v>
      </c>
      <c r="E1951" s="25" t="s">
        <v>53</v>
      </c>
      <c r="F1951" s="25">
        <v>460</v>
      </c>
      <c r="G1951" s="25" t="s">
        <v>462</v>
      </c>
      <c r="H1951" s="25" t="s">
        <v>496</v>
      </c>
      <c r="I1951" s="25">
        <v>1</v>
      </c>
    </row>
    <row r="1952" spans="2:9" x14ac:dyDescent="0.2">
      <c r="B1952" s="25" t="s">
        <v>252</v>
      </c>
      <c r="C1952" s="25"/>
      <c r="D1952" s="23">
        <v>42429.425000000003</v>
      </c>
      <c r="E1952" s="25" t="s">
        <v>55</v>
      </c>
      <c r="F1952" s="25">
        <v>0</v>
      </c>
      <c r="G1952" s="25" t="s">
        <v>8</v>
      </c>
      <c r="H1952" s="25" t="s">
        <v>496</v>
      </c>
      <c r="I1952" s="25">
        <v>1</v>
      </c>
    </row>
    <row r="1953" spans="2:9" x14ac:dyDescent="0.2">
      <c r="B1953" s="25" t="s">
        <v>252</v>
      </c>
      <c r="C1953" s="25"/>
      <c r="D1953" s="23">
        <v>42429.425000000003</v>
      </c>
      <c r="E1953" s="25" t="s">
        <v>57</v>
      </c>
      <c r="F1953" s="25">
        <v>0</v>
      </c>
      <c r="G1953" s="25" t="s">
        <v>8</v>
      </c>
      <c r="H1953" s="25" t="s">
        <v>496</v>
      </c>
      <c r="I1953" s="25">
        <v>1</v>
      </c>
    </row>
    <row r="1954" spans="2:9" x14ac:dyDescent="0.2">
      <c r="B1954" s="25" t="s">
        <v>252</v>
      </c>
      <c r="C1954" s="25"/>
      <c r="D1954" s="23">
        <v>42429.425000000003</v>
      </c>
      <c r="E1954" s="25" t="s">
        <v>59</v>
      </c>
      <c r="F1954" s="25">
        <v>0</v>
      </c>
      <c r="G1954" s="25" t="s">
        <v>8</v>
      </c>
      <c r="H1954" s="25" t="s">
        <v>496</v>
      </c>
      <c r="I1954" s="25">
        <v>1</v>
      </c>
    </row>
    <row r="1955" spans="2:9" x14ac:dyDescent="0.2">
      <c r="B1955" s="25" t="s">
        <v>252</v>
      </c>
      <c r="C1955" s="25"/>
      <c r="D1955" s="23">
        <v>42429.425000000003</v>
      </c>
      <c r="E1955" s="25" t="s">
        <v>61</v>
      </c>
      <c r="F1955" s="25">
        <v>0</v>
      </c>
      <c r="G1955" s="25" t="s">
        <v>8</v>
      </c>
      <c r="H1955" s="25" t="s">
        <v>496</v>
      </c>
      <c r="I1955" s="25">
        <v>1</v>
      </c>
    </row>
    <row r="1956" spans="2:9" x14ac:dyDescent="0.2">
      <c r="B1956" s="25" t="s">
        <v>252</v>
      </c>
      <c r="C1956" s="25"/>
      <c r="D1956" s="23">
        <v>42429.425000000003</v>
      </c>
      <c r="E1956" s="25" t="s">
        <v>63</v>
      </c>
      <c r="F1956" s="25">
        <v>6.4</v>
      </c>
      <c r="G1956" s="25" t="s">
        <v>306</v>
      </c>
      <c r="H1956" s="25" t="s">
        <v>496</v>
      </c>
      <c r="I1956" s="25">
        <v>1</v>
      </c>
    </row>
    <row r="1957" spans="2:9" x14ac:dyDescent="0.2">
      <c r="B1957" s="25" t="s">
        <v>252</v>
      </c>
      <c r="C1957" s="25"/>
      <c r="D1957" s="23">
        <v>42429.425000000003</v>
      </c>
      <c r="E1957" s="25" t="s">
        <v>64</v>
      </c>
      <c r="F1957" s="25">
        <v>110</v>
      </c>
      <c r="G1957" s="25" t="s">
        <v>271</v>
      </c>
      <c r="H1957" s="25" t="s">
        <v>496</v>
      </c>
      <c r="I1957" s="25">
        <v>1</v>
      </c>
    </row>
    <row r="1958" spans="2:9" x14ac:dyDescent="0.2">
      <c r="B1958" s="25" t="s">
        <v>252</v>
      </c>
      <c r="C1958" s="25"/>
      <c r="D1958" s="23">
        <v>42429.425000000003</v>
      </c>
      <c r="E1958" s="25" t="s">
        <v>66</v>
      </c>
      <c r="F1958" s="25">
        <v>0</v>
      </c>
      <c r="G1958" s="25" t="s">
        <v>8</v>
      </c>
      <c r="H1958" s="25" t="s">
        <v>496</v>
      </c>
      <c r="I1958" s="25">
        <v>1</v>
      </c>
    </row>
    <row r="1959" spans="2:9" x14ac:dyDescent="0.2">
      <c r="B1959" s="25" t="s">
        <v>252</v>
      </c>
      <c r="C1959" s="25"/>
      <c r="D1959" s="23">
        <v>42429.425000000003</v>
      </c>
      <c r="E1959" s="25" t="s">
        <v>68</v>
      </c>
      <c r="F1959" s="25">
        <v>0</v>
      </c>
      <c r="G1959" s="25" t="s">
        <v>8</v>
      </c>
      <c r="H1959" s="25" t="s">
        <v>496</v>
      </c>
      <c r="I1959" s="25">
        <v>1</v>
      </c>
    </row>
    <row r="1960" spans="2:9" x14ac:dyDescent="0.2">
      <c r="B1960" s="25" t="s">
        <v>252</v>
      </c>
      <c r="C1960" s="25"/>
      <c r="D1960" s="23">
        <v>42429.425000000003</v>
      </c>
      <c r="E1960" s="25" t="s">
        <v>70</v>
      </c>
      <c r="F1960" s="25">
        <v>0</v>
      </c>
      <c r="G1960" s="25" t="s">
        <v>8</v>
      </c>
      <c r="H1960" s="25" t="s">
        <v>496</v>
      </c>
      <c r="I1960" s="25">
        <v>1</v>
      </c>
    </row>
    <row r="1961" spans="2:9" x14ac:dyDescent="0.2">
      <c r="B1961" s="25" t="s">
        <v>252</v>
      </c>
      <c r="C1961" s="25"/>
      <c r="D1961" s="23">
        <v>42429.425000000003</v>
      </c>
      <c r="E1961" s="25" t="s">
        <v>72</v>
      </c>
      <c r="F1961" s="25">
        <v>0</v>
      </c>
      <c r="G1961" s="25" t="s">
        <v>8</v>
      </c>
      <c r="H1961" s="25" t="s">
        <v>496</v>
      </c>
      <c r="I1961" s="25">
        <v>1</v>
      </c>
    </row>
    <row r="1962" spans="2:9" x14ac:dyDescent="0.2">
      <c r="B1962" s="25" t="s">
        <v>252</v>
      </c>
      <c r="C1962" s="25"/>
      <c r="D1962" s="23">
        <v>42429.425000000003</v>
      </c>
      <c r="E1962" s="25" t="s">
        <v>74</v>
      </c>
      <c r="F1962" s="25">
        <v>36</v>
      </c>
      <c r="G1962" s="25" t="s">
        <v>379</v>
      </c>
      <c r="H1962" s="25" t="s">
        <v>496</v>
      </c>
      <c r="I1962" s="25">
        <v>1</v>
      </c>
    </row>
    <row r="1963" spans="2:9" x14ac:dyDescent="0.2">
      <c r="B1963" s="25" t="s">
        <v>252</v>
      </c>
      <c r="C1963" s="25"/>
      <c r="D1963" s="23">
        <v>42429.425000000003</v>
      </c>
      <c r="E1963" s="25" t="s">
        <v>76</v>
      </c>
      <c r="F1963" s="25">
        <v>100</v>
      </c>
      <c r="G1963" s="25" t="s">
        <v>280</v>
      </c>
      <c r="H1963" s="25" t="s">
        <v>496</v>
      </c>
      <c r="I1963" s="25">
        <v>1</v>
      </c>
    </row>
    <row r="1964" spans="2:9" x14ac:dyDescent="0.2">
      <c r="B1964" s="25" t="s">
        <v>252</v>
      </c>
      <c r="C1964" s="25"/>
      <c r="D1964" s="23">
        <v>42429.425000000003</v>
      </c>
      <c r="E1964" s="25" t="s">
        <v>78</v>
      </c>
      <c r="F1964" s="25">
        <v>0</v>
      </c>
      <c r="G1964" s="25" t="s">
        <v>8</v>
      </c>
      <c r="H1964" s="25" t="s">
        <v>496</v>
      </c>
      <c r="I1964" s="25">
        <v>1</v>
      </c>
    </row>
    <row r="1965" spans="2:9" x14ac:dyDescent="0.2">
      <c r="B1965" s="25" t="s">
        <v>252</v>
      </c>
      <c r="C1965" s="25"/>
      <c r="D1965" s="23">
        <v>42429.425000000003</v>
      </c>
      <c r="E1965" s="25" t="s">
        <v>80</v>
      </c>
      <c r="F1965" s="25">
        <v>0</v>
      </c>
      <c r="G1965" s="25" t="s">
        <v>8</v>
      </c>
      <c r="H1965" s="25" t="s">
        <v>496</v>
      </c>
      <c r="I1965" s="25">
        <v>1</v>
      </c>
    </row>
    <row r="1966" spans="2:9" x14ac:dyDescent="0.2">
      <c r="B1966" s="25" t="s">
        <v>252</v>
      </c>
      <c r="C1966" s="25"/>
      <c r="D1966" s="23">
        <v>42429.425000000003</v>
      </c>
      <c r="E1966" s="25" t="s">
        <v>82</v>
      </c>
      <c r="F1966" s="25">
        <v>0</v>
      </c>
      <c r="G1966" s="25" t="s">
        <v>8</v>
      </c>
      <c r="H1966" s="25" t="s">
        <v>496</v>
      </c>
      <c r="I1966" s="25">
        <v>1</v>
      </c>
    </row>
    <row r="1967" spans="2:9" x14ac:dyDescent="0.2">
      <c r="B1967" s="25" t="s">
        <v>252</v>
      </c>
      <c r="C1967" s="25"/>
      <c r="D1967" s="23">
        <v>42429.425000000003</v>
      </c>
      <c r="E1967" s="25" t="s">
        <v>84</v>
      </c>
      <c r="F1967" s="25">
        <v>95</v>
      </c>
      <c r="G1967" s="25" t="s">
        <v>487</v>
      </c>
      <c r="H1967" s="25" t="s">
        <v>496</v>
      </c>
      <c r="I1967" s="25">
        <v>1</v>
      </c>
    </row>
    <row r="1968" spans="2:9" x14ac:dyDescent="0.2">
      <c r="B1968" s="25" t="s">
        <v>252</v>
      </c>
      <c r="C1968" s="25"/>
      <c r="D1968" s="23">
        <v>42429.425000000003</v>
      </c>
      <c r="E1968" s="25" t="s">
        <v>86</v>
      </c>
      <c r="F1968" s="25">
        <v>890</v>
      </c>
      <c r="G1968" s="25" t="s">
        <v>406</v>
      </c>
      <c r="H1968" s="25" t="s">
        <v>496</v>
      </c>
      <c r="I1968" s="25">
        <v>10</v>
      </c>
    </row>
    <row r="1969" spans="2:9" x14ac:dyDescent="0.2">
      <c r="B1969" s="25" t="s">
        <v>252</v>
      </c>
      <c r="C1969" s="25"/>
      <c r="D1969" s="23">
        <v>42429.425000000003</v>
      </c>
      <c r="E1969" s="25" t="s">
        <v>88</v>
      </c>
      <c r="F1969" s="25">
        <v>2800</v>
      </c>
      <c r="G1969" s="25" t="s">
        <v>493</v>
      </c>
      <c r="H1969" s="25" t="s">
        <v>496</v>
      </c>
      <c r="I1969" s="25">
        <v>1</v>
      </c>
    </row>
    <row r="1970" spans="2:9" x14ac:dyDescent="0.2">
      <c r="B1970" s="25" t="s">
        <v>252</v>
      </c>
      <c r="C1970" s="25"/>
      <c r="D1970" s="23">
        <v>42429.425000000003</v>
      </c>
      <c r="E1970" s="25" t="s">
        <v>90</v>
      </c>
      <c r="F1970" s="25">
        <v>220</v>
      </c>
      <c r="G1970" s="25" t="s">
        <v>284</v>
      </c>
      <c r="H1970" s="25" t="s">
        <v>496</v>
      </c>
      <c r="I1970" s="25">
        <v>1</v>
      </c>
    </row>
    <row r="1971" spans="2:9" x14ac:dyDescent="0.2">
      <c r="B1971" s="25" t="s">
        <v>252</v>
      </c>
      <c r="C1971" s="25"/>
      <c r="D1971" s="23">
        <v>42429.425000000003</v>
      </c>
      <c r="E1971" s="25" t="s">
        <v>92</v>
      </c>
      <c r="F1971" s="25">
        <v>650</v>
      </c>
      <c r="G1971" s="25" t="s">
        <v>400</v>
      </c>
      <c r="H1971" s="25" t="s">
        <v>496</v>
      </c>
      <c r="I1971" s="25">
        <v>1</v>
      </c>
    </row>
    <row r="1972" spans="2:9" x14ac:dyDescent="0.2">
      <c r="B1972" s="25" t="s">
        <v>252</v>
      </c>
      <c r="C1972" s="25"/>
      <c r="D1972" s="23">
        <v>42429.425000000003</v>
      </c>
      <c r="E1972" s="25" t="s">
        <v>94</v>
      </c>
      <c r="F1972" s="25">
        <v>140</v>
      </c>
      <c r="G1972" s="25" t="s">
        <v>277</v>
      </c>
      <c r="H1972" s="25" t="s">
        <v>496</v>
      </c>
      <c r="I1972" s="25">
        <v>1</v>
      </c>
    </row>
    <row r="1973" spans="2:9" x14ac:dyDescent="0.2">
      <c r="B1973" s="25" t="s">
        <v>252</v>
      </c>
      <c r="C1973" s="25"/>
      <c r="D1973" s="23">
        <v>42429.425000000003</v>
      </c>
      <c r="E1973" s="25" t="s">
        <v>96</v>
      </c>
      <c r="F1973" s="25">
        <v>0</v>
      </c>
      <c r="G1973" s="25" t="s">
        <v>8</v>
      </c>
      <c r="H1973" s="25" t="s">
        <v>496</v>
      </c>
      <c r="I1973" s="25">
        <v>1</v>
      </c>
    </row>
    <row r="1974" spans="2:9" x14ac:dyDescent="0.2">
      <c r="B1974" s="25" t="s">
        <v>252</v>
      </c>
      <c r="C1974" s="25"/>
      <c r="D1974" s="23">
        <v>42429.425000000003</v>
      </c>
      <c r="E1974" s="25" t="s">
        <v>98</v>
      </c>
      <c r="F1974" s="25">
        <v>0</v>
      </c>
      <c r="G1974" s="25" t="s">
        <v>8</v>
      </c>
      <c r="H1974" s="25" t="s">
        <v>496</v>
      </c>
      <c r="I1974" s="25">
        <v>1</v>
      </c>
    </row>
    <row r="1975" spans="2:9" x14ac:dyDescent="0.2">
      <c r="B1975" s="25" t="s">
        <v>252</v>
      </c>
      <c r="C1975" s="25"/>
      <c r="D1975" s="23">
        <v>42429.425000000003</v>
      </c>
      <c r="E1975" s="25" t="s">
        <v>100</v>
      </c>
      <c r="F1975" s="25">
        <v>0</v>
      </c>
      <c r="G1975" s="25" t="s">
        <v>8</v>
      </c>
      <c r="H1975" s="25" t="s">
        <v>496</v>
      </c>
      <c r="I1975" s="25">
        <v>1</v>
      </c>
    </row>
    <row r="1976" spans="2:9" x14ac:dyDescent="0.2">
      <c r="B1976" s="25" t="s">
        <v>252</v>
      </c>
      <c r="C1976" s="25"/>
      <c r="D1976" s="23">
        <v>42429.425000000003</v>
      </c>
      <c r="E1976" s="25" t="s">
        <v>102</v>
      </c>
      <c r="F1976" s="25">
        <v>170</v>
      </c>
      <c r="G1976" s="25" t="s">
        <v>317</v>
      </c>
      <c r="H1976" s="25" t="s">
        <v>496</v>
      </c>
      <c r="I1976" s="25">
        <v>1</v>
      </c>
    </row>
    <row r="1977" spans="2:9" x14ac:dyDescent="0.2">
      <c r="B1977" s="25" t="s">
        <v>252</v>
      </c>
      <c r="C1977" s="25"/>
      <c r="D1977" s="23">
        <v>42429.425000000003</v>
      </c>
      <c r="E1977" s="25" t="s">
        <v>104</v>
      </c>
      <c r="F1977" s="25">
        <v>0</v>
      </c>
      <c r="G1977" s="25" t="s">
        <v>8</v>
      </c>
      <c r="H1977" s="25" t="s">
        <v>496</v>
      </c>
      <c r="I1977" s="25">
        <v>1</v>
      </c>
    </row>
    <row r="1978" spans="2:9" x14ac:dyDescent="0.2">
      <c r="B1978" s="25" t="s">
        <v>252</v>
      </c>
      <c r="C1978" s="25"/>
      <c r="D1978" s="23">
        <v>42429.425000000003</v>
      </c>
      <c r="E1978" s="25" t="s">
        <v>106</v>
      </c>
      <c r="F1978" s="25">
        <v>0</v>
      </c>
      <c r="G1978" s="25" t="s">
        <v>8</v>
      </c>
      <c r="H1978" s="25" t="s">
        <v>496</v>
      </c>
      <c r="I1978" s="25">
        <v>1</v>
      </c>
    </row>
    <row r="1979" spans="2:9" x14ac:dyDescent="0.2">
      <c r="B1979" s="25" t="s">
        <v>252</v>
      </c>
      <c r="C1979" s="25"/>
      <c r="D1979" s="23">
        <v>42429.425000000003</v>
      </c>
      <c r="E1979" s="25" t="s">
        <v>108</v>
      </c>
      <c r="F1979" s="25">
        <v>0</v>
      </c>
      <c r="G1979" s="25" t="s">
        <v>8</v>
      </c>
      <c r="H1979" s="25" t="s">
        <v>496</v>
      </c>
      <c r="I1979" s="25">
        <v>1</v>
      </c>
    </row>
    <row r="1980" spans="2:9" x14ac:dyDescent="0.2">
      <c r="B1980" s="25" t="s">
        <v>252</v>
      </c>
      <c r="C1980" s="25"/>
      <c r="D1980" s="23">
        <v>42429.425000000003</v>
      </c>
      <c r="E1980" s="25" t="s">
        <v>110</v>
      </c>
      <c r="F1980" s="25">
        <v>110</v>
      </c>
      <c r="G1980" s="25" t="s">
        <v>271</v>
      </c>
      <c r="H1980" s="25" t="s">
        <v>496</v>
      </c>
      <c r="I1980" s="25">
        <v>1</v>
      </c>
    </row>
    <row r="1981" spans="2:9" x14ac:dyDescent="0.2">
      <c r="B1981" s="25" t="s">
        <v>252</v>
      </c>
      <c r="C1981" s="25"/>
      <c r="D1981" s="23">
        <v>42429.425000000003</v>
      </c>
      <c r="E1981" s="25" t="s">
        <v>111</v>
      </c>
      <c r="F1981" s="25">
        <v>0</v>
      </c>
      <c r="G1981" s="25" t="s">
        <v>8</v>
      </c>
      <c r="H1981" s="25" t="s">
        <v>496</v>
      </c>
      <c r="I1981" s="25">
        <v>1</v>
      </c>
    </row>
    <row r="1982" spans="2:9" x14ac:dyDescent="0.2">
      <c r="B1982" s="25" t="s">
        <v>252</v>
      </c>
      <c r="C1982" s="25"/>
      <c r="D1982" s="23">
        <v>42429.425000000003</v>
      </c>
      <c r="E1982" s="25" t="s">
        <v>113</v>
      </c>
      <c r="F1982" s="25">
        <v>0</v>
      </c>
      <c r="G1982" s="25" t="s">
        <v>8</v>
      </c>
      <c r="H1982" s="25" t="s">
        <v>496</v>
      </c>
      <c r="I1982" s="25">
        <v>1</v>
      </c>
    </row>
    <row r="1983" spans="2:9" x14ac:dyDescent="0.2">
      <c r="B1983" s="25" t="s">
        <v>252</v>
      </c>
      <c r="C1983" s="25"/>
      <c r="D1983" s="23">
        <v>42429.425000000003</v>
      </c>
      <c r="E1983" s="25" t="s">
        <v>115</v>
      </c>
      <c r="F1983" s="25">
        <v>630</v>
      </c>
      <c r="G1983" s="25" t="s">
        <v>381</v>
      </c>
      <c r="H1983" s="25" t="s">
        <v>496</v>
      </c>
      <c r="I1983" s="25">
        <v>1</v>
      </c>
    </row>
    <row r="1984" spans="2:9" x14ac:dyDescent="0.2">
      <c r="B1984" s="25" t="s">
        <v>252</v>
      </c>
      <c r="C1984" s="25"/>
      <c r="D1984" s="23">
        <v>42429.425000000003</v>
      </c>
      <c r="E1984" s="25" t="s">
        <v>117</v>
      </c>
      <c r="F1984" s="25">
        <v>0</v>
      </c>
      <c r="G1984" s="25" t="s">
        <v>8</v>
      </c>
      <c r="H1984" s="25" t="s">
        <v>496</v>
      </c>
      <c r="I1984" s="25">
        <v>1</v>
      </c>
    </row>
    <row r="1985" spans="2:9" x14ac:dyDescent="0.2">
      <c r="B1985" s="25" t="s">
        <v>252</v>
      </c>
      <c r="C1985" s="25"/>
      <c r="D1985" s="23">
        <v>42429.425000000003</v>
      </c>
      <c r="E1985" s="25" t="s">
        <v>119</v>
      </c>
      <c r="F1985" s="25">
        <v>0</v>
      </c>
      <c r="G1985" s="25" t="s">
        <v>8</v>
      </c>
      <c r="H1985" s="25" t="s">
        <v>496</v>
      </c>
      <c r="I1985" s="25">
        <v>1</v>
      </c>
    </row>
    <row r="1986" spans="2:9" x14ac:dyDescent="0.2">
      <c r="B1986" s="25" t="s">
        <v>252</v>
      </c>
      <c r="C1986" s="25"/>
      <c r="D1986" s="23">
        <v>42429.425000000003</v>
      </c>
      <c r="E1986" s="25" t="s">
        <v>121</v>
      </c>
      <c r="F1986" s="25">
        <v>0</v>
      </c>
      <c r="G1986" s="25" t="s">
        <v>8</v>
      </c>
      <c r="H1986" s="25" t="s">
        <v>496</v>
      </c>
      <c r="I1986" s="25">
        <v>1</v>
      </c>
    </row>
    <row r="1987" spans="2:9" x14ac:dyDescent="0.2">
      <c r="B1987" s="25" t="s">
        <v>252</v>
      </c>
      <c r="C1987" s="25"/>
      <c r="D1987" s="23">
        <v>42429.425000000003</v>
      </c>
      <c r="E1987" s="25" t="s">
        <v>123</v>
      </c>
      <c r="F1987" s="25">
        <v>1900</v>
      </c>
      <c r="G1987" s="25" t="s">
        <v>362</v>
      </c>
      <c r="H1987" s="25" t="s">
        <v>496</v>
      </c>
      <c r="I1987" s="25">
        <v>1</v>
      </c>
    </row>
    <row r="1988" spans="2:9" x14ac:dyDescent="0.2">
      <c r="B1988" s="25" t="s">
        <v>252</v>
      </c>
      <c r="C1988" s="25"/>
      <c r="D1988" s="23">
        <v>42429.425000000003</v>
      </c>
      <c r="E1988" s="25" t="s">
        <v>125</v>
      </c>
      <c r="F1988" s="25">
        <v>0</v>
      </c>
      <c r="G1988" s="25" t="s">
        <v>8</v>
      </c>
      <c r="H1988" s="25" t="s">
        <v>496</v>
      </c>
      <c r="I1988" s="25">
        <v>1</v>
      </c>
    </row>
    <row r="1989" spans="2:9" x14ac:dyDescent="0.2">
      <c r="B1989" s="25" t="s">
        <v>252</v>
      </c>
      <c r="C1989" s="25"/>
      <c r="D1989" s="23">
        <v>42429.425000000003</v>
      </c>
      <c r="E1989" s="25" t="s">
        <v>127</v>
      </c>
      <c r="F1989" s="25">
        <v>260</v>
      </c>
      <c r="G1989" s="25" t="s">
        <v>282</v>
      </c>
      <c r="H1989" s="25" t="s">
        <v>496</v>
      </c>
      <c r="I1989" s="25">
        <v>1</v>
      </c>
    </row>
    <row r="1990" spans="2:9" x14ac:dyDescent="0.2">
      <c r="B1990" s="25" t="s">
        <v>252</v>
      </c>
      <c r="C1990" s="25"/>
      <c r="D1990" s="23">
        <v>42429.425000000003</v>
      </c>
      <c r="E1990" s="25" t="s">
        <v>129</v>
      </c>
      <c r="F1990" s="25">
        <v>44</v>
      </c>
      <c r="G1990" s="25" t="s">
        <v>399</v>
      </c>
      <c r="H1990" s="25" t="s">
        <v>496</v>
      </c>
      <c r="I1990" s="25">
        <v>1</v>
      </c>
    </row>
    <row r="1991" spans="2:9" x14ac:dyDescent="0.2">
      <c r="B1991" s="25" t="s">
        <v>252</v>
      </c>
      <c r="C1991" s="25"/>
      <c r="D1991" s="23">
        <v>42429.425000000003</v>
      </c>
      <c r="E1991" s="25" t="s">
        <v>131</v>
      </c>
      <c r="F1991" s="25">
        <v>34</v>
      </c>
      <c r="G1991" s="25" t="s">
        <v>311</v>
      </c>
      <c r="H1991" s="25" t="s">
        <v>496</v>
      </c>
      <c r="I1991" s="25">
        <v>1</v>
      </c>
    </row>
    <row r="1992" spans="2:9" x14ac:dyDescent="0.2">
      <c r="B1992" s="25" t="s">
        <v>252</v>
      </c>
      <c r="C1992" s="25"/>
      <c r="D1992" s="23">
        <v>42429.425000000003</v>
      </c>
      <c r="E1992" s="25" t="s">
        <v>133</v>
      </c>
      <c r="F1992" s="25">
        <v>24000</v>
      </c>
      <c r="G1992" s="25" t="s">
        <v>416</v>
      </c>
      <c r="H1992" s="25" t="s">
        <v>496</v>
      </c>
      <c r="I1992" s="25">
        <v>10</v>
      </c>
    </row>
    <row r="1993" spans="2:9" x14ac:dyDescent="0.2">
      <c r="B1993" s="25" t="s">
        <v>252</v>
      </c>
      <c r="C1993" s="25"/>
      <c r="D1993" s="23">
        <v>42429.425000000003</v>
      </c>
      <c r="E1993" s="25" t="s">
        <v>135</v>
      </c>
      <c r="F1993" s="25">
        <v>43000</v>
      </c>
      <c r="G1993" s="25" t="s">
        <v>287</v>
      </c>
      <c r="H1993" s="25" t="s">
        <v>496</v>
      </c>
      <c r="I1993" s="25">
        <v>10</v>
      </c>
    </row>
    <row r="1994" spans="2:9" x14ac:dyDescent="0.2">
      <c r="B1994" s="25" t="s">
        <v>252</v>
      </c>
      <c r="C1994" s="25"/>
      <c r="D1994" s="23">
        <v>42429.425000000003</v>
      </c>
      <c r="E1994" s="25" t="s">
        <v>137</v>
      </c>
      <c r="F1994" s="25">
        <v>0</v>
      </c>
      <c r="G1994" s="25" t="s">
        <v>8</v>
      </c>
      <c r="H1994" s="25" t="s">
        <v>496</v>
      </c>
      <c r="I1994" s="25">
        <v>1</v>
      </c>
    </row>
    <row r="1995" spans="2:9" x14ac:dyDescent="0.2">
      <c r="B1995" s="25" t="s">
        <v>252</v>
      </c>
      <c r="C1995" s="25"/>
      <c r="D1995" s="23">
        <v>42429.425000000003</v>
      </c>
      <c r="E1995" s="25" t="s">
        <v>139</v>
      </c>
      <c r="F1995" s="25">
        <v>0</v>
      </c>
      <c r="G1995" s="25" t="s">
        <v>8</v>
      </c>
      <c r="H1995" s="25" t="s">
        <v>496</v>
      </c>
      <c r="I1995" s="25">
        <v>1</v>
      </c>
    </row>
    <row r="1996" spans="2:9" x14ac:dyDescent="0.2">
      <c r="B1996" s="25" t="s">
        <v>252</v>
      </c>
      <c r="C1996" s="25"/>
      <c r="D1996" s="23">
        <v>42429.425000000003</v>
      </c>
      <c r="E1996" s="25" t="s">
        <v>141</v>
      </c>
      <c r="F1996" s="25">
        <v>0</v>
      </c>
      <c r="G1996" s="25" t="s">
        <v>8</v>
      </c>
      <c r="H1996" s="25" t="s">
        <v>496</v>
      </c>
      <c r="I1996" s="25">
        <v>1</v>
      </c>
    </row>
    <row r="1997" spans="2:9" x14ac:dyDescent="0.2">
      <c r="B1997" s="25" t="s">
        <v>252</v>
      </c>
      <c r="C1997" s="25"/>
      <c r="D1997" s="23">
        <v>42429.425000000003</v>
      </c>
      <c r="E1997" s="25" t="s">
        <v>143</v>
      </c>
      <c r="F1997" s="25">
        <v>0</v>
      </c>
      <c r="G1997" s="25" t="s">
        <v>8</v>
      </c>
      <c r="H1997" s="25" t="s">
        <v>496</v>
      </c>
      <c r="I1997" s="25">
        <v>1</v>
      </c>
    </row>
    <row r="1998" spans="2:9" x14ac:dyDescent="0.2">
      <c r="B1998" s="25" t="s">
        <v>252</v>
      </c>
      <c r="C1998" s="25"/>
      <c r="D1998" s="23">
        <v>42429.425000000003</v>
      </c>
      <c r="E1998" s="25" t="s">
        <v>145</v>
      </c>
      <c r="F1998" s="25">
        <v>0</v>
      </c>
      <c r="G1998" s="25" t="s">
        <v>8</v>
      </c>
      <c r="H1998" s="25" t="s">
        <v>496</v>
      </c>
      <c r="I1998" s="25">
        <v>1</v>
      </c>
    </row>
    <row r="1999" spans="2:9" x14ac:dyDescent="0.2">
      <c r="B1999" s="25" t="s">
        <v>252</v>
      </c>
      <c r="C1999" s="25"/>
      <c r="D1999" s="23">
        <v>42429.425000000003</v>
      </c>
      <c r="E1999" s="25" t="s">
        <v>147</v>
      </c>
      <c r="F1999" s="25">
        <v>410</v>
      </c>
      <c r="G1999" s="25" t="s">
        <v>355</v>
      </c>
      <c r="H1999" s="25" t="s">
        <v>496</v>
      </c>
      <c r="I1999" s="25">
        <v>1</v>
      </c>
    </row>
    <row r="2000" spans="2:9" x14ac:dyDescent="0.2">
      <c r="B2000" s="25" t="s">
        <v>252</v>
      </c>
      <c r="C2000" s="25"/>
      <c r="D2000" s="23">
        <v>42429.425000000003</v>
      </c>
      <c r="E2000" s="25" t="s">
        <v>149</v>
      </c>
      <c r="F2000" s="25">
        <v>0</v>
      </c>
      <c r="G2000" s="25" t="s">
        <v>8</v>
      </c>
      <c r="H2000" s="25" t="s">
        <v>150</v>
      </c>
      <c r="I2000" s="25">
        <v>1</v>
      </c>
    </row>
    <row r="2001" spans="2:9" x14ac:dyDescent="0.2">
      <c r="B2001" s="25" t="s">
        <v>252</v>
      </c>
      <c r="C2001" s="25"/>
      <c r="D2001" s="23">
        <v>42429.425000000003</v>
      </c>
      <c r="E2001" s="25" t="s">
        <v>152</v>
      </c>
      <c r="F2001" s="25">
        <v>0</v>
      </c>
      <c r="G2001" s="25" t="s">
        <v>8</v>
      </c>
      <c r="H2001" s="25" t="s">
        <v>496</v>
      </c>
      <c r="I2001" s="25">
        <v>1</v>
      </c>
    </row>
    <row r="2002" spans="2:9" x14ac:dyDescent="0.2">
      <c r="B2002" s="25" t="s">
        <v>252</v>
      </c>
      <c r="C2002" s="25"/>
      <c r="D2002" s="23">
        <v>42429.425000000003</v>
      </c>
      <c r="E2002" s="25" t="s">
        <v>154</v>
      </c>
      <c r="F2002" s="25">
        <v>0</v>
      </c>
      <c r="G2002" s="25" t="s">
        <v>8</v>
      </c>
      <c r="H2002" s="25" t="s">
        <v>496</v>
      </c>
      <c r="I2002" s="25">
        <v>1</v>
      </c>
    </row>
    <row r="2003" spans="2:9" x14ac:dyDescent="0.2">
      <c r="B2003" s="25" t="s">
        <v>252</v>
      </c>
      <c r="C2003" s="25"/>
      <c r="D2003" s="23">
        <v>42429.425000000003</v>
      </c>
      <c r="E2003" s="25" t="s">
        <v>156</v>
      </c>
      <c r="F2003" s="25">
        <v>0</v>
      </c>
      <c r="G2003" s="25" t="s">
        <v>8</v>
      </c>
      <c r="H2003" s="25" t="s">
        <v>496</v>
      </c>
      <c r="I2003" s="25">
        <v>1</v>
      </c>
    </row>
    <row r="2004" spans="2:9" x14ac:dyDescent="0.2">
      <c r="B2004" s="25" t="s">
        <v>252</v>
      </c>
      <c r="C2004" s="25"/>
      <c r="D2004" s="23">
        <v>42429.425000000003</v>
      </c>
      <c r="E2004" s="25" t="s">
        <v>158</v>
      </c>
      <c r="F2004" s="25">
        <v>0</v>
      </c>
      <c r="G2004" s="25" t="s">
        <v>8</v>
      </c>
      <c r="H2004" s="25" t="s">
        <v>496</v>
      </c>
      <c r="I2004" s="25">
        <v>1</v>
      </c>
    </row>
    <row r="2005" spans="2:9" x14ac:dyDescent="0.2">
      <c r="B2005" s="25" t="s">
        <v>252</v>
      </c>
      <c r="C2005" s="25"/>
      <c r="D2005" s="23">
        <v>42429.425000000003</v>
      </c>
      <c r="E2005" s="25" t="s">
        <v>160</v>
      </c>
      <c r="F2005" s="25">
        <v>0</v>
      </c>
      <c r="G2005" s="25" t="s">
        <v>8</v>
      </c>
      <c r="H2005" s="25" t="s">
        <v>496</v>
      </c>
      <c r="I2005" s="25">
        <v>1</v>
      </c>
    </row>
    <row r="2006" spans="2:9" x14ac:dyDescent="0.2">
      <c r="B2006" s="25" t="s">
        <v>252</v>
      </c>
      <c r="C2006" s="25"/>
      <c r="D2006" s="23">
        <v>42429.425000000003</v>
      </c>
      <c r="E2006" s="25" t="s">
        <v>162</v>
      </c>
      <c r="F2006" s="25">
        <v>0</v>
      </c>
      <c r="G2006" s="25" t="s">
        <v>8</v>
      </c>
      <c r="H2006" s="25" t="s">
        <v>496</v>
      </c>
      <c r="I2006" s="25">
        <v>1</v>
      </c>
    </row>
    <row r="2007" spans="2:9" x14ac:dyDescent="0.2">
      <c r="B2007" s="25" t="s">
        <v>252</v>
      </c>
      <c r="C2007" s="25"/>
      <c r="D2007" s="23">
        <v>42429.425000000003</v>
      </c>
      <c r="E2007" s="25" t="s">
        <v>163</v>
      </c>
      <c r="F2007" s="25">
        <v>0</v>
      </c>
      <c r="G2007" s="25" t="s">
        <v>8</v>
      </c>
      <c r="H2007" s="25" t="s">
        <v>496</v>
      </c>
      <c r="I2007" s="25">
        <v>1</v>
      </c>
    </row>
    <row r="2008" spans="2:9" x14ac:dyDescent="0.2">
      <c r="B2008" s="25" t="s">
        <v>252</v>
      </c>
      <c r="C2008" s="25"/>
      <c r="D2008" s="23">
        <v>42429.425000000003</v>
      </c>
      <c r="E2008" s="25" t="s">
        <v>165</v>
      </c>
      <c r="F2008" s="25">
        <v>480</v>
      </c>
      <c r="G2008" s="25" t="s">
        <v>286</v>
      </c>
      <c r="H2008" s="25" t="s">
        <v>496</v>
      </c>
      <c r="I2008" s="25">
        <v>1</v>
      </c>
    </row>
    <row r="2009" spans="2:9" x14ac:dyDescent="0.2">
      <c r="B2009" s="25" t="s">
        <v>252</v>
      </c>
      <c r="C2009" s="25"/>
      <c r="D2009" s="23">
        <v>42429.425000000003</v>
      </c>
      <c r="E2009" s="25" t="s">
        <v>167</v>
      </c>
      <c r="F2009" s="25">
        <v>23</v>
      </c>
      <c r="G2009" s="25" t="s">
        <v>321</v>
      </c>
      <c r="H2009" s="25" t="s">
        <v>496</v>
      </c>
      <c r="I2009" s="25">
        <v>1</v>
      </c>
    </row>
    <row r="2010" spans="2:9" x14ac:dyDescent="0.2">
      <c r="B2010" s="25" t="s">
        <v>252</v>
      </c>
      <c r="C2010" s="25"/>
      <c r="D2010" s="23">
        <v>42429.425000000003</v>
      </c>
      <c r="E2010" s="25" t="s">
        <v>169</v>
      </c>
      <c r="F2010" s="25">
        <v>0</v>
      </c>
      <c r="G2010" s="25" t="s">
        <v>8</v>
      </c>
      <c r="H2010" s="25" t="s">
        <v>496</v>
      </c>
      <c r="I2010" s="25">
        <v>1</v>
      </c>
    </row>
    <row r="2011" spans="2:9" x14ac:dyDescent="0.2">
      <c r="B2011" s="25" t="s">
        <v>252</v>
      </c>
      <c r="C2011" s="25"/>
      <c r="D2011" s="23">
        <v>42429.425000000003</v>
      </c>
      <c r="E2011" s="25" t="s">
        <v>170</v>
      </c>
      <c r="F2011" s="25">
        <v>0</v>
      </c>
      <c r="G2011" s="25" t="s">
        <v>8</v>
      </c>
      <c r="H2011" s="25" t="s">
        <v>496</v>
      </c>
      <c r="I2011" s="25">
        <v>1</v>
      </c>
    </row>
    <row r="2012" spans="2:9" x14ac:dyDescent="0.2">
      <c r="B2012" s="25" t="s">
        <v>252</v>
      </c>
      <c r="C2012" s="25"/>
      <c r="D2012" s="23">
        <v>42429.425000000003</v>
      </c>
      <c r="E2012" s="25" t="s">
        <v>172</v>
      </c>
      <c r="F2012" s="25">
        <v>0</v>
      </c>
      <c r="G2012" s="25" t="s">
        <v>8</v>
      </c>
      <c r="H2012" s="25" t="s">
        <v>496</v>
      </c>
      <c r="I2012" s="25">
        <v>1</v>
      </c>
    </row>
    <row r="2013" spans="2:9" x14ac:dyDescent="0.2">
      <c r="B2013" s="25" t="s">
        <v>252</v>
      </c>
      <c r="C2013" s="25"/>
      <c r="D2013" s="23">
        <v>42429.425000000003</v>
      </c>
      <c r="E2013" s="25" t="s">
        <v>174</v>
      </c>
      <c r="F2013" s="25">
        <v>0</v>
      </c>
      <c r="G2013" s="25" t="s">
        <v>8</v>
      </c>
      <c r="H2013" s="25" t="s">
        <v>496</v>
      </c>
      <c r="I2013" s="25">
        <v>1</v>
      </c>
    </row>
    <row r="2014" spans="2:9" x14ac:dyDescent="0.2">
      <c r="B2014" s="25" t="s">
        <v>252</v>
      </c>
      <c r="C2014" s="25"/>
      <c r="D2014" s="23">
        <v>42429.425000000003</v>
      </c>
      <c r="E2014" s="25" t="s">
        <v>176</v>
      </c>
      <c r="F2014" s="25">
        <v>0</v>
      </c>
      <c r="G2014" s="25" t="s">
        <v>8</v>
      </c>
      <c r="H2014" s="25" t="s">
        <v>496</v>
      </c>
      <c r="I2014" s="25">
        <v>1</v>
      </c>
    </row>
    <row r="2015" spans="2:9" x14ac:dyDescent="0.2">
      <c r="B2015" s="25" t="s">
        <v>252</v>
      </c>
      <c r="C2015" s="25"/>
      <c r="D2015" s="23">
        <v>42429.425000000003</v>
      </c>
      <c r="E2015" s="25" t="s">
        <v>178</v>
      </c>
      <c r="F2015" s="25">
        <v>0</v>
      </c>
      <c r="G2015" s="25" t="s">
        <v>8</v>
      </c>
      <c r="H2015" s="25" t="s">
        <v>496</v>
      </c>
      <c r="I2015" s="25">
        <v>1</v>
      </c>
    </row>
    <row r="2016" spans="2:9" x14ac:dyDescent="0.2">
      <c r="B2016" s="25" t="s">
        <v>252</v>
      </c>
      <c r="C2016" s="25"/>
      <c r="D2016" s="23">
        <v>42429.425000000003</v>
      </c>
      <c r="E2016" s="25" t="s">
        <v>180</v>
      </c>
      <c r="F2016" s="25">
        <v>890</v>
      </c>
      <c r="G2016" s="25" t="s">
        <v>406</v>
      </c>
      <c r="H2016" s="25" t="s">
        <v>496</v>
      </c>
      <c r="I2016" s="25">
        <v>1</v>
      </c>
    </row>
    <row r="2017" spans="2:9" x14ac:dyDescent="0.2">
      <c r="B2017" s="25" t="s">
        <v>252</v>
      </c>
      <c r="C2017" s="25"/>
      <c r="D2017" s="23">
        <v>42429.425000000003</v>
      </c>
      <c r="E2017" s="25" t="s">
        <v>182</v>
      </c>
      <c r="F2017" s="25">
        <v>0</v>
      </c>
      <c r="G2017" s="25" t="s">
        <v>8</v>
      </c>
      <c r="H2017" s="25" t="s">
        <v>496</v>
      </c>
      <c r="I2017" s="25">
        <v>1</v>
      </c>
    </row>
    <row r="2018" spans="2:9" x14ac:dyDescent="0.2">
      <c r="B2018" s="25" t="s">
        <v>252</v>
      </c>
      <c r="C2018" s="25"/>
      <c r="D2018" s="23">
        <v>42429.425000000003</v>
      </c>
      <c r="E2018" s="25" t="s">
        <v>184</v>
      </c>
      <c r="F2018" s="25">
        <v>0</v>
      </c>
      <c r="G2018" s="25" t="s">
        <v>8</v>
      </c>
      <c r="H2018" s="25" t="s">
        <v>496</v>
      </c>
      <c r="I2018" s="25">
        <v>1</v>
      </c>
    </row>
    <row r="2019" spans="2:9" x14ac:dyDescent="0.2">
      <c r="B2019" s="25" t="s">
        <v>252</v>
      </c>
      <c r="C2019" s="25"/>
      <c r="D2019" s="23">
        <v>42429.425000000003</v>
      </c>
      <c r="E2019" s="25" t="s">
        <v>186</v>
      </c>
      <c r="F2019" s="25">
        <v>500</v>
      </c>
      <c r="G2019" s="25" t="s">
        <v>423</v>
      </c>
      <c r="H2019" s="25" t="s">
        <v>496</v>
      </c>
      <c r="I2019" s="25">
        <v>1</v>
      </c>
    </row>
    <row r="2020" spans="2:9" x14ac:dyDescent="0.2">
      <c r="B2020" s="25" t="s">
        <v>252</v>
      </c>
      <c r="C2020" s="25"/>
      <c r="D2020" s="23">
        <v>42429.425000000003</v>
      </c>
      <c r="E2020" s="25" t="s">
        <v>188</v>
      </c>
      <c r="F2020" s="25">
        <v>0</v>
      </c>
      <c r="G2020" s="25" t="s">
        <v>8</v>
      </c>
      <c r="H2020" s="25" t="s">
        <v>496</v>
      </c>
      <c r="I2020" s="25">
        <v>1</v>
      </c>
    </row>
    <row r="2021" spans="2:9" x14ac:dyDescent="0.2">
      <c r="B2021" s="25" t="s">
        <v>252</v>
      </c>
      <c r="C2021" s="25"/>
      <c r="D2021" s="23">
        <v>42429.425000000003</v>
      </c>
      <c r="E2021" s="25" t="s">
        <v>190</v>
      </c>
      <c r="F2021" s="25">
        <v>14</v>
      </c>
      <c r="G2021" s="25" t="s">
        <v>420</v>
      </c>
      <c r="H2021" s="25" t="s">
        <v>496</v>
      </c>
      <c r="I2021" s="25">
        <v>1</v>
      </c>
    </row>
    <row r="2022" spans="2:9" x14ac:dyDescent="0.2">
      <c r="B2022" s="25" t="s">
        <v>252</v>
      </c>
      <c r="C2022" s="25"/>
      <c r="D2022" s="23">
        <v>42429.425000000003</v>
      </c>
      <c r="E2022" s="25" t="s">
        <v>192</v>
      </c>
      <c r="F2022" s="25">
        <v>0</v>
      </c>
      <c r="G2022" s="25" t="s">
        <v>8</v>
      </c>
      <c r="H2022" s="25" t="s">
        <v>496</v>
      </c>
      <c r="I2022" s="25">
        <v>1</v>
      </c>
    </row>
    <row r="2023" spans="2:9" x14ac:dyDescent="0.2">
      <c r="B2023" s="25" t="s">
        <v>252</v>
      </c>
      <c r="C2023" s="25"/>
      <c r="D2023" s="23">
        <v>42429.425000000003</v>
      </c>
      <c r="E2023" s="25" t="s">
        <v>194</v>
      </c>
      <c r="F2023" s="25">
        <v>0</v>
      </c>
      <c r="G2023" s="25" t="s">
        <v>8</v>
      </c>
      <c r="H2023" s="25" t="s">
        <v>496</v>
      </c>
      <c r="I2023" s="25">
        <v>1</v>
      </c>
    </row>
    <row r="2024" spans="2:9" x14ac:dyDescent="0.2">
      <c r="B2024" s="25" t="s">
        <v>252</v>
      </c>
      <c r="C2024" s="25"/>
      <c r="D2024" s="23">
        <v>42429.425000000003</v>
      </c>
      <c r="E2024" s="25" t="s">
        <v>196</v>
      </c>
      <c r="F2024" s="25">
        <v>38</v>
      </c>
      <c r="G2024" s="25" t="s">
        <v>391</v>
      </c>
      <c r="H2024" s="25" t="s">
        <v>496</v>
      </c>
      <c r="I2024" s="25">
        <v>1</v>
      </c>
    </row>
    <row r="2025" spans="2:9" x14ac:dyDescent="0.2">
      <c r="B2025" s="25" t="s">
        <v>252</v>
      </c>
      <c r="C2025" s="25"/>
      <c r="D2025" s="23">
        <v>42429.425000000003</v>
      </c>
      <c r="E2025" s="25" t="s">
        <v>198</v>
      </c>
      <c r="F2025" s="25">
        <v>0</v>
      </c>
      <c r="G2025" s="25" t="s">
        <v>8</v>
      </c>
      <c r="H2025" s="25" t="s">
        <v>496</v>
      </c>
      <c r="I2025" s="25">
        <v>1</v>
      </c>
    </row>
    <row r="2026" spans="2:9" x14ac:dyDescent="0.2">
      <c r="B2026" s="25" t="s">
        <v>252</v>
      </c>
      <c r="C2026" s="25"/>
      <c r="D2026" s="23">
        <v>42429.425000000003</v>
      </c>
      <c r="E2026" s="25" t="s">
        <v>200</v>
      </c>
      <c r="F2026" s="25">
        <v>0</v>
      </c>
      <c r="G2026" s="25" t="s">
        <v>8</v>
      </c>
      <c r="H2026" s="25" t="s">
        <v>496</v>
      </c>
      <c r="I2026" s="25">
        <v>1</v>
      </c>
    </row>
    <row r="2027" spans="2:9" x14ac:dyDescent="0.2">
      <c r="B2027" s="25" t="s">
        <v>252</v>
      </c>
      <c r="C2027" s="25"/>
      <c r="D2027" s="23">
        <v>42429.425000000003</v>
      </c>
      <c r="E2027" s="25" t="s">
        <v>202</v>
      </c>
      <c r="F2027" s="25">
        <v>0</v>
      </c>
      <c r="G2027" s="25" t="s">
        <v>8</v>
      </c>
      <c r="H2027" s="25" t="s">
        <v>496</v>
      </c>
      <c r="I2027" s="25">
        <v>1</v>
      </c>
    </row>
    <row r="2028" spans="2:9" x14ac:dyDescent="0.2">
      <c r="B2028" s="25" t="s">
        <v>252</v>
      </c>
      <c r="C2028" s="25"/>
      <c r="D2028" s="23">
        <v>42429.425000000003</v>
      </c>
      <c r="E2028" s="25" t="s">
        <v>204</v>
      </c>
      <c r="F2028" s="25">
        <v>770</v>
      </c>
      <c r="G2028" s="25" t="s">
        <v>320</v>
      </c>
      <c r="H2028" s="25" t="s">
        <v>496</v>
      </c>
      <c r="I2028" s="25">
        <v>1</v>
      </c>
    </row>
    <row r="2029" spans="2:9" x14ac:dyDescent="0.2">
      <c r="B2029" s="25" t="s">
        <v>252</v>
      </c>
      <c r="C2029" s="25"/>
      <c r="D2029" s="23">
        <v>42429.425000000003</v>
      </c>
      <c r="E2029" s="25" t="s">
        <v>206</v>
      </c>
      <c r="F2029" s="25">
        <v>0</v>
      </c>
      <c r="G2029" s="25" t="s">
        <v>8</v>
      </c>
      <c r="H2029" s="25" t="s">
        <v>496</v>
      </c>
      <c r="I2029" s="25">
        <v>1</v>
      </c>
    </row>
    <row r="2030" spans="2:9" x14ac:dyDescent="0.2">
      <c r="B2030" s="25" t="s">
        <v>252</v>
      </c>
      <c r="C2030" s="25"/>
      <c r="D2030" s="23">
        <v>42429.425000000003</v>
      </c>
      <c r="E2030" s="25" t="s">
        <v>208</v>
      </c>
      <c r="F2030" s="25">
        <v>0</v>
      </c>
      <c r="G2030" s="25" t="s">
        <v>8</v>
      </c>
      <c r="H2030" s="25" t="s">
        <v>496</v>
      </c>
      <c r="I2030" s="25">
        <v>1</v>
      </c>
    </row>
    <row r="2031" spans="2:9" x14ac:dyDescent="0.2">
      <c r="B2031" s="25" t="s">
        <v>252</v>
      </c>
      <c r="C2031" s="25"/>
      <c r="D2031" s="23">
        <v>42429.425000000003</v>
      </c>
      <c r="E2031" s="25" t="s">
        <v>210</v>
      </c>
      <c r="F2031" s="25">
        <v>43</v>
      </c>
      <c r="G2031" s="25" t="s">
        <v>482</v>
      </c>
      <c r="H2031" s="25" t="s">
        <v>496</v>
      </c>
      <c r="I2031" s="25">
        <v>1</v>
      </c>
    </row>
    <row r="2032" spans="2:9" x14ac:dyDescent="0.2">
      <c r="B2032" s="25" t="s">
        <v>252</v>
      </c>
      <c r="C2032" s="25"/>
      <c r="D2032" s="23">
        <v>42429.425000000003</v>
      </c>
      <c r="E2032" s="25" t="s">
        <v>212</v>
      </c>
      <c r="F2032" s="25">
        <v>0</v>
      </c>
      <c r="G2032" s="25" t="s">
        <v>8</v>
      </c>
      <c r="H2032" s="25" t="s">
        <v>496</v>
      </c>
      <c r="I2032" s="25">
        <v>1</v>
      </c>
    </row>
    <row r="2033" spans="2:9" x14ac:dyDescent="0.2">
      <c r="B2033" s="25" t="s">
        <v>252</v>
      </c>
      <c r="C2033" s="25"/>
      <c r="D2033" s="23">
        <v>42429.425000000003</v>
      </c>
      <c r="E2033" s="25" t="s">
        <v>214</v>
      </c>
      <c r="F2033" s="25">
        <v>0</v>
      </c>
      <c r="G2033" s="25" t="s">
        <v>8</v>
      </c>
      <c r="H2033" s="25" t="s">
        <v>496</v>
      </c>
      <c r="I2033" s="25">
        <v>1</v>
      </c>
    </row>
    <row r="2034" spans="2:9" x14ac:dyDescent="0.2">
      <c r="B2034" s="25" t="s">
        <v>252</v>
      </c>
      <c r="C2034" s="25"/>
      <c r="D2034" s="23">
        <v>42429.425000000003</v>
      </c>
      <c r="E2034" s="25" t="s">
        <v>216</v>
      </c>
      <c r="F2034" s="25">
        <v>0</v>
      </c>
      <c r="G2034" s="25" t="s">
        <v>8</v>
      </c>
      <c r="H2034" s="25" t="s">
        <v>496</v>
      </c>
      <c r="I2034" s="25">
        <v>1</v>
      </c>
    </row>
    <row r="2035" spans="2:9" x14ac:dyDescent="0.2">
      <c r="B2035" s="25" t="s">
        <v>253</v>
      </c>
      <c r="C2035" s="25"/>
      <c r="D2035" s="23">
        <v>42429.388888888891</v>
      </c>
      <c r="E2035" s="25" t="s">
        <v>16</v>
      </c>
      <c r="F2035" s="25">
        <v>0</v>
      </c>
      <c r="G2035" s="25" t="s">
        <v>8</v>
      </c>
      <c r="H2035" s="25" t="s">
        <v>496</v>
      </c>
      <c r="I2035" s="25">
        <v>1</v>
      </c>
    </row>
    <row r="2036" spans="2:9" x14ac:dyDescent="0.2">
      <c r="B2036" s="25" t="s">
        <v>253</v>
      </c>
      <c r="C2036" s="25"/>
      <c r="D2036" s="23">
        <v>42429.388888888891</v>
      </c>
      <c r="E2036" s="25" t="s">
        <v>29</v>
      </c>
      <c r="F2036" s="25">
        <v>0</v>
      </c>
      <c r="G2036" s="25" t="s">
        <v>8</v>
      </c>
      <c r="H2036" s="25" t="s">
        <v>496</v>
      </c>
      <c r="I2036" s="25">
        <v>1</v>
      </c>
    </row>
    <row r="2037" spans="2:9" x14ac:dyDescent="0.2">
      <c r="B2037" s="25" t="s">
        <v>253</v>
      </c>
      <c r="C2037" s="25"/>
      <c r="D2037" s="23">
        <v>42429.388888888891</v>
      </c>
      <c r="E2037" s="25" t="s">
        <v>30</v>
      </c>
      <c r="F2037" s="25">
        <v>0</v>
      </c>
      <c r="G2037" s="25" t="s">
        <v>8</v>
      </c>
      <c r="H2037" s="25" t="s">
        <v>496</v>
      </c>
      <c r="I2037" s="25">
        <v>1</v>
      </c>
    </row>
    <row r="2038" spans="2:9" x14ac:dyDescent="0.2">
      <c r="B2038" s="25" t="s">
        <v>253</v>
      </c>
      <c r="C2038" s="25"/>
      <c r="D2038" s="23">
        <v>42429.388888888891</v>
      </c>
      <c r="E2038" s="25" t="s">
        <v>32</v>
      </c>
      <c r="F2038" s="25">
        <v>0</v>
      </c>
      <c r="G2038" s="25" t="s">
        <v>8</v>
      </c>
      <c r="H2038" s="25" t="s">
        <v>496</v>
      </c>
      <c r="I2038" s="25">
        <v>1</v>
      </c>
    </row>
    <row r="2039" spans="2:9" x14ac:dyDescent="0.2">
      <c r="B2039" s="25" t="s">
        <v>253</v>
      </c>
      <c r="C2039" s="25"/>
      <c r="D2039" s="23">
        <v>42429.388888888891</v>
      </c>
      <c r="E2039" s="25" t="s">
        <v>34</v>
      </c>
      <c r="F2039" s="25">
        <v>0</v>
      </c>
      <c r="G2039" s="25" t="s">
        <v>8</v>
      </c>
      <c r="H2039" s="25" t="s">
        <v>496</v>
      </c>
      <c r="I2039" s="25">
        <v>1</v>
      </c>
    </row>
    <row r="2040" spans="2:9" x14ac:dyDescent="0.2">
      <c r="B2040" s="25" t="s">
        <v>253</v>
      </c>
      <c r="C2040" s="25"/>
      <c r="D2040" s="23">
        <v>42429.388888888891</v>
      </c>
      <c r="E2040" s="25" t="s">
        <v>36</v>
      </c>
      <c r="F2040" s="25">
        <v>0</v>
      </c>
      <c r="G2040" s="25" t="s">
        <v>8</v>
      </c>
      <c r="H2040" s="25" t="s">
        <v>496</v>
      </c>
      <c r="I2040" s="25">
        <v>1</v>
      </c>
    </row>
    <row r="2041" spans="2:9" x14ac:dyDescent="0.2">
      <c r="B2041" s="25" t="s">
        <v>253</v>
      </c>
      <c r="C2041" s="25"/>
      <c r="D2041" s="23">
        <v>42429.388888888891</v>
      </c>
      <c r="E2041" s="25" t="s">
        <v>38</v>
      </c>
      <c r="F2041" s="25">
        <v>0</v>
      </c>
      <c r="G2041" s="25" t="s">
        <v>8</v>
      </c>
      <c r="H2041" s="25" t="s">
        <v>496</v>
      </c>
      <c r="I2041" s="25">
        <v>1</v>
      </c>
    </row>
    <row r="2042" spans="2:9" x14ac:dyDescent="0.2">
      <c r="B2042" s="25" t="s">
        <v>253</v>
      </c>
      <c r="C2042" s="25"/>
      <c r="D2042" s="23">
        <v>42429.388888888891</v>
      </c>
      <c r="E2042" s="25" t="s">
        <v>40</v>
      </c>
      <c r="F2042" s="25">
        <v>0</v>
      </c>
      <c r="G2042" s="25" t="s">
        <v>8</v>
      </c>
      <c r="H2042" s="25" t="s">
        <v>496</v>
      </c>
      <c r="I2042" s="25">
        <v>1</v>
      </c>
    </row>
    <row r="2043" spans="2:9" x14ac:dyDescent="0.2">
      <c r="B2043" s="25" t="s">
        <v>253</v>
      </c>
      <c r="C2043" s="25"/>
      <c r="D2043" s="23">
        <v>42429.388888888891</v>
      </c>
      <c r="E2043" s="25" t="s">
        <v>42</v>
      </c>
      <c r="F2043" s="25">
        <v>0</v>
      </c>
      <c r="G2043" s="25" t="s">
        <v>8</v>
      </c>
      <c r="H2043" s="25" t="s">
        <v>496</v>
      </c>
      <c r="I2043" s="25">
        <v>1</v>
      </c>
    </row>
    <row r="2044" spans="2:9" x14ac:dyDescent="0.2">
      <c r="B2044" s="25" t="s">
        <v>253</v>
      </c>
      <c r="C2044" s="25"/>
      <c r="D2044" s="23">
        <v>42429.388888888891</v>
      </c>
      <c r="E2044" s="25" t="s">
        <v>44</v>
      </c>
      <c r="F2044" s="25">
        <v>0</v>
      </c>
      <c r="G2044" s="25" t="s">
        <v>8</v>
      </c>
      <c r="H2044" s="25" t="s">
        <v>496</v>
      </c>
      <c r="I2044" s="25">
        <v>1</v>
      </c>
    </row>
    <row r="2045" spans="2:9" x14ac:dyDescent="0.2">
      <c r="B2045" s="25" t="s">
        <v>253</v>
      </c>
      <c r="C2045" s="25"/>
      <c r="D2045" s="23">
        <v>42429.388888888891</v>
      </c>
      <c r="E2045" s="25" t="s">
        <v>46</v>
      </c>
      <c r="F2045" s="25">
        <v>0</v>
      </c>
      <c r="G2045" s="25" t="s">
        <v>8</v>
      </c>
      <c r="H2045" s="25" t="s">
        <v>496</v>
      </c>
      <c r="I2045" s="25">
        <v>1</v>
      </c>
    </row>
    <row r="2046" spans="2:9" x14ac:dyDescent="0.2">
      <c r="B2046" s="25" t="s">
        <v>253</v>
      </c>
      <c r="C2046" s="25"/>
      <c r="D2046" s="23">
        <v>42429.388888888891</v>
      </c>
      <c r="E2046" s="25" t="s">
        <v>48</v>
      </c>
      <c r="F2046" s="25">
        <v>0</v>
      </c>
      <c r="G2046" s="25" t="s">
        <v>8</v>
      </c>
      <c r="H2046" s="25" t="s">
        <v>496</v>
      </c>
      <c r="I2046" s="25">
        <v>1</v>
      </c>
    </row>
    <row r="2047" spans="2:9" x14ac:dyDescent="0.2">
      <c r="B2047" s="25" t="s">
        <v>253</v>
      </c>
      <c r="C2047" s="25"/>
      <c r="D2047" s="23">
        <v>42429.388888888891</v>
      </c>
      <c r="E2047" s="25" t="s">
        <v>50</v>
      </c>
      <c r="F2047" s="25">
        <v>0</v>
      </c>
      <c r="G2047" s="25" t="s">
        <v>8</v>
      </c>
      <c r="H2047" s="25" t="s">
        <v>496</v>
      </c>
      <c r="I2047" s="25">
        <v>1</v>
      </c>
    </row>
    <row r="2048" spans="2:9" x14ac:dyDescent="0.2">
      <c r="B2048" s="25" t="s">
        <v>253</v>
      </c>
      <c r="C2048" s="25"/>
      <c r="D2048" s="23">
        <v>42429.388888888891</v>
      </c>
      <c r="E2048" s="25" t="s">
        <v>51</v>
      </c>
      <c r="F2048" s="25">
        <v>0</v>
      </c>
      <c r="G2048" s="25" t="s">
        <v>8</v>
      </c>
      <c r="H2048" s="25" t="s">
        <v>496</v>
      </c>
      <c r="I2048" s="25">
        <v>1</v>
      </c>
    </row>
    <row r="2049" spans="2:9" x14ac:dyDescent="0.2">
      <c r="B2049" s="25" t="s">
        <v>253</v>
      </c>
      <c r="C2049" s="25"/>
      <c r="D2049" s="23">
        <v>42429.388888888891</v>
      </c>
      <c r="E2049" s="25" t="s">
        <v>53</v>
      </c>
      <c r="F2049" s="25">
        <v>0</v>
      </c>
      <c r="G2049" s="25" t="s">
        <v>8</v>
      </c>
      <c r="H2049" s="25" t="s">
        <v>496</v>
      </c>
      <c r="I2049" s="25">
        <v>1</v>
      </c>
    </row>
    <row r="2050" spans="2:9" x14ac:dyDescent="0.2">
      <c r="B2050" s="25" t="s">
        <v>253</v>
      </c>
      <c r="C2050" s="25"/>
      <c r="D2050" s="23">
        <v>42429.388888888891</v>
      </c>
      <c r="E2050" s="25" t="s">
        <v>55</v>
      </c>
      <c r="F2050" s="25">
        <v>0</v>
      </c>
      <c r="G2050" s="25" t="s">
        <v>8</v>
      </c>
      <c r="H2050" s="25" t="s">
        <v>496</v>
      </c>
      <c r="I2050" s="25">
        <v>1</v>
      </c>
    </row>
    <row r="2051" spans="2:9" x14ac:dyDescent="0.2">
      <c r="B2051" s="25" t="s">
        <v>253</v>
      </c>
      <c r="C2051" s="25"/>
      <c r="D2051" s="23">
        <v>42429.388888888891</v>
      </c>
      <c r="E2051" s="25" t="s">
        <v>57</v>
      </c>
      <c r="F2051" s="25">
        <v>0</v>
      </c>
      <c r="G2051" s="25" t="s">
        <v>8</v>
      </c>
      <c r="H2051" s="25" t="s">
        <v>496</v>
      </c>
      <c r="I2051" s="25">
        <v>1</v>
      </c>
    </row>
    <row r="2052" spans="2:9" x14ac:dyDescent="0.2">
      <c r="B2052" s="25" t="s">
        <v>253</v>
      </c>
      <c r="C2052" s="25"/>
      <c r="D2052" s="23">
        <v>42429.388888888891</v>
      </c>
      <c r="E2052" s="25" t="s">
        <v>59</v>
      </c>
      <c r="F2052" s="25">
        <v>0</v>
      </c>
      <c r="G2052" s="25" t="s">
        <v>8</v>
      </c>
      <c r="H2052" s="25" t="s">
        <v>496</v>
      </c>
      <c r="I2052" s="25">
        <v>1</v>
      </c>
    </row>
    <row r="2053" spans="2:9" x14ac:dyDescent="0.2">
      <c r="B2053" s="25" t="s">
        <v>253</v>
      </c>
      <c r="C2053" s="25"/>
      <c r="D2053" s="23">
        <v>42429.388888888891</v>
      </c>
      <c r="E2053" s="25" t="s">
        <v>61</v>
      </c>
      <c r="F2053" s="25">
        <v>0</v>
      </c>
      <c r="G2053" s="25" t="s">
        <v>8</v>
      </c>
      <c r="H2053" s="25" t="s">
        <v>496</v>
      </c>
      <c r="I2053" s="25">
        <v>1</v>
      </c>
    </row>
    <row r="2054" spans="2:9" x14ac:dyDescent="0.2">
      <c r="B2054" s="25" t="s">
        <v>253</v>
      </c>
      <c r="C2054" s="25"/>
      <c r="D2054" s="23">
        <v>42429.388888888891</v>
      </c>
      <c r="E2054" s="25" t="s">
        <v>63</v>
      </c>
      <c r="F2054" s="25">
        <v>0</v>
      </c>
      <c r="G2054" s="25" t="s">
        <v>8</v>
      </c>
      <c r="H2054" s="25" t="s">
        <v>496</v>
      </c>
      <c r="I2054" s="25">
        <v>1</v>
      </c>
    </row>
    <row r="2055" spans="2:9" x14ac:dyDescent="0.2">
      <c r="B2055" s="25" t="s">
        <v>253</v>
      </c>
      <c r="C2055" s="25"/>
      <c r="D2055" s="23">
        <v>42429.388888888891</v>
      </c>
      <c r="E2055" s="25" t="s">
        <v>64</v>
      </c>
      <c r="F2055" s="25">
        <v>0</v>
      </c>
      <c r="G2055" s="25" t="s">
        <v>8</v>
      </c>
      <c r="H2055" s="25" t="s">
        <v>496</v>
      </c>
      <c r="I2055" s="25">
        <v>1</v>
      </c>
    </row>
    <row r="2056" spans="2:9" x14ac:dyDescent="0.2">
      <c r="B2056" s="25" t="s">
        <v>253</v>
      </c>
      <c r="C2056" s="25"/>
      <c r="D2056" s="23">
        <v>42429.388888888891</v>
      </c>
      <c r="E2056" s="25" t="s">
        <v>66</v>
      </c>
      <c r="F2056" s="25">
        <v>0</v>
      </c>
      <c r="G2056" s="25" t="s">
        <v>8</v>
      </c>
      <c r="H2056" s="25" t="s">
        <v>496</v>
      </c>
      <c r="I2056" s="25">
        <v>1</v>
      </c>
    </row>
    <row r="2057" spans="2:9" x14ac:dyDescent="0.2">
      <c r="B2057" s="25" t="s">
        <v>253</v>
      </c>
      <c r="C2057" s="25"/>
      <c r="D2057" s="23">
        <v>42429.388888888891</v>
      </c>
      <c r="E2057" s="25" t="s">
        <v>68</v>
      </c>
      <c r="F2057" s="25">
        <v>0</v>
      </c>
      <c r="G2057" s="25" t="s">
        <v>8</v>
      </c>
      <c r="H2057" s="25" t="s">
        <v>496</v>
      </c>
      <c r="I2057" s="25">
        <v>1</v>
      </c>
    </row>
    <row r="2058" spans="2:9" x14ac:dyDescent="0.2">
      <c r="B2058" s="25" t="s">
        <v>253</v>
      </c>
      <c r="C2058" s="25"/>
      <c r="D2058" s="23">
        <v>42429.388888888891</v>
      </c>
      <c r="E2058" s="25" t="s">
        <v>70</v>
      </c>
      <c r="F2058" s="25">
        <v>0</v>
      </c>
      <c r="G2058" s="25" t="s">
        <v>8</v>
      </c>
      <c r="H2058" s="25" t="s">
        <v>496</v>
      </c>
      <c r="I2058" s="25">
        <v>1</v>
      </c>
    </row>
    <row r="2059" spans="2:9" x14ac:dyDescent="0.2">
      <c r="B2059" s="25" t="s">
        <v>253</v>
      </c>
      <c r="C2059" s="25"/>
      <c r="D2059" s="23">
        <v>42429.388888888891</v>
      </c>
      <c r="E2059" s="25" t="s">
        <v>72</v>
      </c>
      <c r="F2059" s="25">
        <v>0</v>
      </c>
      <c r="G2059" s="25" t="s">
        <v>8</v>
      </c>
      <c r="H2059" s="25" t="s">
        <v>496</v>
      </c>
      <c r="I2059" s="25">
        <v>1</v>
      </c>
    </row>
    <row r="2060" spans="2:9" x14ac:dyDescent="0.2">
      <c r="B2060" s="25" t="s">
        <v>253</v>
      </c>
      <c r="C2060" s="25"/>
      <c r="D2060" s="23">
        <v>42429.388888888891</v>
      </c>
      <c r="E2060" s="25" t="s">
        <v>74</v>
      </c>
      <c r="F2060" s="25">
        <v>0</v>
      </c>
      <c r="G2060" s="25" t="s">
        <v>8</v>
      </c>
      <c r="H2060" s="25" t="s">
        <v>496</v>
      </c>
      <c r="I2060" s="25">
        <v>1</v>
      </c>
    </row>
    <row r="2061" spans="2:9" x14ac:dyDescent="0.2">
      <c r="B2061" s="25" t="s">
        <v>253</v>
      </c>
      <c r="C2061" s="25"/>
      <c r="D2061" s="23">
        <v>42429.388888888891</v>
      </c>
      <c r="E2061" s="25" t="s">
        <v>76</v>
      </c>
      <c r="F2061" s="25">
        <v>0</v>
      </c>
      <c r="G2061" s="25" t="s">
        <v>8</v>
      </c>
      <c r="H2061" s="25" t="s">
        <v>496</v>
      </c>
      <c r="I2061" s="25">
        <v>1</v>
      </c>
    </row>
    <row r="2062" spans="2:9" x14ac:dyDescent="0.2">
      <c r="B2062" s="25" t="s">
        <v>253</v>
      </c>
      <c r="C2062" s="25"/>
      <c r="D2062" s="23">
        <v>42429.388888888891</v>
      </c>
      <c r="E2062" s="25" t="s">
        <v>78</v>
      </c>
      <c r="F2062" s="25">
        <v>0</v>
      </c>
      <c r="G2062" s="25" t="s">
        <v>8</v>
      </c>
      <c r="H2062" s="25" t="s">
        <v>496</v>
      </c>
      <c r="I2062" s="25">
        <v>1</v>
      </c>
    </row>
    <row r="2063" spans="2:9" x14ac:dyDescent="0.2">
      <c r="B2063" s="25" t="s">
        <v>253</v>
      </c>
      <c r="C2063" s="25"/>
      <c r="D2063" s="23">
        <v>42429.388888888891</v>
      </c>
      <c r="E2063" s="25" t="s">
        <v>80</v>
      </c>
      <c r="F2063" s="25">
        <v>0</v>
      </c>
      <c r="G2063" s="25" t="s">
        <v>8</v>
      </c>
      <c r="H2063" s="25" t="s">
        <v>496</v>
      </c>
      <c r="I2063" s="25">
        <v>1</v>
      </c>
    </row>
    <row r="2064" spans="2:9" x14ac:dyDescent="0.2">
      <c r="B2064" s="25" t="s">
        <v>253</v>
      </c>
      <c r="C2064" s="25"/>
      <c r="D2064" s="23">
        <v>42429.388888888891</v>
      </c>
      <c r="E2064" s="25" t="s">
        <v>82</v>
      </c>
      <c r="F2064" s="25">
        <v>0</v>
      </c>
      <c r="G2064" s="25" t="s">
        <v>8</v>
      </c>
      <c r="H2064" s="25" t="s">
        <v>496</v>
      </c>
      <c r="I2064" s="25">
        <v>1</v>
      </c>
    </row>
    <row r="2065" spans="2:9" x14ac:dyDescent="0.2">
      <c r="B2065" s="25" t="s">
        <v>253</v>
      </c>
      <c r="C2065" s="25"/>
      <c r="D2065" s="23">
        <v>42429.388888888891</v>
      </c>
      <c r="E2065" s="25" t="s">
        <v>84</v>
      </c>
      <c r="F2065" s="25">
        <v>0</v>
      </c>
      <c r="G2065" s="25" t="s">
        <v>8</v>
      </c>
      <c r="H2065" s="25" t="s">
        <v>496</v>
      </c>
      <c r="I2065" s="25">
        <v>1</v>
      </c>
    </row>
    <row r="2066" spans="2:9" x14ac:dyDescent="0.2">
      <c r="B2066" s="25" t="s">
        <v>253</v>
      </c>
      <c r="C2066" s="25"/>
      <c r="D2066" s="23">
        <v>42429.388888888891</v>
      </c>
      <c r="E2066" s="25" t="s">
        <v>86</v>
      </c>
      <c r="F2066" s="25">
        <v>0</v>
      </c>
      <c r="G2066" s="25" t="s">
        <v>8</v>
      </c>
      <c r="H2066" s="25" t="s">
        <v>496</v>
      </c>
      <c r="I2066" s="25">
        <v>1</v>
      </c>
    </row>
    <row r="2067" spans="2:9" x14ac:dyDescent="0.2">
      <c r="B2067" s="25" t="s">
        <v>253</v>
      </c>
      <c r="C2067" s="25"/>
      <c r="D2067" s="23">
        <v>42429.388888888891</v>
      </c>
      <c r="E2067" s="25" t="s">
        <v>88</v>
      </c>
      <c r="F2067" s="25">
        <v>0</v>
      </c>
      <c r="G2067" s="25" t="s">
        <v>8</v>
      </c>
      <c r="H2067" s="25" t="s">
        <v>496</v>
      </c>
      <c r="I2067" s="25">
        <v>1</v>
      </c>
    </row>
    <row r="2068" spans="2:9" x14ac:dyDescent="0.2">
      <c r="B2068" s="25" t="s">
        <v>253</v>
      </c>
      <c r="C2068" s="25"/>
      <c r="D2068" s="23">
        <v>42429.388888888891</v>
      </c>
      <c r="E2068" s="25" t="s">
        <v>90</v>
      </c>
      <c r="F2068" s="25">
        <v>0</v>
      </c>
      <c r="G2068" s="25" t="s">
        <v>8</v>
      </c>
      <c r="H2068" s="25" t="s">
        <v>496</v>
      </c>
      <c r="I2068" s="25">
        <v>1</v>
      </c>
    </row>
    <row r="2069" spans="2:9" x14ac:dyDescent="0.2">
      <c r="B2069" s="25" t="s">
        <v>253</v>
      </c>
      <c r="C2069" s="25"/>
      <c r="D2069" s="23">
        <v>42429.388888888891</v>
      </c>
      <c r="E2069" s="25" t="s">
        <v>92</v>
      </c>
      <c r="F2069" s="25">
        <v>0</v>
      </c>
      <c r="G2069" s="25" t="s">
        <v>8</v>
      </c>
      <c r="H2069" s="25" t="s">
        <v>496</v>
      </c>
      <c r="I2069" s="25">
        <v>1</v>
      </c>
    </row>
    <row r="2070" spans="2:9" x14ac:dyDescent="0.2">
      <c r="B2070" s="25" t="s">
        <v>253</v>
      </c>
      <c r="C2070" s="25"/>
      <c r="D2070" s="23">
        <v>42429.388888888891</v>
      </c>
      <c r="E2070" s="25" t="s">
        <v>94</v>
      </c>
      <c r="F2070" s="25">
        <v>0</v>
      </c>
      <c r="G2070" s="25" t="s">
        <v>8</v>
      </c>
      <c r="H2070" s="25" t="s">
        <v>496</v>
      </c>
      <c r="I2070" s="25">
        <v>1</v>
      </c>
    </row>
    <row r="2071" spans="2:9" x14ac:dyDescent="0.2">
      <c r="B2071" s="25" t="s">
        <v>253</v>
      </c>
      <c r="C2071" s="25"/>
      <c r="D2071" s="23">
        <v>42429.388888888891</v>
      </c>
      <c r="E2071" s="25" t="s">
        <v>96</v>
      </c>
      <c r="F2071" s="25">
        <v>0</v>
      </c>
      <c r="G2071" s="25" t="s">
        <v>8</v>
      </c>
      <c r="H2071" s="25" t="s">
        <v>496</v>
      </c>
      <c r="I2071" s="25">
        <v>1</v>
      </c>
    </row>
    <row r="2072" spans="2:9" x14ac:dyDescent="0.2">
      <c r="B2072" s="25" t="s">
        <v>253</v>
      </c>
      <c r="C2072" s="25"/>
      <c r="D2072" s="23">
        <v>42429.388888888891</v>
      </c>
      <c r="E2072" s="25" t="s">
        <v>98</v>
      </c>
      <c r="F2072" s="25">
        <v>0</v>
      </c>
      <c r="G2072" s="25" t="s">
        <v>8</v>
      </c>
      <c r="H2072" s="25" t="s">
        <v>496</v>
      </c>
      <c r="I2072" s="25">
        <v>1</v>
      </c>
    </row>
    <row r="2073" spans="2:9" x14ac:dyDescent="0.2">
      <c r="B2073" s="25" t="s">
        <v>253</v>
      </c>
      <c r="C2073" s="25"/>
      <c r="D2073" s="23">
        <v>42429.388888888891</v>
      </c>
      <c r="E2073" s="25" t="s">
        <v>100</v>
      </c>
      <c r="F2073" s="25">
        <v>0</v>
      </c>
      <c r="G2073" s="25" t="s">
        <v>8</v>
      </c>
      <c r="H2073" s="25" t="s">
        <v>496</v>
      </c>
      <c r="I2073" s="25">
        <v>1</v>
      </c>
    </row>
    <row r="2074" spans="2:9" x14ac:dyDescent="0.2">
      <c r="B2074" s="25" t="s">
        <v>253</v>
      </c>
      <c r="C2074" s="25"/>
      <c r="D2074" s="23">
        <v>42429.388888888891</v>
      </c>
      <c r="E2074" s="25" t="s">
        <v>102</v>
      </c>
      <c r="F2074" s="25">
        <v>0</v>
      </c>
      <c r="G2074" s="25" t="s">
        <v>8</v>
      </c>
      <c r="H2074" s="25" t="s">
        <v>496</v>
      </c>
      <c r="I2074" s="25">
        <v>1</v>
      </c>
    </row>
    <row r="2075" spans="2:9" x14ac:dyDescent="0.2">
      <c r="B2075" s="25" t="s">
        <v>253</v>
      </c>
      <c r="C2075" s="25"/>
      <c r="D2075" s="23">
        <v>42429.388888888891</v>
      </c>
      <c r="E2075" s="25" t="s">
        <v>104</v>
      </c>
      <c r="F2075" s="25">
        <v>0</v>
      </c>
      <c r="G2075" s="25" t="s">
        <v>8</v>
      </c>
      <c r="H2075" s="25" t="s">
        <v>496</v>
      </c>
      <c r="I2075" s="25">
        <v>1</v>
      </c>
    </row>
    <row r="2076" spans="2:9" x14ac:dyDescent="0.2">
      <c r="B2076" s="25" t="s">
        <v>253</v>
      </c>
      <c r="C2076" s="25"/>
      <c r="D2076" s="23">
        <v>42429.388888888891</v>
      </c>
      <c r="E2076" s="25" t="s">
        <v>106</v>
      </c>
      <c r="F2076" s="25">
        <v>0</v>
      </c>
      <c r="G2076" s="25" t="s">
        <v>8</v>
      </c>
      <c r="H2076" s="25" t="s">
        <v>496</v>
      </c>
      <c r="I2076" s="25">
        <v>1</v>
      </c>
    </row>
    <row r="2077" spans="2:9" x14ac:dyDescent="0.2">
      <c r="B2077" s="25" t="s">
        <v>253</v>
      </c>
      <c r="C2077" s="25"/>
      <c r="D2077" s="23">
        <v>42429.388888888891</v>
      </c>
      <c r="E2077" s="25" t="s">
        <v>108</v>
      </c>
      <c r="F2077" s="25">
        <v>0</v>
      </c>
      <c r="G2077" s="25" t="s">
        <v>8</v>
      </c>
      <c r="H2077" s="25" t="s">
        <v>496</v>
      </c>
      <c r="I2077" s="25">
        <v>1</v>
      </c>
    </row>
    <row r="2078" spans="2:9" x14ac:dyDescent="0.2">
      <c r="B2078" s="25" t="s">
        <v>253</v>
      </c>
      <c r="C2078" s="25"/>
      <c r="D2078" s="23">
        <v>42429.388888888891</v>
      </c>
      <c r="E2078" s="25" t="s">
        <v>110</v>
      </c>
      <c r="F2078" s="25">
        <v>0</v>
      </c>
      <c r="G2078" s="25" t="s">
        <v>8</v>
      </c>
      <c r="H2078" s="25" t="s">
        <v>496</v>
      </c>
      <c r="I2078" s="25">
        <v>1</v>
      </c>
    </row>
    <row r="2079" spans="2:9" x14ac:dyDescent="0.2">
      <c r="B2079" s="25" t="s">
        <v>253</v>
      </c>
      <c r="C2079" s="25"/>
      <c r="D2079" s="23">
        <v>42429.388888888891</v>
      </c>
      <c r="E2079" s="25" t="s">
        <v>111</v>
      </c>
      <c r="F2079" s="25">
        <v>0</v>
      </c>
      <c r="G2079" s="25" t="s">
        <v>8</v>
      </c>
      <c r="H2079" s="25" t="s">
        <v>496</v>
      </c>
      <c r="I2079" s="25">
        <v>1</v>
      </c>
    </row>
    <row r="2080" spans="2:9" x14ac:dyDescent="0.2">
      <c r="B2080" s="25" t="s">
        <v>253</v>
      </c>
      <c r="C2080" s="25"/>
      <c r="D2080" s="23">
        <v>42429.388888888891</v>
      </c>
      <c r="E2080" s="25" t="s">
        <v>113</v>
      </c>
      <c r="F2080" s="25">
        <v>0</v>
      </c>
      <c r="G2080" s="25" t="s">
        <v>8</v>
      </c>
      <c r="H2080" s="25" t="s">
        <v>496</v>
      </c>
      <c r="I2080" s="25">
        <v>1</v>
      </c>
    </row>
    <row r="2081" spans="2:9" x14ac:dyDescent="0.2">
      <c r="B2081" s="25" t="s">
        <v>253</v>
      </c>
      <c r="C2081" s="25"/>
      <c r="D2081" s="23">
        <v>42429.388888888891</v>
      </c>
      <c r="E2081" s="25" t="s">
        <v>115</v>
      </c>
      <c r="F2081" s="25">
        <v>0</v>
      </c>
      <c r="G2081" s="25" t="s">
        <v>8</v>
      </c>
      <c r="H2081" s="25" t="s">
        <v>496</v>
      </c>
      <c r="I2081" s="25">
        <v>1</v>
      </c>
    </row>
    <row r="2082" spans="2:9" x14ac:dyDescent="0.2">
      <c r="B2082" s="25" t="s">
        <v>253</v>
      </c>
      <c r="C2082" s="25"/>
      <c r="D2082" s="23">
        <v>42429.388888888891</v>
      </c>
      <c r="E2082" s="25" t="s">
        <v>117</v>
      </c>
      <c r="F2082" s="25">
        <v>0</v>
      </c>
      <c r="G2082" s="25" t="s">
        <v>8</v>
      </c>
      <c r="H2082" s="25" t="s">
        <v>496</v>
      </c>
      <c r="I2082" s="25">
        <v>1</v>
      </c>
    </row>
    <row r="2083" spans="2:9" x14ac:dyDescent="0.2">
      <c r="B2083" s="25" t="s">
        <v>253</v>
      </c>
      <c r="C2083" s="25"/>
      <c r="D2083" s="23">
        <v>42429.388888888891</v>
      </c>
      <c r="E2083" s="25" t="s">
        <v>119</v>
      </c>
      <c r="F2083" s="25">
        <v>0</v>
      </c>
      <c r="G2083" s="25" t="s">
        <v>8</v>
      </c>
      <c r="H2083" s="25" t="s">
        <v>496</v>
      </c>
      <c r="I2083" s="25">
        <v>1</v>
      </c>
    </row>
    <row r="2084" spans="2:9" x14ac:dyDescent="0.2">
      <c r="B2084" s="25" t="s">
        <v>253</v>
      </c>
      <c r="C2084" s="25"/>
      <c r="D2084" s="23">
        <v>42429.388888888891</v>
      </c>
      <c r="E2084" s="25" t="s">
        <v>121</v>
      </c>
      <c r="F2084" s="25">
        <v>0</v>
      </c>
      <c r="G2084" s="25" t="s">
        <v>8</v>
      </c>
      <c r="H2084" s="25" t="s">
        <v>496</v>
      </c>
      <c r="I2084" s="25">
        <v>1</v>
      </c>
    </row>
    <row r="2085" spans="2:9" x14ac:dyDescent="0.2">
      <c r="B2085" s="25" t="s">
        <v>253</v>
      </c>
      <c r="C2085" s="25"/>
      <c r="D2085" s="23">
        <v>42429.388888888891</v>
      </c>
      <c r="E2085" s="25" t="s">
        <v>123</v>
      </c>
      <c r="F2085" s="25">
        <v>0</v>
      </c>
      <c r="G2085" s="25" t="s">
        <v>8</v>
      </c>
      <c r="H2085" s="25" t="s">
        <v>496</v>
      </c>
      <c r="I2085" s="25">
        <v>1</v>
      </c>
    </row>
    <row r="2086" spans="2:9" x14ac:dyDescent="0.2">
      <c r="B2086" s="25" t="s">
        <v>253</v>
      </c>
      <c r="C2086" s="25"/>
      <c r="D2086" s="23">
        <v>42429.388888888891</v>
      </c>
      <c r="E2086" s="25" t="s">
        <v>125</v>
      </c>
      <c r="F2086" s="25">
        <v>0</v>
      </c>
      <c r="G2086" s="25" t="s">
        <v>8</v>
      </c>
      <c r="H2086" s="25" t="s">
        <v>496</v>
      </c>
      <c r="I2086" s="25">
        <v>1</v>
      </c>
    </row>
    <row r="2087" spans="2:9" x14ac:dyDescent="0.2">
      <c r="B2087" s="25" t="s">
        <v>253</v>
      </c>
      <c r="C2087" s="25"/>
      <c r="D2087" s="23">
        <v>42429.388888888891</v>
      </c>
      <c r="E2087" s="25" t="s">
        <v>127</v>
      </c>
      <c r="F2087" s="25">
        <v>0</v>
      </c>
      <c r="G2087" s="25" t="s">
        <v>8</v>
      </c>
      <c r="H2087" s="25" t="s">
        <v>496</v>
      </c>
      <c r="I2087" s="25">
        <v>1</v>
      </c>
    </row>
    <row r="2088" spans="2:9" x14ac:dyDescent="0.2">
      <c r="B2088" s="25" t="s">
        <v>253</v>
      </c>
      <c r="C2088" s="25"/>
      <c r="D2088" s="23">
        <v>42429.388888888891</v>
      </c>
      <c r="E2088" s="25" t="s">
        <v>129</v>
      </c>
      <c r="F2088" s="25">
        <v>0</v>
      </c>
      <c r="G2088" s="25" t="s">
        <v>8</v>
      </c>
      <c r="H2088" s="25" t="s">
        <v>496</v>
      </c>
      <c r="I2088" s="25">
        <v>1</v>
      </c>
    </row>
    <row r="2089" spans="2:9" x14ac:dyDescent="0.2">
      <c r="B2089" s="25" t="s">
        <v>253</v>
      </c>
      <c r="C2089" s="25"/>
      <c r="D2089" s="23">
        <v>42429.388888888891</v>
      </c>
      <c r="E2089" s="25" t="s">
        <v>131</v>
      </c>
      <c r="F2089" s="25">
        <v>0</v>
      </c>
      <c r="G2089" s="25" t="s">
        <v>8</v>
      </c>
      <c r="H2089" s="25" t="s">
        <v>496</v>
      </c>
      <c r="I2089" s="25">
        <v>1</v>
      </c>
    </row>
    <row r="2090" spans="2:9" x14ac:dyDescent="0.2">
      <c r="B2090" s="25" t="s">
        <v>253</v>
      </c>
      <c r="C2090" s="25"/>
      <c r="D2090" s="23">
        <v>42429.388888888891</v>
      </c>
      <c r="E2090" s="25" t="s">
        <v>133</v>
      </c>
      <c r="F2090" s="25">
        <v>0</v>
      </c>
      <c r="G2090" s="25" t="s">
        <v>8</v>
      </c>
      <c r="H2090" s="25" t="s">
        <v>496</v>
      </c>
      <c r="I2090" s="25">
        <v>1</v>
      </c>
    </row>
    <row r="2091" spans="2:9" x14ac:dyDescent="0.2">
      <c r="B2091" s="25" t="s">
        <v>253</v>
      </c>
      <c r="C2091" s="25"/>
      <c r="D2091" s="23">
        <v>42429.388888888891</v>
      </c>
      <c r="E2091" s="25" t="s">
        <v>135</v>
      </c>
      <c r="F2091" s="25">
        <v>0</v>
      </c>
      <c r="G2091" s="25" t="s">
        <v>8</v>
      </c>
      <c r="H2091" s="25" t="s">
        <v>496</v>
      </c>
      <c r="I2091" s="25">
        <v>1</v>
      </c>
    </row>
    <row r="2092" spans="2:9" x14ac:dyDescent="0.2">
      <c r="B2092" s="25" t="s">
        <v>253</v>
      </c>
      <c r="C2092" s="25"/>
      <c r="D2092" s="23">
        <v>42429.388888888891</v>
      </c>
      <c r="E2092" s="25" t="s">
        <v>137</v>
      </c>
      <c r="F2092" s="25">
        <v>0</v>
      </c>
      <c r="G2092" s="25" t="s">
        <v>8</v>
      </c>
      <c r="H2092" s="25" t="s">
        <v>496</v>
      </c>
      <c r="I2092" s="25">
        <v>1</v>
      </c>
    </row>
    <row r="2093" spans="2:9" x14ac:dyDescent="0.2">
      <c r="B2093" s="25" t="s">
        <v>253</v>
      </c>
      <c r="C2093" s="25"/>
      <c r="D2093" s="23">
        <v>42429.388888888891</v>
      </c>
      <c r="E2093" s="25" t="s">
        <v>139</v>
      </c>
      <c r="F2093" s="25">
        <v>0</v>
      </c>
      <c r="G2093" s="25" t="s">
        <v>8</v>
      </c>
      <c r="H2093" s="25" t="s">
        <v>496</v>
      </c>
      <c r="I2093" s="25">
        <v>1</v>
      </c>
    </row>
    <row r="2094" spans="2:9" x14ac:dyDescent="0.2">
      <c r="B2094" s="25" t="s">
        <v>253</v>
      </c>
      <c r="C2094" s="25"/>
      <c r="D2094" s="23">
        <v>42429.388888888891</v>
      </c>
      <c r="E2094" s="25" t="s">
        <v>141</v>
      </c>
      <c r="F2094" s="25">
        <v>0</v>
      </c>
      <c r="G2094" s="25" t="s">
        <v>8</v>
      </c>
      <c r="H2094" s="25" t="s">
        <v>496</v>
      </c>
      <c r="I2094" s="25">
        <v>1</v>
      </c>
    </row>
    <row r="2095" spans="2:9" x14ac:dyDescent="0.2">
      <c r="B2095" s="25" t="s">
        <v>253</v>
      </c>
      <c r="C2095" s="25"/>
      <c r="D2095" s="23">
        <v>42429.388888888891</v>
      </c>
      <c r="E2095" s="25" t="s">
        <v>143</v>
      </c>
      <c r="F2095" s="25">
        <v>0</v>
      </c>
      <c r="G2095" s="25" t="s">
        <v>8</v>
      </c>
      <c r="H2095" s="25" t="s">
        <v>496</v>
      </c>
      <c r="I2095" s="25">
        <v>1</v>
      </c>
    </row>
    <row r="2096" spans="2:9" x14ac:dyDescent="0.2">
      <c r="B2096" s="25" t="s">
        <v>253</v>
      </c>
      <c r="C2096" s="25"/>
      <c r="D2096" s="23">
        <v>42429.388888888891</v>
      </c>
      <c r="E2096" s="25" t="s">
        <v>145</v>
      </c>
      <c r="F2096" s="25">
        <v>0</v>
      </c>
      <c r="G2096" s="25" t="s">
        <v>8</v>
      </c>
      <c r="H2096" s="25" t="s">
        <v>496</v>
      </c>
      <c r="I2096" s="25">
        <v>1</v>
      </c>
    </row>
    <row r="2097" spans="2:9" x14ac:dyDescent="0.2">
      <c r="B2097" s="25" t="s">
        <v>253</v>
      </c>
      <c r="C2097" s="25"/>
      <c r="D2097" s="23">
        <v>42429.388888888891</v>
      </c>
      <c r="E2097" s="25" t="s">
        <v>147</v>
      </c>
      <c r="F2097" s="25">
        <v>0</v>
      </c>
      <c r="G2097" s="25" t="s">
        <v>8</v>
      </c>
      <c r="H2097" s="25" t="s">
        <v>496</v>
      </c>
      <c r="I2097" s="25">
        <v>1</v>
      </c>
    </row>
    <row r="2098" spans="2:9" x14ac:dyDescent="0.2">
      <c r="B2098" s="25" t="s">
        <v>253</v>
      </c>
      <c r="C2098" s="25"/>
      <c r="D2098" s="23">
        <v>42429.388888888891</v>
      </c>
      <c r="E2098" s="25" t="s">
        <v>149</v>
      </c>
      <c r="F2098" s="25">
        <v>0</v>
      </c>
      <c r="G2098" s="25" t="s">
        <v>8</v>
      </c>
      <c r="H2098" s="25" t="s">
        <v>150</v>
      </c>
      <c r="I2098" s="25">
        <v>1</v>
      </c>
    </row>
    <row r="2099" spans="2:9" x14ac:dyDescent="0.2">
      <c r="B2099" s="25" t="s">
        <v>253</v>
      </c>
      <c r="C2099" s="25"/>
      <c r="D2099" s="23">
        <v>42429.388888888891</v>
      </c>
      <c r="E2099" s="25" t="s">
        <v>152</v>
      </c>
      <c r="F2099" s="25">
        <v>0</v>
      </c>
      <c r="G2099" s="25" t="s">
        <v>8</v>
      </c>
      <c r="H2099" s="25" t="s">
        <v>496</v>
      </c>
      <c r="I2099" s="25">
        <v>1</v>
      </c>
    </row>
    <row r="2100" spans="2:9" x14ac:dyDescent="0.2">
      <c r="B2100" s="25" t="s">
        <v>253</v>
      </c>
      <c r="C2100" s="25"/>
      <c r="D2100" s="23">
        <v>42429.388888888891</v>
      </c>
      <c r="E2100" s="25" t="s">
        <v>154</v>
      </c>
      <c r="F2100" s="25">
        <v>0</v>
      </c>
      <c r="G2100" s="25" t="s">
        <v>8</v>
      </c>
      <c r="H2100" s="25" t="s">
        <v>496</v>
      </c>
      <c r="I2100" s="25">
        <v>1</v>
      </c>
    </row>
    <row r="2101" spans="2:9" x14ac:dyDescent="0.2">
      <c r="B2101" s="25" t="s">
        <v>253</v>
      </c>
      <c r="C2101" s="25"/>
      <c r="D2101" s="23">
        <v>42429.388888888891</v>
      </c>
      <c r="E2101" s="25" t="s">
        <v>156</v>
      </c>
      <c r="F2101" s="25">
        <v>0</v>
      </c>
      <c r="G2101" s="25" t="s">
        <v>8</v>
      </c>
      <c r="H2101" s="25" t="s">
        <v>496</v>
      </c>
      <c r="I2101" s="25">
        <v>1</v>
      </c>
    </row>
    <row r="2102" spans="2:9" x14ac:dyDescent="0.2">
      <c r="B2102" s="25" t="s">
        <v>253</v>
      </c>
      <c r="C2102" s="25"/>
      <c r="D2102" s="23">
        <v>42429.388888888891</v>
      </c>
      <c r="E2102" s="25" t="s">
        <v>158</v>
      </c>
      <c r="F2102" s="25">
        <v>0</v>
      </c>
      <c r="G2102" s="25" t="s">
        <v>8</v>
      </c>
      <c r="H2102" s="25" t="s">
        <v>496</v>
      </c>
      <c r="I2102" s="25">
        <v>1</v>
      </c>
    </row>
    <row r="2103" spans="2:9" x14ac:dyDescent="0.2">
      <c r="B2103" s="25" t="s">
        <v>253</v>
      </c>
      <c r="C2103" s="25"/>
      <c r="D2103" s="23">
        <v>42429.388888888891</v>
      </c>
      <c r="E2103" s="25" t="s">
        <v>160</v>
      </c>
      <c r="F2103" s="25">
        <v>0</v>
      </c>
      <c r="G2103" s="25" t="s">
        <v>8</v>
      </c>
      <c r="H2103" s="25" t="s">
        <v>496</v>
      </c>
      <c r="I2103" s="25">
        <v>1</v>
      </c>
    </row>
    <row r="2104" spans="2:9" x14ac:dyDescent="0.2">
      <c r="B2104" s="25" t="s">
        <v>253</v>
      </c>
      <c r="C2104" s="25"/>
      <c r="D2104" s="23">
        <v>42429.388888888891</v>
      </c>
      <c r="E2104" s="25" t="s">
        <v>162</v>
      </c>
      <c r="F2104" s="25">
        <v>0</v>
      </c>
      <c r="G2104" s="25" t="s">
        <v>8</v>
      </c>
      <c r="H2104" s="25" t="s">
        <v>496</v>
      </c>
      <c r="I2104" s="25">
        <v>1</v>
      </c>
    </row>
    <row r="2105" spans="2:9" x14ac:dyDescent="0.2">
      <c r="B2105" s="25" t="s">
        <v>253</v>
      </c>
      <c r="C2105" s="25"/>
      <c r="D2105" s="23">
        <v>42429.388888888891</v>
      </c>
      <c r="E2105" s="25" t="s">
        <v>163</v>
      </c>
      <c r="F2105" s="25">
        <v>0</v>
      </c>
      <c r="G2105" s="25" t="s">
        <v>8</v>
      </c>
      <c r="H2105" s="25" t="s">
        <v>496</v>
      </c>
      <c r="I2105" s="25">
        <v>1</v>
      </c>
    </row>
    <row r="2106" spans="2:9" x14ac:dyDescent="0.2">
      <c r="B2106" s="25" t="s">
        <v>253</v>
      </c>
      <c r="C2106" s="25"/>
      <c r="D2106" s="23">
        <v>42429.388888888891</v>
      </c>
      <c r="E2106" s="25" t="s">
        <v>165</v>
      </c>
      <c r="F2106" s="25">
        <v>0</v>
      </c>
      <c r="G2106" s="25" t="s">
        <v>8</v>
      </c>
      <c r="H2106" s="25" t="s">
        <v>496</v>
      </c>
      <c r="I2106" s="25">
        <v>1</v>
      </c>
    </row>
    <row r="2107" spans="2:9" x14ac:dyDescent="0.2">
      <c r="B2107" s="25" t="s">
        <v>253</v>
      </c>
      <c r="C2107" s="25"/>
      <c r="D2107" s="23">
        <v>42429.388888888891</v>
      </c>
      <c r="E2107" s="25" t="s">
        <v>167</v>
      </c>
      <c r="F2107" s="25">
        <v>0</v>
      </c>
      <c r="G2107" s="25" t="s">
        <v>8</v>
      </c>
      <c r="H2107" s="25" t="s">
        <v>496</v>
      </c>
      <c r="I2107" s="25">
        <v>1</v>
      </c>
    </row>
    <row r="2108" spans="2:9" x14ac:dyDescent="0.2">
      <c r="B2108" s="25" t="s">
        <v>253</v>
      </c>
      <c r="C2108" s="25"/>
      <c r="D2108" s="23">
        <v>42429.388888888891</v>
      </c>
      <c r="E2108" s="25" t="s">
        <v>169</v>
      </c>
      <c r="F2108" s="25">
        <v>0</v>
      </c>
      <c r="G2108" s="25" t="s">
        <v>8</v>
      </c>
      <c r="H2108" s="25" t="s">
        <v>496</v>
      </c>
      <c r="I2108" s="25">
        <v>1</v>
      </c>
    </row>
    <row r="2109" spans="2:9" x14ac:dyDescent="0.2">
      <c r="B2109" s="25" t="s">
        <v>253</v>
      </c>
      <c r="C2109" s="25"/>
      <c r="D2109" s="23">
        <v>42429.388888888891</v>
      </c>
      <c r="E2109" s="25" t="s">
        <v>170</v>
      </c>
      <c r="F2109" s="25">
        <v>0</v>
      </c>
      <c r="G2109" s="25" t="s">
        <v>8</v>
      </c>
      <c r="H2109" s="25" t="s">
        <v>496</v>
      </c>
      <c r="I2109" s="25">
        <v>1</v>
      </c>
    </row>
    <row r="2110" spans="2:9" x14ac:dyDescent="0.2">
      <c r="B2110" s="25" t="s">
        <v>253</v>
      </c>
      <c r="C2110" s="25"/>
      <c r="D2110" s="23">
        <v>42429.388888888891</v>
      </c>
      <c r="E2110" s="25" t="s">
        <v>172</v>
      </c>
      <c r="F2110" s="25">
        <v>0</v>
      </c>
      <c r="G2110" s="25" t="s">
        <v>8</v>
      </c>
      <c r="H2110" s="25" t="s">
        <v>496</v>
      </c>
      <c r="I2110" s="25">
        <v>1</v>
      </c>
    </row>
    <row r="2111" spans="2:9" x14ac:dyDescent="0.2">
      <c r="B2111" s="25" t="s">
        <v>253</v>
      </c>
      <c r="C2111" s="25"/>
      <c r="D2111" s="23">
        <v>42429.388888888891</v>
      </c>
      <c r="E2111" s="25" t="s">
        <v>174</v>
      </c>
      <c r="F2111" s="25">
        <v>0</v>
      </c>
      <c r="G2111" s="25" t="s">
        <v>8</v>
      </c>
      <c r="H2111" s="25" t="s">
        <v>496</v>
      </c>
      <c r="I2111" s="25">
        <v>1</v>
      </c>
    </row>
    <row r="2112" spans="2:9" x14ac:dyDescent="0.2">
      <c r="B2112" s="25" t="s">
        <v>253</v>
      </c>
      <c r="C2112" s="25"/>
      <c r="D2112" s="23">
        <v>42429.388888888891</v>
      </c>
      <c r="E2112" s="25" t="s">
        <v>176</v>
      </c>
      <c r="F2112" s="25">
        <v>0</v>
      </c>
      <c r="G2112" s="25" t="s">
        <v>8</v>
      </c>
      <c r="H2112" s="25" t="s">
        <v>496</v>
      </c>
      <c r="I2112" s="25">
        <v>1</v>
      </c>
    </row>
    <row r="2113" spans="2:9" x14ac:dyDescent="0.2">
      <c r="B2113" s="25" t="s">
        <v>253</v>
      </c>
      <c r="C2113" s="25"/>
      <c r="D2113" s="23">
        <v>42429.388888888891</v>
      </c>
      <c r="E2113" s="25" t="s">
        <v>178</v>
      </c>
      <c r="F2113" s="25">
        <v>0</v>
      </c>
      <c r="G2113" s="25" t="s">
        <v>8</v>
      </c>
      <c r="H2113" s="25" t="s">
        <v>496</v>
      </c>
      <c r="I2113" s="25">
        <v>1</v>
      </c>
    </row>
    <row r="2114" spans="2:9" x14ac:dyDescent="0.2">
      <c r="B2114" s="25" t="s">
        <v>253</v>
      </c>
      <c r="C2114" s="25"/>
      <c r="D2114" s="23">
        <v>42429.388888888891</v>
      </c>
      <c r="E2114" s="25" t="s">
        <v>180</v>
      </c>
      <c r="F2114" s="25">
        <v>0</v>
      </c>
      <c r="G2114" s="25" t="s">
        <v>8</v>
      </c>
      <c r="H2114" s="25" t="s">
        <v>496</v>
      </c>
      <c r="I2114" s="25">
        <v>1</v>
      </c>
    </row>
    <row r="2115" spans="2:9" x14ac:dyDescent="0.2">
      <c r="B2115" s="25" t="s">
        <v>253</v>
      </c>
      <c r="C2115" s="25"/>
      <c r="D2115" s="23">
        <v>42429.388888888891</v>
      </c>
      <c r="E2115" s="25" t="s">
        <v>182</v>
      </c>
      <c r="F2115" s="25">
        <v>0</v>
      </c>
      <c r="G2115" s="25" t="s">
        <v>8</v>
      </c>
      <c r="H2115" s="25" t="s">
        <v>496</v>
      </c>
      <c r="I2115" s="25">
        <v>1</v>
      </c>
    </row>
    <row r="2116" spans="2:9" x14ac:dyDescent="0.2">
      <c r="B2116" s="25" t="s">
        <v>253</v>
      </c>
      <c r="C2116" s="25"/>
      <c r="D2116" s="23">
        <v>42429.388888888891</v>
      </c>
      <c r="E2116" s="25" t="s">
        <v>184</v>
      </c>
      <c r="F2116" s="25">
        <v>0</v>
      </c>
      <c r="G2116" s="25" t="s">
        <v>8</v>
      </c>
      <c r="H2116" s="25" t="s">
        <v>496</v>
      </c>
      <c r="I2116" s="25">
        <v>1</v>
      </c>
    </row>
    <row r="2117" spans="2:9" x14ac:dyDescent="0.2">
      <c r="B2117" s="25" t="s">
        <v>253</v>
      </c>
      <c r="C2117" s="25"/>
      <c r="D2117" s="23">
        <v>42429.388888888891</v>
      </c>
      <c r="E2117" s="25" t="s">
        <v>186</v>
      </c>
      <c r="F2117" s="25">
        <v>0</v>
      </c>
      <c r="G2117" s="25" t="s">
        <v>8</v>
      </c>
      <c r="H2117" s="25" t="s">
        <v>496</v>
      </c>
      <c r="I2117" s="25">
        <v>1</v>
      </c>
    </row>
    <row r="2118" spans="2:9" x14ac:dyDescent="0.2">
      <c r="B2118" s="25" t="s">
        <v>253</v>
      </c>
      <c r="C2118" s="25"/>
      <c r="D2118" s="23">
        <v>42429.388888888891</v>
      </c>
      <c r="E2118" s="25" t="s">
        <v>188</v>
      </c>
      <c r="F2118" s="25">
        <v>0</v>
      </c>
      <c r="G2118" s="25" t="s">
        <v>8</v>
      </c>
      <c r="H2118" s="25" t="s">
        <v>496</v>
      </c>
      <c r="I2118" s="25">
        <v>1</v>
      </c>
    </row>
    <row r="2119" spans="2:9" x14ac:dyDescent="0.2">
      <c r="B2119" s="25" t="s">
        <v>253</v>
      </c>
      <c r="C2119" s="25"/>
      <c r="D2119" s="23">
        <v>42429.388888888891</v>
      </c>
      <c r="E2119" s="25" t="s">
        <v>190</v>
      </c>
      <c r="F2119" s="25">
        <v>0</v>
      </c>
      <c r="G2119" s="25" t="s">
        <v>8</v>
      </c>
      <c r="H2119" s="25" t="s">
        <v>496</v>
      </c>
      <c r="I2119" s="25">
        <v>1</v>
      </c>
    </row>
    <row r="2120" spans="2:9" x14ac:dyDescent="0.2">
      <c r="B2120" s="25" t="s">
        <v>253</v>
      </c>
      <c r="C2120" s="25"/>
      <c r="D2120" s="23">
        <v>42429.388888888891</v>
      </c>
      <c r="E2120" s="25" t="s">
        <v>192</v>
      </c>
      <c r="F2120" s="25">
        <v>0</v>
      </c>
      <c r="G2120" s="25" t="s">
        <v>8</v>
      </c>
      <c r="H2120" s="25" t="s">
        <v>496</v>
      </c>
      <c r="I2120" s="25">
        <v>1</v>
      </c>
    </row>
    <row r="2121" spans="2:9" x14ac:dyDescent="0.2">
      <c r="B2121" s="25" t="s">
        <v>253</v>
      </c>
      <c r="C2121" s="25"/>
      <c r="D2121" s="23">
        <v>42429.388888888891</v>
      </c>
      <c r="E2121" s="25" t="s">
        <v>194</v>
      </c>
      <c r="F2121" s="25">
        <v>0</v>
      </c>
      <c r="G2121" s="25" t="s">
        <v>8</v>
      </c>
      <c r="H2121" s="25" t="s">
        <v>496</v>
      </c>
      <c r="I2121" s="25">
        <v>1</v>
      </c>
    </row>
    <row r="2122" spans="2:9" x14ac:dyDescent="0.2">
      <c r="B2122" s="25" t="s">
        <v>253</v>
      </c>
      <c r="C2122" s="25"/>
      <c r="D2122" s="23">
        <v>42429.388888888891</v>
      </c>
      <c r="E2122" s="25" t="s">
        <v>196</v>
      </c>
      <c r="F2122" s="25">
        <v>0</v>
      </c>
      <c r="G2122" s="25" t="s">
        <v>8</v>
      </c>
      <c r="H2122" s="25" t="s">
        <v>496</v>
      </c>
      <c r="I2122" s="25">
        <v>1</v>
      </c>
    </row>
    <row r="2123" spans="2:9" x14ac:dyDescent="0.2">
      <c r="B2123" s="25" t="s">
        <v>253</v>
      </c>
      <c r="C2123" s="25"/>
      <c r="D2123" s="23">
        <v>42429.388888888891</v>
      </c>
      <c r="E2123" s="25" t="s">
        <v>198</v>
      </c>
      <c r="F2123" s="25">
        <v>0</v>
      </c>
      <c r="G2123" s="25" t="s">
        <v>8</v>
      </c>
      <c r="H2123" s="25" t="s">
        <v>496</v>
      </c>
      <c r="I2123" s="25">
        <v>1</v>
      </c>
    </row>
    <row r="2124" spans="2:9" x14ac:dyDescent="0.2">
      <c r="B2124" s="25" t="s">
        <v>253</v>
      </c>
      <c r="C2124" s="25"/>
      <c r="D2124" s="23">
        <v>42429.388888888891</v>
      </c>
      <c r="E2124" s="25" t="s">
        <v>200</v>
      </c>
      <c r="F2124" s="25">
        <v>0</v>
      </c>
      <c r="G2124" s="25" t="s">
        <v>8</v>
      </c>
      <c r="H2124" s="25" t="s">
        <v>496</v>
      </c>
      <c r="I2124" s="25">
        <v>1</v>
      </c>
    </row>
    <row r="2125" spans="2:9" x14ac:dyDescent="0.2">
      <c r="B2125" s="25" t="s">
        <v>253</v>
      </c>
      <c r="C2125" s="25"/>
      <c r="D2125" s="23">
        <v>42429.388888888891</v>
      </c>
      <c r="E2125" s="25" t="s">
        <v>202</v>
      </c>
      <c r="F2125" s="25">
        <v>0</v>
      </c>
      <c r="G2125" s="25" t="s">
        <v>8</v>
      </c>
      <c r="H2125" s="25" t="s">
        <v>496</v>
      </c>
      <c r="I2125" s="25">
        <v>1</v>
      </c>
    </row>
    <row r="2126" spans="2:9" x14ac:dyDescent="0.2">
      <c r="B2126" s="25" t="s">
        <v>253</v>
      </c>
      <c r="C2126" s="25"/>
      <c r="D2126" s="23">
        <v>42429.388888888891</v>
      </c>
      <c r="E2126" s="25" t="s">
        <v>204</v>
      </c>
      <c r="F2126" s="25">
        <v>0</v>
      </c>
      <c r="G2126" s="25" t="s">
        <v>8</v>
      </c>
      <c r="H2126" s="25" t="s">
        <v>496</v>
      </c>
      <c r="I2126" s="25">
        <v>1</v>
      </c>
    </row>
    <row r="2127" spans="2:9" x14ac:dyDescent="0.2">
      <c r="B2127" s="25" t="s">
        <v>253</v>
      </c>
      <c r="C2127" s="25"/>
      <c r="D2127" s="23">
        <v>42429.388888888891</v>
      </c>
      <c r="E2127" s="25" t="s">
        <v>206</v>
      </c>
      <c r="F2127" s="25">
        <v>0</v>
      </c>
      <c r="G2127" s="25" t="s">
        <v>8</v>
      </c>
      <c r="H2127" s="25" t="s">
        <v>496</v>
      </c>
      <c r="I2127" s="25">
        <v>1</v>
      </c>
    </row>
    <row r="2128" spans="2:9" x14ac:dyDescent="0.2">
      <c r="B2128" s="25" t="s">
        <v>253</v>
      </c>
      <c r="C2128" s="25"/>
      <c r="D2128" s="23">
        <v>42429.388888888891</v>
      </c>
      <c r="E2128" s="25" t="s">
        <v>208</v>
      </c>
      <c r="F2128" s="25">
        <v>0</v>
      </c>
      <c r="G2128" s="25" t="s">
        <v>8</v>
      </c>
      <c r="H2128" s="25" t="s">
        <v>496</v>
      </c>
      <c r="I2128" s="25">
        <v>1</v>
      </c>
    </row>
    <row r="2129" spans="2:9" x14ac:dyDescent="0.2">
      <c r="B2129" s="25" t="s">
        <v>253</v>
      </c>
      <c r="C2129" s="25"/>
      <c r="D2129" s="23">
        <v>42429.388888888891</v>
      </c>
      <c r="E2129" s="25" t="s">
        <v>210</v>
      </c>
      <c r="F2129" s="25">
        <v>0</v>
      </c>
      <c r="G2129" s="25" t="s">
        <v>8</v>
      </c>
      <c r="H2129" s="25" t="s">
        <v>496</v>
      </c>
      <c r="I2129" s="25">
        <v>1</v>
      </c>
    </row>
    <row r="2130" spans="2:9" x14ac:dyDescent="0.2">
      <c r="B2130" s="25" t="s">
        <v>253</v>
      </c>
      <c r="C2130" s="25"/>
      <c r="D2130" s="23">
        <v>42429.388888888891</v>
      </c>
      <c r="E2130" s="25" t="s">
        <v>212</v>
      </c>
      <c r="F2130" s="25">
        <v>0</v>
      </c>
      <c r="G2130" s="25" t="s">
        <v>8</v>
      </c>
      <c r="H2130" s="25" t="s">
        <v>496</v>
      </c>
      <c r="I2130" s="25">
        <v>1</v>
      </c>
    </row>
    <row r="2131" spans="2:9" x14ac:dyDescent="0.2">
      <c r="B2131" s="25" t="s">
        <v>253</v>
      </c>
      <c r="C2131" s="25"/>
      <c r="D2131" s="23">
        <v>42429.388888888891</v>
      </c>
      <c r="E2131" s="25" t="s">
        <v>214</v>
      </c>
      <c r="F2131" s="25">
        <v>0</v>
      </c>
      <c r="G2131" s="25" t="s">
        <v>8</v>
      </c>
      <c r="H2131" s="25" t="s">
        <v>496</v>
      </c>
      <c r="I2131" s="25">
        <v>1</v>
      </c>
    </row>
    <row r="2132" spans="2:9" x14ac:dyDescent="0.2">
      <c r="B2132" s="25" t="s">
        <v>253</v>
      </c>
      <c r="C2132" s="25"/>
      <c r="D2132" s="23">
        <v>42429.388888888891</v>
      </c>
      <c r="E2132" s="25" t="s">
        <v>216</v>
      </c>
      <c r="F2132" s="25">
        <v>0</v>
      </c>
      <c r="G2132" s="25" t="s">
        <v>8</v>
      </c>
      <c r="H2132" s="25" t="s">
        <v>496</v>
      </c>
      <c r="I2132" s="25">
        <v>1</v>
      </c>
    </row>
    <row r="2133" spans="2:9" x14ac:dyDescent="0.2">
      <c r="B2133" s="25" t="s">
        <v>220</v>
      </c>
      <c r="C2133" s="25" t="s">
        <v>268</v>
      </c>
      <c r="D2133" s="23">
        <v>42394.394444444442</v>
      </c>
      <c r="E2133" s="25" t="s">
        <v>254</v>
      </c>
      <c r="F2133" s="25">
        <v>13</v>
      </c>
      <c r="G2133" s="25" t="s">
        <v>269</v>
      </c>
      <c r="H2133" s="25" t="s">
        <v>496</v>
      </c>
      <c r="I2133" s="25">
        <v>10</v>
      </c>
    </row>
    <row r="2134" spans="2:9" x14ac:dyDescent="0.2">
      <c r="B2134" s="25" t="s">
        <v>220</v>
      </c>
      <c r="C2134" s="25" t="s">
        <v>268</v>
      </c>
      <c r="D2134" s="23">
        <v>42394.394444444442</v>
      </c>
      <c r="E2134" s="25" t="s">
        <v>255</v>
      </c>
      <c r="F2134" s="25">
        <v>20</v>
      </c>
      <c r="G2134" s="25" t="s">
        <v>329</v>
      </c>
      <c r="H2134" s="25" t="s">
        <v>496</v>
      </c>
      <c r="I2134" s="25">
        <v>10</v>
      </c>
    </row>
    <row r="2135" spans="2:9" x14ac:dyDescent="0.2">
      <c r="B2135" s="25" t="s">
        <v>221</v>
      </c>
      <c r="C2135" s="25" t="s">
        <v>378</v>
      </c>
      <c r="D2135" s="23">
        <v>42394.399305555555</v>
      </c>
      <c r="E2135" s="25" t="s">
        <v>254</v>
      </c>
      <c r="F2135" s="25">
        <v>26</v>
      </c>
      <c r="G2135" s="25" t="s">
        <v>388</v>
      </c>
      <c r="H2135" s="25" t="s">
        <v>496</v>
      </c>
      <c r="I2135" s="25">
        <v>10</v>
      </c>
    </row>
    <row r="2136" spans="2:9" x14ac:dyDescent="0.2">
      <c r="B2136" s="25" t="s">
        <v>221</v>
      </c>
      <c r="C2136" s="25" t="s">
        <v>378</v>
      </c>
      <c r="D2136" s="23">
        <v>42394.399305555555</v>
      </c>
      <c r="E2136" s="25" t="s">
        <v>255</v>
      </c>
      <c r="F2136" s="25">
        <v>66</v>
      </c>
      <c r="G2136" s="25" t="s">
        <v>326</v>
      </c>
      <c r="H2136" s="25" t="s">
        <v>496</v>
      </c>
      <c r="I2136" s="25">
        <v>10</v>
      </c>
    </row>
    <row r="2137" spans="2:9" x14ac:dyDescent="0.2">
      <c r="B2137" s="25" t="s">
        <v>222</v>
      </c>
      <c r="C2137" s="25" t="s">
        <v>476</v>
      </c>
      <c r="D2137" s="23">
        <v>42394.385416666664</v>
      </c>
      <c r="E2137" s="25" t="s">
        <v>254</v>
      </c>
      <c r="F2137" s="25">
        <v>26</v>
      </c>
      <c r="G2137" s="25" t="s">
        <v>388</v>
      </c>
      <c r="H2137" s="25" t="s">
        <v>496</v>
      </c>
      <c r="I2137" s="25">
        <v>10</v>
      </c>
    </row>
    <row r="2138" spans="2:9" x14ac:dyDescent="0.2">
      <c r="B2138" s="25" t="s">
        <v>222</v>
      </c>
      <c r="C2138" s="25" t="s">
        <v>476</v>
      </c>
      <c r="D2138" s="23">
        <v>42394.385416666664</v>
      </c>
      <c r="E2138" s="25" t="s">
        <v>255</v>
      </c>
      <c r="F2138" s="25">
        <v>43</v>
      </c>
      <c r="G2138" s="25" t="s">
        <v>482</v>
      </c>
      <c r="H2138" s="25" t="s">
        <v>496</v>
      </c>
      <c r="I2138" s="25">
        <v>10</v>
      </c>
    </row>
    <row r="2139" spans="2:9" x14ac:dyDescent="0.2">
      <c r="B2139" s="25" t="s">
        <v>223</v>
      </c>
      <c r="C2139" s="25" t="s">
        <v>365</v>
      </c>
      <c r="D2139" s="23">
        <v>42394.409722222219</v>
      </c>
      <c r="E2139" s="25" t="s">
        <v>254</v>
      </c>
      <c r="F2139" s="25">
        <v>27</v>
      </c>
      <c r="G2139" s="25" t="s">
        <v>366</v>
      </c>
      <c r="H2139" s="25" t="s">
        <v>496</v>
      </c>
      <c r="I2139" s="25">
        <v>10</v>
      </c>
    </row>
    <row r="2140" spans="2:9" x14ac:dyDescent="0.2">
      <c r="B2140" s="25" t="s">
        <v>223</v>
      </c>
      <c r="C2140" s="25" t="s">
        <v>365</v>
      </c>
      <c r="D2140" s="23">
        <v>42394.409722222219</v>
      </c>
      <c r="E2140" s="25" t="s">
        <v>255</v>
      </c>
      <c r="F2140" s="25">
        <v>72</v>
      </c>
      <c r="G2140" s="25" t="s">
        <v>461</v>
      </c>
      <c r="H2140" s="25" t="s">
        <v>496</v>
      </c>
      <c r="I2140" s="25">
        <v>10</v>
      </c>
    </row>
    <row r="2141" spans="2:9" x14ac:dyDescent="0.2">
      <c r="B2141" s="25" t="s">
        <v>228</v>
      </c>
      <c r="C2141" s="25" t="s">
        <v>480</v>
      </c>
      <c r="D2141" s="23">
        <v>42401.395833333336</v>
      </c>
      <c r="E2141" s="25" t="s">
        <v>254</v>
      </c>
      <c r="F2141" s="25">
        <v>30</v>
      </c>
      <c r="G2141" s="25" t="s">
        <v>281</v>
      </c>
      <c r="H2141" s="25" t="s">
        <v>496</v>
      </c>
      <c r="I2141" s="25">
        <v>50</v>
      </c>
    </row>
    <row r="2142" spans="2:9" x14ac:dyDescent="0.2">
      <c r="B2142" s="25" t="s">
        <v>228</v>
      </c>
      <c r="C2142" s="25" t="s">
        <v>480</v>
      </c>
      <c r="D2142" s="23">
        <v>42401.395833333336</v>
      </c>
      <c r="E2142" s="25" t="s">
        <v>255</v>
      </c>
      <c r="F2142" s="25">
        <v>50</v>
      </c>
      <c r="G2142" s="25" t="s">
        <v>466</v>
      </c>
      <c r="H2142" s="25" t="s">
        <v>496</v>
      </c>
      <c r="I2142" s="25">
        <v>50</v>
      </c>
    </row>
    <row r="2143" spans="2:9" x14ac:dyDescent="0.2">
      <c r="B2143" s="25" t="s">
        <v>229</v>
      </c>
      <c r="C2143" s="25" t="s">
        <v>407</v>
      </c>
      <c r="D2143" s="23">
        <v>42401.40625</v>
      </c>
      <c r="E2143" s="25" t="s">
        <v>254</v>
      </c>
      <c r="F2143" s="25">
        <v>40</v>
      </c>
      <c r="G2143" s="25" t="s">
        <v>361</v>
      </c>
      <c r="H2143" s="25" t="s">
        <v>496</v>
      </c>
      <c r="I2143" s="25">
        <v>50</v>
      </c>
    </row>
    <row r="2144" spans="2:9" x14ac:dyDescent="0.2">
      <c r="B2144" s="25" t="s">
        <v>229</v>
      </c>
      <c r="C2144" s="25" t="s">
        <v>407</v>
      </c>
      <c r="D2144" s="23">
        <v>42401.40625</v>
      </c>
      <c r="E2144" s="25" t="s">
        <v>255</v>
      </c>
      <c r="F2144" s="25">
        <v>105</v>
      </c>
      <c r="G2144" s="25" t="s">
        <v>417</v>
      </c>
      <c r="H2144" s="25" t="s">
        <v>496</v>
      </c>
      <c r="I2144" s="25">
        <v>50</v>
      </c>
    </row>
    <row r="2145" spans="2:9" x14ac:dyDescent="0.2">
      <c r="B2145" s="25" t="s">
        <v>230</v>
      </c>
      <c r="C2145" s="25" t="s">
        <v>411</v>
      </c>
      <c r="D2145" s="23">
        <v>42401.385416666664</v>
      </c>
      <c r="E2145" s="25" t="s">
        <v>254</v>
      </c>
      <c r="F2145" s="25">
        <v>10</v>
      </c>
      <c r="G2145" s="25" t="s">
        <v>422</v>
      </c>
      <c r="H2145" s="25" t="s">
        <v>496</v>
      </c>
      <c r="I2145" s="25">
        <v>50</v>
      </c>
    </row>
    <row r="2146" spans="2:9" x14ac:dyDescent="0.2">
      <c r="B2146" s="25" t="s">
        <v>230</v>
      </c>
      <c r="C2146" s="25" t="s">
        <v>411</v>
      </c>
      <c r="D2146" s="23">
        <v>42401.385416666664</v>
      </c>
      <c r="E2146" s="25" t="s">
        <v>255</v>
      </c>
      <c r="F2146" s="25">
        <v>35</v>
      </c>
      <c r="G2146" s="25" t="s">
        <v>358</v>
      </c>
      <c r="H2146" s="25" t="s">
        <v>496</v>
      </c>
      <c r="I2146" s="25">
        <v>50</v>
      </c>
    </row>
    <row r="2147" spans="2:9" x14ac:dyDescent="0.2">
      <c r="B2147" s="25" t="s">
        <v>231</v>
      </c>
      <c r="C2147" s="25" t="s">
        <v>486</v>
      </c>
      <c r="D2147" s="23">
        <v>42401.373611111114</v>
      </c>
      <c r="E2147" s="25" t="s">
        <v>254</v>
      </c>
      <c r="F2147" s="25">
        <v>15</v>
      </c>
      <c r="G2147" s="25" t="s">
        <v>328</v>
      </c>
      <c r="H2147" s="25" t="s">
        <v>496</v>
      </c>
      <c r="I2147" s="25">
        <v>50</v>
      </c>
    </row>
    <row r="2148" spans="2:9" x14ac:dyDescent="0.2">
      <c r="B2148" s="25" t="s">
        <v>231</v>
      </c>
      <c r="C2148" s="25" t="s">
        <v>486</v>
      </c>
      <c r="D2148" s="23">
        <v>42401.373611111114</v>
      </c>
      <c r="E2148" s="25" t="s">
        <v>255</v>
      </c>
      <c r="F2148" s="25">
        <v>45</v>
      </c>
      <c r="G2148" s="25" t="s">
        <v>429</v>
      </c>
      <c r="H2148" s="25" t="s">
        <v>496</v>
      </c>
      <c r="I2148" s="25">
        <v>50</v>
      </c>
    </row>
    <row r="2149" spans="2:9" x14ac:dyDescent="0.2">
      <c r="B2149" s="25" t="s">
        <v>245</v>
      </c>
      <c r="C2149" s="25" t="s">
        <v>490</v>
      </c>
      <c r="D2149" s="23">
        <v>42429.407638888886</v>
      </c>
      <c r="E2149" s="25" t="s">
        <v>254</v>
      </c>
      <c r="F2149" s="25">
        <v>25</v>
      </c>
      <c r="G2149" s="25" t="s">
        <v>483</v>
      </c>
      <c r="H2149" s="25" t="s">
        <v>496</v>
      </c>
      <c r="I2149" s="25">
        <v>50</v>
      </c>
    </row>
    <row r="2150" spans="2:9" x14ac:dyDescent="0.2">
      <c r="B2150" s="25" t="s">
        <v>245</v>
      </c>
      <c r="C2150" s="25" t="s">
        <v>490</v>
      </c>
      <c r="D2150" s="23">
        <v>42429.407638888886</v>
      </c>
      <c r="E2150" s="25" t="s">
        <v>255</v>
      </c>
      <c r="F2150" s="25">
        <v>90</v>
      </c>
      <c r="G2150" s="25" t="s">
        <v>463</v>
      </c>
      <c r="H2150" s="25" t="s">
        <v>496</v>
      </c>
      <c r="I2150" s="25">
        <v>50</v>
      </c>
    </row>
    <row r="2151" spans="2:9" x14ac:dyDescent="0.2">
      <c r="B2151" s="25" t="s">
        <v>246</v>
      </c>
      <c r="C2151" s="25" t="s">
        <v>357</v>
      </c>
      <c r="D2151" s="23">
        <v>42429.400694444441</v>
      </c>
      <c r="E2151" s="25" t="s">
        <v>254</v>
      </c>
      <c r="F2151" s="25">
        <v>15</v>
      </c>
      <c r="G2151" s="25" t="s">
        <v>328</v>
      </c>
      <c r="H2151" s="25" t="s">
        <v>496</v>
      </c>
      <c r="I2151" s="25">
        <v>50</v>
      </c>
    </row>
    <row r="2152" spans="2:9" x14ac:dyDescent="0.2">
      <c r="B2152" s="25" t="s">
        <v>246</v>
      </c>
      <c r="C2152" s="25" t="s">
        <v>357</v>
      </c>
      <c r="D2152" s="23">
        <v>42429.400694444441</v>
      </c>
      <c r="E2152" s="25" t="s">
        <v>255</v>
      </c>
      <c r="F2152" s="25">
        <v>35</v>
      </c>
      <c r="G2152" s="25" t="s">
        <v>358</v>
      </c>
      <c r="H2152" s="25" t="s">
        <v>496</v>
      </c>
      <c r="I2152" s="25">
        <v>50</v>
      </c>
    </row>
    <row r="2153" spans="2:9" x14ac:dyDescent="0.2">
      <c r="B2153" s="25" t="s">
        <v>247</v>
      </c>
      <c r="C2153" s="25" t="s">
        <v>428</v>
      </c>
      <c r="D2153" s="23">
        <v>42429.388888888891</v>
      </c>
      <c r="E2153" s="25" t="s">
        <v>254</v>
      </c>
      <c r="F2153" s="25">
        <v>35</v>
      </c>
      <c r="G2153" s="25" t="s">
        <v>358</v>
      </c>
      <c r="H2153" s="25" t="s">
        <v>496</v>
      </c>
      <c r="I2153" s="25">
        <v>50</v>
      </c>
    </row>
    <row r="2154" spans="2:9" x14ac:dyDescent="0.2">
      <c r="B2154" s="25" t="s">
        <v>247</v>
      </c>
      <c r="C2154" s="25" t="s">
        <v>428</v>
      </c>
      <c r="D2154" s="23">
        <v>42429.388888888891</v>
      </c>
      <c r="E2154" s="25" t="s">
        <v>255</v>
      </c>
      <c r="F2154" s="25">
        <v>35</v>
      </c>
      <c r="G2154" s="25" t="s">
        <v>358</v>
      </c>
      <c r="H2154" s="25" t="s">
        <v>496</v>
      </c>
      <c r="I2154" s="25">
        <v>50</v>
      </c>
    </row>
    <row r="2155" spans="2:9" x14ac:dyDescent="0.2">
      <c r="B2155" s="25" t="s">
        <v>248</v>
      </c>
      <c r="C2155" s="25" t="s">
        <v>327</v>
      </c>
      <c r="D2155" s="23">
        <v>42429.425000000003</v>
      </c>
      <c r="E2155" s="25" t="s">
        <v>254</v>
      </c>
      <c r="F2155" s="25">
        <v>15</v>
      </c>
      <c r="G2155" s="25" t="s">
        <v>328</v>
      </c>
      <c r="H2155" s="25" t="s">
        <v>496</v>
      </c>
      <c r="I2155" s="25">
        <v>50</v>
      </c>
    </row>
    <row r="2156" spans="2:9" x14ac:dyDescent="0.2">
      <c r="B2156" s="25" t="s">
        <v>248</v>
      </c>
      <c r="C2156" s="25" t="s">
        <v>327</v>
      </c>
      <c r="D2156" s="23">
        <v>42429.425000000003</v>
      </c>
      <c r="E2156" s="25" t="s">
        <v>255</v>
      </c>
      <c r="F2156" s="25">
        <v>15</v>
      </c>
      <c r="G2156" s="25" t="s">
        <v>328</v>
      </c>
      <c r="H2156" s="25" t="s">
        <v>496</v>
      </c>
      <c r="I2156" s="25">
        <v>50</v>
      </c>
    </row>
    <row r="2157" spans="2:9" x14ac:dyDescent="0.2">
      <c r="B2157" s="25" t="s">
        <v>543</v>
      </c>
      <c r="C2157" s="25" t="s">
        <v>544</v>
      </c>
      <c r="D2157" s="23">
        <v>42457.388888888891</v>
      </c>
      <c r="E2157" s="25" t="s">
        <v>254</v>
      </c>
      <c r="F2157" s="25">
        <v>0.29199999999999998</v>
      </c>
      <c r="G2157" s="25" t="s">
        <v>545</v>
      </c>
      <c r="H2157" s="25" t="s">
        <v>496</v>
      </c>
      <c r="I2157" s="25">
        <v>2.9159999999999999</v>
      </c>
    </row>
    <row r="2158" spans="2:9" x14ac:dyDescent="0.2">
      <c r="B2158" s="25" t="s">
        <v>543</v>
      </c>
      <c r="C2158" s="25" t="s">
        <v>544</v>
      </c>
      <c r="D2158" s="23">
        <v>42457.388888888891</v>
      </c>
      <c r="E2158" s="25" t="s">
        <v>255</v>
      </c>
      <c r="F2158" s="25">
        <v>0.29199999999999998</v>
      </c>
      <c r="G2158" s="25" t="s">
        <v>545</v>
      </c>
      <c r="H2158" s="25" t="s">
        <v>496</v>
      </c>
      <c r="I2158" s="25">
        <v>2.9159999999999999</v>
      </c>
    </row>
    <row r="2159" spans="2:9" x14ac:dyDescent="0.2">
      <c r="B2159" s="25" t="s">
        <v>546</v>
      </c>
      <c r="C2159" s="25" t="s">
        <v>547</v>
      </c>
      <c r="D2159" s="23">
        <v>42457.378472222219</v>
      </c>
      <c r="E2159" s="25" t="s">
        <v>254</v>
      </c>
      <c r="F2159" s="25">
        <v>1.1659999999999999</v>
      </c>
      <c r="G2159" s="25" t="s">
        <v>548</v>
      </c>
      <c r="H2159" s="25" t="s">
        <v>496</v>
      </c>
      <c r="I2159" s="25">
        <v>2.9159999999999999</v>
      </c>
    </row>
    <row r="2160" spans="2:9" x14ac:dyDescent="0.2">
      <c r="B2160" s="25" t="s">
        <v>546</v>
      </c>
      <c r="C2160" s="25" t="s">
        <v>547</v>
      </c>
      <c r="D2160" s="23">
        <v>42457.378472222219</v>
      </c>
      <c r="E2160" s="25" t="s">
        <v>255</v>
      </c>
      <c r="F2160" s="25">
        <v>4.3730000000000002</v>
      </c>
      <c r="G2160" s="25" t="s">
        <v>549</v>
      </c>
      <c r="H2160" s="25" t="s">
        <v>496</v>
      </c>
      <c r="I2160" s="25">
        <v>2.9159999999999999</v>
      </c>
    </row>
    <row r="2161" spans="2:9" x14ac:dyDescent="0.2">
      <c r="B2161" s="25" t="s">
        <v>550</v>
      </c>
      <c r="C2161" s="25" t="s">
        <v>551</v>
      </c>
      <c r="D2161" s="23">
        <v>42457.382638888892</v>
      </c>
      <c r="E2161" s="25" t="s">
        <v>254</v>
      </c>
      <c r="F2161" s="25">
        <v>3.0030000000000001</v>
      </c>
      <c r="G2161" s="25" t="s">
        <v>552</v>
      </c>
      <c r="H2161" s="25" t="s">
        <v>496</v>
      </c>
      <c r="I2161" s="25">
        <v>30.03</v>
      </c>
    </row>
    <row r="2162" spans="2:9" x14ac:dyDescent="0.2">
      <c r="B2162" s="25" t="s">
        <v>550</v>
      </c>
      <c r="C2162" s="25" t="s">
        <v>551</v>
      </c>
      <c r="D2162" s="23">
        <v>42457.382638888892</v>
      </c>
      <c r="E2162" s="25" t="s">
        <v>255</v>
      </c>
      <c r="F2162" s="25">
        <v>33.033000000000001</v>
      </c>
      <c r="G2162" s="25" t="s">
        <v>553</v>
      </c>
      <c r="H2162" s="25" t="s">
        <v>496</v>
      </c>
      <c r="I2162" s="25">
        <v>30.03</v>
      </c>
    </row>
    <row r="2163" spans="2:9" x14ac:dyDescent="0.2">
      <c r="B2163" s="25" t="s">
        <v>554</v>
      </c>
      <c r="C2163" s="25" t="s">
        <v>555</v>
      </c>
      <c r="D2163" s="23">
        <v>42457.434027777781</v>
      </c>
      <c r="E2163" s="25" t="s">
        <v>254</v>
      </c>
      <c r="F2163" s="25">
        <v>3.3439999999999999</v>
      </c>
      <c r="G2163" s="25" t="s">
        <v>556</v>
      </c>
      <c r="H2163" s="25" t="s">
        <v>496</v>
      </c>
      <c r="I2163" s="25">
        <v>33.445</v>
      </c>
    </row>
    <row r="2164" spans="2:9" x14ac:dyDescent="0.2">
      <c r="B2164" s="25" t="s">
        <v>554</v>
      </c>
      <c r="C2164" s="25" t="s">
        <v>555</v>
      </c>
      <c r="D2164" s="23">
        <v>42457.434027777781</v>
      </c>
      <c r="E2164" s="25" t="s">
        <v>255</v>
      </c>
      <c r="F2164" s="25">
        <v>13.378</v>
      </c>
      <c r="G2164" s="25" t="s">
        <v>557</v>
      </c>
      <c r="H2164" s="25" t="s">
        <v>496</v>
      </c>
      <c r="I2164" s="25">
        <v>33.445</v>
      </c>
    </row>
    <row r="2165" spans="2:9" x14ac:dyDescent="0.2">
      <c r="B2165" s="25" t="s">
        <v>558</v>
      </c>
      <c r="C2165" s="25" t="s">
        <v>559</v>
      </c>
      <c r="D2165" s="23">
        <v>42464.399305555555</v>
      </c>
      <c r="E2165" s="25" t="s">
        <v>254</v>
      </c>
      <c r="F2165" s="25">
        <v>15</v>
      </c>
      <c r="G2165" s="25" t="s">
        <v>328</v>
      </c>
      <c r="H2165" s="25" t="s">
        <v>496</v>
      </c>
      <c r="I2165" s="25">
        <v>50</v>
      </c>
    </row>
    <row r="2166" spans="2:9" x14ac:dyDescent="0.2">
      <c r="B2166" s="25" t="s">
        <v>558</v>
      </c>
      <c r="C2166" s="25" t="s">
        <v>559</v>
      </c>
      <c r="D2166" s="23">
        <v>42464.399305555555</v>
      </c>
      <c r="E2166" s="25" t="s">
        <v>255</v>
      </c>
      <c r="F2166" s="25">
        <v>40</v>
      </c>
      <c r="G2166" s="25" t="s">
        <v>361</v>
      </c>
      <c r="H2166" s="25" t="s">
        <v>496</v>
      </c>
      <c r="I2166" s="25">
        <v>50</v>
      </c>
    </row>
    <row r="2167" spans="2:9" x14ac:dyDescent="0.2">
      <c r="B2167" s="25" t="s">
        <v>560</v>
      </c>
      <c r="C2167" s="25" t="s">
        <v>561</v>
      </c>
      <c r="D2167" s="23">
        <v>42464.413194444445</v>
      </c>
      <c r="E2167" s="25" t="s">
        <v>254</v>
      </c>
      <c r="F2167" s="25">
        <v>30</v>
      </c>
      <c r="G2167" s="25" t="s">
        <v>281</v>
      </c>
      <c r="H2167" s="25" t="s">
        <v>496</v>
      </c>
      <c r="I2167" s="25">
        <v>50</v>
      </c>
    </row>
    <row r="2168" spans="2:9" x14ac:dyDescent="0.2">
      <c r="B2168" s="25" t="s">
        <v>560</v>
      </c>
      <c r="C2168" s="25" t="s">
        <v>561</v>
      </c>
      <c r="D2168" s="23">
        <v>42464.413194444445</v>
      </c>
      <c r="E2168" s="25" t="s">
        <v>255</v>
      </c>
      <c r="F2168" s="25">
        <v>200</v>
      </c>
      <c r="G2168" s="25" t="s">
        <v>299</v>
      </c>
      <c r="H2168" s="25" t="s">
        <v>496</v>
      </c>
      <c r="I2168" s="25">
        <v>50</v>
      </c>
    </row>
    <row r="2169" spans="2:9" x14ac:dyDescent="0.2">
      <c r="B2169" s="25" t="s">
        <v>562</v>
      </c>
      <c r="C2169" s="25" t="s">
        <v>563</v>
      </c>
      <c r="D2169" s="23">
        <v>42464.420138888891</v>
      </c>
      <c r="E2169" s="25" t="s">
        <v>254</v>
      </c>
      <c r="F2169" s="25">
        <v>5</v>
      </c>
      <c r="G2169" s="25" t="s">
        <v>564</v>
      </c>
      <c r="H2169" s="25" t="s">
        <v>496</v>
      </c>
      <c r="I2169" s="25">
        <v>50</v>
      </c>
    </row>
    <row r="2170" spans="2:9" x14ac:dyDescent="0.2">
      <c r="B2170" s="25" t="s">
        <v>562</v>
      </c>
      <c r="C2170" s="25" t="s">
        <v>563</v>
      </c>
      <c r="D2170" s="23">
        <v>42464.420138888891</v>
      </c>
      <c r="E2170" s="25" t="s">
        <v>255</v>
      </c>
      <c r="F2170" s="25">
        <v>25</v>
      </c>
      <c r="G2170" s="25" t="s">
        <v>483</v>
      </c>
      <c r="H2170" s="25" t="s">
        <v>496</v>
      </c>
      <c r="I2170" s="25">
        <v>50</v>
      </c>
    </row>
    <row r="2171" spans="2:9" x14ac:dyDescent="0.2">
      <c r="B2171" s="25" t="s">
        <v>565</v>
      </c>
      <c r="C2171" s="25" t="s">
        <v>566</v>
      </c>
      <c r="D2171" s="23">
        <v>42464.409722222219</v>
      </c>
      <c r="E2171" s="25" t="s">
        <v>254</v>
      </c>
      <c r="F2171" s="25">
        <v>5</v>
      </c>
      <c r="G2171" s="25" t="s">
        <v>564</v>
      </c>
      <c r="H2171" s="25" t="s">
        <v>496</v>
      </c>
      <c r="I2171" s="25">
        <v>50</v>
      </c>
    </row>
    <row r="2172" spans="2:9" x14ac:dyDescent="0.2">
      <c r="B2172" s="25" t="s">
        <v>565</v>
      </c>
      <c r="C2172" s="25" t="s">
        <v>566</v>
      </c>
      <c r="D2172" s="23">
        <v>42464.409722222219</v>
      </c>
      <c r="E2172" s="25" t="s">
        <v>255</v>
      </c>
      <c r="F2172" s="25">
        <v>25</v>
      </c>
      <c r="G2172" s="25" t="s">
        <v>483</v>
      </c>
      <c r="H2172" s="25" t="s">
        <v>496</v>
      </c>
      <c r="I2172" s="25">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9" tint="0.39997558519241921"/>
  </sheetPr>
  <dimension ref="B1:J905"/>
  <sheetViews>
    <sheetView showGridLines="0" zoomScale="70" zoomScaleNormal="50" workbookViewId="0">
      <pane ySplit="1" topLeftCell="A2" activePane="bottomLeft" state="frozen"/>
      <selection activeCell="K18" sqref="K18"/>
      <selection pane="bottomLeft" activeCell="J15" sqref="J15"/>
    </sheetView>
  </sheetViews>
  <sheetFormatPr defaultRowHeight="12" x14ac:dyDescent="0.2"/>
  <cols>
    <col min="1" max="1" width="1.83203125" customWidth="1"/>
    <col min="2" max="2" width="40.83203125" bestFit="1" customWidth="1"/>
    <col min="3" max="3" width="38.5" bestFit="1" customWidth="1"/>
    <col min="4" max="4" width="39" bestFit="1" customWidth="1"/>
    <col min="5" max="5" width="38.33203125" bestFit="1" customWidth="1"/>
    <col min="6" max="6" width="21.6640625" bestFit="1" customWidth="1"/>
    <col min="7" max="7" width="15" bestFit="1" customWidth="1"/>
    <col min="8" max="8" width="11.33203125" customWidth="1"/>
    <col min="9" max="9" width="6.5" customWidth="1"/>
    <col min="10" max="10" width="7" customWidth="1"/>
    <col min="11" max="11" width="11.1640625" bestFit="1" customWidth="1"/>
    <col min="12" max="12" width="11.6640625" bestFit="1" customWidth="1"/>
  </cols>
  <sheetData>
    <row r="1" spans="2:10" s="1" customFormat="1" ht="150" customHeight="1" x14ac:dyDescent="0.2"/>
    <row r="2" spans="2:10" s="1" customFormat="1" x14ac:dyDescent="0.2">
      <c r="B2" s="3" t="s">
        <v>525</v>
      </c>
      <c r="C2" s="1" t="s" vm="3">
        <v>516</v>
      </c>
    </row>
    <row r="3" spans="2:10" x14ac:dyDescent="0.2">
      <c r="B3" s="3" t="s">
        <v>526</v>
      </c>
      <c r="C3" s="1" t="s" vm="4">
        <v>516</v>
      </c>
    </row>
    <row r="4" spans="2:10" s="1" customFormat="1" x14ac:dyDescent="0.2"/>
    <row r="5" spans="2:10" x14ac:dyDescent="0.2">
      <c r="B5" s="3" t="s">
        <v>497</v>
      </c>
    </row>
    <row r="6" spans="2:10" x14ac:dyDescent="0.2">
      <c r="C6" s="1" t="s">
        <v>5</v>
      </c>
      <c r="D6" s="1" t="s">
        <v>4</v>
      </c>
      <c r="E6" s="1" t="s">
        <v>7</v>
      </c>
      <c r="F6" s="1" t="s">
        <v>6</v>
      </c>
      <c r="G6" s="1" t="s">
        <v>498</v>
      </c>
    </row>
    <row r="7" spans="2:10" x14ac:dyDescent="0.2">
      <c r="B7" s="6" t="s">
        <v>135</v>
      </c>
      <c r="C7" s="4">
        <v>43400</v>
      </c>
      <c r="D7" s="4">
        <v>48400</v>
      </c>
      <c r="E7" s="4">
        <v>47400</v>
      </c>
      <c r="F7" s="4">
        <v>50400</v>
      </c>
      <c r="G7" s="4">
        <v>47400</v>
      </c>
      <c r="I7" s="27"/>
      <c r="J7" s="9"/>
    </row>
    <row r="8" spans="2:10" x14ac:dyDescent="0.2">
      <c r="B8" s="10" t="s">
        <v>510</v>
      </c>
      <c r="C8" s="4">
        <v>44000</v>
      </c>
      <c r="D8" s="4">
        <v>47000</v>
      </c>
      <c r="E8" s="4">
        <v>44000</v>
      </c>
      <c r="F8" s="4">
        <v>47000</v>
      </c>
      <c r="G8" s="4">
        <v>45500</v>
      </c>
      <c r="I8" s="27"/>
      <c r="J8" s="9"/>
    </row>
    <row r="9" spans="2:10" x14ac:dyDescent="0.2">
      <c r="B9" s="26" t="s">
        <v>531</v>
      </c>
      <c r="C9" s="4">
        <v>44000</v>
      </c>
      <c r="D9" s="4">
        <v>47000</v>
      </c>
      <c r="E9" s="4">
        <v>44000</v>
      </c>
      <c r="F9" s="4">
        <v>47000</v>
      </c>
      <c r="G9" s="4">
        <v>45500</v>
      </c>
      <c r="I9" s="27"/>
      <c r="J9" s="9"/>
    </row>
    <row r="10" spans="2:10" x14ac:dyDescent="0.2">
      <c r="B10" s="10" t="s">
        <v>512</v>
      </c>
      <c r="C10" s="4">
        <v>43666.666666666664</v>
      </c>
      <c r="D10" s="4">
        <v>50000</v>
      </c>
      <c r="E10" s="4">
        <v>49333.333333333336</v>
      </c>
      <c r="F10" s="4">
        <v>54000</v>
      </c>
      <c r="G10" s="4">
        <v>49250</v>
      </c>
      <c r="I10" s="27"/>
      <c r="J10" s="9"/>
    </row>
    <row r="11" spans="2:10" x14ac:dyDescent="0.2">
      <c r="B11" s="26" t="s">
        <v>531</v>
      </c>
      <c r="C11" s="4">
        <v>44000</v>
      </c>
      <c r="D11" s="4">
        <v>46000</v>
      </c>
      <c r="E11" s="4">
        <v>51000</v>
      </c>
      <c r="F11" s="4">
        <v>53000</v>
      </c>
      <c r="G11" s="4">
        <v>48500</v>
      </c>
      <c r="I11" s="27"/>
      <c r="J11" s="9"/>
    </row>
    <row r="12" spans="2:10" x14ac:dyDescent="0.2">
      <c r="B12" s="26" t="s">
        <v>9</v>
      </c>
      <c r="C12" s="4">
        <v>41000</v>
      </c>
      <c r="D12" s="4">
        <v>53000</v>
      </c>
      <c r="E12" s="4">
        <v>51000</v>
      </c>
      <c r="F12" s="4">
        <v>58000</v>
      </c>
      <c r="G12" s="4">
        <v>50750</v>
      </c>
      <c r="I12" s="27"/>
      <c r="J12" s="9"/>
    </row>
    <row r="13" spans="2:10" x14ac:dyDescent="0.2">
      <c r="B13" s="26" t="s">
        <v>10</v>
      </c>
      <c r="C13" s="4">
        <v>46000</v>
      </c>
      <c r="D13" s="4">
        <v>51000</v>
      </c>
      <c r="E13" s="4">
        <v>46000</v>
      </c>
      <c r="F13" s="4">
        <v>51000</v>
      </c>
      <c r="G13" s="4">
        <v>48500</v>
      </c>
      <c r="I13" s="27"/>
      <c r="J13" s="9"/>
    </row>
    <row r="14" spans="2:10" x14ac:dyDescent="0.2">
      <c r="B14" s="10" t="s">
        <v>513</v>
      </c>
      <c r="C14" s="4">
        <v>42000</v>
      </c>
      <c r="D14" s="4">
        <v>45000</v>
      </c>
      <c r="E14" s="4">
        <v>45000</v>
      </c>
      <c r="F14" s="4">
        <v>43000</v>
      </c>
      <c r="G14" s="4">
        <v>43750</v>
      </c>
      <c r="I14" s="27"/>
      <c r="J14" s="9"/>
    </row>
    <row r="15" spans="2:10" x14ac:dyDescent="0.2">
      <c r="B15" s="26" t="s">
        <v>531</v>
      </c>
      <c r="C15" s="4">
        <v>42000</v>
      </c>
      <c r="D15" s="4">
        <v>45000</v>
      </c>
      <c r="E15" s="4">
        <v>45000</v>
      </c>
      <c r="F15" s="4">
        <v>43000</v>
      </c>
      <c r="G15" s="4">
        <v>43750</v>
      </c>
      <c r="I15" s="27"/>
      <c r="J15" s="9"/>
    </row>
    <row r="16" spans="2:10" x14ac:dyDescent="0.2">
      <c r="B16" s="6" t="s">
        <v>133</v>
      </c>
      <c r="C16" s="4">
        <v>22800</v>
      </c>
      <c r="D16" s="4">
        <v>16400</v>
      </c>
      <c r="E16" s="4">
        <v>24600</v>
      </c>
      <c r="F16" s="4">
        <v>22800</v>
      </c>
      <c r="G16" s="4">
        <v>21650</v>
      </c>
    </row>
    <row r="17" spans="2:7" x14ac:dyDescent="0.2">
      <c r="B17" s="10" t="s">
        <v>510</v>
      </c>
      <c r="C17" s="4">
        <v>23000</v>
      </c>
      <c r="D17" s="4">
        <v>21000</v>
      </c>
      <c r="E17" s="4">
        <v>24000</v>
      </c>
      <c r="F17" s="4">
        <v>22000</v>
      </c>
      <c r="G17" s="4">
        <v>22500</v>
      </c>
    </row>
    <row r="18" spans="2:7" x14ac:dyDescent="0.2">
      <c r="B18" s="26" t="s">
        <v>531</v>
      </c>
      <c r="C18" s="4">
        <v>23000</v>
      </c>
      <c r="D18" s="4">
        <v>21000</v>
      </c>
      <c r="E18" s="4">
        <v>24000</v>
      </c>
      <c r="F18" s="4">
        <v>22000</v>
      </c>
      <c r="G18" s="4">
        <v>22500</v>
      </c>
    </row>
    <row r="19" spans="2:7" x14ac:dyDescent="0.2">
      <c r="B19" s="10" t="s">
        <v>512</v>
      </c>
      <c r="C19" s="4">
        <v>22666.666666666668</v>
      </c>
      <c r="D19" s="4">
        <v>13000</v>
      </c>
      <c r="E19" s="4">
        <v>24333.333333333332</v>
      </c>
      <c r="F19" s="4">
        <v>22666.666666666668</v>
      </c>
      <c r="G19" s="4">
        <v>20666.666666666668</v>
      </c>
    </row>
    <row r="20" spans="2:7" x14ac:dyDescent="0.2">
      <c r="B20" s="26" t="s">
        <v>531</v>
      </c>
      <c r="C20" s="4">
        <v>22000</v>
      </c>
      <c r="D20" s="4">
        <v>12000</v>
      </c>
      <c r="E20" s="4">
        <v>25000</v>
      </c>
      <c r="F20" s="4">
        <v>23000</v>
      </c>
      <c r="G20" s="4">
        <v>20500</v>
      </c>
    </row>
    <row r="21" spans="2:7" x14ac:dyDescent="0.2">
      <c r="B21" s="26" t="s">
        <v>9</v>
      </c>
      <c r="C21" s="4">
        <v>23000</v>
      </c>
      <c r="D21" s="4">
        <v>14000</v>
      </c>
      <c r="E21" s="4">
        <v>24000</v>
      </c>
      <c r="F21" s="4">
        <v>23000</v>
      </c>
      <c r="G21" s="4">
        <v>21000</v>
      </c>
    </row>
    <row r="22" spans="2:7" x14ac:dyDescent="0.2">
      <c r="B22" s="26" t="s">
        <v>10</v>
      </c>
      <c r="C22" s="4">
        <v>23000</v>
      </c>
      <c r="D22" s="4">
        <v>13000</v>
      </c>
      <c r="E22" s="4">
        <v>24000</v>
      </c>
      <c r="F22" s="4">
        <v>22000</v>
      </c>
      <c r="G22" s="4">
        <v>20500</v>
      </c>
    </row>
    <row r="23" spans="2:7" x14ac:dyDescent="0.2">
      <c r="B23" s="10" t="s">
        <v>513</v>
      </c>
      <c r="C23" s="4">
        <v>23000</v>
      </c>
      <c r="D23" s="4">
        <v>22000</v>
      </c>
      <c r="E23" s="4">
        <v>26000</v>
      </c>
      <c r="F23" s="4">
        <v>24000</v>
      </c>
      <c r="G23" s="4">
        <v>23750</v>
      </c>
    </row>
    <row r="24" spans="2:7" x14ac:dyDescent="0.2">
      <c r="B24" s="26" t="s">
        <v>531</v>
      </c>
      <c r="C24" s="4">
        <v>23000</v>
      </c>
      <c r="D24" s="4">
        <v>22000</v>
      </c>
      <c r="E24" s="4">
        <v>26000</v>
      </c>
      <c r="F24" s="4">
        <v>24000</v>
      </c>
      <c r="G24" s="4">
        <v>23750</v>
      </c>
    </row>
    <row r="25" spans="2:7" x14ac:dyDescent="0.2">
      <c r="B25" s="6" t="s">
        <v>88</v>
      </c>
      <c r="C25" s="4">
        <v>10160</v>
      </c>
      <c r="D25" s="4">
        <v>1100</v>
      </c>
      <c r="E25" s="4">
        <v>10775</v>
      </c>
      <c r="F25" s="4">
        <v>1104</v>
      </c>
      <c r="G25" s="4">
        <v>5522.105263157895</v>
      </c>
    </row>
    <row r="26" spans="2:7" x14ac:dyDescent="0.2">
      <c r="B26" s="10" t="s">
        <v>510</v>
      </c>
      <c r="C26" s="4">
        <v>3400</v>
      </c>
      <c r="D26" s="4">
        <v>0</v>
      </c>
      <c r="E26" s="4">
        <v>3400</v>
      </c>
      <c r="F26" s="4">
        <v>0</v>
      </c>
      <c r="G26" s="4">
        <v>1700</v>
      </c>
    </row>
    <row r="27" spans="2:7" x14ac:dyDescent="0.2">
      <c r="B27" s="26" t="s">
        <v>531</v>
      </c>
      <c r="C27" s="4">
        <v>3400</v>
      </c>
      <c r="D27" s="4">
        <v>0</v>
      </c>
      <c r="E27" s="4">
        <v>3400</v>
      </c>
      <c r="F27" s="4">
        <v>0</v>
      </c>
      <c r="G27" s="4">
        <v>1700</v>
      </c>
    </row>
    <row r="28" spans="2:7" x14ac:dyDescent="0.2">
      <c r="B28" s="10" t="s">
        <v>512</v>
      </c>
      <c r="C28" s="4">
        <v>7800</v>
      </c>
      <c r="D28" s="4">
        <v>1166.6666666666667</v>
      </c>
      <c r="E28" s="4">
        <v>7350</v>
      </c>
      <c r="F28" s="4">
        <v>906.66666666666663</v>
      </c>
      <c r="G28" s="4">
        <v>4029.090909090909</v>
      </c>
    </row>
    <row r="29" spans="2:7" x14ac:dyDescent="0.2">
      <c r="B29" s="26" t="s">
        <v>531</v>
      </c>
      <c r="C29" s="4">
        <v>3700</v>
      </c>
      <c r="D29" s="4">
        <v>1200</v>
      </c>
      <c r="E29" s="4"/>
      <c r="F29" s="4">
        <v>910</v>
      </c>
      <c r="G29" s="4">
        <v>1936.6666666666667</v>
      </c>
    </row>
    <row r="30" spans="2:7" x14ac:dyDescent="0.2">
      <c r="B30" s="26" t="s">
        <v>9</v>
      </c>
      <c r="C30" s="4">
        <v>9700</v>
      </c>
      <c r="D30" s="4">
        <v>1000</v>
      </c>
      <c r="E30" s="4">
        <v>11000</v>
      </c>
      <c r="F30" s="4">
        <v>950</v>
      </c>
      <c r="G30" s="4">
        <v>5662.5</v>
      </c>
    </row>
    <row r="31" spans="2:7" x14ac:dyDescent="0.2">
      <c r="B31" s="26" t="s">
        <v>10</v>
      </c>
      <c r="C31" s="4">
        <v>10000</v>
      </c>
      <c r="D31" s="4">
        <v>1300</v>
      </c>
      <c r="E31" s="4">
        <v>3700</v>
      </c>
      <c r="F31" s="4">
        <v>860</v>
      </c>
      <c r="G31" s="4">
        <v>3965</v>
      </c>
    </row>
    <row r="32" spans="2:7" x14ac:dyDescent="0.2">
      <c r="B32" s="10" t="s">
        <v>513</v>
      </c>
      <c r="C32" s="4">
        <v>24000</v>
      </c>
      <c r="D32" s="4">
        <v>2000</v>
      </c>
      <c r="E32" s="4">
        <v>25000</v>
      </c>
      <c r="F32" s="4">
        <v>2800</v>
      </c>
      <c r="G32" s="4">
        <v>13450</v>
      </c>
    </row>
    <row r="33" spans="2:7" x14ac:dyDescent="0.2">
      <c r="B33" s="26" t="s">
        <v>531</v>
      </c>
      <c r="C33" s="4">
        <v>24000</v>
      </c>
      <c r="D33" s="4">
        <v>2000</v>
      </c>
      <c r="E33" s="4">
        <v>25000</v>
      </c>
      <c r="F33" s="4">
        <v>2800</v>
      </c>
      <c r="G33" s="4">
        <v>13450</v>
      </c>
    </row>
    <row r="34" spans="2:7" x14ac:dyDescent="0.2">
      <c r="B34" s="6" t="s">
        <v>34</v>
      </c>
      <c r="C34" s="4">
        <v>2560</v>
      </c>
      <c r="D34" s="4">
        <v>2180</v>
      </c>
      <c r="E34" s="4">
        <v>2300</v>
      </c>
      <c r="F34" s="4">
        <v>2140</v>
      </c>
      <c r="G34" s="4">
        <v>2295</v>
      </c>
    </row>
    <row r="35" spans="2:7" x14ac:dyDescent="0.2">
      <c r="B35" s="10" t="s">
        <v>510</v>
      </c>
      <c r="C35" s="4">
        <v>2900</v>
      </c>
      <c r="D35" s="4">
        <v>2000</v>
      </c>
      <c r="E35" s="4">
        <v>2700</v>
      </c>
      <c r="F35" s="4">
        <v>2100</v>
      </c>
      <c r="G35" s="4">
        <v>2425</v>
      </c>
    </row>
    <row r="36" spans="2:7" x14ac:dyDescent="0.2">
      <c r="B36" s="26" t="s">
        <v>531</v>
      </c>
      <c r="C36" s="4">
        <v>2900</v>
      </c>
      <c r="D36" s="4">
        <v>2000</v>
      </c>
      <c r="E36" s="4">
        <v>2700</v>
      </c>
      <c r="F36" s="4">
        <v>2100</v>
      </c>
      <c r="G36" s="4">
        <v>2425</v>
      </c>
    </row>
    <row r="37" spans="2:7" x14ac:dyDescent="0.2">
      <c r="B37" s="10" t="s">
        <v>512</v>
      </c>
      <c r="C37" s="4">
        <v>2700</v>
      </c>
      <c r="D37" s="4">
        <v>2300</v>
      </c>
      <c r="E37" s="4">
        <v>2266.6666666666665</v>
      </c>
      <c r="F37" s="4">
        <v>2366.6666666666665</v>
      </c>
      <c r="G37" s="4">
        <v>2408.3333333333335</v>
      </c>
    </row>
    <row r="38" spans="2:7" x14ac:dyDescent="0.2">
      <c r="B38" s="26" t="s">
        <v>531</v>
      </c>
      <c r="C38" s="4">
        <v>2900</v>
      </c>
      <c r="D38" s="4">
        <v>1900</v>
      </c>
      <c r="E38" s="4">
        <v>2200</v>
      </c>
      <c r="F38" s="4">
        <v>2300</v>
      </c>
      <c r="G38" s="4">
        <v>2325</v>
      </c>
    </row>
    <row r="39" spans="2:7" x14ac:dyDescent="0.2">
      <c r="B39" s="26" t="s">
        <v>9</v>
      </c>
      <c r="C39" s="4">
        <v>2700</v>
      </c>
      <c r="D39" s="4">
        <v>2700</v>
      </c>
      <c r="E39" s="4">
        <v>2300</v>
      </c>
      <c r="F39" s="4">
        <v>2400</v>
      </c>
      <c r="G39" s="4">
        <v>2525</v>
      </c>
    </row>
    <row r="40" spans="2:7" x14ac:dyDescent="0.2">
      <c r="B40" s="26" t="s">
        <v>10</v>
      </c>
      <c r="C40" s="4">
        <v>2500</v>
      </c>
      <c r="D40" s="4">
        <v>2300</v>
      </c>
      <c r="E40" s="4">
        <v>2300</v>
      </c>
      <c r="F40" s="4">
        <v>2400</v>
      </c>
      <c r="G40" s="4">
        <v>2375</v>
      </c>
    </row>
    <row r="41" spans="2:7" x14ac:dyDescent="0.2">
      <c r="B41" s="10" t="s">
        <v>513</v>
      </c>
      <c r="C41" s="4">
        <v>1800</v>
      </c>
      <c r="D41" s="4">
        <v>2000</v>
      </c>
      <c r="E41" s="4">
        <v>2000</v>
      </c>
      <c r="F41" s="4">
        <v>1500</v>
      </c>
      <c r="G41" s="4">
        <v>1825</v>
      </c>
    </row>
    <row r="42" spans="2:7" x14ac:dyDescent="0.2">
      <c r="B42" s="26" t="s">
        <v>531</v>
      </c>
      <c r="C42" s="4">
        <v>1800</v>
      </c>
      <c r="D42" s="4">
        <v>2000</v>
      </c>
      <c r="E42" s="4">
        <v>2000</v>
      </c>
      <c r="F42" s="4">
        <v>1500</v>
      </c>
      <c r="G42" s="4">
        <v>1825</v>
      </c>
    </row>
    <row r="43" spans="2:7" x14ac:dyDescent="0.2">
      <c r="B43" s="6" t="s">
        <v>147</v>
      </c>
      <c r="C43" s="4">
        <v>1626</v>
      </c>
      <c r="D43" s="4">
        <v>1874</v>
      </c>
      <c r="E43" s="4">
        <v>1474</v>
      </c>
      <c r="F43" s="4">
        <v>1622</v>
      </c>
      <c r="G43" s="4">
        <v>1649</v>
      </c>
    </row>
    <row r="44" spans="2:7" x14ac:dyDescent="0.2">
      <c r="B44" s="10" t="s">
        <v>510</v>
      </c>
      <c r="C44" s="4">
        <v>840</v>
      </c>
      <c r="D44" s="4">
        <v>1500</v>
      </c>
      <c r="E44" s="4">
        <v>810</v>
      </c>
      <c r="F44" s="4">
        <v>1300</v>
      </c>
      <c r="G44" s="4">
        <v>1112.5</v>
      </c>
    </row>
    <row r="45" spans="2:7" x14ac:dyDescent="0.2">
      <c r="B45" s="26" t="s">
        <v>531</v>
      </c>
      <c r="C45" s="4">
        <v>840</v>
      </c>
      <c r="D45" s="4">
        <v>1500</v>
      </c>
      <c r="E45" s="4">
        <v>810</v>
      </c>
      <c r="F45" s="4">
        <v>1300</v>
      </c>
      <c r="G45" s="4">
        <v>1112.5</v>
      </c>
    </row>
    <row r="46" spans="2:7" x14ac:dyDescent="0.2">
      <c r="B46" s="10" t="s">
        <v>512</v>
      </c>
      <c r="C46" s="4">
        <v>2266.6666666666665</v>
      </c>
      <c r="D46" s="4">
        <v>2466.6666666666665</v>
      </c>
      <c r="E46" s="4">
        <v>2066.6666666666665</v>
      </c>
      <c r="F46" s="4">
        <v>2133.3333333333335</v>
      </c>
      <c r="G46" s="4">
        <v>2233.3333333333335</v>
      </c>
    </row>
    <row r="47" spans="2:7" x14ac:dyDescent="0.2">
      <c r="B47" s="26" t="s">
        <v>531</v>
      </c>
      <c r="C47" s="4">
        <v>2300</v>
      </c>
      <c r="D47" s="4">
        <v>2700</v>
      </c>
      <c r="E47" s="4">
        <v>2200</v>
      </c>
      <c r="F47" s="4">
        <v>2000</v>
      </c>
      <c r="G47" s="4">
        <v>2300</v>
      </c>
    </row>
    <row r="48" spans="2:7" x14ac:dyDescent="0.2">
      <c r="B48" s="26" t="s">
        <v>9</v>
      </c>
      <c r="C48" s="4">
        <v>2400</v>
      </c>
      <c r="D48" s="4">
        <v>2500</v>
      </c>
      <c r="E48" s="4">
        <v>2200</v>
      </c>
      <c r="F48" s="4">
        <v>2200</v>
      </c>
      <c r="G48" s="4">
        <v>2325</v>
      </c>
    </row>
    <row r="49" spans="2:7" x14ac:dyDescent="0.2">
      <c r="B49" s="26" t="s">
        <v>10</v>
      </c>
      <c r="C49" s="4">
        <v>2100</v>
      </c>
      <c r="D49" s="4">
        <v>2200</v>
      </c>
      <c r="E49" s="4">
        <v>1800</v>
      </c>
      <c r="F49" s="4">
        <v>2200</v>
      </c>
      <c r="G49" s="4">
        <v>2075</v>
      </c>
    </row>
    <row r="50" spans="2:7" x14ac:dyDescent="0.2">
      <c r="B50" s="10" t="s">
        <v>513</v>
      </c>
      <c r="C50" s="4">
        <v>490</v>
      </c>
      <c r="D50" s="4">
        <v>470</v>
      </c>
      <c r="E50" s="4">
        <v>360</v>
      </c>
      <c r="F50" s="4">
        <v>410</v>
      </c>
      <c r="G50" s="4">
        <v>432.5</v>
      </c>
    </row>
    <row r="51" spans="2:7" x14ac:dyDescent="0.2">
      <c r="B51" s="26" t="s">
        <v>531</v>
      </c>
      <c r="C51" s="4">
        <v>490</v>
      </c>
      <c r="D51" s="4">
        <v>470</v>
      </c>
      <c r="E51" s="4">
        <v>360</v>
      </c>
      <c r="F51" s="4">
        <v>410</v>
      </c>
      <c r="G51" s="4">
        <v>432.5</v>
      </c>
    </row>
    <row r="52" spans="2:7" x14ac:dyDescent="0.2">
      <c r="B52" s="6" t="s">
        <v>204</v>
      </c>
      <c r="C52" s="4">
        <v>970</v>
      </c>
      <c r="D52" s="4">
        <v>1000</v>
      </c>
      <c r="E52" s="4">
        <v>2155</v>
      </c>
      <c r="F52" s="4">
        <v>770</v>
      </c>
      <c r="G52" s="4">
        <v>1410</v>
      </c>
    </row>
    <row r="53" spans="2:7" x14ac:dyDescent="0.2">
      <c r="B53" s="10" t="s">
        <v>512</v>
      </c>
      <c r="C53" s="4"/>
      <c r="D53" s="4"/>
      <c r="E53" s="4">
        <v>3500</v>
      </c>
      <c r="F53" s="4"/>
      <c r="G53" s="4">
        <v>3500</v>
      </c>
    </row>
    <row r="54" spans="2:7" x14ac:dyDescent="0.2">
      <c r="B54" s="26" t="s">
        <v>531</v>
      </c>
      <c r="C54" s="4"/>
      <c r="D54" s="4"/>
      <c r="E54" s="4">
        <v>3500</v>
      </c>
      <c r="F54" s="4"/>
      <c r="G54" s="4">
        <v>3500</v>
      </c>
    </row>
    <row r="55" spans="2:7" x14ac:dyDescent="0.2">
      <c r="B55" s="10" t="s">
        <v>513</v>
      </c>
      <c r="C55" s="4">
        <v>970</v>
      </c>
      <c r="D55" s="4">
        <v>1000</v>
      </c>
      <c r="E55" s="4">
        <v>810</v>
      </c>
      <c r="F55" s="4">
        <v>770</v>
      </c>
      <c r="G55" s="4">
        <v>887.5</v>
      </c>
    </row>
    <row r="56" spans="2:7" x14ac:dyDescent="0.2">
      <c r="B56" s="26" t="s">
        <v>531</v>
      </c>
      <c r="C56" s="4">
        <v>970</v>
      </c>
      <c r="D56" s="4">
        <v>1000</v>
      </c>
      <c r="E56" s="4">
        <v>810</v>
      </c>
      <c r="F56" s="4">
        <v>770</v>
      </c>
      <c r="G56" s="4">
        <v>887.5</v>
      </c>
    </row>
    <row r="57" spans="2:7" x14ac:dyDescent="0.2">
      <c r="B57" s="6" t="s">
        <v>48</v>
      </c>
      <c r="C57" s="4">
        <v>1250</v>
      </c>
      <c r="D57" s="4">
        <v>1246</v>
      </c>
      <c r="E57" s="4">
        <v>1284</v>
      </c>
      <c r="F57" s="4">
        <v>1246</v>
      </c>
      <c r="G57" s="4">
        <v>1256.5</v>
      </c>
    </row>
    <row r="58" spans="2:7" x14ac:dyDescent="0.2">
      <c r="B58" s="10" t="s">
        <v>510</v>
      </c>
      <c r="C58" s="4">
        <v>450</v>
      </c>
      <c r="D58" s="4">
        <v>430</v>
      </c>
      <c r="E58" s="4">
        <v>420</v>
      </c>
      <c r="F58" s="4">
        <v>430</v>
      </c>
      <c r="G58" s="4">
        <v>432.5</v>
      </c>
    </row>
    <row r="59" spans="2:7" x14ac:dyDescent="0.2">
      <c r="B59" s="26" t="s">
        <v>531</v>
      </c>
      <c r="C59" s="4">
        <v>450</v>
      </c>
      <c r="D59" s="4">
        <v>430</v>
      </c>
      <c r="E59" s="4">
        <v>420</v>
      </c>
      <c r="F59" s="4">
        <v>430</v>
      </c>
      <c r="G59" s="4">
        <v>432.5</v>
      </c>
    </row>
    <row r="60" spans="2:7" x14ac:dyDescent="0.2">
      <c r="B60" s="10" t="s">
        <v>512</v>
      </c>
      <c r="C60" s="4">
        <v>1266.6666666666667</v>
      </c>
      <c r="D60" s="4">
        <v>1233.3333333333333</v>
      </c>
      <c r="E60" s="4">
        <v>1300</v>
      </c>
      <c r="F60" s="4">
        <v>1266.6666666666667</v>
      </c>
      <c r="G60" s="4">
        <v>1266.6666666666667</v>
      </c>
    </row>
    <row r="61" spans="2:7" x14ac:dyDescent="0.2">
      <c r="B61" s="26" t="s">
        <v>531</v>
      </c>
      <c r="C61" s="4">
        <v>1200</v>
      </c>
      <c r="D61" s="4">
        <v>1300</v>
      </c>
      <c r="E61" s="4">
        <v>1200</v>
      </c>
      <c r="F61" s="4">
        <v>1400</v>
      </c>
      <c r="G61" s="4">
        <v>1275</v>
      </c>
    </row>
    <row r="62" spans="2:7" x14ac:dyDescent="0.2">
      <c r="B62" s="26" t="s">
        <v>9</v>
      </c>
      <c r="C62" s="4">
        <v>1300</v>
      </c>
      <c r="D62" s="4">
        <v>1200</v>
      </c>
      <c r="E62" s="4">
        <v>1400</v>
      </c>
      <c r="F62" s="4">
        <v>1200</v>
      </c>
      <c r="G62" s="4">
        <v>1275</v>
      </c>
    </row>
    <row r="63" spans="2:7" x14ac:dyDescent="0.2">
      <c r="B63" s="26" t="s">
        <v>10</v>
      </c>
      <c r="C63" s="4">
        <v>1300</v>
      </c>
      <c r="D63" s="4">
        <v>1200</v>
      </c>
      <c r="E63" s="4">
        <v>1300</v>
      </c>
      <c r="F63" s="4">
        <v>1200</v>
      </c>
      <c r="G63" s="4">
        <v>1250</v>
      </c>
    </row>
    <row r="64" spans="2:7" x14ac:dyDescent="0.2">
      <c r="B64" s="10" t="s">
        <v>513</v>
      </c>
      <c r="C64" s="4">
        <v>2000</v>
      </c>
      <c r="D64" s="4">
        <v>2100</v>
      </c>
      <c r="E64" s="4">
        <v>2100</v>
      </c>
      <c r="F64" s="4">
        <v>2000</v>
      </c>
      <c r="G64" s="4">
        <v>2050</v>
      </c>
    </row>
    <row r="65" spans="2:7" x14ac:dyDescent="0.2">
      <c r="B65" s="26" t="s">
        <v>531</v>
      </c>
      <c r="C65" s="4">
        <v>2000</v>
      </c>
      <c r="D65" s="4">
        <v>2100</v>
      </c>
      <c r="E65" s="4">
        <v>2100</v>
      </c>
      <c r="F65" s="4">
        <v>2000</v>
      </c>
      <c r="G65" s="4">
        <v>2050</v>
      </c>
    </row>
    <row r="66" spans="2:7" x14ac:dyDescent="0.2">
      <c r="B66" s="6" t="s">
        <v>196</v>
      </c>
      <c r="C66" s="4">
        <v>475.8</v>
      </c>
      <c r="D66" s="4">
        <v>1300</v>
      </c>
      <c r="E66" s="4">
        <v>2980</v>
      </c>
      <c r="F66" s="4">
        <v>91.4</v>
      </c>
      <c r="G66" s="4">
        <v>1211.8</v>
      </c>
    </row>
    <row r="67" spans="2:7" x14ac:dyDescent="0.2">
      <c r="B67" s="10" t="s">
        <v>510</v>
      </c>
      <c r="C67" s="4">
        <v>89</v>
      </c>
      <c r="D67" s="4">
        <v>54</v>
      </c>
      <c r="E67" s="4">
        <v>2600</v>
      </c>
      <c r="F67" s="4">
        <v>53</v>
      </c>
      <c r="G67" s="4">
        <v>699</v>
      </c>
    </row>
    <row r="68" spans="2:7" x14ac:dyDescent="0.2">
      <c r="B68" s="26" t="s">
        <v>531</v>
      </c>
      <c r="C68" s="4">
        <v>89</v>
      </c>
      <c r="D68" s="4">
        <v>54</v>
      </c>
      <c r="E68" s="4">
        <v>2600</v>
      </c>
      <c r="F68" s="4">
        <v>53</v>
      </c>
      <c r="G68" s="4">
        <v>699</v>
      </c>
    </row>
    <row r="69" spans="2:7" x14ac:dyDescent="0.2">
      <c r="B69" s="10" t="s">
        <v>512</v>
      </c>
      <c r="C69" s="4">
        <v>130</v>
      </c>
      <c r="D69" s="4">
        <v>2133.3333333333335</v>
      </c>
      <c r="E69" s="4">
        <v>2966.6666666666665</v>
      </c>
      <c r="F69" s="4">
        <v>122</v>
      </c>
      <c r="G69" s="4">
        <v>1338</v>
      </c>
    </row>
    <row r="70" spans="2:7" x14ac:dyDescent="0.2">
      <c r="B70" s="26" t="s">
        <v>531</v>
      </c>
      <c r="C70" s="4">
        <v>120</v>
      </c>
      <c r="D70" s="4">
        <v>2300</v>
      </c>
      <c r="E70" s="4">
        <v>2300</v>
      </c>
      <c r="F70" s="4">
        <v>76</v>
      </c>
      <c r="G70" s="4">
        <v>1199</v>
      </c>
    </row>
    <row r="71" spans="2:7" x14ac:dyDescent="0.2">
      <c r="B71" s="26" t="s">
        <v>9</v>
      </c>
      <c r="C71" s="4">
        <v>110</v>
      </c>
      <c r="D71" s="4">
        <v>2200</v>
      </c>
      <c r="E71" s="4">
        <v>3000</v>
      </c>
      <c r="F71" s="4">
        <v>150</v>
      </c>
      <c r="G71" s="4">
        <v>1365</v>
      </c>
    </row>
    <row r="72" spans="2:7" x14ac:dyDescent="0.2">
      <c r="B72" s="26" t="s">
        <v>10</v>
      </c>
      <c r="C72" s="4">
        <v>160</v>
      </c>
      <c r="D72" s="4">
        <v>1900</v>
      </c>
      <c r="E72" s="4">
        <v>3600</v>
      </c>
      <c r="F72" s="4">
        <v>140</v>
      </c>
      <c r="G72" s="4">
        <v>1450</v>
      </c>
    </row>
    <row r="73" spans="2:7" x14ac:dyDescent="0.2">
      <c r="B73" s="10" t="s">
        <v>513</v>
      </c>
      <c r="C73" s="4">
        <v>1900</v>
      </c>
      <c r="D73" s="4">
        <v>46</v>
      </c>
      <c r="E73" s="4">
        <v>3400</v>
      </c>
      <c r="F73" s="4">
        <v>38</v>
      </c>
      <c r="G73" s="4">
        <v>1346</v>
      </c>
    </row>
    <row r="74" spans="2:7" x14ac:dyDescent="0.2">
      <c r="B74" s="26" t="s">
        <v>531</v>
      </c>
      <c r="C74" s="4">
        <v>1900</v>
      </c>
      <c r="D74" s="4">
        <v>46</v>
      </c>
      <c r="E74" s="4">
        <v>3400</v>
      </c>
      <c r="F74" s="4">
        <v>38</v>
      </c>
      <c r="G74" s="4">
        <v>1346</v>
      </c>
    </row>
    <row r="75" spans="2:7" x14ac:dyDescent="0.2">
      <c r="B75" s="6" t="s">
        <v>86</v>
      </c>
      <c r="C75" s="4">
        <v>1052</v>
      </c>
      <c r="D75" s="4">
        <v>948</v>
      </c>
      <c r="E75" s="4">
        <v>1032</v>
      </c>
      <c r="F75" s="4">
        <v>998</v>
      </c>
      <c r="G75" s="4">
        <v>1007.5</v>
      </c>
    </row>
    <row r="76" spans="2:7" x14ac:dyDescent="0.2">
      <c r="B76" s="10" t="s">
        <v>510</v>
      </c>
      <c r="C76" s="4">
        <v>1100</v>
      </c>
      <c r="D76" s="4">
        <v>1000</v>
      </c>
      <c r="E76" s="4">
        <v>1200</v>
      </c>
      <c r="F76" s="4">
        <v>1100</v>
      </c>
      <c r="G76" s="4">
        <v>1100</v>
      </c>
    </row>
    <row r="77" spans="2:7" x14ac:dyDescent="0.2">
      <c r="B77" s="26" t="s">
        <v>531</v>
      </c>
      <c r="C77" s="4">
        <v>1100</v>
      </c>
      <c r="D77" s="4">
        <v>1000</v>
      </c>
      <c r="E77" s="4">
        <v>1200</v>
      </c>
      <c r="F77" s="4">
        <v>1100</v>
      </c>
      <c r="G77" s="4">
        <v>1100</v>
      </c>
    </row>
    <row r="78" spans="2:7" x14ac:dyDescent="0.2">
      <c r="B78" s="10" t="s">
        <v>512</v>
      </c>
      <c r="C78" s="4">
        <v>1066.6666666666667</v>
      </c>
      <c r="D78" s="4">
        <v>920</v>
      </c>
      <c r="E78" s="4">
        <v>986.66666666666663</v>
      </c>
      <c r="F78" s="4">
        <v>1000</v>
      </c>
      <c r="G78" s="4">
        <v>993.33333333333337</v>
      </c>
    </row>
    <row r="79" spans="2:7" x14ac:dyDescent="0.2">
      <c r="B79" s="26" t="s">
        <v>531</v>
      </c>
      <c r="C79" s="4">
        <v>1000</v>
      </c>
      <c r="D79" s="4">
        <v>790</v>
      </c>
      <c r="E79" s="4">
        <v>1000</v>
      </c>
      <c r="F79" s="4">
        <v>1000</v>
      </c>
      <c r="G79" s="4">
        <v>947.5</v>
      </c>
    </row>
    <row r="80" spans="2:7" x14ac:dyDescent="0.2">
      <c r="B80" s="26" t="s">
        <v>9</v>
      </c>
      <c r="C80" s="4">
        <v>1100</v>
      </c>
      <c r="D80" s="4">
        <v>970</v>
      </c>
      <c r="E80" s="4">
        <v>960</v>
      </c>
      <c r="F80" s="4">
        <v>1000</v>
      </c>
      <c r="G80" s="4">
        <v>1007.5</v>
      </c>
    </row>
    <row r="81" spans="2:7" x14ac:dyDescent="0.2">
      <c r="B81" s="26" t="s">
        <v>10</v>
      </c>
      <c r="C81" s="4">
        <v>1100</v>
      </c>
      <c r="D81" s="4">
        <v>1000</v>
      </c>
      <c r="E81" s="4">
        <v>1000</v>
      </c>
      <c r="F81" s="4">
        <v>1000</v>
      </c>
      <c r="G81" s="4">
        <v>1025</v>
      </c>
    </row>
    <row r="82" spans="2:7" x14ac:dyDescent="0.2">
      <c r="B82" s="10" t="s">
        <v>513</v>
      </c>
      <c r="C82" s="4">
        <v>960</v>
      </c>
      <c r="D82" s="4">
        <v>980</v>
      </c>
      <c r="E82" s="4">
        <v>1000</v>
      </c>
      <c r="F82" s="4">
        <v>890</v>
      </c>
      <c r="G82" s="4">
        <v>957.5</v>
      </c>
    </row>
    <row r="83" spans="2:7" x14ac:dyDescent="0.2">
      <c r="B83" s="26" t="s">
        <v>531</v>
      </c>
      <c r="C83" s="4">
        <v>960</v>
      </c>
      <c r="D83" s="4">
        <v>980</v>
      </c>
      <c r="E83" s="4">
        <v>1000</v>
      </c>
      <c r="F83" s="4">
        <v>890</v>
      </c>
      <c r="G83" s="4">
        <v>957.5</v>
      </c>
    </row>
    <row r="84" spans="2:7" x14ac:dyDescent="0.2">
      <c r="B84" s="6" t="s">
        <v>92</v>
      </c>
      <c r="C84" s="4">
        <v>1070</v>
      </c>
      <c r="D84" s="4">
        <v>860</v>
      </c>
      <c r="E84" s="4">
        <v>966</v>
      </c>
      <c r="F84" s="4">
        <v>976</v>
      </c>
      <c r="G84" s="4">
        <v>968</v>
      </c>
    </row>
    <row r="85" spans="2:7" x14ac:dyDescent="0.2">
      <c r="B85" s="10" t="s">
        <v>510</v>
      </c>
      <c r="C85" s="4">
        <v>1300</v>
      </c>
      <c r="D85" s="4">
        <v>1200</v>
      </c>
      <c r="E85" s="4">
        <v>1300</v>
      </c>
      <c r="F85" s="4">
        <v>1200</v>
      </c>
      <c r="G85" s="4">
        <v>1250</v>
      </c>
    </row>
    <row r="86" spans="2:7" x14ac:dyDescent="0.2">
      <c r="B86" s="26" t="s">
        <v>531</v>
      </c>
      <c r="C86" s="4">
        <v>1300</v>
      </c>
      <c r="D86" s="4">
        <v>1200</v>
      </c>
      <c r="E86" s="4">
        <v>1300</v>
      </c>
      <c r="F86" s="4">
        <v>1200</v>
      </c>
      <c r="G86" s="4">
        <v>1250</v>
      </c>
    </row>
    <row r="87" spans="2:7" x14ac:dyDescent="0.2">
      <c r="B87" s="10" t="s">
        <v>512</v>
      </c>
      <c r="C87" s="4">
        <v>1100</v>
      </c>
      <c r="D87" s="4">
        <v>920</v>
      </c>
      <c r="E87" s="4">
        <v>1046.6666666666667</v>
      </c>
      <c r="F87" s="4">
        <v>1010</v>
      </c>
      <c r="G87" s="4">
        <v>1019.1666666666666</v>
      </c>
    </row>
    <row r="88" spans="2:7" x14ac:dyDescent="0.2">
      <c r="B88" s="26" t="s">
        <v>531</v>
      </c>
      <c r="C88" s="4">
        <v>1100</v>
      </c>
      <c r="D88" s="4">
        <v>920</v>
      </c>
      <c r="E88" s="4">
        <v>1100</v>
      </c>
      <c r="F88" s="4">
        <v>930</v>
      </c>
      <c r="G88" s="4">
        <v>1012.5</v>
      </c>
    </row>
    <row r="89" spans="2:7" x14ac:dyDescent="0.2">
      <c r="B89" s="26" t="s">
        <v>9</v>
      </c>
      <c r="C89" s="4">
        <v>1100</v>
      </c>
      <c r="D89" s="4">
        <v>1000</v>
      </c>
      <c r="E89" s="4">
        <v>1100</v>
      </c>
      <c r="F89" s="4">
        <v>1000</v>
      </c>
      <c r="G89" s="4">
        <v>1050</v>
      </c>
    </row>
    <row r="90" spans="2:7" x14ac:dyDescent="0.2">
      <c r="B90" s="26" t="s">
        <v>10</v>
      </c>
      <c r="C90" s="4">
        <v>1100</v>
      </c>
      <c r="D90" s="4">
        <v>840</v>
      </c>
      <c r="E90" s="4">
        <v>940</v>
      </c>
      <c r="F90" s="4">
        <v>1100</v>
      </c>
      <c r="G90" s="4">
        <v>995</v>
      </c>
    </row>
    <row r="91" spans="2:7" x14ac:dyDescent="0.2">
      <c r="B91" s="10" t="s">
        <v>513</v>
      </c>
      <c r="C91" s="4">
        <v>750</v>
      </c>
      <c r="D91" s="4">
        <v>340</v>
      </c>
      <c r="E91" s="4">
        <v>390</v>
      </c>
      <c r="F91" s="4">
        <v>650</v>
      </c>
      <c r="G91" s="4">
        <v>532.5</v>
      </c>
    </row>
    <row r="92" spans="2:7" x14ac:dyDescent="0.2">
      <c r="B92" s="26" t="s">
        <v>531</v>
      </c>
      <c r="C92" s="4">
        <v>750</v>
      </c>
      <c r="D92" s="4">
        <v>340</v>
      </c>
      <c r="E92" s="4">
        <v>390</v>
      </c>
      <c r="F92" s="4">
        <v>650</v>
      </c>
      <c r="G92" s="4">
        <v>532.5</v>
      </c>
    </row>
    <row r="93" spans="2:7" x14ac:dyDescent="0.2">
      <c r="B93" s="6" t="s">
        <v>50</v>
      </c>
      <c r="C93" s="4">
        <v>916</v>
      </c>
      <c r="D93" s="4">
        <v>848</v>
      </c>
      <c r="E93" s="4">
        <v>944</v>
      </c>
      <c r="F93" s="4">
        <v>888</v>
      </c>
      <c r="G93" s="4">
        <v>899</v>
      </c>
    </row>
    <row r="94" spans="2:7" x14ac:dyDescent="0.2">
      <c r="B94" s="10" t="s">
        <v>510</v>
      </c>
      <c r="C94" s="4">
        <v>670</v>
      </c>
      <c r="D94" s="4">
        <v>620</v>
      </c>
      <c r="E94" s="4">
        <v>680</v>
      </c>
      <c r="F94" s="4">
        <v>610</v>
      </c>
      <c r="G94" s="4">
        <v>645</v>
      </c>
    </row>
    <row r="95" spans="2:7" x14ac:dyDescent="0.2">
      <c r="B95" s="26" t="s">
        <v>531</v>
      </c>
      <c r="C95" s="4">
        <v>670</v>
      </c>
      <c r="D95" s="4">
        <v>620</v>
      </c>
      <c r="E95" s="4">
        <v>680</v>
      </c>
      <c r="F95" s="4">
        <v>610</v>
      </c>
      <c r="G95" s="4">
        <v>645</v>
      </c>
    </row>
    <row r="96" spans="2:7" x14ac:dyDescent="0.2">
      <c r="B96" s="10" t="s">
        <v>512</v>
      </c>
      <c r="C96" s="4">
        <v>836.66666666666663</v>
      </c>
      <c r="D96" s="4">
        <v>773.33333333333337</v>
      </c>
      <c r="E96" s="4">
        <v>880</v>
      </c>
      <c r="F96" s="4">
        <v>843.33333333333337</v>
      </c>
      <c r="G96" s="4">
        <v>833.33333333333337</v>
      </c>
    </row>
    <row r="97" spans="2:7" x14ac:dyDescent="0.2">
      <c r="B97" s="26" t="s">
        <v>531</v>
      </c>
      <c r="C97" s="4">
        <v>710</v>
      </c>
      <c r="D97" s="4">
        <v>700</v>
      </c>
      <c r="E97" s="4">
        <v>790</v>
      </c>
      <c r="F97" s="4">
        <v>910</v>
      </c>
      <c r="G97" s="4">
        <v>777.5</v>
      </c>
    </row>
    <row r="98" spans="2:7" x14ac:dyDescent="0.2">
      <c r="B98" s="26" t="s">
        <v>9</v>
      </c>
      <c r="C98" s="4">
        <v>890</v>
      </c>
      <c r="D98" s="4">
        <v>720</v>
      </c>
      <c r="E98" s="4">
        <v>950</v>
      </c>
      <c r="F98" s="4">
        <v>770</v>
      </c>
      <c r="G98" s="4">
        <v>832.5</v>
      </c>
    </row>
    <row r="99" spans="2:7" x14ac:dyDescent="0.2">
      <c r="B99" s="26" t="s">
        <v>10</v>
      </c>
      <c r="C99" s="4">
        <v>910</v>
      </c>
      <c r="D99" s="4">
        <v>900</v>
      </c>
      <c r="E99" s="4">
        <v>900</v>
      </c>
      <c r="F99" s="4">
        <v>850</v>
      </c>
      <c r="G99" s="4">
        <v>890</v>
      </c>
    </row>
    <row r="100" spans="2:7" x14ac:dyDescent="0.2">
      <c r="B100" s="10" t="s">
        <v>513</v>
      </c>
      <c r="C100" s="4">
        <v>1400</v>
      </c>
      <c r="D100" s="4">
        <v>1300</v>
      </c>
      <c r="E100" s="4">
        <v>1400</v>
      </c>
      <c r="F100" s="4">
        <v>1300</v>
      </c>
      <c r="G100" s="4">
        <v>1350</v>
      </c>
    </row>
    <row r="101" spans="2:7" x14ac:dyDescent="0.2">
      <c r="B101" s="26" t="s">
        <v>531</v>
      </c>
      <c r="C101" s="4">
        <v>1400</v>
      </c>
      <c r="D101" s="4">
        <v>1300</v>
      </c>
      <c r="E101" s="4">
        <v>1400</v>
      </c>
      <c r="F101" s="4">
        <v>1300</v>
      </c>
      <c r="G101" s="4">
        <v>1350</v>
      </c>
    </row>
    <row r="102" spans="2:7" x14ac:dyDescent="0.2">
      <c r="B102" s="6" t="s">
        <v>180</v>
      </c>
      <c r="C102" s="4">
        <v>732</v>
      </c>
      <c r="D102" s="4">
        <v>608</v>
      </c>
      <c r="E102" s="4">
        <v>862</v>
      </c>
      <c r="F102" s="4">
        <v>600</v>
      </c>
      <c r="G102" s="4">
        <v>700.5</v>
      </c>
    </row>
    <row r="103" spans="2:7" x14ac:dyDescent="0.2">
      <c r="B103" s="10" t="s">
        <v>510</v>
      </c>
      <c r="C103" s="4">
        <v>700</v>
      </c>
      <c r="D103" s="4">
        <v>380</v>
      </c>
      <c r="E103" s="4">
        <v>700</v>
      </c>
      <c r="F103" s="4">
        <v>450</v>
      </c>
      <c r="G103" s="4">
        <v>557.5</v>
      </c>
    </row>
    <row r="104" spans="2:7" x14ac:dyDescent="0.2">
      <c r="B104" s="26" t="s">
        <v>531</v>
      </c>
      <c r="C104" s="4">
        <v>700</v>
      </c>
      <c r="D104" s="4">
        <v>380</v>
      </c>
      <c r="E104" s="4">
        <v>700</v>
      </c>
      <c r="F104" s="4">
        <v>450</v>
      </c>
      <c r="G104" s="4">
        <v>557.5</v>
      </c>
    </row>
    <row r="105" spans="2:7" x14ac:dyDescent="0.2">
      <c r="B105" s="10" t="s">
        <v>512</v>
      </c>
      <c r="C105" s="4">
        <v>686.66666666666663</v>
      </c>
      <c r="D105" s="4">
        <v>590</v>
      </c>
      <c r="E105" s="4">
        <v>703.33333333333337</v>
      </c>
      <c r="F105" s="4">
        <v>553.33333333333337</v>
      </c>
      <c r="G105" s="4">
        <v>633.33333333333337</v>
      </c>
    </row>
    <row r="106" spans="2:7" x14ac:dyDescent="0.2">
      <c r="B106" s="26" t="s">
        <v>531</v>
      </c>
      <c r="C106" s="4">
        <v>690</v>
      </c>
      <c r="D106" s="4">
        <v>570</v>
      </c>
      <c r="E106" s="4">
        <v>650</v>
      </c>
      <c r="F106" s="4">
        <v>540</v>
      </c>
      <c r="G106" s="4">
        <v>612.5</v>
      </c>
    </row>
    <row r="107" spans="2:7" x14ac:dyDescent="0.2">
      <c r="B107" s="26" t="s">
        <v>9</v>
      </c>
      <c r="C107" s="4">
        <v>680</v>
      </c>
      <c r="D107" s="4">
        <v>620</v>
      </c>
      <c r="E107" s="4">
        <v>670</v>
      </c>
      <c r="F107" s="4">
        <v>510</v>
      </c>
      <c r="G107" s="4">
        <v>620</v>
      </c>
    </row>
    <row r="108" spans="2:7" x14ac:dyDescent="0.2">
      <c r="B108" s="26" t="s">
        <v>10</v>
      </c>
      <c r="C108" s="4">
        <v>690</v>
      </c>
      <c r="D108" s="4">
        <v>580</v>
      </c>
      <c r="E108" s="4">
        <v>790</v>
      </c>
      <c r="F108" s="4">
        <v>610</v>
      </c>
      <c r="G108" s="4">
        <v>667.5</v>
      </c>
    </row>
    <row r="109" spans="2:7" x14ac:dyDescent="0.2">
      <c r="B109" s="10" t="s">
        <v>513</v>
      </c>
      <c r="C109" s="4">
        <v>900</v>
      </c>
      <c r="D109" s="4">
        <v>890</v>
      </c>
      <c r="E109" s="4">
        <v>1500</v>
      </c>
      <c r="F109" s="4">
        <v>890</v>
      </c>
      <c r="G109" s="4">
        <v>1045</v>
      </c>
    </row>
    <row r="110" spans="2:7" x14ac:dyDescent="0.2">
      <c r="B110" s="26" t="s">
        <v>531</v>
      </c>
      <c r="C110" s="4">
        <v>900</v>
      </c>
      <c r="D110" s="4">
        <v>890</v>
      </c>
      <c r="E110" s="4">
        <v>1500</v>
      </c>
      <c r="F110" s="4">
        <v>890</v>
      </c>
      <c r="G110" s="4">
        <v>1045</v>
      </c>
    </row>
    <row r="111" spans="2:7" x14ac:dyDescent="0.2">
      <c r="B111" s="6" t="s">
        <v>51</v>
      </c>
      <c r="C111" s="4">
        <v>554</v>
      </c>
      <c r="D111" s="4">
        <v>624</v>
      </c>
      <c r="E111" s="4">
        <v>524</v>
      </c>
      <c r="F111" s="4">
        <v>620</v>
      </c>
      <c r="G111" s="4">
        <v>580.5</v>
      </c>
    </row>
    <row r="112" spans="2:7" x14ac:dyDescent="0.2">
      <c r="B112" s="10" t="s">
        <v>510</v>
      </c>
      <c r="C112" s="4">
        <v>560</v>
      </c>
      <c r="D112" s="4">
        <v>540</v>
      </c>
      <c r="E112" s="4">
        <v>500</v>
      </c>
      <c r="F112" s="4">
        <v>560</v>
      </c>
      <c r="G112" s="4">
        <v>540</v>
      </c>
    </row>
    <row r="113" spans="2:7" x14ac:dyDescent="0.2">
      <c r="B113" s="26" t="s">
        <v>531</v>
      </c>
      <c r="C113" s="4">
        <v>560</v>
      </c>
      <c r="D113" s="4">
        <v>540</v>
      </c>
      <c r="E113" s="4">
        <v>500</v>
      </c>
      <c r="F113" s="4">
        <v>560</v>
      </c>
      <c r="G113" s="4">
        <v>540</v>
      </c>
    </row>
    <row r="114" spans="2:7" x14ac:dyDescent="0.2">
      <c r="B114" s="10" t="s">
        <v>512</v>
      </c>
      <c r="C114" s="4">
        <v>520</v>
      </c>
      <c r="D114" s="4">
        <v>573.33333333333337</v>
      </c>
      <c r="E114" s="4">
        <v>490</v>
      </c>
      <c r="F114" s="4">
        <v>596.66666666666663</v>
      </c>
      <c r="G114" s="4">
        <v>545</v>
      </c>
    </row>
    <row r="115" spans="2:7" x14ac:dyDescent="0.2">
      <c r="B115" s="26" t="s">
        <v>531</v>
      </c>
      <c r="C115" s="4">
        <v>520</v>
      </c>
      <c r="D115" s="4">
        <v>600</v>
      </c>
      <c r="E115" s="4">
        <v>580</v>
      </c>
      <c r="F115" s="4">
        <v>620</v>
      </c>
      <c r="G115" s="4">
        <v>580</v>
      </c>
    </row>
    <row r="116" spans="2:7" x14ac:dyDescent="0.2">
      <c r="B116" s="26" t="s">
        <v>9</v>
      </c>
      <c r="C116" s="4">
        <v>550</v>
      </c>
      <c r="D116" s="4">
        <v>600</v>
      </c>
      <c r="E116" s="4">
        <v>470</v>
      </c>
      <c r="F116" s="4">
        <v>550</v>
      </c>
      <c r="G116" s="4">
        <v>542.5</v>
      </c>
    </row>
    <row r="117" spans="2:7" x14ac:dyDescent="0.2">
      <c r="B117" s="26" t="s">
        <v>10</v>
      </c>
      <c r="C117" s="4">
        <v>490</v>
      </c>
      <c r="D117" s="4">
        <v>520</v>
      </c>
      <c r="E117" s="4">
        <v>420</v>
      </c>
      <c r="F117" s="4">
        <v>620</v>
      </c>
      <c r="G117" s="4">
        <v>512.5</v>
      </c>
    </row>
    <row r="118" spans="2:7" x14ac:dyDescent="0.2">
      <c r="B118" s="10" t="s">
        <v>513</v>
      </c>
      <c r="C118" s="4">
        <v>650</v>
      </c>
      <c r="D118" s="4">
        <v>860</v>
      </c>
      <c r="E118" s="4">
        <v>650</v>
      </c>
      <c r="F118" s="4">
        <v>750</v>
      </c>
      <c r="G118" s="4">
        <v>727.5</v>
      </c>
    </row>
    <row r="119" spans="2:7" x14ac:dyDescent="0.2">
      <c r="B119" s="26" t="s">
        <v>531</v>
      </c>
      <c r="C119" s="4">
        <v>650</v>
      </c>
      <c r="D119" s="4">
        <v>860</v>
      </c>
      <c r="E119" s="4">
        <v>650</v>
      </c>
      <c r="F119" s="4">
        <v>750</v>
      </c>
      <c r="G119" s="4">
        <v>727.5</v>
      </c>
    </row>
    <row r="120" spans="2:7" x14ac:dyDescent="0.2">
      <c r="B120" s="6" t="s">
        <v>123</v>
      </c>
      <c r="C120" s="4">
        <v>480</v>
      </c>
      <c r="D120" s="4">
        <v>480</v>
      </c>
      <c r="E120" s="4">
        <v>460</v>
      </c>
      <c r="F120" s="4">
        <v>380</v>
      </c>
      <c r="G120" s="4">
        <v>450</v>
      </c>
    </row>
    <row r="121" spans="2:7" x14ac:dyDescent="0.2">
      <c r="B121" s="10" t="s">
        <v>510</v>
      </c>
      <c r="C121" s="4">
        <v>0</v>
      </c>
      <c r="D121" s="4">
        <v>0</v>
      </c>
      <c r="E121" s="4">
        <v>0</v>
      </c>
      <c r="F121" s="4">
        <v>0</v>
      </c>
      <c r="G121" s="4">
        <v>0</v>
      </c>
    </row>
    <row r="122" spans="2:7" x14ac:dyDescent="0.2">
      <c r="B122" s="26" t="s">
        <v>531</v>
      </c>
      <c r="C122" s="4">
        <v>0</v>
      </c>
      <c r="D122" s="4">
        <v>0</v>
      </c>
      <c r="E122" s="4">
        <v>0</v>
      </c>
      <c r="F122" s="4">
        <v>0</v>
      </c>
      <c r="G122" s="4">
        <v>0</v>
      </c>
    </row>
    <row r="123" spans="2:7" x14ac:dyDescent="0.2">
      <c r="B123" s="10" t="s">
        <v>512</v>
      </c>
      <c r="C123" s="4">
        <v>0</v>
      </c>
      <c r="D123" s="4">
        <v>0</v>
      </c>
      <c r="E123" s="4">
        <v>0</v>
      </c>
      <c r="F123" s="4">
        <v>0</v>
      </c>
      <c r="G123" s="4">
        <v>0</v>
      </c>
    </row>
    <row r="124" spans="2:7" x14ac:dyDescent="0.2">
      <c r="B124" s="26" t="s">
        <v>531</v>
      </c>
      <c r="C124" s="4">
        <v>0</v>
      </c>
      <c r="D124" s="4">
        <v>0</v>
      </c>
      <c r="E124" s="4">
        <v>0</v>
      </c>
      <c r="F124" s="4">
        <v>0</v>
      </c>
      <c r="G124" s="4">
        <v>0</v>
      </c>
    </row>
    <row r="125" spans="2:7" x14ac:dyDescent="0.2">
      <c r="B125" s="26" t="s">
        <v>9</v>
      </c>
      <c r="C125" s="4">
        <v>0</v>
      </c>
      <c r="D125" s="4">
        <v>0</v>
      </c>
      <c r="E125" s="4">
        <v>0</v>
      </c>
      <c r="F125" s="4">
        <v>0</v>
      </c>
      <c r="G125" s="4">
        <v>0</v>
      </c>
    </row>
    <row r="126" spans="2:7" x14ac:dyDescent="0.2">
      <c r="B126" s="26" t="s">
        <v>10</v>
      </c>
      <c r="C126" s="4">
        <v>0</v>
      </c>
      <c r="D126" s="4">
        <v>0</v>
      </c>
      <c r="E126" s="4">
        <v>0</v>
      </c>
      <c r="F126" s="4">
        <v>0</v>
      </c>
      <c r="G126" s="4">
        <v>0</v>
      </c>
    </row>
    <row r="127" spans="2:7" x14ac:dyDescent="0.2">
      <c r="B127" s="10" t="s">
        <v>513</v>
      </c>
      <c r="C127" s="4">
        <v>2400</v>
      </c>
      <c r="D127" s="4">
        <v>2400</v>
      </c>
      <c r="E127" s="4">
        <v>2300</v>
      </c>
      <c r="F127" s="4">
        <v>1900</v>
      </c>
      <c r="G127" s="4">
        <v>2250</v>
      </c>
    </row>
    <row r="128" spans="2:7" x14ac:dyDescent="0.2">
      <c r="B128" s="26" t="s">
        <v>531</v>
      </c>
      <c r="C128" s="4">
        <v>2400</v>
      </c>
      <c r="D128" s="4">
        <v>2400</v>
      </c>
      <c r="E128" s="4">
        <v>2300</v>
      </c>
      <c r="F128" s="4">
        <v>1900</v>
      </c>
      <c r="G128" s="4">
        <v>2250</v>
      </c>
    </row>
    <row r="129" spans="2:7" x14ac:dyDescent="0.2">
      <c r="B129" s="6" t="s">
        <v>186</v>
      </c>
      <c r="C129" s="4">
        <v>404</v>
      </c>
      <c r="D129" s="4">
        <v>362</v>
      </c>
      <c r="E129" s="4">
        <v>400</v>
      </c>
      <c r="F129" s="4">
        <v>398</v>
      </c>
      <c r="G129" s="4">
        <v>391</v>
      </c>
    </row>
    <row r="130" spans="2:7" x14ac:dyDescent="0.2">
      <c r="B130" s="10" t="s">
        <v>510</v>
      </c>
      <c r="C130" s="4">
        <v>380</v>
      </c>
      <c r="D130" s="4">
        <v>300</v>
      </c>
      <c r="E130" s="4">
        <v>390</v>
      </c>
      <c r="F130" s="4">
        <v>340</v>
      </c>
      <c r="G130" s="4">
        <v>352.5</v>
      </c>
    </row>
    <row r="131" spans="2:7" x14ac:dyDescent="0.2">
      <c r="B131" s="26" t="s">
        <v>531</v>
      </c>
      <c r="C131" s="4">
        <v>380</v>
      </c>
      <c r="D131" s="4">
        <v>300</v>
      </c>
      <c r="E131" s="4">
        <v>390</v>
      </c>
      <c r="F131" s="4">
        <v>340</v>
      </c>
      <c r="G131" s="4">
        <v>352.5</v>
      </c>
    </row>
    <row r="132" spans="2:7" x14ac:dyDescent="0.2">
      <c r="B132" s="10" t="s">
        <v>512</v>
      </c>
      <c r="C132" s="4">
        <v>370</v>
      </c>
      <c r="D132" s="4">
        <v>336.66666666666669</v>
      </c>
      <c r="E132" s="4">
        <v>356.66666666666669</v>
      </c>
      <c r="F132" s="4">
        <v>383.33333333333331</v>
      </c>
      <c r="G132" s="4">
        <v>361.66666666666669</v>
      </c>
    </row>
    <row r="133" spans="2:7" x14ac:dyDescent="0.2">
      <c r="B133" s="26" t="s">
        <v>531</v>
      </c>
      <c r="C133" s="4">
        <v>340</v>
      </c>
      <c r="D133" s="4">
        <v>300</v>
      </c>
      <c r="E133" s="4">
        <v>340</v>
      </c>
      <c r="F133" s="4">
        <v>390</v>
      </c>
      <c r="G133" s="4">
        <v>342.5</v>
      </c>
    </row>
    <row r="134" spans="2:7" x14ac:dyDescent="0.2">
      <c r="B134" s="26" t="s">
        <v>9</v>
      </c>
      <c r="C134" s="4">
        <v>370</v>
      </c>
      <c r="D134" s="4">
        <v>340</v>
      </c>
      <c r="E134" s="4">
        <v>380</v>
      </c>
      <c r="F134" s="4">
        <v>330</v>
      </c>
      <c r="G134" s="4">
        <v>355</v>
      </c>
    </row>
    <row r="135" spans="2:7" x14ac:dyDescent="0.2">
      <c r="B135" s="26" t="s">
        <v>10</v>
      </c>
      <c r="C135" s="4">
        <v>400</v>
      </c>
      <c r="D135" s="4">
        <v>370</v>
      </c>
      <c r="E135" s="4">
        <v>350</v>
      </c>
      <c r="F135" s="4">
        <v>430</v>
      </c>
      <c r="G135" s="4">
        <v>387.5</v>
      </c>
    </row>
    <row r="136" spans="2:7" x14ac:dyDescent="0.2">
      <c r="B136" s="10" t="s">
        <v>513</v>
      </c>
      <c r="C136" s="4">
        <v>530</v>
      </c>
      <c r="D136" s="4">
        <v>500</v>
      </c>
      <c r="E136" s="4">
        <v>540</v>
      </c>
      <c r="F136" s="4">
        <v>500</v>
      </c>
      <c r="G136" s="4">
        <v>517.5</v>
      </c>
    </row>
    <row r="137" spans="2:7" x14ac:dyDescent="0.2">
      <c r="B137" s="26" t="s">
        <v>531</v>
      </c>
      <c r="C137" s="4">
        <v>530</v>
      </c>
      <c r="D137" s="4">
        <v>500</v>
      </c>
      <c r="E137" s="4">
        <v>540</v>
      </c>
      <c r="F137" s="4">
        <v>500</v>
      </c>
      <c r="G137" s="4">
        <v>517.5</v>
      </c>
    </row>
    <row r="138" spans="2:7" x14ac:dyDescent="0.2">
      <c r="B138" s="6" t="s">
        <v>115</v>
      </c>
      <c r="C138" s="4">
        <v>332</v>
      </c>
      <c r="D138" s="4">
        <v>324</v>
      </c>
      <c r="E138" s="4">
        <v>364</v>
      </c>
      <c r="F138" s="4">
        <v>346</v>
      </c>
      <c r="G138" s="4">
        <v>341.5</v>
      </c>
    </row>
    <row r="139" spans="2:7" x14ac:dyDescent="0.2">
      <c r="B139" s="10" t="s">
        <v>510</v>
      </c>
      <c r="C139" s="4">
        <v>240</v>
      </c>
      <c r="D139" s="4">
        <v>230</v>
      </c>
      <c r="E139" s="4">
        <v>250</v>
      </c>
      <c r="F139" s="4">
        <v>250</v>
      </c>
      <c r="G139" s="4">
        <v>242.5</v>
      </c>
    </row>
    <row r="140" spans="2:7" x14ac:dyDescent="0.2">
      <c r="B140" s="26" t="s">
        <v>531</v>
      </c>
      <c r="C140" s="4">
        <v>240</v>
      </c>
      <c r="D140" s="4">
        <v>230</v>
      </c>
      <c r="E140" s="4">
        <v>250</v>
      </c>
      <c r="F140" s="4">
        <v>250</v>
      </c>
      <c r="G140" s="4">
        <v>242.5</v>
      </c>
    </row>
    <row r="141" spans="2:7" x14ac:dyDescent="0.2">
      <c r="B141" s="10" t="s">
        <v>512</v>
      </c>
      <c r="C141" s="4">
        <v>290</v>
      </c>
      <c r="D141" s="4">
        <v>230</v>
      </c>
      <c r="E141" s="4">
        <v>283.33333333333331</v>
      </c>
      <c r="F141" s="4">
        <v>283.33333333333331</v>
      </c>
      <c r="G141" s="4">
        <v>271.66666666666669</v>
      </c>
    </row>
    <row r="142" spans="2:7" x14ac:dyDescent="0.2">
      <c r="B142" s="26" t="s">
        <v>531</v>
      </c>
      <c r="C142" s="4">
        <v>280</v>
      </c>
      <c r="D142" s="4">
        <v>230</v>
      </c>
      <c r="E142" s="4">
        <v>290</v>
      </c>
      <c r="F142" s="4">
        <v>290</v>
      </c>
      <c r="G142" s="4">
        <v>272.5</v>
      </c>
    </row>
    <row r="143" spans="2:7" x14ac:dyDescent="0.2">
      <c r="B143" s="26" t="s">
        <v>9</v>
      </c>
      <c r="C143" s="4">
        <v>300</v>
      </c>
      <c r="D143" s="4">
        <v>240</v>
      </c>
      <c r="E143" s="4">
        <v>280</v>
      </c>
      <c r="F143" s="4">
        <v>270</v>
      </c>
      <c r="G143" s="4">
        <v>272.5</v>
      </c>
    </row>
    <row r="144" spans="2:7" x14ac:dyDescent="0.2">
      <c r="B144" s="26" t="s">
        <v>10</v>
      </c>
      <c r="C144" s="4">
        <v>290</v>
      </c>
      <c r="D144" s="4">
        <v>220</v>
      </c>
      <c r="E144" s="4">
        <v>280</v>
      </c>
      <c r="F144" s="4">
        <v>290</v>
      </c>
      <c r="G144" s="4">
        <v>270</v>
      </c>
    </row>
    <row r="145" spans="2:7" x14ac:dyDescent="0.2">
      <c r="B145" s="10" t="s">
        <v>513</v>
      </c>
      <c r="C145" s="4">
        <v>550</v>
      </c>
      <c r="D145" s="4">
        <v>700</v>
      </c>
      <c r="E145" s="4">
        <v>720</v>
      </c>
      <c r="F145" s="4">
        <v>630</v>
      </c>
      <c r="G145" s="4">
        <v>650</v>
      </c>
    </row>
    <row r="146" spans="2:7" x14ac:dyDescent="0.2">
      <c r="B146" s="26" t="s">
        <v>531</v>
      </c>
      <c r="C146" s="4">
        <v>550</v>
      </c>
      <c r="D146" s="4">
        <v>700</v>
      </c>
      <c r="E146" s="4">
        <v>720</v>
      </c>
      <c r="F146" s="4">
        <v>630</v>
      </c>
      <c r="G146" s="4">
        <v>650</v>
      </c>
    </row>
    <row r="147" spans="2:7" x14ac:dyDescent="0.2">
      <c r="B147" s="6" t="s">
        <v>165</v>
      </c>
      <c r="C147" s="4">
        <v>272</v>
      </c>
      <c r="D147" s="4">
        <v>250</v>
      </c>
      <c r="E147" s="4">
        <v>310</v>
      </c>
      <c r="F147" s="4">
        <v>338</v>
      </c>
      <c r="G147" s="4">
        <v>292.5</v>
      </c>
    </row>
    <row r="148" spans="2:7" x14ac:dyDescent="0.2">
      <c r="B148" s="10" t="s">
        <v>510</v>
      </c>
      <c r="C148" s="4">
        <v>160</v>
      </c>
      <c r="D148" s="4">
        <v>120</v>
      </c>
      <c r="E148" s="4">
        <v>140</v>
      </c>
      <c r="F148" s="4">
        <v>110</v>
      </c>
      <c r="G148" s="4">
        <v>132.5</v>
      </c>
    </row>
    <row r="149" spans="2:7" x14ac:dyDescent="0.2">
      <c r="B149" s="26" t="s">
        <v>531</v>
      </c>
      <c r="C149" s="4">
        <v>160</v>
      </c>
      <c r="D149" s="4">
        <v>120</v>
      </c>
      <c r="E149" s="4">
        <v>140</v>
      </c>
      <c r="F149" s="4">
        <v>110</v>
      </c>
      <c r="G149" s="4">
        <v>132.5</v>
      </c>
    </row>
    <row r="150" spans="2:7" x14ac:dyDescent="0.2">
      <c r="B150" s="10" t="s">
        <v>512</v>
      </c>
      <c r="C150" s="4">
        <v>193.33333333333334</v>
      </c>
      <c r="D150" s="4">
        <v>246.66666666666666</v>
      </c>
      <c r="E150" s="4">
        <v>330</v>
      </c>
      <c r="F150" s="4">
        <v>366.66666666666669</v>
      </c>
      <c r="G150" s="4">
        <v>284.16666666666669</v>
      </c>
    </row>
    <row r="151" spans="2:7" x14ac:dyDescent="0.2">
      <c r="B151" s="26" t="s">
        <v>531</v>
      </c>
      <c r="C151" s="4">
        <v>190</v>
      </c>
      <c r="D151" s="4">
        <v>220</v>
      </c>
      <c r="E151" s="4">
        <v>260</v>
      </c>
      <c r="F151" s="4">
        <v>390</v>
      </c>
      <c r="G151" s="4">
        <v>265</v>
      </c>
    </row>
    <row r="152" spans="2:7" x14ac:dyDescent="0.2">
      <c r="B152" s="26" t="s">
        <v>9</v>
      </c>
      <c r="C152" s="4">
        <v>200</v>
      </c>
      <c r="D152" s="4">
        <v>240</v>
      </c>
      <c r="E152" s="4">
        <v>370</v>
      </c>
      <c r="F152" s="4">
        <v>360</v>
      </c>
      <c r="G152" s="4">
        <v>292.5</v>
      </c>
    </row>
    <row r="153" spans="2:7" x14ac:dyDescent="0.2">
      <c r="B153" s="26" t="s">
        <v>10</v>
      </c>
      <c r="C153" s="4">
        <v>190</v>
      </c>
      <c r="D153" s="4">
        <v>280</v>
      </c>
      <c r="E153" s="4">
        <v>360</v>
      </c>
      <c r="F153" s="4">
        <v>350</v>
      </c>
      <c r="G153" s="4">
        <v>295</v>
      </c>
    </row>
    <row r="154" spans="2:7" x14ac:dyDescent="0.2">
      <c r="B154" s="10" t="s">
        <v>513</v>
      </c>
      <c r="C154" s="4">
        <v>620</v>
      </c>
      <c r="D154" s="4">
        <v>390</v>
      </c>
      <c r="E154" s="4">
        <v>420</v>
      </c>
      <c r="F154" s="4">
        <v>480</v>
      </c>
      <c r="G154" s="4">
        <v>477.5</v>
      </c>
    </row>
    <row r="155" spans="2:7" x14ac:dyDescent="0.2">
      <c r="B155" s="26" t="s">
        <v>531</v>
      </c>
      <c r="C155" s="4">
        <v>620</v>
      </c>
      <c r="D155" s="4">
        <v>390</v>
      </c>
      <c r="E155" s="4">
        <v>420</v>
      </c>
      <c r="F155" s="4">
        <v>480</v>
      </c>
      <c r="G155" s="4">
        <v>477.5</v>
      </c>
    </row>
    <row r="156" spans="2:7" x14ac:dyDescent="0.2">
      <c r="B156" s="6" t="s">
        <v>127</v>
      </c>
      <c r="C156" s="4">
        <v>262</v>
      </c>
      <c r="D156" s="4">
        <v>262</v>
      </c>
      <c r="E156" s="4">
        <v>322</v>
      </c>
      <c r="F156" s="4">
        <v>296</v>
      </c>
      <c r="G156" s="4">
        <v>285.5</v>
      </c>
    </row>
    <row r="157" spans="2:7" x14ac:dyDescent="0.2">
      <c r="B157" s="10" t="s">
        <v>510</v>
      </c>
      <c r="C157" s="4">
        <v>260</v>
      </c>
      <c r="D157" s="4">
        <v>210</v>
      </c>
      <c r="E157" s="4">
        <v>270</v>
      </c>
      <c r="F157" s="4">
        <v>260</v>
      </c>
      <c r="G157" s="4">
        <v>250</v>
      </c>
    </row>
    <row r="158" spans="2:7" x14ac:dyDescent="0.2">
      <c r="B158" s="26" t="s">
        <v>531</v>
      </c>
      <c r="C158" s="4">
        <v>260</v>
      </c>
      <c r="D158" s="4">
        <v>210</v>
      </c>
      <c r="E158" s="4">
        <v>270</v>
      </c>
      <c r="F158" s="4">
        <v>260</v>
      </c>
      <c r="G158" s="4">
        <v>250</v>
      </c>
    </row>
    <row r="159" spans="2:7" x14ac:dyDescent="0.2">
      <c r="B159" s="10" t="s">
        <v>512</v>
      </c>
      <c r="C159" s="4">
        <v>276.66666666666669</v>
      </c>
      <c r="D159" s="4">
        <v>273.33333333333331</v>
      </c>
      <c r="E159" s="4">
        <v>340</v>
      </c>
      <c r="F159" s="4">
        <v>320</v>
      </c>
      <c r="G159" s="4">
        <v>302.5</v>
      </c>
    </row>
    <row r="160" spans="2:7" x14ac:dyDescent="0.2">
      <c r="B160" s="26" t="s">
        <v>531</v>
      </c>
      <c r="C160" s="4">
        <v>310</v>
      </c>
      <c r="D160" s="4">
        <v>290</v>
      </c>
      <c r="E160" s="4">
        <v>330</v>
      </c>
      <c r="F160" s="4">
        <v>370</v>
      </c>
      <c r="G160" s="4">
        <v>325</v>
      </c>
    </row>
    <row r="161" spans="2:7" x14ac:dyDescent="0.2">
      <c r="B161" s="26" t="s">
        <v>9</v>
      </c>
      <c r="C161" s="4">
        <v>200</v>
      </c>
      <c r="D161" s="4">
        <v>230</v>
      </c>
      <c r="E161" s="4">
        <v>330</v>
      </c>
      <c r="F161" s="4">
        <v>230</v>
      </c>
      <c r="G161" s="4">
        <v>247.5</v>
      </c>
    </row>
    <row r="162" spans="2:7" x14ac:dyDescent="0.2">
      <c r="B162" s="26" t="s">
        <v>10</v>
      </c>
      <c r="C162" s="4">
        <v>320</v>
      </c>
      <c r="D162" s="4">
        <v>300</v>
      </c>
      <c r="E162" s="4">
        <v>360</v>
      </c>
      <c r="F162" s="4">
        <v>360</v>
      </c>
      <c r="G162" s="4">
        <v>335</v>
      </c>
    </row>
    <row r="163" spans="2:7" x14ac:dyDescent="0.2">
      <c r="B163" s="10" t="s">
        <v>513</v>
      </c>
      <c r="C163" s="4">
        <v>220</v>
      </c>
      <c r="D163" s="4">
        <v>280</v>
      </c>
      <c r="E163" s="4">
        <v>320</v>
      </c>
      <c r="F163" s="4">
        <v>260</v>
      </c>
      <c r="G163" s="4">
        <v>270</v>
      </c>
    </row>
    <row r="164" spans="2:7" x14ac:dyDescent="0.2">
      <c r="B164" s="26" t="s">
        <v>531</v>
      </c>
      <c r="C164" s="4">
        <v>220</v>
      </c>
      <c r="D164" s="4">
        <v>280</v>
      </c>
      <c r="E164" s="4">
        <v>320</v>
      </c>
      <c r="F164" s="4">
        <v>260</v>
      </c>
      <c r="G164" s="4">
        <v>270</v>
      </c>
    </row>
    <row r="165" spans="2:7" x14ac:dyDescent="0.2">
      <c r="B165" s="6" t="s">
        <v>90</v>
      </c>
      <c r="C165" s="4">
        <v>340</v>
      </c>
      <c r="D165" s="4">
        <v>268</v>
      </c>
      <c r="E165" s="4">
        <v>266</v>
      </c>
      <c r="F165" s="4">
        <v>266</v>
      </c>
      <c r="G165" s="4">
        <v>285</v>
      </c>
    </row>
    <row r="166" spans="2:7" x14ac:dyDescent="0.2">
      <c r="B166" s="10" t="s">
        <v>510</v>
      </c>
      <c r="C166" s="4">
        <v>440</v>
      </c>
      <c r="D166" s="4">
        <v>320</v>
      </c>
      <c r="E166" s="4">
        <v>380</v>
      </c>
      <c r="F166" s="4">
        <v>350</v>
      </c>
      <c r="G166" s="4">
        <v>372.5</v>
      </c>
    </row>
    <row r="167" spans="2:7" x14ac:dyDescent="0.2">
      <c r="B167" s="26" t="s">
        <v>531</v>
      </c>
      <c r="C167" s="4">
        <v>440</v>
      </c>
      <c r="D167" s="4">
        <v>320</v>
      </c>
      <c r="E167" s="4">
        <v>380</v>
      </c>
      <c r="F167" s="4">
        <v>350</v>
      </c>
      <c r="G167" s="4">
        <v>372.5</v>
      </c>
    </row>
    <row r="168" spans="2:7" x14ac:dyDescent="0.2">
      <c r="B168" s="10" t="s">
        <v>512</v>
      </c>
      <c r="C168" s="4">
        <v>346.66666666666669</v>
      </c>
      <c r="D168" s="4">
        <v>263.33333333333331</v>
      </c>
      <c r="E168" s="4">
        <v>236.66666666666666</v>
      </c>
      <c r="F168" s="4">
        <v>253.33333333333334</v>
      </c>
      <c r="G168" s="4">
        <v>275</v>
      </c>
    </row>
    <row r="169" spans="2:7" x14ac:dyDescent="0.2">
      <c r="B169" s="26" t="s">
        <v>531</v>
      </c>
      <c r="C169" s="4">
        <v>340</v>
      </c>
      <c r="D169" s="4">
        <v>270</v>
      </c>
      <c r="E169" s="4">
        <v>240</v>
      </c>
      <c r="F169" s="4">
        <v>250</v>
      </c>
      <c r="G169" s="4">
        <v>275</v>
      </c>
    </row>
    <row r="170" spans="2:7" x14ac:dyDescent="0.2">
      <c r="B170" s="26" t="s">
        <v>9</v>
      </c>
      <c r="C170" s="4">
        <v>340</v>
      </c>
      <c r="D170" s="4">
        <v>280</v>
      </c>
      <c r="E170" s="4">
        <v>230</v>
      </c>
      <c r="F170" s="4">
        <v>270</v>
      </c>
      <c r="G170" s="4">
        <v>280</v>
      </c>
    </row>
    <row r="171" spans="2:7" x14ac:dyDescent="0.2">
      <c r="B171" s="26" t="s">
        <v>10</v>
      </c>
      <c r="C171" s="4">
        <v>360</v>
      </c>
      <c r="D171" s="4">
        <v>240</v>
      </c>
      <c r="E171" s="4">
        <v>240</v>
      </c>
      <c r="F171" s="4">
        <v>240</v>
      </c>
      <c r="G171" s="4">
        <v>270</v>
      </c>
    </row>
    <row r="172" spans="2:7" x14ac:dyDescent="0.2">
      <c r="B172" s="10" t="s">
        <v>513</v>
      </c>
      <c r="C172" s="4">
        <v>220</v>
      </c>
      <c r="D172" s="4">
        <v>230</v>
      </c>
      <c r="E172" s="4">
        <v>240</v>
      </c>
      <c r="F172" s="4">
        <v>220</v>
      </c>
      <c r="G172" s="4">
        <v>227.5</v>
      </c>
    </row>
    <row r="173" spans="2:7" x14ac:dyDescent="0.2">
      <c r="B173" s="26" t="s">
        <v>531</v>
      </c>
      <c r="C173" s="4">
        <v>220</v>
      </c>
      <c r="D173" s="4">
        <v>230</v>
      </c>
      <c r="E173" s="4">
        <v>240</v>
      </c>
      <c r="F173" s="4">
        <v>220</v>
      </c>
      <c r="G173" s="4">
        <v>227.5</v>
      </c>
    </row>
    <row r="174" spans="2:7" x14ac:dyDescent="0.2">
      <c r="B174" s="6" t="s">
        <v>202</v>
      </c>
      <c r="C174" s="4">
        <v>298</v>
      </c>
      <c r="D174" s="4">
        <v>288</v>
      </c>
      <c r="E174" s="4">
        <v>264</v>
      </c>
      <c r="F174" s="4">
        <v>276</v>
      </c>
      <c r="G174" s="4">
        <v>281.5</v>
      </c>
    </row>
    <row r="175" spans="2:7" x14ac:dyDescent="0.2">
      <c r="B175" s="10" t="s">
        <v>510</v>
      </c>
      <c r="C175" s="4">
        <v>340</v>
      </c>
      <c r="D175" s="4">
        <v>410</v>
      </c>
      <c r="E175" s="4">
        <v>280</v>
      </c>
      <c r="F175" s="4">
        <v>390</v>
      </c>
      <c r="G175" s="4">
        <v>355</v>
      </c>
    </row>
    <row r="176" spans="2:7" x14ac:dyDescent="0.2">
      <c r="B176" s="26" t="s">
        <v>531</v>
      </c>
      <c r="C176" s="4">
        <v>340</v>
      </c>
      <c r="D176" s="4">
        <v>410</v>
      </c>
      <c r="E176" s="4">
        <v>280</v>
      </c>
      <c r="F176" s="4">
        <v>390</v>
      </c>
      <c r="G176" s="4">
        <v>355</v>
      </c>
    </row>
    <row r="177" spans="2:7" x14ac:dyDescent="0.2">
      <c r="B177" s="10" t="s">
        <v>512</v>
      </c>
      <c r="C177" s="4">
        <v>383.33333333333331</v>
      </c>
      <c r="D177" s="4">
        <v>343.33333333333331</v>
      </c>
      <c r="E177" s="4">
        <v>346.66666666666669</v>
      </c>
      <c r="F177" s="4">
        <v>330</v>
      </c>
      <c r="G177" s="4">
        <v>350.83333333333331</v>
      </c>
    </row>
    <row r="178" spans="2:7" x14ac:dyDescent="0.2">
      <c r="B178" s="26" t="s">
        <v>531</v>
      </c>
      <c r="C178" s="4">
        <v>420</v>
      </c>
      <c r="D178" s="4">
        <v>260</v>
      </c>
      <c r="E178" s="4">
        <v>380</v>
      </c>
      <c r="F178" s="4">
        <v>340</v>
      </c>
      <c r="G178" s="4">
        <v>350</v>
      </c>
    </row>
    <row r="179" spans="2:7" x14ac:dyDescent="0.2">
      <c r="B179" s="26" t="s">
        <v>9</v>
      </c>
      <c r="C179" s="4">
        <v>300</v>
      </c>
      <c r="D179" s="4">
        <v>300</v>
      </c>
      <c r="E179" s="4">
        <v>360</v>
      </c>
      <c r="F179" s="4">
        <v>370</v>
      </c>
      <c r="G179" s="4">
        <v>332.5</v>
      </c>
    </row>
    <row r="180" spans="2:7" x14ac:dyDescent="0.2">
      <c r="B180" s="26" t="s">
        <v>10</v>
      </c>
      <c r="C180" s="4">
        <v>430</v>
      </c>
      <c r="D180" s="4">
        <v>470</v>
      </c>
      <c r="E180" s="4">
        <v>300</v>
      </c>
      <c r="F180" s="4">
        <v>280</v>
      </c>
      <c r="G180" s="4">
        <v>370</v>
      </c>
    </row>
    <row r="181" spans="2:7" x14ac:dyDescent="0.2">
      <c r="B181" s="10" t="s">
        <v>513</v>
      </c>
      <c r="C181" s="4">
        <v>0</v>
      </c>
      <c r="D181" s="4">
        <v>0</v>
      </c>
      <c r="E181" s="4">
        <v>0</v>
      </c>
      <c r="F181" s="4">
        <v>0</v>
      </c>
      <c r="G181" s="4">
        <v>0</v>
      </c>
    </row>
    <row r="182" spans="2:7" x14ac:dyDescent="0.2">
      <c r="B182" s="26" t="s">
        <v>531</v>
      </c>
      <c r="C182" s="4">
        <v>0</v>
      </c>
      <c r="D182" s="4">
        <v>0</v>
      </c>
      <c r="E182" s="4">
        <v>0</v>
      </c>
      <c r="F182" s="4">
        <v>0</v>
      </c>
      <c r="G182" s="4">
        <v>0</v>
      </c>
    </row>
    <row r="183" spans="2:7" x14ac:dyDescent="0.2">
      <c r="B183" s="6" t="s">
        <v>102</v>
      </c>
      <c r="C183" s="4">
        <v>296</v>
      </c>
      <c r="D183" s="4">
        <v>216</v>
      </c>
      <c r="E183" s="4">
        <v>322</v>
      </c>
      <c r="F183" s="4">
        <v>222</v>
      </c>
      <c r="G183" s="4">
        <v>264</v>
      </c>
    </row>
    <row r="184" spans="2:7" x14ac:dyDescent="0.2">
      <c r="B184" s="10" t="s">
        <v>510</v>
      </c>
      <c r="C184" s="4">
        <v>300</v>
      </c>
      <c r="D184" s="4">
        <v>180</v>
      </c>
      <c r="E184" s="4">
        <v>320</v>
      </c>
      <c r="F184" s="4">
        <v>180</v>
      </c>
      <c r="G184" s="4">
        <v>245</v>
      </c>
    </row>
    <row r="185" spans="2:7" x14ac:dyDescent="0.2">
      <c r="B185" s="26" t="s">
        <v>531</v>
      </c>
      <c r="C185" s="4">
        <v>300</v>
      </c>
      <c r="D185" s="4">
        <v>180</v>
      </c>
      <c r="E185" s="4">
        <v>320</v>
      </c>
      <c r="F185" s="4">
        <v>180</v>
      </c>
      <c r="G185" s="4">
        <v>245</v>
      </c>
    </row>
    <row r="186" spans="2:7" x14ac:dyDescent="0.2">
      <c r="B186" s="10" t="s">
        <v>512</v>
      </c>
      <c r="C186" s="4">
        <v>323.33333333333331</v>
      </c>
      <c r="D186" s="4">
        <v>253.33333333333334</v>
      </c>
      <c r="E186" s="4">
        <v>360</v>
      </c>
      <c r="F186" s="4">
        <v>253.33333333333334</v>
      </c>
      <c r="G186" s="4">
        <v>297.5</v>
      </c>
    </row>
    <row r="187" spans="2:7" x14ac:dyDescent="0.2">
      <c r="B187" s="26" t="s">
        <v>531</v>
      </c>
      <c r="C187" s="4">
        <v>320</v>
      </c>
      <c r="D187" s="4">
        <v>260</v>
      </c>
      <c r="E187" s="4">
        <v>340</v>
      </c>
      <c r="F187" s="4">
        <v>240</v>
      </c>
      <c r="G187" s="4">
        <v>290</v>
      </c>
    </row>
    <row r="188" spans="2:7" x14ac:dyDescent="0.2">
      <c r="B188" s="26" t="s">
        <v>9</v>
      </c>
      <c r="C188" s="4">
        <v>330</v>
      </c>
      <c r="D188" s="4">
        <v>260</v>
      </c>
      <c r="E188" s="4">
        <v>330</v>
      </c>
      <c r="F188" s="4">
        <v>260</v>
      </c>
      <c r="G188" s="4">
        <v>295</v>
      </c>
    </row>
    <row r="189" spans="2:7" x14ac:dyDescent="0.2">
      <c r="B189" s="26" t="s">
        <v>10</v>
      </c>
      <c r="C189" s="4">
        <v>320</v>
      </c>
      <c r="D189" s="4">
        <v>240</v>
      </c>
      <c r="E189" s="4">
        <v>410</v>
      </c>
      <c r="F189" s="4">
        <v>260</v>
      </c>
      <c r="G189" s="4">
        <v>307.5</v>
      </c>
    </row>
    <row r="190" spans="2:7" x14ac:dyDescent="0.2">
      <c r="B190" s="10" t="s">
        <v>513</v>
      </c>
      <c r="C190" s="4">
        <v>210</v>
      </c>
      <c r="D190" s="4">
        <v>140</v>
      </c>
      <c r="E190" s="4">
        <v>210</v>
      </c>
      <c r="F190" s="4">
        <v>170</v>
      </c>
      <c r="G190" s="4">
        <v>182.5</v>
      </c>
    </row>
    <row r="191" spans="2:7" x14ac:dyDescent="0.2">
      <c r="B191" s="26" t="s">
        <v>531</v>
      </c>
      <c r="C191" s="4">
        <v>210</v>
      </c>
      <c r="D191" s="4">
        <v>140</v>
      </c>
      <c r="E191" s="4">
        <v>210</v>
      </c>
      <c r="F191" s="4">
        <v>170</v>
      </c>
      <c r="G191" s="4">
        <v>182.5</v>
      </c>
    </row>
    <row r="192" spans="2:7" x14ac:dyDescent="0.2">
      <c r="B192" s="6" t="s">
        <v>53</v>
      </c>
      <c r="C192" s="4">
        <v>248</v>
      </c>
      <c r="D192" s="4">
        <v>214</v>
      </c>
      <c r="E192" s="4">
        <v>206</v>
      </c>
      <c r="F192" s="4">
        <v>216</v>
      </c>
      <c r="G192" s="4">
        <v>221</v>
      </c>
    </row>
    <row r="193" spans="2:7" x14ac:dyDescent="0.2">
      <c r="B193" s="10" t="s">
        <v>510</v>
      </c>
      <c r="C193" s="4">
        <v>150</v>
      </c>
      <c r="D193" s="4">
        <v>140</v>
      </c>
      <c r="E193" s="4">
        <v>140</v>
      </c>
      <c r="F193" s="4">
        <v>130</v>
      </c>
      <c r="G193" s="4">
        <v>140</v>
      </c>
    </row>
    <row r="194" spans="2:7" x14ac:dyDescent="0.2">
      <c r="B194" s="26" t="s">
        <v>531</v>
      </c>
      <c r="C194" s="4">
        <v>150</v>
      </c>
      <c r="D194" s="4">
        <v>140</v>
      </c>
      <c r="E194" s="4">
        <v>140</v>
      </c>
      <c r="F194" s="4">
        <v>130</v>
      </c>
      <c r="G194" s="4">
        <v>140</v>
      </c>
    </row>
    <row r="195" spans="2:7" x14ac:dyDescent="0.2">
      <c r="B195" s="10" t="s">
        <v>512</v>
      </c>
      <c r="C195" s="4">
        <v>183.33333333333334</v>
      </c>
      <c r="D195" s="4">
        <v>170</v>
      </c>
      <c r="E195" s="4">
        <v>166.66666666666666</v>
      </c>
      <c r="F195" s="4">
        <v>163.33333333333334</v>
      </c>
      <c r="G195" s="4">
        <v>170.83333333333334</v>
      </c>
    </row>
    <row r="196" spans="2:7" x14ac:dyDescent="0.2">
      <c r="B196" s="26" t="s">
        <v>531</v>
      </c>
      <c r="C196" s="4">
        <v>190</v>
      </c>
      <c r="D196" s="4">
        <v>170</v>
      </c>
      <c r="E196" s="4">
        <v>180</v>
      </c>
      <c r="F196" s="4">
        <v>160</v>
      </c>
      <c r="G196" s="4">
        <v>175</v>
      </c>
    </row>
    <row r="197" spans="2:7" x14ac:dyDescent="0.2">
      <c r="B197" s="26" t="s">
        <v>9</v>
      </c>
      <c r="C197" s="4">
        <v>170</v>
      </c>
      <c r="D197" s="4">
        <v>160</v>
      </c>
      <c r="E197" s="4">
        <v>170</v>
      </c>
      <c r="F197" s="4">
        <v>170</v>
      </c>
      <c r="G197" s="4">
        <v>167.5</v>
      </c>
    </row>
    <row r="198" spans="2:7" x14ac:dyDescent="0.2">
      <c r="B198" s="26" t="s">
        <v>10</v>
      </c>
      <c r="C198" s="4">
        <v>190</v>
      </c>
      <c r="D198" s="4">
        <v>180</v>
      </c>
      <c r="E198" s="4">
        <v>150</v>
      </c>
      <c r="F198" s="4">
        <v>160</v>
      </c>
      <c r="G198" s="4">
        <v>170</v>
      </c>
    </row>
    <row r="199" spans="2:7" x14ac:dyDescent="0.2">
      <c r="B199" s="10" t="s">
        <v>513</v>
      </c>
      <c r="C199" s="4">
        <v>540</v>
      </c>
      <c r="D199" s="4">
        <v>420</v>
      </c>
      <c r="E199" s="4">
        <v>390</v>
      </c>
      <c r="F199" s="4">
        <v>460</v>
      </c>
      <c r="G199" s="4">
        <v>452.5</v>
      </c>
    </row>
    <row r="200" spans="2:7" x14ac:dyDescent="0.2">
      <c r="B200" s="26" t="s">
        <v>531</v>
      </c>
      <c r="C200" s="4">
        <v>540</v>
      </c>
      <c r="D200" s="4">
        <v>420</v>
      </c>
      <c r="E200" s="4">
        <v>390</v>
      </c>
      <c r="F200" s="4">
        <v>460</v>
      </c>
      <c r="G200" s="4">
        <v>452.5</v>
      </c>
    </row>
    <row r="201" spans="2:7" x14ac:dyDescent="0.2">
      <c r="B201" s="6" t="s">
        <v>64</v>
      </c>
      <c r="C201" s="4">
        <v>162</v>
      </c>
      <c r="D201" s="4">
        <v>144</v>
      </c>
      <c r="E201" s="4">
        <v>172</v>
      </c>
      <c r="F201" s="4">
        <v>148</v>
      </c>
      <c r="G201" s="4">
        <v>156.5</v>
      </c>
    </row>
    <row r="202" spans="2:7" x14ac:dyDescent="0.2">
      <c r="B202" s="10" t="s">
        <v>510</v>
      </c>
      <c r="C202" s="4">
        <v>180</v>
      </c>
      <c r="D202" s="4">
        <v>120</v>
      </c>
      <c r="E202" s="4">
        <v>190</v>
      </c>
      <c r="F202" s="4">
        <v>150</v>
      </c>
      <c r="G202" s="4">
        <v>160</v>
      </c>
    </row>
    <row r="203" spans="2:7" x14ac:dyDescent="0.2">
      <c r="B203" s="26" t="s">
        <v>531</v>
      </c>
      <c r="C203" s="4">
        <v>180</v>
      </c>
      <c r="D203" s="4">
        <v>120</v>
      </c>
      <c r="E203" s="4">
        <v>190</v>
      </c>
      <c r="F203" s="4">
        <v>150</v>
      </c>
      <c r="G203" s="4">
        <v>160</v>
      </c>
    </row>
    <row r="204" spans="2:7" x14ac:dyDescent="0.2">
      <c r="B204" s="10" t="s">
        <v>512</v>
      </c>
      <c r="C204" s="4">
        <v>163.33333333333334</v>
      </c>
      <c r="D204" s="4">
        <v>160</v>
      </c>
      <c r="E204" s="4">
        <v>176.66666666666666</v>
      </c>
      <c r="F204" s="4">
        <v>160</v>
      </c>
      <c r="G204" s="4">
        <v>165</v>
      </c>
    </row>
    <row r="205" spans="2:7" x14ac:dyDescent="0.2">
      <c r="B205" s="26" t="s">
        <v>531</v>
      </c>
      <c r="C205" s="4">
        <v>160</v>
      </c>
      <c r="D205" s="4">
        <v>150</v>
      </c>
      <c r="E205" s="4">
        <v>170</v>
      </c>
      <c r="F205" s="4">
        <v>170</v>
      </c>
      <c r="G205" s="4">
        <v>162.5</v>
      </c>
    </row>
    <row r="206" spans="2:7" x14ac:dyDescent="0.2">
      <c r="B206" s="26" t="s">
        <v>9</v>
      </c>
      <c r="C206" s="4">
        <v>170</v>
      </c>
      <c r="D206" s="4">
        <v>160</v>
      </c>
      <c r="E206" s="4">
        <v>180</v>
      </c>
      <c r="F206" s="4">
        <v>150</v>
      </c>
      <c r="G206" s="4">
        <v>165</v>
      </c>
    </row>
    <row r="207" spans="2:7" x14ac:dyDescent="0.2">
      <c r="B207" s="26" t="s">
        <v>10</v>
      </c>
      <c r="C207" s="4">
        <v>160</v>
      </c>
      <c r="D207" s="4">
        <v>170</v>
      </c>
      <c r="E207" s="4">
        <v>180</v>
      </c>
      <c r="F207" s="4">
        <v>160</v>
      </c>
      <c r="G207" s="4">
        <v>167.5</v>
      </c>
    </row>
    <row r="208" spans="2:7" x14ac:dyDescent="0.2">
      <c r="B208" s="10" t="s">
        <v>513</v>
      </c>
      <c r="C208" s="4">
        <v>140</v>
      </c>
      <c r="D208" s="4">
        <v>120</v>
      </c>
      <c r="E208" s="4">
        <v>140</v>
      </c>
      <c r="F208" s="4">
        <v>110</v>
      </c>
      <c r="G208" s="4">
        <v>127.5</v>
      </c>
    </row>
    <row r="209" spans="2:7" x14ac:dyDescent="0.2">
      <c r="B209" s="26" t="s">
        <v>531</v>
      </c>
      <c r="C209" s="4">
        <v>140</v>
      </c>
      <c r="D209" s="4">
        <v>120</v>
      </c>
      <c r="E209" s="4">
        <v>140</v>
      </c>
      <c r="F209" s="4">
        <v>110</v>
      </c>
      <c r="G209" s="4">
        <v>127.5</v>
      </c>
    </row>
    <row r="210" spans="2:7" x14ac:dyDescent="0.2">
      <c r="B210" s="6" t="s">
        <v>44</v>
      </c>
      <c r="C210" s="4">
        <v>143.19999999999999</v>
      </c>
      <c r="D210" s="4">
        <v>168</v>
      </c>
      <c r="E210" s="4">
        <v>167.2</v>
      </c>
      <c r="F210" s="4">
        <v>130</v>
      </c>
      <c r="G210" s="4">
        <v>152.1</v>
      </c>
    </row>
    <row r="211" spans="2:7" x14ac:dyDescent="0.2">
      <c r="B211" s="10" t="s">
        <v>510</v>
      </c>
      <c r="C211" s="4">
        <v>190</v>
      </c>
      <c r="D211" s="4">
        <v>240</v>
      </c>
      <c r="E211" s="4">
        <v>260</v>
      </c>
      <c r="F211" s="4">
        <v>210</v>
      </c>
      <c r="G211" s="4">
        <v>225</v>
      </c>
    </row>
    <row r="212" spans="2:7" x14ac:dyDescent="0.2">
      <c r="B212" s="26" t="s">
        <v>531</v>
      </c>
      <c r="C212" s="4">
        <v>190</v>
      </c>
      <c r="D212" s="4">
        <v>240</v>
      </c>
      <c r="E212" s="4">
        <v>260</v>
      </c>
      <c r="F212" s="4">
        <v>210</v>
      </c>
      <c r="G212" s="4">
        <v>225</v>
      </c>
    </row>
    <row r="213" spans="2:7" x14ac:dyDescent="0.2">
      <c r="B213" s="10" t="s">
        <v>512</v>
      </c>
      <c r="C213" s="4">
        <v>125.33333333333333</v>
      </c>
      <c r="D213" s="4">
        <v>150</v>
      </c>
      <c r="E213" s="4">
        <v>125.33333333333333</v>
      </c>
      <c r="F213" s="4">
        <v>100</v>
      </c>
      <c r="G213" s="4">
        <v>125.16666666666667</v>
      </c>
    </row>
    <row r="214" spans="2:7" x14ac:dyDescent="0.2">
      <c r="B214" s="26" t="s">
        <v>531</v>
      </c>
      <c r="C214" s="4">
        <v>180</v>
      </c>
      <c r="D214" s="4">
        <v>170</v>
      </c>
      <c r="E214" s="4">
        <v>110</v>
      </c>
      <c r="F214" s="4">
        <v>100</v>
      </c>
      <c r="G214" s="4">
        <v>140</v>
      </c>
    </row>
    <row r="215" spans="2:7" x14ac:dyDescent="0.2">
      <c r="B215" s="26" t="s">
        <v>9</v>
      </c>
      <c r="C215" s="4">
        <v>110</v>
      </c>
      <c r="D215" s="4">
        <v>160</v>
      </c>
      <c r="E215" s="4">
        <v>96</v>
      </c>
      <c r="F215" s="4">
        <v>100</v>
      </c>
      <c r="G215" s="4">
        <v>116.5</v>
      </c>
    </row>
    <row r="216" spans="2:7" x14ac:dyDescent="0.2">
      <c r="B216" s="26" t="s">
        <v>10</v>
      </c>
      <c r="C216" s="4">
        <v>86</v>
      </c>
      <c r="D216" s="4">
        <v>120</v>
      </c>
      <c r="E216" s="4">
        <v>170</v>
      </c>
      <c r="F216" s="4">
        <v>100</v>
      </c>
      <c r="G216" s="4">
        <v>119</v>
      </c>
    </row>
    <row r="217" spans="2:7" x14ac:dyDescent="0.2">
      <c r="B217" s="10" t="s">
        <v>513</v>
      </c>
      <c r="C217" s="4">
        <v>150</v>
      </c>
      <c r="D217" s="4">
        <v>150</v>
      </c>
      <c r="E217" s="4">
        <v>200</v>
      </c>
      <c r="F217" s="4">
        <v>140</v>
      </c>
      <c r="G217" s="4">
        <v>160</v>
      </c>
    </row>
    <row r="218" spans="2:7" x14ac:dyDescent="0.2">
      <c r="B218" s="26" t="s">
        <v>531</v>
      </c>
      <c r="C218" s="4">
        <v>150</v>
      </c>
      <c r="D218" s="4">
        <v>150</v>
      </c>
      <c r="E218" s="4">
        <v>200</v>
      </c>
      <c r="F218" s="4">
        <v>140</v>
      </c>
      <c r="G218" s="4">
        <v>160</v>
      </c>
    </row>
    <row r="219" spans="2:7" x14ac:dyDescent="0.2">
      <c r="B219" s="6" t="s">
        <v>110</v>
      </c>
      <c r="C219" s="4">
        <v>132</v>
      </c>
      <c r="D219" s="4">
        <v>106</v>
      </c>
      <c r="E219" s="4">
        <v>134</v>
      </c>
      <c r="F219" s="4">
        <v>106.8</v>
      </c>
      <c r="G219" s="4">
        <v>119.7</v>
      </c>
    </row>
    <row r="220" spans="2:7" x14ac:dyDescent="0.2">
      <c r="B220" s="10" t="s">
        <v>510</v>
      </c>
      <c r="C220" s="4">
        <v>130</v>
      </c>
      <c r="D220" s="4">
        <v>80</v>
      </c>
      <c r="E220" s="4">
        <v>120</v>
      </c>
      <c r="F220" s="4">
        <v>84</v>
      </c>
      <c r="G220" s="4">
        <v>103.5</v>
      </c>
    </row>
    <row r="221" spans="2:7" x14ac:dyDescent="0.2">
      <c r="B221" s="26" t="s">
        <v>531</v>
      </c>
      <c r="C221" s="4">
        <v>130</v>
      </c>
      <c r="D221" s="4">
        <v>80</v>
      </c>
      <c r="E221" s="4">
        <v>120</v>
      </c>
      <c r="F221" s="4">
        <v>84</v>
      </c>
      <c r="G221" s="4">
        <v>103.5</v>
      </c>
    </row>
    <row r="222" spans="2:7" x14ac:dyDescent="0.2">
      <c r="B222" s="10" t="s">
        <v>512</v>
      </c>
      <c r="C222" s="4">
        <v>110</v>
      </c>
      <c r="D222" s="4">
        <v>103.33333333333333</v>
      </c>
      <c r="E222" s="4">
        <v>116.66666666666667</v>
      </c>
      <c r="F222" s="4">
        <v>113.33333333333333</v>
      </c>
      <c r="G222" s="4">
        <v>110.83333333333333</v>
      </c>
    </row>
    <row r="223" spans="2:7" x14ac:dyDescent="0.2">
      <c r="B223" s="26" t="s">
        <v>531</v>
      </c>
      <c r="C223" s="4">
        <v>100</v>
      </c>
      <c r="D223" s="4">
        <v>100</v>
      </c>
      <c r="E223" s="4">
        <v>110</v>
      </c>
      <c r="F223" s="4">
        <v>120</v>
      </c>
      <c r="G223" s="4">
        <v>107.5</v>
      </c>
    </row>
    <row r="224" spans="2:7" x14ac:dyDescent="0.2">
      <c r="B224" s="26" t="s">
        <v>9</v>
      </c>
      <c r="C224" s="4">
        <v>120</v>
      </c>
      <c r="D224" s="4">
        <v>100</v>
      </c>
      <c r="E224" s="4">
        <v>120</v>
      </c>
      <c r="F224" s="4">
        <v>100</v>
      </c>
      <c r="G224" s="4">
        <v>110</v>
      </c>
    </row>
    <row r="225" spans="2:7" x14ac:dyDescent="0.2">
      <c r="B225" s="26" t="s">
        <v>10</v>
      </c>
      <c r="C225" s="4">
        <v>110</v>
      </c>
      <c r="D225" s="4">
        <v>110</v>
      </c>
      <c r="E225" s="4">
        <v>120</v>
      </c>
      <c r="F225" s="4">
        <v>120</v>
      </c>
      <c r="G225" s="4">
        <v>115</v>
      </c>
    </row>
    <row r="226" spans="2:7" x14ac:dyDescent="0.2">
      <c r="B226" s="10" t="s">
        <v>513</v>
      </c>
      <c r="C226" s="4">
        <v>200</v>
      </c>
      <c r="D226" s="4">
        <v>140</v>
      </c>
      <c r="E226" s="4">
        <v>200</v>
      </c>
      <c r="F226" s="4">
        <v>110</v>
      </c>
      <c r="G226" s="4">
        <v>162.5</v>
      </c>
    </row>
    <row r="227" spans="2:7" x14ac:dyDescent="0.2">
      <c r="B227" s="26" t="s">
        <v>531</v>
      </c>
      <c r="C227" s="4">
        <v>200</v>
      </c>
      <c r="D227" s="4">
        <v>140</v>
      </c>
      <c r="E227" s="4">
        <v>200</v>
      </c>
      <c r="F227" s="4">
        <v>110</v>
      </c>
      <c r="G227" s="4">
        <v>162.5</v>
      </c>
    </row>
    <row r="228" spans="2:7" x14ac:dyDescent="0.2">
      <c r="B228" s="6" t="s">
        <v>70</v>
      </c>
      <c r="C228" s="4">
        <v>114</v>
      </c>
      <c r="D228" s="4">
        <v>118</v>
      </c>
      <c r="E228" s="4">
        <v>118</v>
      </c>
      <c r="F228" s="4">
        <v>116</v>
      </c>
      <c r="G228" s="4">
        <v>116.5</v>
      </c>
    </row>
    <row r="229" spans="2:7" x14ac:dyDescent="0.2">
      <c r="B229" s="10" t="s">
        <v>510</v>
      </c>
      <c r="C229" s="4">
        <v>110</v>
      </c>
      <c r="D229" s="4">
        <v>120</v>
      </c>
      <c r="E229" s="4">
        <v>110</v>
      </c>
      <c r="F229" s="4">
        <v>120</v>
      </c>
      <c r="G229" s="4">
        <v>115</v>
      </c>
    </row>
    <row r="230" spans="2:7" x14ac:dyDescent="0.2">
      <c r="B230" s="26" t="s">
        <v>531</v>
      </c>
      <c r="C230" s="4">
        <v>110</v>
      </c>
      <c r="D230" s="4">
        <v>120</v>
      </c>
      <c r="E230" s="4">
        <v>110</v>
      </c>
      <c r="F230" s="4">
        <v>120</v>
      </c>
      <c r="G230" s="4">
        <v>115</v>
      </c>
    </row>
    <row r="231" spans="2:7" x14ac:dyDescent="0.2">
      <c r="B231" s="10" t="s">
        <v>512</v>
      </c>
      <c r="C231" s="4">
        <v>153.33333333333334</v>
      </c>
      <c r="D231" s="4">
        <v>156.66666666666666</v>
      </c>
      <c r="E231" s="4">
        <v>160</v>
      </c>
      <c r="F231" s="4">
        <v>153.33333333333334</v>
      </c>
      <c r="G231" s="4">
        <v>155.83333333333334</v>
      </c>
    </row>
    <row r="232" spans="2:7" x14ac:dyDescent="0.2">
      <c r="B232" s="26" t="s">
        <v>531</v>
      </c>
      <c r="C232" s="4">
        <v>150</v>
      </c>
      <c r="D232" s="4">
        <v>140</v>
      </c>
      <c r="E232" s="4">
        <v>160</v>
      </c>
      <c r="F232" s="4">
        <v>160</v>
      </c>
      <c r="G232" s="4">
        <v>152.5</v>
      </c>
    </row>
    <row r="233" spans="2:7" x14ac:dyDescent="0.2">
      <c r="B233" s="26" t="s">
        <v>9</v>
      </c>
      <c r="C233" s="4">
        <v>150</v>
      </c>
      <c r="D233" s="4">
        <v>170</v>
      </c>
      <c r="E233" s="4">
        <v>160</v>
      </c>
      <c r="F233" s="4">
        <v>150</v>
      </c>
      <c r="G233" s="4">
        <v>157.5</v>
      </c>
    </row>
    <row r="234" spans="2:7" x14ac:dyDescent="0.2">
      <c r="B234" s="26" t="s">
        <v>10</v>
      </c>
      <c r="C234" s="4">
        <v>160</v>
      </c>
      <c r="D234" s="4">
        <v>160</v>
      </c>
      <c r="E234" s="4">
        <v>160</v>
      </c>
      <c r="F234" s="4">
        <v>150</v>
      </c>
      <c r="G234" s="4">
        <v>157.5</v>
      </c>
    </row>
    <row r="235" spans="2:7" x14ac:dyDescent="0.2">
      <c r="B235" s="10" t="s">
        <v>513</v>
      </c>
      <c r="C235" s="4">
        <v>0</v>
      </c>
      <c r="D235" s="4">
        <v>0</v>
      </c>
      <c r="E235" s="4">
        <v>0</v>
      </c>
      <c r="F235" s="4">
        <v>0</v>
      </c>
      <c r="G235" s="4">
        <v>0</v>
      </c>
    </row>
    <row r="236" spans="2:7" x14ac:dyDescent="0.2">
      <c r="B236" s="26" t="s">
        <v>531</v>
      </c>
      <c r="C236" s="4">
        <v>0</v>
      </c>
      <c r="D236" s="4">
        <v>0</v>
      </c>
      <c r="E236" s="4">
        <v>0</v>
      </c>
      <c r="F236" s="4">
        <v>0</v>
      </c>
      <c r="G236" s="4">
        <v>0</v>
      </c>
    </row>
    <row r="237" spans="2:7" x14ac:dyDescent="0.2">
      <c r="B237" s="6" t="s">
        <v>84</v>
      </c>
      <c r="C237" s="4">
        <v>103.6</v>
      </c>
      <c r="D237" s="4">
        <v>98.4</v>
      </c>
      <c r="E237" s="4">
        <v>110</v>
      </c>
      <c r="F237" s="4">
        <v>99</v>
      </c>
      <c r="G237" s="4">
        <v>102.75</v>
      </c>
    </row>
    <row r="238" spans="2:7" x14ac:dyDescent="0.2">
      <c r="B238" s="10" t="s">
        <v>510</v>
      </c>
      <c r="C238" s="4">
        <v>0</v>
      </c>
      <c r="D238" s="4">
        <v>0</v>
      </c>
      <c r="E238" s="4">
        <v>0</v>
      </c>
      <c r="F238" s="4">
        <v>0</v>
      </c>
      <c r="G238" s="4">
        <v>0</v>
      </c>
    </row>
    <row r="239" spans="2:7" x14ac:dyDescent="0.2">
      <c r="B239" s="26" t="s">
        <v>531</v>
      </c>
      <c r="C239" s="4">
        <v>0</v>
      </c>
      <c r="D239" s="4">
        <v>0</v>
      </c>
      <c r="E239" s="4">
        <v>0</v>
      </c>
      <c r="F239" s="4">
        <v>0</v>
      </c>
      <c r="G239" s="4">
        <v>0</v>
      </c>
    </row>
    <row r="240" spans="2:7" x14ac:dyDescent="0.2">
      <c r="B240" s="10" t="s">
        <v>512</v>
      </c>
      <c r="C240" s="4">
        <v>140</v>
      </c>
      <c r="D240" s="4">
        <v>133.33333333333334</v>
      </c>
      <c r="E240" s="4">
        <v>146.66666666666666</v>
      </c>
      <c r="F240" s="4">
        <v>133.33333333333334</v>
      </c>
      <c r="G240" s="4">
        <v>138.33333333333334</v>
      </c>
    </row>
    <row r="241" spans="2:7" x14ac:dyDescent="0.2">
      <c r="B241" s="26" t="s">
        <v>531</v>
      </c>
      <c r="C241" s="4">
        <v>140</v>
      </c>
      <c r="D241" s="4">
        <v>130</v>
      </c>
      <c r="E241" s="4">
        <v>150</v>
      </c>
      <c r="F241" s="4">
        <v>140</v>
      </c>
      <c r="G241" s="4">
        <v>140</v>
      </c>
    </row>
    <row r="242" spans="2:7" x14ac:dyDescent="0.2">
      <c r="B242" s="26" t="s">
        <v>9</v>
      </c>
      <c r="C242" s="4">
        <v>140</v>
      </c>
      <c r="D242" s="4">
        <v>130</v>
      </c>
      <c r="E242" s="4">
        <v>140</v>
      </c>
      <c r="F242" s="4">
        <v>130</v>
      </c>
      <c r="G242" s="4">
        <v>135</v>
      </c>
    </row>
    <row r="243" spans="2:7" x14ac:dyDescent="0.2">
      <c r="B243" s="26" t="s">
        <v>10</v>
      </c>
      <c r="C243" s="4">
        <v>140</v>
      </c>
      <c r="D243" s="4">
        <v>140</v>
      </c>
      <c r="E243" s="4">
        <v>150</v>
      </c>
      <c r="F243" s="4">
        <v>130</v>
      </c>
      <c r="G243" s="4">
        <v>140</v>
      </c>
    </row>
    <row r="244" spans="2:7" x14ac:dyDescent="0.2">
      <c r="B244" s="10" t="s">
        <v>513</v>
      </c>
      <c r="C244" s="4">
        <v>98</v>
      </c>
      <c r="D244" s="4">
        <v>92</v>
      </c>
      <c r="E244" s="4">
        <v>110</v>
      </c>
      <c r="F244" s="4">
        <v>95</v>
      </c>
      <c r="G244" s="4">
        <v>98.75</v>
      </c>
    </row>
    <row r="245" spans="2:7" x14ac:dyDescent="0.2">
      <c r="B245" s="26" t="s">
        <v>531</v>
      </c>
      <c r="C245" s="4">
        <v>98</v>
      </c>
      <c r="D245" s="4">
        <v>92</v>
      </c>
      <c r="E245" s="4">
        <v>110</v>
      </c>
      <c r="F245" s="4">
        <v>95</v>
      </c>
      <c r="G245" s="4">
        <v>98.75</v>
      </c>
    </row>
    <row r="246" spans="2:7" x14ac:dyDescent="0.2">
      <c r="B246" s="6" t="s">
        <v>94</v>
      </c>
      <c r="C246" s="4">
        <v>96.2</v>
      </c>
      <c r="D246" s="4">
        <v>90.8</v>
      </c>
      <c r="E246" s="4">
        <v>102.6</v>
      </c>
      <c r="F246" s="4">
        <v>97.8</v>
      </c>
      <c r="G246" s="4">
        <v>96.85</v>
      </c>
    </row>
    <row r="247" spans="2:7" x14ac:dyDescent="0.2">
      <c r="B247" s="10" t="s">
        <v>510</v>
      </c>
      <c r="C247" s="4">
        <v>93</v>
      </c>
      <c r="D247" s="4">
        <v>78</v>
      </c>
      <c r="E247" s="4">
        <v>100</v>
      </c>
      <c r="F247" s="4">
        <v>89</v>
      </c>
      <c r="G247" s="4">
        <v>90</v>
      </c>
    </row>
    <row r="248" spans="2:7" x14ac:dyDescent="0.2">
      <c r="B248" s="26" t="s">
        <v>531</v>
      </c>
      <c r="C248" s="4">
        <v>93</v>
      </c>
      <c r="D248" s="4">
        <v>78</v>
      </c>
      <c r="E248" s="4">
        <v>100</v>
      </c>
      <c r="F248" s="4">
        <v>89</v>
      </c>
      <c r="G248" s="4">
        <v>90</v>
      </c>
    </row>
    <row r="249" spans="2:7" x14ac:dyDescent="0.2">
      <c r="B249" s="10" t="s">
        <v>512</v>
      </c>
      <c r="C249" s="4">
        <v>82.666666666666671</v>
      </c>
      <c r="D249" s="4">
        <v>78.666666666666671</v>
      </c>
      <c r="E249" s="4">
        <v>84.333333333333329</v>
      </c>
      <c r="F249" s="4">
        <v>86.666666666666671</v>
      </c>
      <c r="G249" s="4">
        <v>83.083333333333329</v>
      </c>
    </row>
    <row r="250" spans="2:7" x14ac:dyDescent="0.2">
      <c r="B250" s="26" t="s">
        <v>531</v>
      </c>
      <c r="C250" s="4">
        <v>78</v>
      </c>
      <c r="D250" s="4">
        <v>77</v>
      </c>
      <c r="E250" s="4">
        <v>88</v>
      </c>
      <c r="F250" s="4">
        <v>84</v>
      </c>
      <c r="G250" s="4">
        <v>81.75</v>
      </c>
    </row>
    <row r="251" spans="2:7" x14ac:dyDescent="0.2">
      <c r="B251" s="26" t="s">
        <v>9</v>
      </c>
      <c r="C251" s="4">
        <v>85</v>
      </c>
      <c r="D251" s="4">
        <v>83</v>
      </c>
      <c r="E251" s="4">
        <v>81</v>
      </c>
      <c r="F251" s="4">
        <v>85</v>
      </c>
      <c r="G251" s="4">
        <v>83.5</v>
      </c>
    </row>
    <row r="252" spans="2:7" x14ac:dyDescent="0.2">
      <c r="B252" s="26" t="s">
        <v>10</v>
      </c>
      <c r="C252" s="4">
        <v>85</v>
      </c>
      <c r="D252" s="4">
        <v>76</v>
      </c>
      <c r="E252" s="4">
        <v>84</v>
      </c>
      <c r="F252" s="4">
        <v>91</v>
      </c>
      <c r="G252" s="4">
        <v>84</v>
      </c>
    </row>
    <row r="253" spans="2:7" x14ac:dyDescent="0.2">
      <c r="B253" s="10" t="s">
        <v>513</v>
      </c>
      <c r="C253" s="4">
        <v>140</v>
      </c>
      <c r="D253" s="4">
        <v>140</v>
      </c>
      <c r="E253" s="4">
        <v>160</v>
      </c>
      <c r="F253" s="4">
        <v>140</v>
      </c>
      <c r="G253" s="4">
        <v>145</v>
      </c>
    </row>
    <row r="254" spans="2:7" x14ac:dyDescent="0.2">
      <c r="B254" s="26" t="s">
        <v>531</v>
      </c>
      <c r="C254" s="4">
        <v>140</v>
      </c>
      <c r="D254" s="4">
        <v>140</v>
      </c>
      <c r="E254" s="4">
        <v>160</v>
      </c>
      <c r="F254" s="4">
        <v>140</v>
      </c>
      <c r="G254" s="4">
        <v>145</v>
      </c>
    </row>
    <row r="255" spans="2:7" x14ac:dyDescent="0.2">
      <c r="B255" s="6" t="s">
        <v>74</v>
      </c>
      <c r="C255" s="4">
        <v>66.2</v>
      </c>
      <c r="D255" s="4">
        <v>90</v>
      </c>
      <c r="E255" s="4">
        <v>121.2</v>
      </c>
      <c r="F255" s="4">
        <v>76.400000000000006</v>
      </c>
      <c r="G255" s="4">
        <v>88.45</v>
      </c>
    </row>
    <row r="256" spans="2:7" x14ac:dyDescent="0.2">
      <c r="B256" s="10" t="s">
        <v>510</v>
      </c>
      <c r="C256" s="4">
        <v>67</v>
      </c>
      <c r="D256" s="4">
        <v>89</v>
      </c>
      <c r="E256" s="4">
        <v>70</v>
      </c>
      <c r="F256" s="4">
        <v>83</v>
      </c>
      <c r="G256" s="4">
        <v>77.25</v>
      </c>
    </row>
    <row r="257" spans="2:7" x14ac:dyDescent="0.2">
      <c r="B257" s="26" t="s">
        <v>531</v>
      </c>
      <c r="C257" s="4">
        <v>67</v>
      </c>
      <c r="D257" s="4">
        <v>89</v>
      </c>
      <c r="E257" s="4">
        <v>70</v>
      </c>
      <c r="F257" s="4">
        <v>83</v>
      </c>
      <c r="G257" s="4">
        <v>77.25</v>
      </c>
    </row>
    <row r="258" spans="2:7" x14ac:dyDescent="0.2">
      <c r="B258" s="10" t="s">
        <v>512</v>
      </c>
      <c r="C258" s="4">
        <v>67.666666666666671</v>
      </c>
      <c r="D258" s="4">
        <v>80.333333333333329</v>
      </c>
      <c r="E258" s="4">
        <v>78.666666666666671</v>
      </c>
      <c r="F258" s="4">
        <v>87.666666666666671</v>
      </c>
      <c r="G258" s="4">
        <v>78.583333333333329</v>
      </c>
    </row>
    <row r="259" spans="2:7" x14ac:dyDescent="0.2">
      <c r="B259" s="26" t="s">
        <v>531</v>
      </c>
      <c r="C259" s="4">
        <v>49</v>
      </c>
      <c r="D259" s="4">
        <v>82</v>
      </c>
      <c r="E259" s="4">
        <v>69</v>
      </c>
      <c r="F259" s="4">
        <v>90</v>
      </c>
      <c r="G259" s="4">
        <v>72.5</v>
      </c>
    </row>
    <row r="260" spans="2:7" x14ac:dyDescent="0.2">
      <c r="B260" s="26" t="s">
        <v>9</v>
      </c>
      <c r="C260" s="4">
        <v>78</v>
      </c>
      <c r="D260" s="4">
        <v>81</v>
      </c>
      <c r="E260" s="4">
        <v>87</v>
      </c>
      <c r="F260" s="4">
        <v>80</v>
      </c>
      <c r="G260" s="4">
        <v>81.5</v>
      </c>
    </row>
    <row r="261" spans="2:7" x14ac:dyDescent="0.2">
      <c r="B261" s="26" t="s">
        <v>10</v>
      </c>
      <c r="C261" s="4">
        <v>76</v>
      </c>
      <c r="D261" s="4">
        <v>78</v>
      </c>
      <c r="E261" s="4">
        <v>80</v>
      </c>
      <c r="F261" s="4">
        <v>93</v>
      </c>
      <c r="G261" s="4">
        <v>81.75</v>
      </c>
    </row>
    <row r="262" spans="2:7" x14ac:dyDescent="0.2">
      <c r="B262" s="10" t="s">
        <v>513</v>
      </c>
      <c r="C262" s="4">
        <v>61</v>
      </c>
      <c r="D262" s="4">
        <v>120</v>
      </c>
      <c r="E262" s="4">
        <v>300</v>
      </c>
      <c r="F262" s="4">
        <v>36</v>
      </c>
      <c r="G262" s="4">
        <v>129.25</v>
      </c>
    </row>
    <row r="263" spans="2:7" x14ac:dyDescent="0.2">
      <c r="B263" s="26" t="s">
        <v>531</v>
      </c>
      <c r="C263" s="4">
        <v>61</v>
      </c>
      <c r="D263" s="4">
        <v>120</v>
      </c>
      <c r="E263" s="4">
        <v>300</v>
      </c>
      <c r="F263" s="4">
        <v>36</v>
      </c>
      <c r="G263" s="4">
        <v>129.25</v>
      </c>
    </row>
    <row r="264" spans="2:7" x14ac:dyDescent="0.2">
      <c r="B264" s="6" t="s">
        <v>210</v>
      </c>
      <c r="C264" s="4">
        <v>79.8</v>
      </c>
      <c r="D264" s="4">
        <v>77.2</v>
      </c>
      <c r="E264" s="4">
        <v>92.2</v>
      </c>
      <c r="F264" s="4">
        <v>91.2</v>
      </c>
      <c r="G264" s="4">
        <v>85.1</v>
      </c>
    </row>
    <row r="265" spans="2:7" x14ac:dyDescent="0.2">
      <c r="B265" s="10" t="s">
        <v>510</v>
      </c>
      <c r="C265" s="4">
        <v>65</v>
      </c>
      <c r="D265" s="4">
        <v>70</v>
      </c>
      <c r="E265" s="4">
        <v>54</v>
      </c>
      <c r="F265" s="4">
        <v>73</v>
      </c>
      <c r="G265" s="4">
        <v>65.5</v>
      </c>
    </row>
    <row r="266" spans="2:7" x14ac:dyDescent="0.2">
      <c r="B266" s="26" t="s">
        <v>531</v>
      </c>
      <c r="C266" s="4">
        <v>65</v>
      </c>
      <c r="D266" s="4">
        <v>70</v>
      </c>
      <c r="E266" s="4">
        <v>54</v>
      </c>
      <c r="F266" s="4">
        <v>73</v>
      </c>
      <c r="G266" s="4">
        <v>65.5</v>
      </c>
    </row>
    <row r="267" spans="2:7" x14ac:dyDescent="0.2">
      <c r="B267" s="10" t="s">
        <v>512</v>
      </c>
      <c r="C267" s="4">
        <v>96.333333333333329</v>
      </c>
      <c r="D267" s="4">
        <v>88.666666666666671</v>
      </c>
      <c r="E267" s="4">
        <v>120</v>
      </c>
      <c r="F267" s="4">
        <v>113.33333333333333</v>
      </c>
      <c r="G267" s="4">
        <v>104.58333333333333</v>
      </c>
    </row>
    <row r="268" spans="2:7" x14ac:dyDescent="0.2">
      <c r="B268" s="26" t="s">
        <v>531</v>
      </c>
      <c r="C268" s="4">
        <v>89</v>
      </c>
      <c r="D268" s="4">
        <v>79</v>
      </c>
      <c r="E268" s="4">
        <v>130</v>
      </c>
      <c r="F268" s="4">
        <v>110</v>
      </c>
      <c r="G268" s="4">
        <v>102</v>
      </c>
    </row>
    <row r="269" spans="2:7" x14ac:dyDescent="0.2">
      <c r="B269" s="26" t="s">
        <v>9</v>
      </c>
      <c r="C269" s="4">
        <v>100</v>
      </c>
      <c r="D269" s="4">
        <v>120</v>
      </c>
      <c r="E269" s="4">
        <v>110</v>
      </c>
      <c r="F269" s="4">
        <v>120</v>
      </c>
      <c r="G269" s="4">
        <v>112.5</v>
      </c>
    </row>
    <row r="270" spans="2:7" x14ac:dyDescent="0.2">
      <c r="B270" s="26" t="s">
        <v>10</v>
      </c>
      <c r="C270" s="4">
        <v>100</v>
      </c>
      <c r="D270" s="4">
        <v>67</v>
      </c>
      <c r="E270" s="4">
        <v>120</v>
      </c>
      <c r="F270" s="4">
        <v>110</v>
      </c>
      <c r="G270" s="4">
        <v>99.25</v>
      </c>
    </row>
    <row r="271" spans="2:7" x14ac:dyDescent="0.2">
      <c r="B271" s="10" t="s">
        <v>513</v>
      </c>
      <c r="C271" s="4">
        <v>45</v>
      </c>
      <c r="D271" s="4">
        <v>50</v>
      </c>
      <c r="E271" s="4">
        <v>47</v>
      </c>
      <c r="F271" s="4">
        <v>43</v>
      </c>
      <c r="G271" s="4">
        <v>46.25</v>
      </c>
    </row>
    <row r="272" spans="2:7" x14ac:dyDescent="0.2">
      <c r="B272" s="26" t="s">
        <v>531</v>
      </c>
      <c r="C272" s="4">
        <v>45</v>
      </c>
      <c r="D272" s="4">
        <v>50</v>
      </c>
      <c r="E272" s="4">
        <v>47</v>
      </c>
      <c r="F272" s="4">
        <v>43</v>
      </c>
      <c r="G272" s="4">
        <v>46.25</v>
      </c>
    </row>
    <row r="273" spans="2:7" x14ac:dyDescent="0.2">
      <c r="B273" s="6" t="s">
        <v>129</v>
      </c>
      <c r="C273" s="4">
        <v>78</v>
      </c>
      <c r="D273" s="4">
        <v>55.2</v>
      </c>
      <c r="E273" s="4">
        <v>108</v>
      </c>
      <c r="F273" s="4">
        <v>89</v>
      </c>
      <c r="G273" s="4">
        <v>82.55</v>
      </c>
    </row>
    <row r="274" spans="2:7" x14ac:dyDescent="0.2">
      <c r="B274" s="10" t="s">
        <v>510</v>
      </c>
      <c r="C274" s="4">
        <v>47</v>
      </c>
      <c r="D274" s="4">
        <v>32</v>
      </c>
      <c r="E274" s="4">
        <v>44</v>
      </c>
      <c r="F274" s="4">
        <v>31</v>
      </c>
      <c r="G274" s="4">
        <v>38.5</v>
      </c>
    </row>
    <row r="275" spans="2:7" x14ac:dyDescent="0.2">
      <c r="B275" s="26" t="s">
        <v>531</v>
      </c>
      <c r="C275" s="4">
        <v>47</v>
      </c>
      <c r="D275" s="4">
        <v>32</v>
      </c>
      <c r="E275" s="4">
        <v>44</v>
      </c>
      <c r="F275" s="4">
        <v>31</v>
      </c>
      <c r="G275" s="4">
        <v>38.5</v>
      </c>
    </row>
    <row r="276" spans="2:7" x14ac:dyDescent="0.2">
      <c r="B276" s="10" t="s">
        <v>512</v>
      </c>
      <c r="C276" s="4">
        <v>89.333333333333329</v>
      </c>
      <c r="D276" s="4">
        <v>66.666666666666671</v>
      </c>
      <c r="E276" s="4">
        <v>143.33333333333334</v>
      </c>
      <c r="F276" s="4">
        <v>123.33333333333333</v>
      </c>
      <c r="G276" s="4">
        <v>105.66666666666667</v>
      </c>
    </row>
    <row r="277" spans="2:7" x14ac:dyDescent="0.2">
      <c r="B277" s="26" t="s">
        <v>531</v>
      </c>
      <c r="C277" s="4">
        <v>83</v>
      </c>
      <c r="D277" s="4">
        <v>46</v>
      </c>
      <c r="E277" s="4">
        <v>140</v>
      </c>
      <c r="F277" s="4">
        <v>130</v>
      </c>
      <c r="G277" s="4">
        <v>99.75</v>
      </c>
    </row>
    <row r="278" spans="2:7" x14ac:dyDescent="0.2">
      <c r="B278" s="26" t="s">
        <v>9</v>
      </c>
      <c r="C278" s="4">
        <v>92</v>
      </c>
      <c r="D278" s="4">
        <v>73</v>
      </c>
      <c r="E278" s="4">
        <v>140</v>
      </c>
      <c r="F278" s="4">
        <v>120</v>
      </c>
      <c r="G278" s="4">
        <v>106.25</v>
      </c>
    </row>
    <row r="279" spans="2:7" x14ac:dyDescent="0.2">
      <c r="B279" s="26" t="s">
        <v>10</v>
      </c>
      <c r="C279" s="4">
        <v>93</v>
      </c>
      <c r="D279" s="4">
        <v>81</v>
      </c>
      <c r="E279" s="4">
        <v>150</v>
      </c>
      <c r="F279" s="4">
        <v>120</v>
      </c>
      <c r="G279" s="4">
        <v>111</v>
      </c>
    </row>
    <row r="280" spans="2:7" x14ac:dyDescent="0.2">
      <c r="B280" s="10" t="s">
        <v>513</v>
      </c>
      <c r="C280" s="4">
        <v>75</v>
      </c>
      <c r="D280" s="4">
        <v>44</v>
      </c>
      <c r="E280" s="4">
        <v>66</v>
      </c>
      <c r="F280" s="4">
        <v>44</v>
      </c>
      <c r="G280" s="4">
        <v>57.25</v>
      </c>
    </row>
    <row r="281" spans="2:7" x14ac:dyDescent="0.2">
      <c r="B281" s="26" t="s">
        <v>531</v>
      </c>
      <c r="C281" s="4">
        <v>75</v>
      </c>
      <c r="D281" s="4">
        <v>44</v>
      </c>
      <c r="E281" s="4">
        <v>66</v>
      </c>
      <c r="F281" s="4">
        <v>44</v>
      </c>
      <c r="G281" s="4">
        <v>57.25</v>
      </c>
    </row>
    <row r="282" spans="2:7" x14ac:dyDescent="0.2">
      <c r="B282" s="6" t="s">
        <v>36</v>
      </c>
      <c r="C282" s="4">
        <v>68.400000000000006</v>
      </c>
      <c r="D282" s="4">
        <v>64.8</v>
      </c>
      <c r="E282" s="4">
        <v>78.2</v>
      </c>
      <c r="F282" s="4">
        <v>62.8</v>
      </c>
      <c r="G282" s="4">
        <v>68.55</v>
      </c>
    </row>
    <row r="283" spans="2:7" x14ac:dyDescent="0.2">
      <c r="B283" s="10" t="s">
        <v>510</v>
      </c>
      <c r="C283" s="4">
        <v>54</v>
      </c>
      <c r="D283" s="4">
        <v>43</v>
      </c>
      <c r="E283" s="4">
        <v>50</v>
      </c>
      <c r="F283" s="4">
        <v>42</v>
      </c>
      <c r="G283" s="4">
        <v>47.25</v>
      </c>
    </row>
    <row r="284" spans="2:7" x14ac:dyDescent="0.2">
      <c r="B284" s="26" t="s">
        <v>531</v>
      </c>
      <c r="C284" s="4">
        <v>54</v>
      </c>
      <c r="D284" s="4">
        <v>43</v>
      </c>
      <c r="E284" s="4">
        <v>50</v>
      </c>
      <c r="F284" s="4">
        <v>42</v>
      </c>
      <c r="G284" s="4">
        <v>47.25</v>
      </c>
    </row>
    <row r="285" spans="2:7" x14ac:dyDescent="0.2">
      <c r="B285" s="10" t="s">
        <v>512</v>
      </c>
      <c r="C285" s="4">
        <v>42.666666666666664</v>
      </c>
      <c r="D285" s="4">
        <v>40.333333333333336</v>
      </c>
      <c r="E285" s="4">
        <v>43.666666666666664</v>
      </c>
      <c r="F285" s="4">
        <v>44</v>
      </c>
      <c r="G285" s="4">
        <v>42.666666666666664</v>
      </c>
    </row>
    <row r="286" spans="2:7" x14ac:dyDescent="0.2">
      <c r="B286" s="26" t="s">
        <v>531</v>
      </c>
      <c r="C286" s="4">
        <v>37</v>
      </c>
      <c r="D286" s="4">
        <v>40</v>
      </c>
      <c r="E286" s="4">
        <v>42</v>
      </c>
      <c r="F286" s="4">
        <v>45</v>
      </c>
      <c r="G286" s="4">
        <v>41</v>
      </c>
    </row>
    <row r="287" spans="2:7" x14ac:dyDescent="0.2">
      <c r="B287" s="26" t="s">
        <v>9</v>
      </c>
      <c r="C287" s="4">
        <v>47</v>
      </c>
      <c r="D287" s="4">
        <v>36</v>
      </c>
      <c r="E287" s="4">
        <v>42</v>
      </c>
      <c r="F287" s="4">
        <v>41</v>
      </c>
      <c r="G287" s="4">
        <v>41.5</v>
      </c>
    </row>
    <row r="288" spans="2:7" x14ac:dyDescent="0.2">
      <c r="B288" s="26" t="s">
        <v>10</v>
      </c>
      <c r="C288" s="4">
        <v>44</v>
      </c>
      <c r="D288" s="4">
        <v>45</v>
      </c>
      <c r="E288" s="4">
        <v>47</v>
      </c>
      <c r="F288" s="4">
        <v>46</v>
      </c>
      <c r="G288" s="4">
        <v>45.5</v>
      </c>
    </row>
    <row r="289" spans="2:7" x14ac:dyDescent="0.2">
      <c r="B289" s="10" t="s">
        <v>513</v>
      </c>
      <c r="C289" s="4">
        <v>160</v>
      </c>
      <c r="D289" s="4">
        <v>160</v>
      </c>
      <c r="E289" s="4">
        <v>210</v>
      </c>
      <c r="F289" s="4">
        <v>140</v>
      </c>
      <c r="G289" s="4">
        <v>167.5</v>
      </c>
    </row>
    <row r="290" spans="2:7" x14ac:dyDescent="0.2">
      <c r="B290" s="26" t="s">
        <v>531</v>
      </c>
      <c r="C290" s="4">
        <v>160</v>
      </c>
      <c r="D290" s="4">
        <v>160</v>
      </c>
      <c r="E290" s="4">
        <v>210</v>
      </c>
      <c r="F290" s="4">
        <v>140</v>
      </c>
      <c r="G290" s="4">
        <v>167.5</v>
      </c>
    </row>
    <row r="291" spans="2:7" x14ac:dyDescent="0.2">
      <c r="B291" s="6" t="s">
        <v>76</v>
      </c>
      <c r="C291" s="4">
        <v>60.2</v>
      </c>
      <c r="D291" s="4">
        <v>72.400000000000006</v>
      </c>
      <c r="E291" s="4">
        <v>63</v>
      </c>
      <c r="F291" s="4">
        <v>63.6</v>
      </c>
      <c r="G291" s="4">
        <v>64.8</v>
      </c>
    </row>
    <row r="292" spans="2:7" x14ac:dyDescent="0.2">
      <c r="B292" s="10" t="s">
        <v>510</v>
      </c>
      <c r="C292" s="4">
        <v>130</v>
      </c>
      <c r="D292" s="4">
        <v>140</v>
      </c>
      <c r="E292" s="4">
        <v>120</v>
      </c>
      <c r="F292" s="4">
        <v>130</v>
      </c>
      <c r="G292" s="4">
        <v>130</v>
      </c>
    </row>
    <row r="293" spans="2:7" x14ac:dyDescent="0.2">
      <c r="B293" s="26" t="s">
        <v>531</v>
      </c>
      <c r="C293" s="4">
        <v>130</v>
      </c>
      <c r="D293" s="4">
        <v>140</v>
      </c>
      <c r="E293" s="4">
        <v>120</v>
      </c>
      <c r="F293" s="4">
        <v>130</v>
      </c>
      <c r="G293" s="4">
        <v>130</v>
      </c>
    </row>
    <row r="294" spans="2:7" x14ac:dyDescent="0.2">
      <c r="B294" s="10" t="s">
        <v>512</v>
      </c>
      <c r="C294" s="4">
        <v>27.333333333333332</v>
      </c>
      <c r="D294" s="4">
        <v>30.666666666666668</v>
      </c>
      <c r="E294" s="4">
        <v>28.333333333333332</v>
      </c>
      <c r="F294" s="4">
        <v>29.333333333333332</v>
      </c>
      <c r="G294" s="4">
        <v>28.916666666666668</v>
      </c>
    </row>
    <row r="295" spans="2:7" x14ac:dyDescent="0.2">
      <c r="B295" s="26" t="s">
        <v>531</v>
      </c>
      <c r="C295" s="4">
        <v>27</v>
      </c>
      <c r="D295" s="4">
        <v>31</v>
      </c>
      <c r="E295" s="4">
        <v>29</v>
      </c>
      <c r="F295" s="4">
        <v>29</v>
      </c>
      <c r="G295" s="4">
        <v>29</v>
      </c>
    </row>
    <row r="296" spans="2:7" x14ac:dyDescent="0.2">
      <c r="B296" s="26" t="s">
        <v>9</v>
      </c>
      <c r="C296" s="4">
        <v>28</v>
      </c>
      <c r="D296" s="4">
        <v>30</v>
      </c>
      <c r="E296" s="4">
        <v>26</v>
      </c>
      <c r="F296" s="4">
        <v>28</v>
      </c>
      <c r="G296" s="4">
        <v>28</v>
      </c>
    </row>
    <row r="297" spans="2:7" x14ac:dyDescent="0.2">
      <c r="B297" s="26" t="s">
        <v>10</v>
      </c>
      <c r="C297" s="4">
        <v>27</v>
      </c>
      <c r="D297" s="4">
        <v>31</v>
      </c>
      <c r="E297" s="4">
        <v>30</v>
      </c>
      <c r="F297" s="4">
        <v>31</v>
      </c>
      <c r="G297" s="4">
        <v>29.75</v>
      </c>
    </row>
    <row r="298" spans="2:7" x14ac:dyDescent="0.2">
      <c r="B298" s="10" t="s">
        <v>513</v>
      </c>
      <c r="C298" s="4">
        <v>89</v>
      </c>
      <c r="D298" s="4">
        <v>130</v>
      </c>
      <c r="E298" s="4">
        <v>110</v>
      </c>
      <c r="F298" s="4">
        <v>100</v>
      </c>
      <c r="G298" s="4">
        <v>107.25</v>
      </c>
    </row>
    <row r="299" spans="2:7" x14ac:dyDescent="0.2">
      <c r="B299" s="26" t="s">
        <v>531</v>
      </c>
      <c r="C299" s="4">
        <v>89</v>
      </c>
      <c r="D299" s="4">
        <v>130</v>
      </c>
      <c r="E299" s="4">
        <v>110</v>
      </c>
      <c r="F299" s="4">
        <v>100</v>
      </c>
      <c r="G299" s="4">
        <v>107.25</v>
      </c>
    </row>
    <row r="300" spans="2:7" x14ac:dyDescent="0.2">
      <c r="B300" s="6" t="s">
        <v>152</v>
      </c>
      <c r="C300" s="4">
        <v>60.6</v>
      </c>
      <c r="D300" s="4">
        <v>65.400000000000006</v>
      </c>
      <c r="E300" s="4">
        <v>55.6</v>
      </c>
      <c r="F300" s="4">
        <v>67.400000000000006</v>
      </c>
      <c r="G300" s="4">
        <v>62.25</v>
      </c>
    </row>
    <row r="301" spans="2:7" x14ac:dyDescent="0.2">
      <c r="B301" s="10" t="s">
        <v>510</v>
      </c>
      <c r="C301" s="4">
        <v>83</v>
      </c>
      <c r="D301" s="4">
        <v>84</v>
      </c>
      <c r="E301" s="4">
        <v>74</v>
      </c>
      <c r="F301" s="4">
        <v>86</v>
      </c>
      <c r="G301" s="4">
        <v>81.75</v>
      </c>
    </row>
    <row r="302" spans="2:7" x14ac:dyDescent="0.2">
      <c r="B302" s="26" t="s">
        <v>531</v>
      </c>
      <c r="C302" s="4">
        <v>83</v>
      </c>
      <c r="D302" s="4">
        <v>84</v>
      </c>
      <c r="E302" s="4">
        <v>74</v>
      </c>
      <c r="F302" s="4">
        <v>86</v>
      </c>
      <c r="G302" s="4">
        <v>81.75</v>
      </c>
    </row>
    <row r="303" spans="2:7" x14ac:dyDescent="0.2">
      <c r="B303" s="10" t="s">
        <v>512</v>
      </c>
      <c r="C303" s="4">
        <v>73.333333333333329</v>
      </c>
      <c r="D303" s="4">
        <v>81</v>
      </c>
      <c r="E303" s="4">
        <v>68</v>
      </c>
      <c r="F303" s="4">
        <v>83.666666666666671</v>
      </c>
      <c r="G303" s="4">
        <v>76.5</v>
      </c>
    </row>
    <row r="304" spans="2:7" x14ac:dyDescent="0.2">
      <c r="B304" s="26" t="s">
        <v>531</v>
      </c>
      <c r="C304" s="4">
        <v>70</v>
      </c>
      <c r="D304" s="4">
        <v>82</v>
      </c>
      <c r="E304" s="4">
        <v>74</v>
      </c>
      <c r="F304" s="4">
        <v>89</v>
      </c>
      <c r="G304" s="4">
        <v>78.75</v>
      </c>
    </row>
    <row r="305" spans="2:7" x14ac:dyDescent="0.2">
      <c r="B305" s="26" t="s">
        <v>9</v>
      </c>
      <c r="C305" s="4">
        <v>72</v>
      </c>
      <c r="D305" s="4">
        <v>83</v>
      </c>
      <c r="E305" s="4">
        <v>75</v>
      </c>
      <c r="F305" s="4">
        <v>76</v>
      </c>
      <c r="G305" s="4">
        <v>76.5</v>
      </c>
    </row>
    <row r="306" spans="2:7" x14ac:dyDescent="0.2">
      <c r="B306" s="26" t="s">
        <v>10</v>
      </c>
      <c r="C306" s="4">
        <v>78</v>
      </c>
      <c r="D306" s="4">
        <v>78</v>
      </c>
      <c r="E306" s="4">
        <v>55</v>
      </c>
      <c r="F306" s="4">
        <v>86</v>
      </c>
      <c r="G306" s="4">
        <v>74.25</v>
      </c>
    </row>
    <row r="307" spans="2:7" x14ac:dyDescent="0.2">
      <c r="B307" s="10" t="s">
        <v>513</v>
      </c>
      <c r="C307" s="4">
        <v>0</v>
      </c>
      <c r="D307" s="4">
        <v>0</v>
      </c>
      <c r="E307" s="4">
        <v>0</v>
      </c>
      <c r="F307" s="4">
        <v>0</v>
      </c>
      <c r="G307" s="4">
        <v>0</v>
      </c>
    </row>
    <row r="308" spans="2:7" x14ac:dyDescent="0.2">
      <c r="B308" s="26" t="s">
        <v>531</v>
      </c>
      <c r="C308" s="4">
        <v>0</v>
      </c>
      <c r="D308" s="4">
        <v>0</v>
      </c>
      <c r="E308" s="4">
        <v>0</v>
      </c>
      <c r="F308" s="4">
        <v>0</v>
      </c>
      <c r="G308" s="4">
        <v>0</v>
      </c>
    </row>
    <row r="309" spans="2:7" x14ac:dyDescent="0.2">
      <c r="B309" s="6" t="s">
        <v>255</v>
      </c>
      <c r="C309" s="4">
        <v>93.074600000000004</v>
      </c>
      <c r="D309" s="4">
        <v>32.6066</v>
      </c>
      <c r="E309" s="4">
        <v>41.075599999999994</v>
      </c>
      <c r="F309" s="4">
        <v>23.6584</v>
      </c>
      <c r="G309" s="4">
        <v>47.6038</v>
      </c>
    </row>
    <row r="310" spans="2:7" x14ac:dyDescent="0.2">
      <c r="B310" s="10" t="s">
        <v>510</v>
      </c>
      <c r="C310" s="4">
        <v>66</v>
      </c>
      <c r="D310" s="4">
        <v>20</v>
      </c>
      <c r="E310" s="4">
        <v>72</v>
      </c>
      <c r="F310" s="4">
        <v>43</v>
      </c>
      <c r="G310" s="4">
        <v>50.25</v>
      </c>
    </row>
    <row r="311" spans="2:7" x14ac:dyDescent="0.2">
      <c r="B311" s="26" t="s">
        <v>531</v>
      </c>
      <c r="C311" s="4">
        <v>66</v>
      </c>
      <c r="D311" s="4">
        <v>20</v>
      </c>
      <c r="E311" s="4">
        <v>72</v>
      </c>
      <c r="F311" s="4">
        <v>43</v>
      </c>
      <c r="G311" s="4">
        <v>50.25</v>
      </c>
    </row>
    <row r="312" spans="2:7" x14ac:dyDescent="0.2">
      <c r="B312" s="10" t="s">
        <v>512</v>
      </c>
      <c r="C312" s="4">
        <v>105</v>
      </c>
      <c r="D312" s="4">
        <v>50</v>
      </c>
      <c r="E312" s="4">
        <v>45</v>
      </c>
      <c r="F312" s="4">
        <v>35</v>
      </c>
      <c r="G312" s="4">
        <v>58.75</v>
      </c>
    </row>
    <row r="313" spans="2:7" x14ac:dyDescent="0.2">
      <c r="B313" s="26" t="s">
        <v>531</v>
      </c>
      <c r="C313" s="4">
        <v>105</v>
      </c>
      <c r="D313" s="4">
        <v>50</v>
      </c>
      <c r="E313" s="4">
        <v>45</v>
      </c>
      <c r="F313" s="4">
        <v>35</v>
      </c>
      <c r="G313" s="4">
        <v>58.75</v>
      </c>
    </row>
    <row r="314" spans="2:7" x14ac:dyDescent="0.2">
      <c r="B314" s="10" t="s">
        <v>513</v>
      </c>
      <c r="C314" s="4">
        <v>90</v>
      </c>
      <c r="D314" s="4">
        <v>35</v>
      </c>
      <c r="E314" s="4">
        <v>35</v>
      </c>
      <c r="F314" s="4">
        <v>15</v>
      </c>
      <c r="G314" s="4">
        <v>43.75</v>
      </c>
    </row>
    <row r="315" spans="2:7" x14ac:dyDescent="0.2">
      <c r="B315" s="26" t="s">
        <v>531</v>
      </c>
      <c r="C315" s="4">
        <v>90</v>
      </c>
      <c r="D315" s="4">
        <v>35</v>
      </c>
      <c r="E315" s="4">
        <v>35</v>
      </c>
      <c r="F315" s="4">
        <v>15</v>
      </c>
      <c r="G315" s="4">
        <v>43.75</v>
      </c>
    </row>
    <row r="316" spans="2:7" x14ac:dyDescent="0.2">
      <c r="B316" s="10" t="s">
        <v>568</v>
      </c>
      <c r="C316" s="4">
        <v>4.3730000000000002</v>
      </c>
      <c r="D316" s="4">
        <v>33.033000000000001</v>
      </c>
      <c r="E316" s="4">
        <v>13.378</v>
      </c>
      <c r="F316" s="4">
        <v>0.29199999999999998</v>
      </c>
      <c r="G316" s="4">
        <v>12.769</v>
      </c>
    </row>
    <row r="317" spans="2:7" x14ac:dyDescent="0.2">
      <c r="B317" s="26" t="s">
        <v>531</v>
      </c>
      <c r="C317" s="4">
        <v>4.3730000000000002</v>
      </c>
      <c r="D317" s="4">
        <v>33.033000000000001</v>
      </c>
      <c r="E317" s="4">
        <v>13.378</v>
      </c>
      <c r="F317" s="4">
        <v>0.29199999999999998</v>
      </c>
      <c r="G317" s="4">
        <v>12.769</v>
      </c>
    </row>
    <row r="318" spans="2:7" x14ac:dyDescent="0.2">
      <c r="B318" s="10" t="s">
        <v>569</v>
      </c>
      <c r="C318" s="4">
        <v>200</v>
      </c>
      <c r="D318" s="4">
        <v>25</v>
      </c>
      <c r="E318" s="4">
        <v>40</v>
      </c>
      <c r="F318" s="4">
        <v>25</v>
      </c>
      <c r="G318" s="4">
        <v>72.5</v>
      </c>
    </row>
    <row r="319" spans="2:7" x14ac:dyDescent="0.2">
      <c r="B319" s="26" t="s">
        <v>531</v>
      </c>
      <c r="C319" s="4">
        <v>200</v>
      </c>
      <c r="D319" s="4">
        <v>25</v>
      </c>
      <c r="E319" s="4">
        <v>40</v>
      </c>
      <c r="F319" s="4">
        <v>25</v>
      </c>
      <c r="G319" s="4">
        <v>72.5</v>
      </c>
    </row>
    <row r="320" spans="2:7" x14ac:dyDescent="0.2">
      <c r="B320" s="6" t="s">
        <v>131</v>
      </c>
      <c r="C320" s="4">
        <v>31.4</v>
      </c>
      <c r="D320" s="4">
        <v>34.799999999999997</v>
      </c>
      <c r="E320" s="4">
        <v>35.6</v>
      </c>
      <c r="F320" s="4">
        <v>34.6</v>
      </c>
      <c r="G320" s="4">
        <v>34.1</v>
      </c>
    </row>
    <row r="321" spans="2:7" x14ac:dyDescent="0.2">
      <c r="B321" s="10" t="s">
        <v>510</v>
      </c>
      <c r="C321" s="4">
        <v>28</v>
      </c>
      <c r="D321" s="4">
        <v>26</v>
      </c>
      <c r="E321" s="4">
        <v>38</v>
      </c>
      <c r="F321" s="4">
        <v>35</v>
      </c>
      <c r="G321" s="4">
        <v>31.75</v>
      </c>
    </row>
    <row r="322" spans="2:7" x14ac:dyDescent="0.2">
      <c r="B322" s="26" t="s">
        <v>531</v>
      </c>
      <c r="C322" s="4">
        <v>28</v>
      </c>
      <c r="D322" s="4">
        <v>26</v>
      </c>
      <c r="E322" s="4">
        <v>38</v>
      </c>
      <c r="F322" s="4">
        <v>35</v>
      </c>
      <c r="G322" s="4">
        <v>31.75</v>
      </c>
    </row>
    <row r="323" spans="2:7" x14ac:dyDescent="0.2">
      <c r="B323" s="10" t="s">
        <v>512</v>
      </c>
      <c r="C323" s="4">
        <v>31.666666666666668</v>
      </c>
      <c r="D323" s="4">
        <v>33.333333333333336</v>
      </c>
      <c r="E323" s="4">
        <v>32.666666666666664</v>
      </c>
      <c r="F323" s="4">
        <v>34.666666666666664</v>
      </c>
      <c r="G323" s="4">
        <v>33.083333333333336</v>
      </c>
    </row>
    <row r="324" spans="2:7" x14ac:dyDescent="0.2">
      <c r="B324" s="26" t="s">
        <v>531</v>
      </c>
      <c r="C324" s="4">
        <v>30</v>
      </c>
      <c r="D324" s="4">
        <v>34</v>
      </c>
      <c r="E324" s="4">
        <v>31</v>
      </c>
      <c r="F324" s="4">
        <v>37</v>
      </c>
      <c r="G324" s="4">
        <v>33</v>
      </c>
    </row>
    <row r="325" spans="2:7" x14ac:dyDescent="0.2">
      <c r="B325" s="26" t="s">
        <v>9</v>
      </c>
      <c r="C325" s="4">
        <v>31</v>
      </c>
      <c r="D325" s="4">
        <v>29</v>
      </c>
      <c r="E325" s="4">
        <v>35</v>
      </c>
      <c r="F325" s="4">
        <v>32</v>
      </c>
      <c r="G325" s="4">
        <v>31.75</v>
      </c>
    </row>
    <row r="326" spans="2:7" x14ac:dyDescent="0.2">
      <c r="B326" s="26" t="s">
        <v>10</v>
      </c>
      <c r="C326" s="4">
        <v>34</v>
      </c>
      <c r="D326" s="4">
        <v>37</v>
      </c>
      <c r="E326" s="4">
        <v>32</v>
      </c>
      <c r="F326" s="4">
        <v>35</v>
      </c>
      <c r="G326" s="4">
        <v>34.5</v>
      </c>
    </row>
    <row r="327" spans="2:7" x14ac:dyDescent="0.2">
      <c r="B327" s="10" t="s">
        <v>513</v>
      </c>
      <c r="C327" s="4">
        <v>34</v>
      </c>
      <c r="D327" s="4">
        <v>48</v>
      </c>
      <c r="E327" s="4">
        <v>42</v>
      </c>
      <c r="F327" s="4">
        <v>34</v>
      </c>
      <c r="G327" s="4">
        <v>39.5</v>
      </c>
    </row>
    <row r="328" spans="2:7" x14ac:dyDescent="0.2">
      <c r="B328" s="26" t="s">
        <v>531</v>
      </c>
      <c r="C328" s="4">
        <v>34</v>
      </c>
      <c r="D328" s="4">
        <v>48</v>
      </c>
      <c r="E328" s="4">
        <v>42</v>
      </c>
      <c r="F328" s="4">
        <v>34</v>
      </c>
      <c r="G328" s="4">
        <v>39.5</v>
      </c>
    </row>
    <row r="329" spans="2:7" x14ac:dyDescent="0.2">
      <c r="B329" s="6" t="s">
        <v>190</v>
      </c>
      <c r="C329" s="4">
        <v>19.2</v>
      </c>
      <c r="D329" s="4">
        <v>19.8</v>
      </c>
      <c r="E329" s="4">
        <v>20.6</v>
      </c>
      <c r="F329" s="4">
        <v>20</v>
      </c>
      <c r="G329" s="4">
        <v>19.899999999999999</v>
      </c>
    </row>
    <row r="330" spans="2:7" x14ac:dyDescent="0.2">
      <c r="B330" s="10" t="s">
        <v>510</v>
      </c>
      <c r="C330" s="4">
        <v>18</v>
      </c>
      <c r="D330" s="4">
        <v>17</v>
      </c>
      <c r="E330" s="4">
        <v>19</v>
      </c>
      <c r="F330" s="4">
        <v>19</v>
      </c>
      <c r="G330" s="4">
        <v>18.25</v>
      </c>
    </row>
    <row r="331" spans="2:7" x14ac:dyDescent="0.2">
      <c r="B331" s="26" t="s">
        <v>531</v>
      </c>
      <c r="C331" s="4">
        <v>18</v>
      </c>
      <c r="D331" s="4">
        <v>17</v>
      </c>
      <c r="E331" s="4">
        <v>19</v>
      </c>
      <c r="F331" s="4">
        <v>19</v>
      </c>
      <c r="G331" s="4">
        <v>18.25</v>
      </c>
    </row>
    <row r="332" spans="2:7" x14ac:dyDescent="0.2">
      <c r="B332" s="10" t="s">
        <v>512</v>
      </c>
      <c r="C332" s="4">
        <v>20.666666666666668</v>
      </c>
      <c r="D332" s="4">
        <v>22.333333333333332</v>
      </c>
      <c r="E332" s="4">
        <v>22.666666666666668</v>
      </c>
      <c r="F332" s="4">
        <v>22.333333333333332</v>
      </c>
      <c r="G332" s="4">
        <v>22</v>
      </c>
    </row>
    <row r="333" spans="2:7" x14ac:dyDescent="0.2">
      <c r="B333" s="26" t="s">
        <v>531</v>
      </c>
      <c r="C333" s="4">
        <v>20</v>
      </c>
      <c r="D333" s="4">
        <v>20</v>
      </c>
      <c r="E333" s="4">
        <v>22</v>
      </c>
      <c r="F333" s="4">
        <v>22</v>
      </c>
      <c r="G333" s="4">
        <v>21</v>
      </c>
    </row>
    <row r="334" spans="2:7" x14ac:dyDescent="0.2">
      <c r="B334" s="26" t="s">
        <v>9</v>
      </c>
      <c r="C334" s="4">
        <v>21</v>
      </c>
      <c r="D334" s="4">
        <v>25</v>
      </c>
      <c r="E334" s="4">
        <v>23</v>
      </c>
      <c r="F334" s="4">
        <v>24</v>
      </c>
      <c r="G334" s="4">
        <v>23.25</v>
      </c>
    </row>
    <row r="335" spans="2:7" x14ac:dyDescent="0.2">
      <c r="B335" s="26" t="s">
        <v>10</v>
      </c>
      <c r="C335" s="4">
        <v>21</v>
      </c>
      <c r="D335" s="4">
        <v>22</v>
      </c>
      <c r="E335" s="4">
        <v>23</v>
      </c>
      <c r="F335" s="4">
        <v>21</v>
      </c>
      <c r="G335" s="4">
        <v>21.75</v>
      </c>
    </row>
    <row r="336" spans="2:7" x14ac:dyDescent="0.2">
      <c r="B336" s="10" t="s">
        <v>513</v>
      </c>
      <c r="C336" s="4">
        <v>16</v>
      </c>
      <c r="D336" s="4">
        <v>15</v>
      </c>
      <c r="E336" s="4">
        <v>16</v>
      </c>
      <c r="F336" s="4">
        <v>14</v>
      </c>
      <c r="G336" s="4">
        <v>15.25</v>
      </c>
    </row>
    <row r="337" spans="2:7" x14ac:dyDescent="0.2">
      <c r="B337" s="26" t="s">
        <v>531</v>
      </c>
      <c r="C337" s="4">
        <v>16</v>
      </c>
      <c r="D337" s="4">
        <v>15</v>
      </c>
      <c r="E337" s="4">
        <v>16</v>
      </c>
      <c r="F337" s="4">
        <v>14</v>
      </c>
      <c r="G337" s="4">
        <v>15.25</v>
      </c>
    </row>
    <row r="338" spans="2:7" x14ac:dyDescent="0.2">
      <c r="B338" s="6" t="s">
        <v>254</v>
      </c>
      <c r="C338" s="4">
        <v>24.433199999999999</v>
      </c>
      <c r="D338" s="4">
        <v>13.2006</v>
      </c>
      <c r="E338" s="4">
        <v>19.0688</v>
      </c>
      <c r="F338" s="4">
        <v>11.2584</v>
      </c>
      <c r="G338" s="4">
        <v>16.99025</v>
      </c>
    </row>
    <row r="339" spans="2:7" x14ac:dyDescent="0.2">
      <c r="B339" s="10" t="s">
        <v>510</v>
      </c>
      <c r="C339" s="4">
        <v>26</v>
      </c>
      <c r="D339" s="4">
        <v>13</v>
      </c>
      <c r="E339" s="4">
        <v>27</v>
      </c>
      <c r="F339" s="4">
        <v>26</v>
      </c>
      <c r="G339" s="4">
        <v>23</v>
      </c>
    </row>
    <row r="340" spans="2:7" x14ac:dyDescent="0.2">
      <c r="B340" s="26" t="s">
        <v>531</v>
      </c>
      <c r="C340" s="4">
        <v>26</v>
      </c>
      <c r="D340" s="4">
        <v>13</v>
      </c>
      <c r="E340" s="4">
        <v>27</v>
      </c>
      <c r="F340" s="4">
        <v>26</v>
      </c>
      <c r="G340" s="4">
        <v>23</v>
      </c>
    </row>
    <row r="341" spans="2:7" x14ac:dyDescent="0.2">
      <c r="B341" s="10" t="s">
        <v>512</v>
      </c>
      <c r="C341" s="4">
        <v>40</v>
      </c>
      <c r="D341" s="4">
        <v>30</v>
      </c>
      <c r="E341" s="4">
        <v>15</v>
      </c>
      <c r="F341" s="4">
        <v>10</v>
      </c>
      <c r="G341" s="4">
        <v>23.75</v>
      </c>
    </row>
    <row r="342" spans="2:7" x14ac:dyDescent="0.2">
      <c r="B342" s="26" t="s">
        <v>531</v>
      </c>
      <c r="C342" s="4">
        <v>40</v>
      </c>
      <c r="D342" s="4">
        <v>30</v>
      </c>
      <c r="E342" s="4">
        <v>15</v>
      </c>
      <c r="F342" s="4">
        <v>10</v>
      </c>
      <c r="G342" s="4">
        <v>23.75</v>
      </c>
    </row>
    <row r="343" spans="2:7" x14ac:dyDescent="0.2">
      <c r="B343" s="10" t="s">
        <v>513</v>
      </c>
      <c r="C343" s="4">
        <v>25</v>
      </c>
      <c r="D343" s="4">
        <v>15</v>
      </c>
      <c r="E343" s="4">
        <v>35</v>
      </c>
      <c r="F343" s="4">
        <v>15</v>
      </c>
      <c r="G343" s="4">
        <v>22.5</v>
      </c>
    </row>
    <row r="344" spans="2:7" x14ac:dyDescent="0.2">
      <c r="B344" s="26" t="s">
        <v>531</v>
      </c>
      <c r="C344" s="4">
        <v>25</v>
      </c>
      <c r="D344" s="4">
        <v>15</v>
      </c>
      <c r="E344" s="4">
        <v>35</v>
      </c>
      <c r="F344" s="4">
        <v>15</v>
      </c>
      <c r="G344" s="4">
        <v>22.5</v>
      </c>
    </row>
    <row r="345" spans="2:7" x14ac:dyDescent="0.2">
      <c r="B345" s="10" t="s">
        <v>568</v>
      </c>
      <c r="C345" s="4">
        <v>1.1659999999999999</v>
      </c>
      <c r="D345" s="4">
        <v>3.0030000000000001</v>
      </c>
      <c r="E345" s="4">
        <v>3.3439999999999999</v>
      </c>
      <c r="F345" s="4">
        <v>0.29199999999999998</v>
      </c>
      <c r="G345" s="4">
        <v>1.9512499999999999</v>
      </c>
    </row>
    <row r="346" spans="2:7" x14ac:dyDescent="0.2">
      <c r="B346" s="26" t="s">
        <v>531</v>
      </c>
      <c r="C346" s="4">
        <v>1.1659999999999999</v>
      </c>
      <c r="D346" s="4">
        <v>3.0030000000000001</v>
      </c>
      <c r="E346" s="4">
        <v>3.3439999999999999</v>
      </c>
      <c r="F346" s="4">
        <v>0.29199999999999998</v>
      </c>
      <c r="G346" s="4">
        <v>1.9512499999999999</v>
      </c>
    </row>
    <row r="347" spans="2:7" x14ac:dyDescent="0.2">
      <c r="B347" s="10" t="s">
        <v>569</v>
      </c>
      <c r="C347" s="4">
        <v>30</v>
      </c>
      <c r="D347" s="4">
        <v>5</v>
      </c>
      <c r="E347" s="4">
        <v>15</v>
      </c>
      <c r="F347" s="4">
        <v>5</v>
      </c>
      <c r="G347" s="4">
        <v>13.75</v>
      </c>
    </row>
    <row r="348" spans="2:7" x14ac:dyDescent="0.2">
      <c r="B348" s="26" t="s">
        <v>531</v>
      </c>
      <c r="C348" s="4">
        <v>30</v>
      </c>
      <c r="D348" s="4">
        <v>5</v>
      </c>
      <c r="E348" s="4">
        <v>15</v>
      </c>
      <c r="F348" s="4">
        <v>5</v>
      </c>
      <c r="G348" s="4">
        <v>13.75</v>
      </c>
    </row>
    <row r="349" spans="2:7" x14ac:dyDescent="0.2">
      <c r="B349" s="6" t="s">
        <v>149</v>
      </c>
      <c r="C349" s="4">
        <v>19</v>
      </c>
      <c r="D349" s="4">
        <v>12.4</v>
      </c>
      <c r="E349" s="4">
        <v>12.2</v>
      </c>
      <c r="F349" s="4">
        <v>11.620000000000001</v>
      </c>
      <c r="G349" s="4">
        <v>13.805000000000001</v>
      </c>
    </row>
    <row r="350" spans="2:7" x14ac:dyDescent="0.2">
      <c r="B350" s="10" t="s">
        <v>510</v>
      </c>
      <c r="C350" s="4">
        <v>32</v>
      </c>
      <c r="D350" s="4">
        <v>18</v>
      </c>
      <c r="E350" s="4">
        <v>27</v>
      </c>
      <c r="F350" s="4">
        <v>22</v>
      </c>
      <c r="G350" s="4">
        <v>24.75</v>
      </c>
    </row>
    <row r="351" spans="2:7" x14ac:dyDescent="0.2">
      <c r="B351" s="26" t="s">
        <v>531</v>
      </c>
      <c r="C351" s="4">
        <v>32</v>
      </c>
      <c r="D351" s="4">
        <v>18</v>
      </c>
      <c r="E351" s="4">
        <v>27</v>
      </c>
      <c r="F351" s="4">
        <v>22</v>
      </c>
      <c r="G351" s="4">
        <v>24.75</v>
      </c>
    </row>
    <row r="352" spans="2:7" x14ac:dyDescent="0.2">
      <c r="B352" s="10" t="s">
        <v>512</v>
      </c>
      <c r="C352" s="4">
        <v>21</v>
      </c>
      <c r="D352" s="4">
        <v>14.666666666666666</v>
      </c>
      <c r="E352" s="4">
        <v>11.333333333333334</v>
      </c>
      <c r="F352" s="4">
        <v>12.033333333333333</v>
      </c>
      <c r="G352" s="4">
        <v>14.758333333333333</v>
      </c>
    </row>
    <row r="353" spans="2:7" x14ac:dyDescent="0.2">
      <c r="B353" s="26" t="s">
        <v>531</v>
      </c>
      <c r="C353" s="4">
        <v>20</v>
      </c>
      <c r="D353" s="4">
        <v>15</v>
      </c>
      <c r="E353" s="4">
        <v>16</v>
      </c>
      <c r="F353" s="4">
        <v>8.1</v>
      </c>
      <c r="G353" s="4">
        <v>14.775</v>
      </c>
    </row>
    <row r="354" spans="2:7" x14ac:dyDescent="0.2">
      <c r="B354" s="26" t="s">
        <v>9</v>
      </c>
      <c r="C354" s="4">
        <v>20</v>
      </c>
      <c r="D354" s="4">
        <v>12</v>
      </c>
      <c r="E354" s="4">
        <v>18</v>
      </c>
      <c r="F354" s="4">
        <v>14</v>
      </c>
      <c r="G354" s="4">
        <v>16</v>
      </c>
    </row>
    <row r="355" spans="2:7" x14ac:dyDescent="0.2">
      <c r="B355" s="26" t="s">
        <v>10</v>
      </c>
      <c r="C355" s="4">
        <v>23</v>
      </c>
      <c r="D355" s="4">
        <v>17</v>
      </c>
      <c r="E355" s="4">
        <v>0</v>
      </c>
      <c r="F355" s="4">
        <v>14</v>
      </c>
      <c r="G355" s="4">
        <v>13.5</v>
      </c>
    </row>
    <row r="356" spans="2:7" x14ac:dyDescent="0.2">
      <c r="B356" s="10" t="s">
        <v>513</v>
      </c>
      <c r="C356" s="4">
        <v>0</v>
      </c>
      <c r="D356" s="4">
        <v>0</v>
      </c>
      <c r="E356" s="4">
        <v>0</v>
      </c>
      <c r="F356" s="4">
        <v>0</v>
      </c>
      <c r="G356" s="4">
        <v>0</v>
      </c>
    </row>
    <row r="357" spans="2:7" x14ac:dyDescent="0.2">
      <c r="B357" s="26" t="s">
        <v>531</v>
      </c>
      <c r="C357" s="4">
        <v>0</v>
      </c>
      <c r="D357" s="4">
        <v>0</v>
      </c>
      <c r="E357" s="4">
        <v>0</v>
      </c>
      <c r="F357" s="4">
        <v>0</v>
      </c>
      <c r="G357" s="4">
        <v>0</v>
      </c>
    </row>
    <row r="358" spans="2:7" x14ac:dyDescent="0.2">
      <c r="B358" s="6" t="s">
        <v>182</v>
      </c>
      <c r="C358" s="4">
        <v>13.4</v>
      </c>
      <c r="D358" s="4">
        <v>12.42</v>
      </c>
      <c r="E358" s="4">
        <v>10.3</v>
      </c>
      <c r="F358" s="4">
        <v>11.42</v>
      </c>
      <c r="G358" s="4">
        <v>11.885</v>
      </c>
    </row>
    <row r="359" spans="2:7" x14ac:dyDescent="0.2">
      <c r="B359" s="10" t="s">
        <v>510</v>
      </c>
      <c r="C359" s="4">
        <v>32</v>
      </c>
      <c r="D359" s="4">
        <v>39</v>
      </c>
      <c r="E359" s="4">
        <v>36</v>
      </c>
      <c r="F359" s="4">
        <v>41</v>
      </c>
      <c r="G359" s="4">
        <v>37</v>
      </c>
    </row>
    <row r="360" spans="2:7" x14ac:dyDescent="0.2">
      <c r="B360" s="26" t="s">
        <v>531</v>
      </c>
      <c r="C360" s="4">
        <v>32</v>
      </c>
      <c r="D360" s="4">
        <v>39</v>
      </c>
      <c r="E360" s="4">
        <v>36</v>
      </c>
      <c r="F360" s="4">
        <v>41</v>
      </c>
      <c r="G360" s="4">
        <v>37</v>
      </c>
    </row>
    <row r="361" spans="2:7" x14ac:dyDescent="0.2">
      <c r="B361" s="10" t="s">
        <v>512</v>
      </c>
      <c r="C361" s="4">
        <v>11.666666666666666</v>
      </c>
      <c r="D361" s="4">
        <v>7.7</v>
      </c>
      <c r="E361" s="4">
        <v>5.166666666666667</v>
      </c>
      <c r="F361" s="4">
        <v>5.3666666666666671</v>
      </c>
      <c r="G361" s="4">
        <v>7.4750000000000005</v>
      </c>
    </row>
    <row r="362" spans="2:7" x14ac:dyDescent="0.2">
      <c r="B362" s="26" t="s">
        <v>531</v>
      </c>
      <c r="C362" s="4">
        <v>12</v>
      </c>
      <c r="D362" s="4">
        <v>11</v>
      </c>
      <c r="E362" s="4">
        <v>5.3</v>
      </c>
      <c r="F362" s="4">
        <v>0</v>
      </c>
      <c r="G362" s="4">
        <v>7.0750000000000002</v>
      </c>
    </row>
    <row r="363" spans="2:7" x14ac:dyDescent="0.2">
      <c r="B363" s="26" t="s">
        <v>9</v>
      </c>
      <c r="C363" s="4">
        <v>12</v>
      </c>
      <c r="D363" s="4">
        <v>5.9</v>
      </c>
      <c r="E363" s="4">
        <v>5.2</v>
      </c>
      <c r="F363" s="4">
        <v>9.1</v>
      </c>
      <c r="G363" s="4">
        <v>8.0500000000000007</v>
      </c>
    </row>
    <row r="364" spans="2:7" x14ac:dyDescent="0.2">
      <c r="B364" s="26" t="s">
        <v>10</v>
      </c>
      <c r="C364" s="4">
        <v>11</v>
      </c>
      <c r="D364" s="4">
        <v>6.2</v>
      </c>
      <c r="E364" s="4">
        <v>5</v>
      </c>
      <c r="F364" s="4">
        <v>7</v>
      </c>
      <c r="G364" s="4">
        <v>7.3</v>
      </c>
    </row>
    <row r="365" spans="2:7" x14ac:dyDescent="0.2">
      <c r="B365" s="10" t="s">
        <v>513</v>
      </c>
      <c r="C365" s="4">
        <v>0</v>
      </c>
      <c r="D365" s="4">
        <v>0</v>
      </c>
      <c r="E365" s="4">
        <v>0</v>
      </c>
      <c r="F365" s="4">
        <v>0</v>
      </c>
      <c r="G365" s="4">
        <v>0</v>
      </c>
    </row>
    <row r="366" spans="2:7" x14ac:dyDescent="0.2">
      <c r="B366" s="26" t="s">
        <v>531</v>
      </c>
      <c r="C366" s="4">
        <v>0</v>
      </c>
      <c r="D366" s="4">
        <v>0</v>
      </c>
      <c r="E366" s="4">
        <v>0</v>
      </c>
      <c r="F366" s="4">
        <v>0</v>
      </c>
      <c r="G366" s="4">
        <v>0</v>
      </c>
    </row>
    <row r="367" spans="2:7" x14ac:dyDescent="0.2">
      <c r="B367" s="6" t="s">
        <v>141</v>
      </c>
      <c r="C367" s="4">
        <v>12.4</v>
      </c>
      <c r="D367" s="4">
        <v>5.6</v>
      </c>
      <c r="E367" s="4">
        <v>12.2</v>
      </c>
      <c r="F367" s="4">
        <v>17.2</v>
      </c>
      <c r="G367" s="4">
        <v>11.85</v>
      </c>
    </row>
    <row r="368" spans="2:7" x14ac:dyDescent="0.2">
      <c r="B368" s="10" t="s">
        <v>510</v>
      </c>
      <c r="C368" s="4">
        <v>0</v>
      </c>
      <c r="D368" s="4">
        <v>0</v>
      </c>
      <c r="E368" s="4">
        <v>0</v>
      </c>
      <c r="F368" s="4">
        <v>0</v>
      </c>
      <c r="G368" s="4">
        <v>0</v>
      </c>
    </row>
    <row r="369" spans="2:7" x14ac:dyDescent="0.2">
      <c r="B369" s="26" t="s">
        <v>531</v>
      </c>
      <c r="C369" s="4">
        <v>0</v>
      </c>
      <c r="D369" s="4">
        <v>0</v>
      </c>
      <c r="E369" s="4">
        <v>0</v>
      </c>
      <c r="F369" s="4">
        <v>0</v>
      </c>
      <c r="G369" s="4">
        <v>0</v>
      </c>
    </row>
    <row r="370" spans="2:7" x14ac:dyDescent="0.2">
      <c r="B370" s="10" t="s">
        <v>512</v>
      </c>
      <c r="C370" s="4">
        <v>20.666666666666668</v>
      </c>
      <c r="D370" s="4">
        <v>9.3333333333333339</v>
      </c>
      <c r="E370" s="4">
        <v>20.333333333333332</v>
      </c>
      <c r="F370" s="4">
        <v>28.666666666666668</v>
      </c>
      <c r="G370" s="4">
        <v>19.75</v>
      </c>
    </row>
    <row r="371" spans="2:7" x14ac:dyDescent="0.2">
      <c r="B371" s="26" t="s">
        <v>531</v>
      </c>
      <c r="C371" s="4">
        <v>0</v>
      </c>
      <c r="D371" s="4">
        <v>0</v>
      </c>
      <c r="E371" s="4">
        <v>0</v>
      </c>
      <c r="F371" s="4">
        <v>28</v>
      </c>
      <c r="G371" s="4">
        <v>7</v>
      </c>
    </row>
    <row r="372" spans="2:7" x14ac:dyDescent="0.2">
      <c r="B372" s="26" t="s">
        <v>9</v>
      </c>
      <c r="C372" s="4">
        <v>30</v>
      </c>
      <c r="D372" s="4">
        <v>0</v>
      </c>
      <c r="E372" s="4">
        <v>29</v>
      </c>
      <c r="F372" s="4">
        <v>28</v>
      </c>
      <c r="G372" s="4">
        <v>21.75</v>
      </c>
    </row>
    <row r="373" spans="2:7" x14ac:dyDescent="0.2">
      <c r="B373" s="26" t="s">
        <v>10</v>
      </c>
      <c r="C373" s="4">
        <v>32</v>
      </c>
      <c r="D373" s="4">
        <v>28</v>
      </c>
      <c r="E373" s="4">
        <v>32</v>
      </c>
      <c r="F373" s="4">
        <v>30</v>
      </c>
      <c r="G373" s="4">
        <v>30.5</v>
      </c>
    </row>
    <row r="374" spans="2:7" x14ac:dyDescent="0.2">
      <c r="B374" s="10" t="s">
        <v>513</v>
      </c>
      <c r="C374" s="4">
        <v>0</v>
      </c>
      <c r="D374" s="4">
        <v>0</v>
      </c>
      <c r="E374" s="4">
        <v>0</v>
      </c>
      <c r="F374" s="4">
        <v>0</v>
      </c>
      <c r="G374" s="4">
        <v>0</v>
      </c>
    </row>
    <row r="375" spans="2:7" x14ac:dyDescent="0.2">
      <c r="B375" s="26" t="s">
        <v>531</v>
      </c>
      <c r="C375" s="4">
        <v>0</v>
      </c>
      <c r="D375" s="4">
        <v>0</v>
      </c>
      <c r="E375" s="4">
        <v>0</v>
      </c>
      <c r="F375" s="4">
        <v>0</v>
      </c>
      <c r="G375" s="4">
        <v>0</v>
      </c>
    </row>
    <row r="376" spans="2:7" x14ac:dyDescent="0.2">
      <c r="B376" s="6" t="s">
        <v>167</v>
      </c>
      <c r="C376" s="4">
        <v>9.02</v>
      </c>
      <c r="D376" s="4">
        <v>10.199999999999999</v>
      </c>
      <c r="E376" s="4">
        <v>8.8000000000000007</v>
      </c>
      <c r="F376" s="4">
        <v>9.7799999999999994</v>
      </c>
      <c r="G376" s="4">
        <v>9.4499999999999993</v>
      </c>
    </row>
    <row r="377" spans="2:7" x14ac:dyDescent="0.2">
      <c r="B377" s="10" t="s">
        <v>510</v>
      </c>
      <c r="C377" s="4">
        <v>8.5</v>
      </c>
      <c r="D377" s="4">
        <v>7.1</v>
      </c>
      <c r="E377" s="4">
        <v>8.8000000000000007</v>
      </c>
      <c r="F377" s="4">
        <v>7</v>
      </c>
      <c r="G377" s="4">
        <v>7.85</v>
      </c>
    </row>
    <row r="378" spans="2:7" x14ac:dyDescent="0.2">
      <c r="B378" s="26" t="s">
        <v>531</v>
      </c>
      <c r="C378" s="4">
        <v>8.5</v>
      </c>
      <c r="D378" s="4">
        <v>7.1</v>
      </c>
      <c r="E378" s="4">
        <v>8.8000000000000007</v>
      </c>
      <c r="F378" s="4">
        <v>7</v>
      </c>
      <c r="G378" s="4">
        <v>7.85</v>
      </c>
    </row>
    <row r="379" spans="2:7" x14ac:dyDescent="0.2">
      <c r="B379" s="10" t="s">
        <v>512</v>
      </c>
      <c r="C379" s="4">
        <v>6.5333333333333341</v>
      </c>
      <c r="D379" s="4">
        <v>6.6333333333333329</v>
      </c>
      <c r="E379" s="4">
        <v>6.0666666666666664</v>
      </c>
      <c r="F379" s="4">
        <v>6.3</v>
      </c>
      <c r="G379" s="4">
        <v>6.3833333333333329</v>
      </c>
    </row>
    <row r="380" spans="2:7" x14ac:dyDescent="0.2">
      <c r="B380" s="26" t="s">
        <v>531</v>
      </c>
      <c r="C380" s="4">
        <v>6.3</v>
      </c>
      <c r="D380" s="4">
        <v>6.7</v>
      </c>
      <c r="E380" s="4">
        <v>6.3</v>
      </c>
      <c r="F380" s="4">
        <v>6.5</v>
      </c>
      <c r="G380" s="4">
        <v>6.45</v>
      </c>
    </row>
    <row r="381" spans="2:7" x14ac:dyDescent="0.2">
      <c r="B381" s="26" t="s">
        <v>9</v>
      </c>
      <c r="C381" s="4">
        <v>6.7</v>
      </c>
      <c r="D381" s="4">
        <v>6.4</v>
      </c>
      <c r="E381" s="4">
        <v>5.9</v>
      </c>
      <c r="F381" s="4">
        <v>5.9</v>
      </c>
      <c r="G381" s="4">
        <v>6.2249999999999996</v>
      </c>
    </row>
    <row r="382" spans="2:7" x14ac:dyDescent="0.2">
      <c r="B382" s="26" t="s">
        <v>10</v>
      </c>
      <c r="C382" s="4">
        <v>6.6</v>
      </c>
      <c r="D382" s="4">
        <v>6.8</v>
      </c>
      <c r="E382" s="4">
        <v>6</v>
      </c>
      <c r="F382" s="4">
        <v>6.5</v>
      </c>
      <c r="G382" s="4">
        <v>6.4749999999999996</v>
      </c>
    </row>
    <row r="383" spans="2:7" x14ac:dyDescent="0.2">
      <c r="B383" s="10" t="s">
        <v>513</v>
      </c>
      <c r="C383" s="4">
        <v>17</v>
      </c>
      <c r="D383" s="4">
        <v>24</v>
      </c>
      <c r="E383" s="4">
        <v>17</v>
      </c>
      <c r="F383" s="4">
        <v>23</v>
      </c>
      <c r="G383" s="4">
        <v>20.25</v>
      </c>
    </row>
    <row r="384" spans="2:7" x14ac:dyDescent="0.2">
      <c r="B384" s="26" t="s">
        <v>531</v>
      </c>
      <c r="C384" s="4">
        <v>17</v>
      </c>
      <c r="D384" s="4">
        <v>24</v>
      </c>
      <c r="E384" s="4">
        <v>17</v>
      </c>
      <c r="F384" s="4">
        <v>23</v>
      </c>
      <c r="G384" s="4">
        <v>20.25</v>
      </c>
    </row>
    <row r="385" spans="2:7" x14ac:dyDescent="0.2">
      <c r="B385" s="6" t="s">
        <v>80</v>
      </c>
      <c r="C385" s="4">
        <v>0</v>
      </c>
      <c r="D385" s="4">
        <v>0</v>
      </c>
      <c r="E385" s="4">
        <v>7.666666666666667</v>
      </c>
      <c r="F385" s="4">
        <v>0</v>
      </c>
      <c r="G385" s="4">
        <v>1.9166666666666667</v>
      </c>
    </row>
    <row r="386" spans="2:7" x14ac:dyDescent="0.2">
      <c r="B386" s="10" t="s">
        <v>510</v>
      </c>
      <c r="C386" s="4">
        <v>0</v>
      </c>
      <c r="D386" s="4">
        <v>0</v>
      </c>
      <c r="E386" s="4">
        <v>0</v>
      </c>
      <c r="F386" s="4">
        <v>0</v>
      </c>
      <c r="G386" s="4">
        <v>0</v>
      </c>
    </row>
    <row r="387" spans="2:7" x14ac:dyDescent="0.2">
      <c r="B387" s="26" t="s">
        <v>531</v>
      </c>
      <c r="C387" s="4">
        <v>0</v>
      </c>
      <c r="D387" s="4">
        <v>0</v>
      </c>
      <c r="E387" s="4">
        <v>0</v>
      </c>
      <c r="F387" s="4">
        <v>0</v>
      </c>
      <c r="G387" s="4">
        <v>0</v>
      </c>
    </row>
    <row r="388" spans="2:7" x14ac:dyDescent="0.2">
      <c r="B388" s="10" t="s">
        <v>512</v>
      </c>
      <c r="C388" s="4">
        <v>0</v>
      </c>
      <c r="D388" s="4">
        <v>0</v>
      </c>
      <c r="E388" s="4">
        <v>23</v>
      </c>
      <c r="F388" s="4"/>
      <c r="G388" s="4">
        <v>5.75</v>
      </c>
    </row>
    <row r="389" spans="2:7" x14ac:dyDescent="0.2">
      <c r="B389" s="26" t="s">
        <v>531</v>
      </c>
      <c r="C389" s="4">
        <v>0</v>
      </c>
      <c r="D389" s="4">
        <v>0</v>
      </c>
      <c r="E389" s="4">
        <v>23</v>
      </c>
      <c r="F389" s="4"/>
      <c r="G389" s="4">
        <v>7.666666666666667</v>
      </c>
    </row>
    <row r="390" spans="2:7" x14ac:dyDescent="0.2">
      <c r="B390" s="26" t="s">
        <v>9</v>
      </c>
      <c r="C390" s="4"/>
      <c r="D390" s="4">
        <v>0</v>
      </c>
      <c r="E390" s="4"/>
      <c r="F390" s="4"/>
      <c r="G390" s="4">
        <v>0</v>
      </c>
    </row>
    <row r="391" spans="2:7" x14ac:dyDescent="0.2">
      <c r="B391" s="10" t="s">
        <v>513</v>
      </c>
      <c r="C391" s="4">
        <v>0</v>
      </c>
      <c r="D391" s="4">
        <v>0</v>
      </c>
      <c r="E391" s="4">
        <v>0</v>
      </c>
      <c r="F391" s="4">
        <v>0</v>
      </c>
      <c r="G391" s="4">
        <v>0</v>
      </c>
    </row>
    <row r="392" spans="2:7" x14ac:dyDescent="0.2">
      <c r="B392" s="26" t="s">
        <v>531</v>
      </c>
      <c r="C392" s="4">
        <v>0</v>
      </c>
      <c r="D392" s="4">
        <v>0</v>
      </c>
      <c r="E392" s="4">
        <v>0</v>
      </c>
      <c r="F392" s="4">
        <v>0</v>
      </c>
      <c r="G392" s="4">
        <v>0</v>
      </c>
    </row>
    <row r="393" spans="2:7" x14ac:dyDescent="0.2">
      <c r="B393" s="6" t="s">
        <v>63</v>
      </c>
      <c r="C393" s="4">
        <v>1.48</v>
      </c>
      <c r="D393" s="4">
        <v>1.6</v>
      </c>
      <c r="E393" s="4">
        <v>1.42</v>
      </c>
      <c r="F393" s="4">
        <v>1.28</v>
      </c>
      <c r="G393" s="4">
        <v>1.4449999999999998</v>
      </c>
    </row>
    <row r="394" spans="2:7" x14ac:dyDescent="0.2">
      <c r="B394" s="10" t="s">
        <v>510</v>
      </c>
      <c r="C394" s="4">
        <v>0</v>
      </c>
      <c r="D394" s="4">
        <v>0</v>
      </c>
      <c r="E394" s="4">
        <v>0</v>
      </c>
      <c r="F394" s="4">
        <v>0</v>
      </c>
      <c r="G394" s="4">
        <v>0</v>
      </c>
    </row>
    <row r="395" spans="2:7" x14ac:dyDescent="0.2">
      <c r="B395" s="26" t="s">
        <v>531</v>
      </c>
      <c r="C395" s="4">
        <v>0</v>
      </c>
      <c r="D395" s="4">
        <v>0</v>
      </c>
      <c r="E395" s="4">
        <v>0</v>
      </c>
      <c r="F395" s="4">
        <v>0</v>
      </c>
      <c r="G395" s="4">
        <v>0</v>
      </c>
    </row>
    <row r="396" spans="2:7" x14ac:dyDescent="0.2">
      <c r="B396" s="10" t="s">
        <v>512</v>
      </c>
      <c r="C396" s="4">
        <v>0</v>
      </c>
      <c r="D396" s="4">
        <v>0</v>
      </c>
      <c r="E396" s="4">
        <v>0</v>
      </c>
      <c r="F396" s="4">
        <v>0</v>
      </c>
      <c r="G396" s="4">
        <v>0</v>
      </c>
    </row>
    <row r="397" spans="2:7" x14ac:dyDescent="0.2">
      <c r="B397" s="26" t="s">
        <v>531</v>
      </c>
      <c r="C397" s="4">
        <v>0</v>
      </c>
      <c r="D397" s="4">
        <v>0</v>
      </c>
      <c r="E397" s="4">
        <v>0</v>
      </c>
      <c r="F397" s="4">
        <v>0</v>
      </c>
      <c r="G397" s="4">
        <v>0</v>
      </c>
    </row>
    <row r="398" spans="2:7" x14ac:dyDescent="0.2">
      <c r="B398" s="26" t="s">
        <v>9</v>
      </c>
      <c r="C398" s="4">
        <v>0</v>
      </c>
      <c r="D398" s="4">
        <v>0</v>
      </c>
      <c r="E398" s="4">
        <v>0</v>
      </c>
      <c r="F398" s="4">
        <v>0</v>
      </c>
      <c r="G398" s="4">
        <v>0</v>
      </c>
    </row>
    <row r="399" spans="2:7" x14ac:dyDescent="0.2">
      <c r="B399" s="26" t="s">
        <v>10</v>
      </c>
      <c r="C399" s="4">
        <v>0</v>
      </c>
      <c r="D399" s="4">
        <v>0</v>
      </c>
      <c r="E399" s="4">
        <v>0</v>
      </c>
      <c r="F399" s="4">
        <v>0</v>
      </c>
      <c r="G399" s="4">
        <v>0</v>
      </c>
    </row>
    <row r="400" spans="2:7" x14ac:dyDescent="0.2">
      <c r="B400" s="10" t="s">
        <v>513</v>
      </c>
      <c r="C400" s="4">
        <v>7.4</v>
      </c>
      <c r="D400" s="4">
        <v>8</v>
      </c>
      <c r="E400" s="4">
        <v>7.1</v>
      </c>
      <c r="F400" s="4">
        <v>6.4</v>
      </c>
      <c r="G400" s="4">
        <v>7.2249999999999996</v>
      </c>
    </row>
    <row r="401" spans="2:7" x14ac:dyDescent="0.2">
      <c r="B401" s="26" t="s">
        <v>531</v>
      </c>
      <c r="C401" s="4">
        <v>7.4</v>
      </c>
      <c r="D401" s="4">
        <v>8</v>
      </c>
      <c r="E401" s="4">
        <v>7.1</v>
      </c>
      <c r="F401" s="4">
        <v>6.4</v>
      </c>
      <c r="G401" s="4">
        <v>7.2249999999999996</v>
      </c>
    </row>
    <row r="402" spans="2:7" x14ac:dyDescent="0.2">
      <c r="B402" s="6" t="s">
        <v>145</v>
      </c>
      <c r="C402" s="4">
        <v>0</v>
      </c>
      <c r="D402" s="4">
        <v>0</v>
      </c>
      <c r="E402" s="4">
        <v>1.48</v>
      </c>
      <c r="F402" s="4">
        <v>0</v>
      </c>
      <c r="G402" s="4">
        <v>0.37</v>
      </c>
    </row>
    <row r="403" spans="2:7" x14ac:dyDescent="0.2">
      <c r="B403" s="10" t="s">
        <v>510</v>
      </c>
      <c r="C403" s="4">
        <v>0</v>
      </c>
      <c r="D403" s="4">
        <v>0</v>
      </c>
      <c r="E403" s="4">
        <v>0</v>
      </c>
      <c r="F403" s="4">
        <v>0</v>
      </c>
      <c r="G403" s="4">
        <v>0</v>
      </c>
    </row>
    <row r="404" spans="2:7" x14ac:dyDescent="0.2">
      <c r="B404" s="26" t="s">
        <v>531</v>
      </c>
      <c r="C404" s="4">
        <v>0</v>
      </c>
      <c r="D404" s="4">
        <v>0</v>
      </c>
      <c r="E404" s="4">
        <v>0</v>
      </c>
      <c r="F404" s="4">
        <v>0</v>
      </c>
      <c r="G404" s="4">
        <v>0</v>
      </c>
    </row>
    <row r="405" spans="2:7" x14ac:dyDescent="0.2">
      <c r="B405" s="10" t="s">
        <v>512</v>
      </c>
      <c r="C405" s="4">
        <v>0</v>
      </c>
      <c r="D405" s="4">
        <v>0</v>
      </c>
      <c r="E405" s="4">
        <v>2.4666666666666668</v>
      </c>
      <c r="F405" s="4">
        <v>0</v>
      </c>
      <c r="G405" s="4">
        <v>0.6166666666666667</v>
      </c>
    </row>
    <row r="406" spans="2:7" x14ac:dyDescent="0.2">
      <c r="B406" s="26" t="s">
        <v>531</v>
      </c>
      <c r="C406" s="4">
        <v>0</v>
      </c>
      <c r="D406" s="4">
        <v>0</v>
      </c>
      <c r="E406" s="4">
        <v>0</v>
      </c>
      <c r="F406" s="4">
        <v>0</v>
      </c>
      <c r="G406" s="4">
        <v>0</v>
      </c>
    </row>
    <row r="407" spans="2:7" x14ac:dyDescent="0.2">
      <c r="B407" s="26" t="s">
        <v>9</v>
      </c>
      <c r="C407" s="4">
        <v>0</v>
      </c>
      <c r="D407" s="4">
        <v>0</v>
      </c>
      <c r="E407" s="4">
        <v>0</v>
      </c>
      <c r="F407" s="4">
        <v>0</v>
      </c>
      <c r="G407" s="4">
        <v>0</v>
      </c>
    </row>
    <row r="408" spans="2:7" x14ac:dyDescent="0.2">
      <c r="B408" s="26" t="s">
        <v>10</v>
      </c>
      <c r="C408" s="4">
        <v>0</v>
      </c>
      <c r="D408" s="4">
        <v>0</v>
      </c>
      <c r="E408" s="4">
        <v>7.4</v>
      </c>
      <c r="F408" s="4">
        <v>0</v>
      </c>
      <c r="G408" s="4">
        <v>1.85</v>
      </c>
    </row>
    <row r="409" spans="2:7" x14ac:dyDescent="0.2">
      <c r="B409" s="10" t="s">
        <v>513</v>
      </c>
      <c r="C409" s="4">
        <v>0</v>
      </c>
      <c r="D409" s="4">
        <v>0</v>
      </c>
      <c r="E409" s="4">
        <v>0</v>
      </c>
      <c r="F409" s="4">
        <v>0</v>
      </c>
      <c r="G409" s="4">
        <v>0</v>
      </c>
    </row>
    <row r="410" spans="2:7" x14ac:dyDescent="0.2">
      <c r="B410" s="26" t="s">
        <v>531</v>
      </c>
      <c r="C410" s="4">
        <v>0</v>
      </c>
      <c r="D410" s="4">
        <v>0</v>
      </c>
      <c r="E410" s="4">
        <v>0</v>
      </c>
      <c r="F410" s="4">
        <v>0</v>
      </c>
      <c r="G410" s="4">
        <v>0</v>
      </c>
    </row>
    <row r="411" spans="2:7" x14ac:dyDescent="0.2">
      <c r="B411" s="6" t="s">
        <v>208</v>
      </c>
      <c r="C411" s="4">
        <v>0</v>
      </c>
      <c r="D411" s="4">
        <v>0</v>
      </c>
      <c r="E411" s="4">
        <v>0</v>
      </c>
      <c r="F411" s="4">
        <v>0</v>
      </c>
      <c r="G411" s="4">
        <v>0</v>
      </c>
    </row>
    <row r="412" spans="2:7" x14ac:dyDescent="0.2">
      <c r="B412" s="10" t="s">
        <v>510</v>
      </c>
      <c r="C412" s="4">
        <v>0</v>
      </c>
      <c r="D412" s="4">
        <v>0</v>
      </c>
      <c r="E412" s="4">
        <v>0</v>
      </c>
      <c r="F412" s="4">
        <v>0</v>
      </c>
      <c r="G412" s="4">
        <v>0</v>
      </c>
    </row>
    <row r="413" spans="2:7" x14ac:dyDescent="0.2">
      <c r="B413" s="26" t="s">
        <v>531</v>
      </c>
      <c r="C413" s="4">
        <v>0</v>
      </c>
      <c r="D413" s="4">
        <v>0</v>
      </c>
      <c r="E413" s="4">
        <v>0</v>
      </c>
      <c r="F413" s="4">
        <v>0</v>
      </c>
      <c r="G413" s="4">
        <v>0</v>
      </c>
    </row>
    <row r="414" spans="2:7" x14ac:dyDescent="0.2">
      <c r="B414" s="10" t="s">
        <v>512</v>
      </c>
      <c r="C414" s="4">
        <v>0</v>
      </c>
      <c r="D414" s="4">
        <v>0</v>
      </c>
      <c r="E414" s="4">
        <v>0</v>
      </c>
      <c r="F414" s="4">
        <v>0</v>
      </c>
      <c r="G414" s="4">
        <v>0</v>
      </c>
    </row>
    <row r="415" spans="2:7" x14ac:dyDescent="0.2">
      <c r="B415" s="26" t="s">
        <v>531</v>
      </c>
      <c r="C415" s="4">
        <v>0</v>
      </c>
      <c r="D415" s="4">
        <v>0</v>
      </c>
      <c r="E415" s="4">
        <v>0</v>
      </c>
      <c r="F415" s="4">
        <v>0</v>
      </c>
      <c r="G415" s="4">
        <v>0</v>
      </c>
    </row>
    <row r="416" spans="2:7" x14ac:dyDescent="0.2">
      <c r="B416" s="26" t="s">
        <v>9</v>
      </c>
      <c r="C416" s="4">
        <v>0</v>
      </c>
      <c r="D416" s="4">
        <v>0</v>
      </c>
      <c r="E416" s="4">
        <v>0</v>
      </c>
      <c r="F416" s="4">
        <v>0</v>
      </c>
      <c r="G416" s="4">
        <v>0</v>
      </c>
    </row>
    <row r="417" spans="2:7" x14ac:dyDescent="0.2">
      <c r="B417" s="26" t="s">
        <v>10</v>
      </c>
      <c r="C417" s="4">
        <v>0</v>
      </c>
      <c r="D417" s="4">
        <v>0</v>
      </c>
      <c r="E417" s="4">
        <v>0</v>
      </c>
      <c r="F417" s="4">
        <v>0</v>
      </c>
      <c r="G417" s="4">
        <v>0</v>
      </c>
    </row>
    <row r="418" spans="2:7" x14ac:dyDescent="0.2">
      <c r="B418" s="10" t="s">
        <v>513</v>
      </c>
      <c r="C418" s="4">
        <v>0</v>
      </c>
      <c r="D418" s="4">
        <v>0</v>
      </c>
      <c r="E418" s="4">
        <v>0</v>
      </c>
      <c r="F418" s="4">
        <v>0</v>
      </c>
      <c r="G418" s="4">
        <v>0</v>
      </c>
    </row>
    <row r="419" spans="2:7" x14ac:dyDescent="0.2">
      <c r="B419" s="26" t="s">
        <v>531</v>
      </c>
      <c r="C419" s="4">
        <v>0</v>
      </c>
      <c r="D419" s="4">
        <v>0</v>
      </c>
      <c r="E419" s="4">
        <v>0</v>
      </c>
      <c r="F419" s="4">
        <v>0</v>
      </c>
      <c r="G419" s="4">
        <v>0</v>
      </c>
    </row>
    <row r="420" spans="2:7" x14ac:dyDescent="0.2">
      <c r="B420" s="6" t="s">
        <v>192</v>
      </c>
      <c r="C420" s="4">
        <v>0</v>
      </c>
      <c r="D420" s="4">
        <v>0</v>
      </c>
      <c r="E420" s="4">
        <v>0</v>
      </c>
      <c r="F420" s="4">
        <v>0</v>
      </c>
      <c r="G420" s="4">
        <v>0</v>
      </c>
    </row>
    <row r="421" spans="2:7" x14ac:dyDescent="0.2">
      <c r="B421" s="10" t="s">
        <v>510</v>
      </c>
      <c r="C421" s="4">
        <v>0</v>
      </c>
      <c r="D421" s="4">
        <v>0</v>
      </c>
      <c r="E421" s="4">
        <v>0</v>
      </c>
      <c r="F421" s="4">
        <v>0</v>
      </c>
      <c r="G421" s="4">
        <v>0</v>
      </c>
    </row>
    <row r="422" spans="2:7" x14ac:dyDescent="0.2">
      <c r="B422" s="26" t="s">
        <v>531</v>
      </c>
      <c r="C422" s="4">
        <v>0</v>
      </c>
      <c r="D422" s="4">
        <v>0</v>
      </c>
      <c r="E422" s="4">
        <v>0</v>
      </c>
      <c r="F422" s="4">
        <v>0</v>
      </c>
      <c r="G422" s="4">
        <v>0</v>
      </c>
    </row>
    <row r="423" spans="2:7" x14ac:dyDescent="0.2">
      <c r="B423" s="10" t="s">
        <v>512</v>
      </c>
      <c r="C423" s="4">
        <v>0</v>
      </c>
      <c r="D423" s="4">
        <v>0</v>
      </c>
      <c r="E423" s="4">
        <v>0</v>
      </c>
      <c r="F423" s="4">
        <v>0</v>
      </c>
      <c r="G423" s="4">
        <v>0</v>
      </c>
    </row>
    <row r="424" spans="2:7" x14ac:dyDescent="0.2">
      <c r="B424" s="26" t="s">
        <v>531</v>
      </c>
      <c r="C424" s="4">
        <v>0</v>
      </c>
      <c r="D424" s="4">
        <v>0</v>
      </c>
      <c r="E424" s="4">
        <v>0</v>
      </c>
      <c r="F424" s="4">
        <v>0</v>
      </c>
      <c r="G424" s="4">
        <v>0</v>
      </c>
    </row>
    <row r="425" spans="2:7" x14ac:dyDescent="0.2">
      <c r="B425" s="26" t="s">
        <v>9</v>
      </c>
      <c r="C425" s="4">
        <v>0</v>
      </c>
      <c r="D425" s="4">
        <v>0</v>
      </c>
      <c r="E425" s="4">
        <v>0</v>
      </c>
      <c r="F425" s="4">
        <v>0</v>
      </c>
      <c r="G425" s="4">
        <v>0</v>
      </c>
    </row>
    <row r="426" spans="2:7" x14ac:dyDescent="0.2">
      <c r="B426" s="26" t="s">
        <v>10</v>
      </c>
      <c r="C426" s="4">
        <v>0</v>
      </c>
      <c r="D426" s="4">
        <v>0</v>
      </c>
      <c r="E426" s="4">
        <v>0</v>
      </c>
      <c r="F426" s="4">
        <v>0</v>
      </c>
      <c r="G426" s="4">
        <v>0</v>
      </c>
    </row>
    <row r="427" spans="2:7" x14ac:dyDescent="0.2">
      <c r="B427" s="10" t="s">
        <v>513</v>
      </c>
      <c r="C427" s="4">
        <v>0</v>
      </c>
      <c r="D427" s="4">
        <v>0</v>
      </c>
      <c r="E427" s="4">
        <v>0</v>
      </c>
      <c r="F427" s="4">
        <v>0</v>
      </c>
      <c r="G427" s="4">
        <v>0</v>
      </c>
    </row>
    <row r="428" spans="2:7" x14ac:dyDescent="0.2">
      <c r="B428" s="26" t="s">
        <v>531</v>
      </c>
      <c r="C428" s="4">
        <v>0</v>
      </c>
      <c r="D428" s="4">
        <v>0</v>
      </c>
      <c r="E428" s="4">
        <v>0</v>
      </c>
      <c r="F428" s="4">
        <v>0</v>
      </c>
      <c r="G428" s="4">
        <v>0</v>
      </c>
    </row>
    <row r="429" spans="2:7" x14ac:dyDescent="0.2">
      <c r="B429" s="6" t="s">
        <v>143</v>
      </c>
      <c r="C429" s="4">
        <v>0</v>
      </c>
      <c r="D429" s="4">
        <v>0</v>
      </c>
      <c r="E429" s="4">
        <v>0</v>
      </c>
      <c r="F429" s="4">
        <v>0</v>
      </c>
      <c r="G429" s="4">
        <v>0</v>
      </c>
    </row>
    <row r="430" spans="2:7" x14ac:dyDescent="0.2">
      <c r="B430" s="10" t="s">
        <v>510</v>
      </c>
      <c r="C430" s="4">
        <v>0</v>
      </c>
      <c r="D430" s="4">
        <v>0</v>
      </c>
      <c r="E430" s="4">
        <v>0</v>
      </c>
      <c r="F430" s="4">
        <v>0</v>
      </c>
      <c r="G430" s="4">
        <v>0</v>
      </c>
    </row>
    <row r="431" spans="2:7" x14ac:dyDescent="0.2">
      <c r="B431" s="26" t="s">
        <v>531</v>
      </c>
      <c r="C431" s="4">
        <v>0</v>
      </c>
      <c r="D431" s="4">
        <v>0</v>
      </c>
      <c r="E431" s="4">
        <v>0</v>
      </c>
      <c r="F431" s="4">
        <v>0</v>
      </c>
      <c r="G431" s="4">
        <v>0</v>
      </c>
    </row>
    <row r="432" spans="2:7" x14ac:dyDescent="0.2">
      <c r="B432" s="10" t="s">
        <v>512</v>
      </c>
      <c r="C432" s="4">
        <v>0</v>
      </c>
      <c r="D432" s="4">
        <v>0</v>
      </c>
      <c r="E432" s="4">
        <v>0</v>
      </c>
      <c r="F432" s="4">
        <v>0</v>
      </c>
      <c r="G432" s="4">
        <v>0</v>
      </c>
    </row>
    <row r="433" spans="2:7" x14ac:dyDescent="0.2">
      <c r="B433" s="26" t="s">
        <v>531</v>
      </c>
      <c r="C433" s="4">
        <v>0</v>
      </c>
      <c r="D433" s="4">
        <v>0</v>
      </c>
      <c r="E433" s="4">
        <v>0</v>
      </c>
      <c r="F433" s="4">
        <v>0</v>
      </c>
      <c r="G433" s="4">
        <v>0</v>
      </c>
    </row>
    <row r="434" spans="2:7" x14ac:dyDescent="0.2">
      <c r="B434" s="26" t="s">
        <v>9</v>
      </c>
      <c r="C434" s="4">
        <v>0</v>
      </c>
      <c r="D434" s="4">
        <v>0</v>
      </c>
      <c r="E434" s="4">
        <v>0</v>
      </c>
      <c r="F434" s="4">
        <v>0</v>
      </c>
      <c r="G434" s="4">
        <v>0</v>
      </c>
    </row>
    <row r="435" spans="2:7" x14ac:dyDescent="0.2">
      <c r="B435" s="26" t="s">
        <v>10</v>
      </c>
      <c r="C435" s="4">
        <v>0</v>
      </c>
      <c r="D435" s="4">
        <v>0</v>
      </c>
      <c r="E435" s="4">
        <v>0</v>
      </c>
      <c r="F435" s="4">
        <v>0</v>
      </c>
      <c r="G435" s="4">
        <v>0</v>
      </c>
    </row>
    <row r="436" spans="2:7" x14ac:dyDescent="0.2">
      <c r="B436" s="10" t="s">
        <v>513</v>
      </c>
      <c r="C436" s="4">
        <v>0</v>
      </c>
      <c r="D436" s="4">
        <v>0</v>
      </c>
      <c r="E436" s="4">
        <v>0</v>
      </c>
      <c r="F436" s="4">
        <v>0</v>
      </c>
      <c r="G436" s="4">
        <v>0</v>
      </c>
    </row>
    <row r="437" spans="2:7" x14ac:dyDescent="0.2">
      <c r="B437" s="26" t="s">
        <v>531</v>
      </c>
      <c r="C437" s="4">
        <v>0</v>
      </c>
      <c r="D437" s="4">
        <v>0</v>
      </c>
      <c r="E437" s="4">
        <v>0</v>
      </c>
      <c r="F437" s="4">
        <v>0</v>
      </c>
      <c r="G437" s="4">
        <v>0</v>
      </c>
    </row>
    <row r="438" spans="2:7" x14ac:dyDescent="0.2">
      <c r="B438" s="6" t="s">
        <v>113</v>
      </c>
      <c r="C438" s="4">
        <v>0</v>
      </c>
      <c r="D438" s="4">
        <v>0</v>
      </c>
      <c r="E438" s="4">
        <v>0</v>
      </c>
      <c r="F438" s="4">
        <v>0</v>
      </c>
      <c r="G438" s="4">
        <v>0</v>
      </c>
    </row>
    <row r="439" spans="2:7" x14ac:dyDescent="0.2">
      <c r="B439" s="10" t="s">
        <v>510</v>
      </c>
      <c r="C439" s="4">
        <v>0</v>
      </c>
      <c r="D439" s="4">
        <v>0</v>
      </c>
      <c r="E439" s="4">
        <v>0</v>
      </c>
      <c r="F439" s="4">
        <v>0</v>
      </c>
      <c r="G439" s="4">
        <v>0</v>
      </c>
    </row>
    <row r="440" spans="2:7" x14ac:dyDescent="0.2">
      <c r="B440" s="26" t="s">
        <v>531</v>
      </c>
      <c r="C440" s="4">
        <v>0</v>
      </c>
      <c r="D440" s="4">
        <v>0</v>
      </c>
      <c r="E440" s="4">
        <v>0</v>
      </c>
      <c r="F440" s="4">
        <v>0</v>
      </c>
      <c r="G440" s="4">
        <v>0</v>
      </c>
    </row>
    <row r="441" spans="2:7" x14ac:dyDescent="0.2">
      <c r="B441" s="10" t="s">
        <v>512</v>
      </c>
      <c r="C441" s="4">
        <v>0</v>
      </c>
      <c r="D441" s="4">
        <v>0</v>
      </c>
      <c r="E441" s="4">
        <v>0</v>
      </c>
      <c r="F441" s="4">
        <v>0</v>
      </c>
      <c r="G441" s="4">
        <v>0</v>
      </c>
    </row>
    <row r="442" spans="2:7" x14ac:dyDescent="0.2">
      <c r="B442" s="26" t="s">
        <v>531</v>
      </c>
      <c r="C442" s="4">
        <v>0</v>
      </c>
      <c r="D442" s="4">
        <v>0</v>
      </c>
      <c r="E442" s="4">
        <v>0</v>
      </c>
      <c r="F442" s="4">
        <v>0</v>
      </c>
      <c r="G442" s="4">
        <v>0</v>
      </c>
    </row>
    <row r="443" spans="2:7" x14ac:dyDescent="0.2">
      <c r="B443" s="26" t="s">
        <v>9</v>
      </c>
      <c r="C443" s="4">
        <v>0</v>
      </c>
      <c r="D443" s="4">
        <v>0</v>
      </c>
      <c r="E443" s="4">
        <v>0</v>
      </c>
      <c r="F443" s="4">
        <v>0</v>
      </c>
      <c r="G443" s="4">
        <v>0</v>
      </c>
    </row>
    <row r="444" spans="2:7" x14ac:dyDescent="0.2">
      <c r="B444" s="26" t="s">
        <v>10</v>
      </c>
      <c r="C444" s="4">
        <v>0</v>
      </c>
      <c r="D444" s="4">
        <v>0</v>
      </c>
      <c r="E444" s="4">
        <v>0</v>
      </c>
      <c r="F444" s="4">
        <v>0</v>
      </c>
      <c r="G444" s="4">
        <v>0</v>
      </c>
    </row>
    <row r="445" spans="2:7" x14ac:dyDescent="0.2">
      <c r="B445" s="10" t="s">
        <v>513</v>
      </c>
      <c r="C445" s="4">
        <v>0</v>
      </c>
      <c r="D445" s="4">
        <v>0</v>
      </c>
      <c r="E445" s="4">
        <v>0</v>
      </c>
      <c r="F445" s="4">
        <v>0</v>
      </c>
      <c r="G445" s="4">
        <v>0</v>
      </c>
    </row>
    <row r="446" spans="2:7" x14ac:dyDescent="0.2">
      <c r="B446" s="26" t="s">
        <v>531</v>
      </c>
      <c r="C446" s="4">
        <v>0</v>
      </c>
      <c r="D446" s="4">
        <v>0</v>
      </c>
      <c r="E446" s="4">
        <v>0</v>
      </c>
      <c r="F446" s="4">
        <v>0</v>
      </c>
      <c r="G446" s="4">
        <v>0</v>
      </c>
    </row>
    <row r="447" spans="2:7" x14ac:dyDescent="0.2">
      <c r="B447" s="6" t="s">
        <v>154</v>
      </c>
      <c r="C447" s="4">
        <v>0</v>
      </c>
      <c r="D447" s="4">
        <v>0</v>
      </c>
      <c r="E447" s="4">
        <v>0</v>
      </c>
      <c r="F447" s="4">
        <v>0</v>
      </c>
      <c r="G447" s="4">
        <v>0</v>
      </c>
    </row>
    <row r="448" spans="2:7" x14ac:dyDescent="0.2">
      <c r="B448" s="10" t="s">
        <v>510</v>
      </c>
      <c r="C448" s="4">
        <v>0</v>
      </c>
      <c r="D448" s="4">
        <v>0</v>
      </c>
      <c r="E448" s="4">
        <v>0</v>
      </c>
      <c r="F448" s="4">
        <v>0</v>
      </c>
      <c r="G448" s="4">
        <v>0</v>
      </c>
    </row>
    <row r="449" spans="2:7" x14ac:dyDescent="0.2">
      <c r="B449" s="26" t="s">
        <v>531</v>
      </c>
      <c r="C449" s="4">
        <v>0</v>
      </c>
      <c r="D449" s="4">
        <v>0</v>
      </c>
      <c r="E449" s="4">
        <v>0</v>
      </c>
      <c r="F449" s="4">
        <v>0</v>
      </c>
      <c r="G449" s="4">
        <v>0</v>
      </c>
    </row>
    <row r="450" spans="2:7" x14ac:dyDescent="0.2">
      <c r="B450" s="10" t="s">
        <v>512</v>
      </c>
      <c r="C450" s="4">
        <v>0</v>
      </c>
      <c r="D450" s="4">
        <v>0</v>
      </c>
      <c r="E450" s="4">
        <v>0</v>
      </c>
      <c r="F450" s="4">
        <v>0</v>
      </c>
      <c r="G450" s="4">
        <v>0</v>
      </c>
    </row>
    <row r="451" spans="2:7" x14ac:dyDescent="0.2">
      <c r="B451" s="26" t="s">
        <v>531</v>
      </c>
      <c r="C451" s="4">
        <v>0</v>
      </c>
      <c r="D451" s="4">
        <v>0</v>
      </c>
      <c r="E451" s="4">
        <v>0</v>
      </c>
      <c r="F451" s="4">
        <v>0</v>
      </c>
      <c r="G451" s="4">
        <v>0</v>
      </c>
    </row>
    <row r="452" spans="2:7" x14ac:dyDescent="0.2">
      <c r="B452" s="26" t="s">
        <v>9</v>
      </c>
      <c r="C452" s="4">
        <v>0</v>
      </c>
      <c r="D452" s="4">
        <v>0</v>
      </c>
      <c r="E452" s="4">
        <v>0</v>
      </c>
      <c r="F452" s="4">
        <v>0</v>
      </c>
      <c r="G452" s="4">
        <v>0</v>
      </c>
    </row>
    <row r="453" spans="2:7" x14ac:dyDescent="0.2">
      <c r="B453" s="26" t="s">
        <v>10</v>
      </c>
      <c r="C453" s="4">
        <v>0</v>
      </c>
      <c r="D453" s="4">
        <v>0</v>
      </c>
      <c r="E453" s="4">
        <v>0</v>
      </c>
      <c r="F453" s="4">
        <v>0</v>
      </c>
      <c r="G453" s="4">
        <v>0</v>
      </c>
    </row>
    <row r="454" spans="2:7" x14ac:dyDescent="0.2">
      <c r="B454" s="10" t="s">
        <v>513</v>
      </c>
      <c r="C454" s="4">
        <v>0</v>
      </c>
      <c r="D454" s="4">
        <v>0</v>
      </c>
      <c r="E454" s="4">
        <v>0</v>
      </c>
      <c r="F454" s="4">
        <v>0</v>
      </c>
      <c r="G454" s="4">
        <v>0</v>
      </c>
    </row>
    <row r="455" spans="2:7" x14ac:dyDescent="0.2">
      <c r="B455" s="26" t="s">
        <v>531</v>
      </c>
      <c r="C455" s="4">
        <v>0</v>
      </c>
      <c r="D455" s="4">
        <v>0</v>
      </c>
      <c r="E455" s="4">
        <v>0</v>
      </c>
      <c r="F455" s="4">
        <v>0</v>
      </c>
      <c r="G455" s="4">
        <v>0</v>
      </c>
    </row>
    <row r="456" spans="2:7" x14ac:dyDescent="0.2">
      <c r="B456" s="6" t="s">
        <v>139</v>
      </c>
      <c r="C456" s="4">
        <v>0</v>
      </c>
      <c r="D456" s="4">
        <v>0</v>
      </c>
      <c r="E456" s="4">
        <v>0</v>
      </c>
      <c r="F456" s="4">
        <v>0</v>
      </c>
      <c r="G456" s="4">
        <v>0</v>
      </c>
    </row>
    <row r="457" spans="2:7" x14ac:dyDescent="0.2">
      <c r="B457" s="10" t="s">
        <v>510</v>
      </c>
      <c r="C457" s="4">
        <v>0</v>
      </c>
      <c r="D457" s="4">
        <v>0</v>
      </c>
      <c r="E457" s="4">
        <v>0</v>
      </c>
      <c r="F457" s="4">
        <v>0</v>
      </c>
      <c r="G457" s="4">
        <v>0</v>
      </c>
    </row>
    <row r="458" spans="2:7" x14ac:dyDescent="0.2">
      <c r="B458" s="26" t="s">
        <v>531</v>
      </c>
      <c r="C458" s="4">
        <v>0</v>
      </c>
      <c r="D458" s="4">
        <v>0</v>
      </c>
      <c r="E458" s="4">
        <v>0</v>
      </c>
      <c r="F458" s="4">
        <v>0</v>
      </c>
      <c r="G458" s="4">
        <v>0</v>
      </c>
    </row>
    <row r="459" spans="2:7" x14ac:dyDescent="0.2">
      <c r="B459" s="10" t="s">
        <v>512</v>
      </c>
      <c r="C459" s="4">
        <v>0</v>
      </c>
      <c r="D459" s="4">
        <v>0</v>
      </c>
      <c r="E459" s="4">
        <v>0</v>
      </c>
      <c r="F459" s="4">
        <v>0</v>
      </c>
      <c r="G459" s="4">
        <v>0</v>
      </c>
    </row>
    <row r="460" spans="2:7" x14ac:dyDescent="0.2">
      <c r="B460" s="26" t="s">
        <v>531</v>
      </c>
      <c r="C460" s="4">
        <v>0</v>
      </c>
      <c r="D460" s="4">
        <v>0</v>
      </c>
      <c r="E460" s="4">
        <v>0</v>
      </c>
      <c r="F460" s="4">
        <v>0</v>
      </c>
      <c r="G460" s="4">
        <v>0</v>
      </c>
    </row>
    <row r="461" spans="2:7" x14ac:dyDescent="0.2">
      <c r="B461" s="26" t="s">
        <v>9</v>
      </c>
      <c r="C461" s="4">
        <v>0</v>
      </c>
      <c r="D461" s="4">
        <v>0</v>
      </c>
      <c r="E461" s="4">
        <v>0</v>
      </c>
      <c r="F461" s="4">
        <v>0</v>
      </c>
      <c r="G461" s="4">
        <v>0</v>
      </c>
    </row>
    <row r="462" spans="2:7" x14ac:dyDescent="0.2">
      <c r="B462" s="26" t="s">
        <v>10</v>
      </c>
      <c r="C462" s="4">
        <v>0</v>
      </c>
      <c r="D462" s="4">
        <v>0</v>
      </c>
      <c r="E462" s="4">
        <v>0</v>
      </c>
      <c r="F462" s="4">
        <v>0</v>
      </c>
      <c r="G462" s="4">
        <v>0</v>
      </c>
    </row>
    <row r="463" spans="2:7" x14ac:dyDescent="0.2">
      <c r="B463" s="10" t="s">
        <v>513</v>
      </c>
      <c r="C463" s="4">
        <v>0</v>
      </c>
      <c r="D463" s="4">
        <v>0</v>
      </c>
      <c r="E463" s="4">
        <v>0</v>
      </c>
      <c r="F463" s="4">
        <v>0</v>
      </c>
      <c r="G463" s="4">
        <v>0</v>
      </c>
    </row>
    <row r="464" spans="2:7" x14ac:dyDescent="0.2">
      <c r="B464" s="26" t="s">
        <v>531</v>
      </c>
      <c r="C464" s="4">
        <v>0</v>
      </c>
      <c r="D464" s="4">
        <v>0</v>
      </c>
      <c r="E464" s="4">
        <v>0</v>
      </c>
      <c r="F464" s="4">
        <v>0</v>
      </c>
      <c r="G464" s="4">
        <v>0</v>
      </c>
    </row>
    <row r="465" spans="2:7" x14ac:dyDescent="0.2">
      <c r="B465" s="6" t="s">
        <v>198</v>
      </c>
      <c r="C465" s="4">
        <v>0</v>
      </c>
      <c r="D465" s="4">
        <v>0</v>
      </c>
      <c r="E465" s="4">
        <v>0</v>
      </c>
      <c r="F465" s="4">
        <v>0</v>
      </c>
      <c r="G465" s="4">
        <v>0</v>
      </c>
    </row>
    <row r="466" spans="2:7" x14ac:dyDescent="0.2">
      <c r="B466" s="10" t="s">
        <v>510</v>
      </c>
      <c r="C466" s="4">
        <v>0</v>
      </c>
      <c r="D466" s="4">
        <v>0</v>
      </c>
      <c r="E466" s="4">
        <v>0</v>
      </c>
      <c r="F466" s="4">
        <v>0</v>
      </c>
      <c r="G466" s="4">
        <v>0</v>
      </c>
    </row>
    <row r="467" spans="2:7" x14ac:dyDescent="0.2">
      <c r="B467" s="26" t="s">
        <v>531</v>
      </c>
      <c r="C467" s="4">
        <v>0</v>
      </c>
      <c r="D467" s="4">
        <v>0</v>
      </c>
      <c r="E467" s="4">
        <v>0</v>
      </c>
      <c r="F467" s="4">
        <v>0</v>
      </c>
      <c r="G467" s="4">
        <v>0</v>
      </c>
    </row>
    <row r="468" spans="2:7" x14ac:dyDescent="0.2">
      <c r="B468" s="10" t="s">
        <v>512</v>
      </c>
      <c r="C468" s="4">
        <v>0</v>
      </c>
      <c r="D468" s="4">
        <v>0</v>
      </c>
      <c r="E468" s="4">
        <v>0</v>
      </c>
      <c r="F468" s="4">
        <v>0</v>
      </c>
      <c r="G468" s="4">
        <v>0</v>
      </c>
    </row>
    <row r="469" spans="2:7" x14ac:dyDescent="0.2">
      <c r="B469" s="26" t="s">
        <v>531</v>
      </c>
      <c r="C469" s="4">
        <v>0</v>
      </c>
      <c r="D469" s="4">
        <v>0</v>
      </c>
      <c r="E469" s="4">
        <v>0</v>
      </c>
      <c r="F469" s="4">
        <v>0</v>
      </c>
      <c r="G469" s="4">
        <v>0</v>
      </c>
    </row>
    <row r="470" spans="2:7" x14ac:dyDescent="0.2">
      <c r="B470" s="26" t="s">
        <v>9</v>
      </c>
      <c r="C470" s="4">
        <v>0</v>
      </c>
      <c r="D470" s="4">
        <v>0</v>
      </c>
      <c r="E470" s="4">
        <v>0</v>
      </c>
      <c r="F470" s="4">
        <v>0</v>
      </c>
      <c r="G470" s="4">
        <v>0</v>
      </c>
    </row>
    <row r="471" spans="2:7" x14ac:dyDescent="0.2">
      <c r="B471" s="26" t="s">
        <v>10</v>
      </c>
      <c r="C471" s="4">
        <v>0</v>
      </c>
      <c r="D471" s="4">
        <v>0</v>
      </c>
      <c r="E471" s="4">
        <v>0</v>
      </c>
      <c r="F471" s="4">
        <v>0</v>
      </c>
      <c r="G471" s="4">
        <v>0</v>
      </c>
    </row>
    <row r="472" spans="2:7" x14ac:dyDescent="0.2">
      <c r="B472" s="10" t="s">
        <v>513</v>
      </c>
      <c r="C472" s="4">
        <v>0</v>
      </c>
      <c r="D472" s="4">
        <v>0</v>
      </c>
      <c r="E472" s="4">
        <v>0</v>
      </c>
      <c r="F472" s="4">
        <v>0</v>
      </c>
      <c r="G472" s="4">
        <v>0</v>
      </c>
    </row>
    <row r="473" spans="2:7" x14ac:dyDescent="0.2">
      <c r="B473" s="26" t="s">
        <v>531</v>
      </c>
      <c r="C473" s="4">
        <v>0</v>
      </c>
      <c r="D473" s="4">
        <v>0</v>
      </c>
      <c r="E473" s="4">
        <v>0</v>
      </c>
      <c r="F473" s="4">
        <v>0</v>
      </c>
      <c r="G473" s="4">
        <v>0</v>
      </c>
    </row>
    <row r="474" spans="2:7" x14ac:dyDescent="0.2">
      <c r="B474" s="6" t="s">
        <v>32</v>
      </c>
      <c r="C474" s="4">
        <v>0</v>
      </c>
      <c r="D474" s="4">
        <v>0</v>
      </c>
      <c r="E474" s="4">
        <v>0</v>
      </c>
      <c r="F474" s="4">
        <v>0</v>
      </c>
      <c r="G474" s="4">
        <v>0</v>
      </c>
    </row>
    <row r="475" spans="2:7" x14ac:dyDescent="0.2">
      <c r="B475" s="10" t="s">
        <v>510</v>
      </c>
      <c r="C475" s="4">
        <v>0</v>
      </c>
      <c r="D475" s="4">
        <v>0</v>
      </c>
      <c r="E475" s="4">
        <v>0</v>
      </c>
      <c r="F475" s="4">
        <v>0</v>
      </c>
      <c r="G475" s="4">
        <v>0</v>
      </c>
    </row>
    <row r="476" spans="2:7" x14ac:dyDescent="0.2">
      <c r="B476" s="26" t="s">
        <v>531</v>
      </c>
      <c r="C476" s="4">
        <v>0</v>
      </c>
      <c r="D476" s="4">
        <v>0</v>
      </c>
      <c r="E476" s="4">
        <v>0</v>
      </c>
      <c r="F476" s="4">
        <v>0</v>
      </c>
      <c r="G476" s="4">
        <v>0</v>
      </c>
    </row>
    <row r="477" spans="2:7" x14ac:dyDescent="0.2">
      <c r="B477" s="10" t="s">
        <v>512</v>
      </c>
      <c r="C477" s="4">
        <v>0</v>
      </c>
      <c r="D477" s="4">
        <v>0</v>
      </c>
      <c r="E477" s="4">
        <v>0</v>
      </c>
      <c r="F477" s="4">
        <v>0</v>
      </c>
      <c r="G477" s="4">
        <v>0</v>
      </c>
    </row>
    <row r="478" spans="2:7" x14ac:dyDescent="0.2">
      <c r="B478" s="26" t="s">
        <v>531</v>
      </c>
      <c r="C478" s="4">
        <v>0</v>
      </c>
      <c r="D478" s="4">
        <v>0</v>
      </c>
      <c r="E478" s="4">
        <v>0</v>
      </c>
      <c r="F478" s="4">
        <v>0</v>
      </c>
      <c r="G478" s="4">
        <v>0</v>
      </c>
    </row>
    <row r="479" spans="2:7" x14ac:dyDescent="0.2">
      <c r="B479" s="26" t="s">
        <v>9</v>
      </c>
      <c r="C479" s="4">
        <v>0</v>
      </c>
      <c r="D479" s="4">
        <v>0</v>
      </c>
      <c r="E479" s="4">
        <v>0</v>
      </c>
      <c r="F479" s="4">
        <v>0</v>
      </c>
      <c r="G479" s="4">
        <v>0</v>
      </c>
    </row>
    <row r="480" spans="2:7" x14ac:dyDescent="0.2">
      <c r="B480" s="26" t="s">
        <v>10</v>
      </c>
      <c r="C480" s="4">
        <v>0</v>
      </c>
      <c r="D480" s="4">
        <v>0</v>
      </c>
      <c r="E480" s="4">
        <v>0</v>
      </c>
      <c r="F480" s="4">
        <v>0</v>
      </c>
      <c r="G480" s="4">
        <v>0</v>
      </c>
    </row>
    <row r="481" spans="2:7" x14ac:dyDescent="0.2">
      <c r="B481" s="10" t="s">
        <v>513</v>
      </c>
      <c r="C481" s="4">
        <v>0</v>
      </c>
      <c r="D481" s="4">
        <v>0</v>
      </c>
      <c r="E481" s="4">
        <v>0</v>
      </c>
      <c r="F481" s="4">
        <v>0</v>
      </c>
      <c r="G481" s="4">
        <v>0</v>
      </c>
    </row>
    <row r="482" spans="2:7" x14ac:dyDescent="0.2">
      <c r="B482" s="26" t="s">
        <v>531</v>
      </c>
      <c r="C482" s="4">
        <v>0</v>
      </c>
      <c r="D482" s="4">
        <v>0</v>
      </c>
      <c r="E482" s="4">
        <v>0</v>
      </c>
      <c r="F482" s="4">
        <v>0</v>
      </c>
      <c r="G482" s="4">
        <v>0</v>
      </c>
    </row>
    <row r="483" spans="2:7" x14ac:dyDescent="0.2">
      <c r="B483" s="6" t="s">
        <v>214</v>
      </c>
      <c r="C483" s="4">
        <v>0</v>
      </c>
      <c r="D483" s="4">
        <v>0</v>
      </c>
      <c r="E483" s="4">
        <v>0</v>
      </c>
      <c r="F483" s="4">
        <v>0</v>
      </c>
      <c r="G483" s="4">
        <v>0</v>
      </c>
    </row>
    <row r="484" spans="2:7" x14ac:dyDescent="0.2">
      <c r="B484" s="10" t="s">
        <v>510</v>
      </c>
      <c r="C484" s="4">
        <v>0</v>
      </c>
      <c r="D484" s="4">
        <v>0</v>
      </c>
      <c r="E484" s="4">
        <v>0</v>
      </c>
      <c r="F484" s="4">
        <v>0</v>
      </c>
      <c r="G484" s="4">
        <v>0</v>
      </c>
    </row>
    <row r="485" spans="2:7" x14ac:dyDescent="0.2">
      <c r="B485" s="26" t="s">
        <v>531</v>
      </c>
      <c r="C485" s="4">
        <v>0</v>
      </c>
      <c r="D485" s="4">
        <v>0</v>
      </c>
      <c r="E485" s="4">
        <v>0</v>
      </c>
      <c r="F485" s="4">
        <v>0</v>
      </c>
      <c r="G485" s="4">
        <v>0</v>
      </c>
    </row>
    <row r="486" spans="2:7" x14ac:dyDescent="0.2">
      <c r="B486" s="10" t="s">
        <v>512</v>
      </c>
      <c r="C486" s="4">
        <v>0</v>
      </c>
      <c r="D486" s="4">
        <v>0</v>
      </c>
      <c r="E486" s="4">
        <v>0</v>
      </c>
      <c r="F486" s="4">
        <v>0</v>
      </c>
      <c r="G486" s="4">
        <v>0</v>
      </c>
    </row>
    <row r="487" spans="2:7" x14ac:dyDescent="0.2">
      <c r="B487" s="26" t="s">
        <v>531</v>
      </c>
      <c r="C487" s="4">
        <v>0</v>
      </c>
      <c r="D487" s="4">
        <v>0</v>
      </c>
      <c r="E487" s="4">
        <v>0</v>
      </c>
      <c r="F487" s="4">
        <v>0</v>
      </c>
      <c r="G487" s="4">
        <v>0</v>
      </c>
    </row>
    <row r="488" spans="2:7" x14ac:dyDescent="0.2">
      <c r="B488" s="26" t="s">
        <v>9</v>
      </c>
      <c r="C488" s="4">
        <v>0</v>
      </c>
      <c r="D488" s="4">
        <v>0</v>
      </c>
      <c r="E488" s="4">
        <v>0</v>
      </c>
      <c r="F488" s="4">
        <v>0</v>
      </c>
      <c r="G488" s="4">
        <v>0</v>
      </c>
    </row>
    <row r="489" spans="2:7" x14ac:dyDescent="0.2">
      <c r="B489" s="26" t="s">
        <v>10</v>
      </c>
      <c r="C489" s="4">
        <v>0</v>
      </c>
      <c r="D489" s="4">
        <v>0</v>
      </c>
      <c r="E489" s="4">
        <v>0</v>
      </c>
      <c r="F489" s="4">
        <v>0</v>
      </c>
      <c r="G489" s="4">
        <v>0</v>
      </c>
    </row>
    <row r="490" spans="2:7" x14ac:dyDescent="0.2">
      <c r="B490" s="10" t="s">
        <v>513</v>
      </c>
      <c r="C490" s="4">
        <v>0</v>
      </c>
      <c r="D490" s="4">
        <v>0</v>
      </c>
      <c r="E490" s="4">
        <v>0</v>
      </c>
      <c r="F490" s="4">
        <v>0</v>
      </c>
      <c r="G490" s="4">
        <v>0</v>
      </c>
    </row>
    <row r="491" spans="2:7" x14ac:dyDescent="0.2">
      <c r="B491" s="26" t="s">
        <v>531</v>
      </c>
      <c r="C491" s="4">
        <v>0</v>
      </c>
      <c r="D491" s="4">
        <v>0</v>
      </c>
      <c r="E491" s="4">
        <v>0</v>
      </c>
      <c r="F491" s="4">
        <v>0</v>
      </c>
      <c r="G491" s="4">
        <v>0</v>
      </c>
    </row>
    <row r="492" spans="2:7" x14ac:dyDescent="0.2">
      <c r="B492" s="6" t="s">
        <v>156</v>
      </c>
      <c r="C492" s="4">
        <v>0</v>
      </c>
      <c r="D492" s="4">
        <v>0</v>
      </c>
      <c r="E492" s="4">
        <v>0</v>
      </c>
      <c r="F492" s="4">
        <v>0</v>
      </c>
      <c r="G492" s="4">
        <v>0</v>
      </c>
    </row>
    <row r="493" spans="2:7" x14ac:dyDescent="0.2">
      <c r="B493" s="10" t="s">
        <v>510</v>
      </c>
      <c r="C493" s="4">
        <v>0</v>
      </c>
      <c r="D493" s="4">
        <v>0</v>
      </c>
      <c r="E493" s="4">
        <v>0</v>
      </c>
      <c r="F493" s="4">
        <v>0</v>
      </c>
      <c r="G493" s="4">
        <v>0</v>
      </c>
    </row>
    <row r="494" spans="2:7" x14ac:dyDescent="0.2">
      <c r="B494" s="26" t="s">
        <v>531</v>
      </c>
      <c r="C494" s="4">
        <v>0</v>
      </c>
      <c r="D494" s="4">
        <v>0</v>
      </c>
      <c r="E494" s="4">
        <v>0</v>
      </c>
      <c r="F494" s="4">
        <v>0</v>
      </c>
      <c r="G494" s="4">
        <v>0</v>
      </c>
    </row>
    <row r="495" spans="2:7" x14ac:dyDescent="0.2">
      <c r="B495" s="10" t="s">
        <v>512</v>
      </c>
      <c r="C495" s="4">
        <v>0</v>
      </c>
      <c r="D495" s="4">
        <v>0</v>
      </c>
      <c r="E495" s="4">
        <v>0</v>
      </c>
      <c r="F495" s="4">
        <v>0</v>
      </c>
      <c r="G495" s="4">
        <v>0</v>
      </c>
    </row>
    <row r="496" spans="2:7" x14ac:dyDescent="0.2">
      <c r="B496" s="26" t="s">
        <v>531</v>
      </c>
      <c r="C496" s="4">
        <v>0</v>
      </c>
      <c r="D496" s="4">
        <v>0</v>
      </c>
      <c r="E496" s="4">
        <v>0</v>
      </c>
      <c r="F496" s="4">
        <v>0</v>
      </c>
      <c r="G496" s="4">
        <v>0</v>
      </c>
    </row>
    <row r="497" spans="2:7" x14ac:dyDescent="0.2">
      <c r="B497" s="26" t="s">
        <v>9</v>
      </c>
      <c r="C497" s="4">
        <v>0</v>
      </c>
      <c r="D497" s="4">
        <v>0</v>
      </c>
      <c r="E497" s="4">
        <v>0</v>
      </c>
      <c r="F497" s="4">
        <v>0</v>
      </c>
      <c r="G497" s="4">
        <v>0</v>
      </c>
    </row>
    <row r="498" spans="2:7" x14ac:dyDescent="0.2">
      <c r="B498" s="26" t="s">
        <v>10</v>
      </c>
      <c r="C498" s="4">
        <v>0</v>
      </c>
      <c r="D498" s="4">
        <v>0</v>
      </c>
      <c r="E498" s="4">
        <v>0</v>
      </c>
      <c r="F498" s="4">
        <v>0</v>
      </c>
      <c r="G498" s="4">
        <v>0</v>
      </c>
    </row>
    <row r="499" spans="2:7" x14ac:dyDescent="0.2">
      <c r="B499" s="10" t="s">
        <v>513</v>
      </c>
      <c r="C499" s="4">
        <v>0</v>
      </c>
      <c r="D499" s="4">
        <v>0</v>
      </c>
      <c r="E499" s="4">
        <v>0</v>
      </c>
      <c r="F499" s="4">
        <v>0</v>
      </c>
      <c r="G499" s="4">
        <v>0</v>
      </c>
    </row>
    <row r="500" spans="2:7" x14ac:dyDescent="0.2">
      <c r="B500" s="26" t="s">
        <v>531</v>
      </c>
      <c r="C500" s="4">
        <v>0</v>
      </c>
      <c r="D500" s="4">
        <v>0</v>
      </c>
      <c r="E500" s="4">
        <v>0</v>
      </c>
      <c r="F500" s="4">
        <v>0</v>
      </c>
      <c r="G500" s="4">
        <v>0</v>
      </c>
    </row>
    <row r="501" spans="2:7" x14ac:dyDescent="0.2">
      <c r="B501" s="6" t="s">
        <v>29</v>
      </c>
      <c r="C501" s="4">
        <v>0</v>
      </c>
      <c r="D501" s="4">
        <v>0</v>
      </c>
      <c r="E501" s="4">
        <v>0</v>
      </c>
      <c r="F501" s="4">
        <v>0</v>
      </c>
      <c r="G501" s="4">
        <v>0</v>
      </c>
    </row>
    <row r="502" spans="2:7" x14ac:dyDescent="0.2">
      <c r="B502" s="10" t="s">
        <v>510</v>
      </c>
      <c r="C502" s="4">
        <v>0</v>
      </c>
      <c r="D502" s="4">
        <v>0</v>
      </c>
      <c r="E502" s="4">
        <v>0</v>
      </c>
      <c r="F502" s="4">
        <v>0</v>
      </c>
      <c r="G502" s="4">
        <v>0</v>
      </c>
    </row>
    <row r="503" spans="2:7" x14ac:dyDescent="0.2">
      <c r="B503" s="26" t="s">
        <v>531</v>
      </c>
      <c r="C503" s="4">
        <v>0</v>
      </c>
      <c r="D503" s="4">
        <v>0</v>
      </c>
      <c r="E503" s="4">
        <v>0</v>
      </c>
      <c r="F503" s="4">
        <v>0</v>
      </c>
      <c r="G503" s="4">
        <v>0</v>
      </c>
    </row>
    <row r="504" spans="2:7" x14ac:dyDescent="0.2">
      <c r="B504" s="10" t="s">
        <v>512</v>
      </c>
      <c r="C504" s="4">
        <v>0</v>
      </c>
      <c r="D504" s="4">
        <v>0</v>
      </c>
      <c r="E504" s="4">
        <v>0</v>
      </c>
      <c r="F504" s="4">
        <v>0</v>
      </c>
      <c r="G504" s="4">
        <v>0</v>
      </c>
    </row>
    <row r="505" spans="2:7" x14ac:dyDescent="0.2">
      <c r="B505" s="26" t="s">
        <v>531</v>
      </c>
      <c r="C505" s="4">
        <v>0</v>
      </c>
      <c r="D505" s="4">
        <v>0</v>
      </c>
      <c r="E505" s="4">
        <v>0</v>
      </c>
      <c r="F505" s="4">
        <v>0</v>
      </c>
      <c r="G505" s="4">
        <v>0</v>
      </c>
    </row>
    <row r="506" spans="2:7" x14ac:dyDescent="0.2">
      <c r="B506" s="26" t="s">
        <v>9</v>
      </c>
      <c r="C506" s="4">
        <v>0</v>
      </c>
      <c r="D506" s="4">
        <v>0</v>
      </c>
      <c r="E506" s="4">
        <v>0</v>
      </c>
      <c r="F506" s="4">
        <v>0</v>
      </c>
      <c r="G506" s="4">
        <v>0</v>
      </c>
    </row>
    <row r="507" spans="2:7" x14ac:dyDescent="0.2">
      <c r="B507" s="26" t="s">
        <v>10</v>
      </c>
      <c r="C507" s="4">
        <v>0</v>
      </c>
      <c r="D507" s="4">
        <v>0</v>
      </c>
      <c r="E507" s="4">
        <v>0</v>
      </c>
      <c r="F507" s="4">
        <v>0</v>
      </c>
      <c r="G507" s="4">
        <v>0</v>
      </c>
    </row>
    <row r="508" spans="2:7" x14ac:dyDescent="0.2">
      <c r="B508" s="10" t="s">
        <v>513</v>
      </c>
      <c r="C508" s="4">
        <v>0</v>
      </c>
      <c r="D508" s="4">
        <v>0</v>
      </c>
      <c r="E508" s="4">
        <v>0</v>
      </c>
      <c r="F508" s="4">
        <v>0</v>
      </c>
      <c r="G508" s="4">
        <v>0</v>
      </c>
    </row>
    <row r="509" spans="2:7" x14ac:dyDescent="0.2">
      <c r="B509" s="26" t="s">
        <v>531</v>
      </c>
      <c r="C509" s="4">
        <v>0</v>
      </c>
      <c r="D509" s="4">
        <v>0</v>
      </c>
      <c r="E509" s="4">
        <v>0</v>
      </c>
      <c r="F509" s="4">
        <v>0</v>
      </c>
      <c r="G509" s="4">
        <v>0</v>
      </c>
    </row>
    <row r="510" spans="2:7" x14ac:dyDescent="0.2">
      <c r="B510" s="6" t="s">
        <v>170</v>
      </c>
      <c r="C510" s="4">
        <v>0</v>
      </c>
      <c r="D510" s="4">
        <v>0</v>
      </c>
      <c r="E510" s="4">
        <v>0</v>
      </c>
      <c r="F510" s="4">
        <v>0</v>
      </c>
      <c r="G510" s="4">
        <v>0</v>
      </c>
    </row>
    <row r="511" spans="2:7" x14ac:dyDescent="0.2">
      <c r="B511" s="10" t="s">
        <v>510</v>
      </c>
      <c r="C511" s="4">
        <v>0</v>
      </c>
      <c r="D511" s="4">
        <v>0</v>
      </c>
      <c r="E511" s="4">
        <v>0</v>
      </c>
      <c r="F511" s="4">
        <v>0</v>
      </c>
      <c r="G511" s="4">
        <v>0</v>
      </c>
    </row>
    <row r="512" spans="2:7" x14ac:dyDescent="0.2">
      <c r="B512" s="26" t="s">
        <v>531</v>
      </c>
      <c r="C512" s="4">
        <v>0</v>
      </c>
      <c r="D512" s="4">
        <v>0</v>
      </c>
      <c r="E512" s="4">
        <v>0</v>
      </c>
      <c r="F512" s="4">
        <v>0</v>
      </c>
      <c r="G512" s="4">
        <v>0</v>
      </c>
    </row>
    <row r="513" spans="2:7" x14ac:dyDescent="0.2">
      <c r="B513" s="10" t="s">
        <v>512</v>
      </c>
      <c r="C513" s="4">
        <v>0</v>
      </c>
      <c r="D513" s="4">
        <v>0</v>
      </c>
      <c r="E513" s="4">
        <v>0</v>
      </c>
      <c r="F513" s="4">
        <v>0</v>
      </c>
      <c r="G513" s="4">
        <v>0</v>
      </c>
    </row>
    <row r="514" spans="2:7" x14ac:dyDescent="0.2">
      <c r="B514" s="26" t="s">
        <v>531</v>
      </c>
      <c r="C514" s="4">
        <v>0</v>
      </c>
      <c r="D514" s="4">
        <v>0</v>
      </c>
      <c r="E514" s="4">
        <v>0</v>
      </c>
      <c r="F514" s="4">
        <v>0</v>
      </c>
      <c r="G514" s="4">
        <v>0</v>
      </c>
    </row>
    <row r="515" spans="2:7" x14ac:dyDescent="0.2">
      <c r="B515" s="26" t="s">
        <v>9</v>
      </c>
      <c r="C515" s="4">
        <v>0</v>
      </c>
      <c r="D515" s="4">
        <v>0</v>
      </c>
      <c r="E515" s="4">
        <v>0</v>
      </c>
      <c r="F515" s="4">
        <v>0</v>
      </c>
      <c r="G515" s="4">
        <v>0</v>
      </c>
    </row>
    <row r="516" spans="2:7" x14ac:dyDescent="0.2">
      <c r="B516" s="26" t="s">
        <v>10</v>
      </c>
      <c r="C516" s="4">
        <v>0</v>
      </c>
      <c r="D516" s="4">
        <v>0</v>
      </c>
      <c r="E516" s="4">
        <v>0</v>
      </c>
      <c r="F516" s="4">
        <v>0</v>
      </c>
      <c r="G516" s="4">
        <v>0</v>
      </c>
    </row>
    <row r="517" spans="2:7" x14ac:dyDescent="0.2">
      <c r="B517" s="10" t="s">
        <v>513</v>
      </c>
      <c r="C517" s="4">
        <v>0</v>
      </c>
      <c r="D517" s="4">
        <v>0</v>
      </c>
      <c r="E517" s="4">
        <v>0</v>
      </c>
      <c r="F517" s="4">
        <v>0</v>
      </c>
      <c r="G517" s="4">
        <v>0</v>
      </c>
    </row>
    <row r="518" spans="2:7" x14ac:dyDescent="0.2">
      <c r="B518" s="26" t="s">
        <v>531</v>
      </c>
      <c r="C518" s="4">
        <v>0</v>
      </c>
      <c r="D518" s="4">
        <v>0</v>
      </c>
      <c r="E518" s="4">
        <v>0</v>
      </c>
      <c r="F518" s="4">
        <v>0</v>
      </c>
      <c r="G518" s="4">
        <v>0</v>
      </c>
    </row>
    <row r="519" spans="2:7" x14ac:dyDescent="0.2">
      <c r="B519" s="6" t="s">
        <v>55</v>
      </c>
      <c r="C519" s="4">
        <v>0</v>
      </c>
      <c r="D519" s="4">
        <v>0</v>
      </c>
      <c r="E519" s="4">
        <v>0</v>
      </c>
      <c r="F519" s="4">
        <v>0</v>
      </c>
      <c r="G519" s="4">
        <v>0</v>
      </c>
    </row>
    <row r="520" spans="2:7" x14ac:dyDescent="0.2">
      <c r="B520" s="10" t="s">
        <v>510</v>
      </c>
      <c r="C520" s="4">
        <v>0</v>
      </c>
      <c r="D520" s="4">
        <v>0</v>
      </c>
      <c r="E520" s="4">
        <v>0</v>
      </c>
      <c r="F520" s="4">
        <v>0</v>
      </c>
      <c r="G520" s="4">
        <v>0</v>
      </c>
    </row>
    <row r="521" spans="2:7" x14ac:dyDescent="0.2">
      <c r="B521" s="26" t="s">
        <v>531</v>
      </c>
      <c r="C521" s="4">
        <v>0</v>
      </c>
      <c r="D521" s="4">
        <v>0</v>
      </c>
      <c r="E521" s="4">
        <v>0</v>
      </c>
      <c r="F521" s="4">
        <v>0</v>
      </c>
      <c r="G521" s="4">
        <v>0</v>
      </c>
    </row>
    <row r="522" spans="2:7" x14ac:dyDescent="0.2">
      <c r="B522" s="10" t="s">
        <v>512</v>
      </c>
      <c r="C522" s="4">
        <v>0</v>
      </c>
      <c r="D522" s="4">
        <v>0</v>
      </c>
      <c r="E522" s="4">
        <v>0</v>
      </c>
      <c r="F522" s="4">
        <v>0</v>
      </c>
      <c r="G522" s="4">
        <v>0</v>
      </c>
    </row>
    <row r="523" spans="2:7" x14ac:dyDescent="0.2">
      <c r="B523" s="26" t="s">
        <v>531</v>
      </c>
      <c r="C523" s="4">
        <v>0</v>
      </c>
      <c r="D523" s="4">
        <v>0</v>
      </c>
      <c r="E523" s="4">
        <v>0</v>
      </c>
      <c r="F523" s="4">
        <v>0</v>
      </c>
      <c r="G523" s="4">
        <v>0</v>
      </c>
    </row>
    <row r="524" spans="2:7" x14ac:dyDescent="0.2">
      <c r="B524" s="26" t="s">
        <v>9</v>
      </c>
      <c r="C524" s="4">
        <v>0</v>
      </c>
      <c r="D524" s="4">
        <v>0</v>
      </c>
      <c r="E524" s="4">
        <v>0</v>
      </c>
      <c r="F524" s="4">
        <v>0</v>
      </c>
      <c r="G524" s="4">
        <v>0</v>
      </c>
    </row>
    <row r="525" spans="2:7" x14ac:dyDescent="0.2">
      <c r="B525" s="26" t="s">
        <v>10</v>
      </c>
      <c r="C525" s="4">
        <v>0</v>
      </c>
      <c r="D525" s="4">
        <v>0</v>
      </c>
      <c r="E525" s="4">
        <v>0</v>
      </c>
      <c r="F525" s="4">
        <v>0</v>
      </c>
      <c r="G525" s="4">
        <v>0</v>
      </c>
    </row>
    <row r="526" spans="2:7" x14ac:dyDescent="0.2">
      <c r="B526" s="10" t="s">
        <v>513</v>
      </c>
      <c r="C526" s="4">
        <v>0</v>
      </c>
      <c r="D526" s="4">
        <v>0</v>
      </c>
      <c r="E526" s="4">
        <v>0</v>
      </c>
      <c r="F526" s="4">
        <v>0</v>
      </c>
      <c r="G526" s="4">
        <v>0</v>
      </c>
    </row>
    <row r="527" spans="2:7" x14ac:dyDescent="0.2">
      <c r="B527" s="26" t="s">
        <v>531</v>
      </c>
      <c r="C527" s="4">
        <v>0</v>
      </c>
      <c r="D527" s="4">
        <v>0</v>
      </c>
      <c r="E527" s="4">
        <v>0</v>
      </c>
      <c r="F527" s="4">
        <v>0</v>
      </c>
      <c r="G527" s="4">
        <v>0</v>
      </c>
    </row>
    <row r="528" spans="2:7" x14ac:dyDescent="0.2">
      <c r="B528" s="6" t="s">
        <v>160</v>
      </c>
      <c r="C528" s="4">
        <v>0</v>
      </c>
      <c r="D528" s="4">
        <v>0</v>
      </c>
      <c r="E528" s="4">
        <v>0</v>
      </c>
      <c r="F528" s="4">
        <v>0</v>
      </c>
      <c r="G528" s="4">
        <v>0</v>
      </c>
    </row>
    <row r="529" spans="2:7" x14ac:dyDescent="0.2">
      <c r="B529" s="10" t="s">
        <v>510</v>
      </c>
      <c r="C529" s="4">
        <v>0</v>
      </c>
      <c r="D529" s="4">
        <v>0</v>
      </c>
      <c r="E529" s="4">
        <v>0</v>
      </c>
      <c r="F529" s="4">
        <v>0</v>
      </c>
      <c r="G529" s="4">
        <v>0</v>
      </c>
    </row>
    <row r="530" spans="2:7" x14ac:dyDescent="0.2">
      <c r="B530" s="26" t="s">
        <v>531</v>
      </c>
      <c r="C530" s="4">
        <v>0</v>
      </c>
      <c r="D530" s="4">
        <v>0</v>
      </c>
      <c r="E530" s="4">
        <v>0</v>
      </c>
      <c r="F530" s="4">
        <v>0</v>
      </c>
      <c r="G530" s="4">
        <v>0</v>
      </c>
    </row>
    <row r="531" spans="2:7" x14ac:dyDescent="0.2">
      <c r="B531" s="10" t="s">
        <v>512</v>
      </c>
      <c r="C531" s="4">
        <v>0</v>
      </c>
      <c r="D531" s="4">
        <v>0</v>
      </c>
      <c r="E531" s="4">
        <v>0</v>
      </c>
      <c r="F531" s="4">
        <v>0</v>
      </c>
      <c r="G531" s="4">
        <v>0</v>
      </c>
    </row>
    <row r="532" spans="2:7" x14ac:dyDescent="0.2">
      <c r="B532" s="26" t="s">
        <v>531</v>
      </c>
      <c r="C532" s="4">
        <v>0</v>
      </c>
      <c r="D532" s="4">
        <v>0</v>
      </c>
      <c r="E532" s="4">
        <v>0</v>
      </c>
      <c r="F532" s="4">
        <v>0</v>
      </c>
      <c r="G532" s="4">
        <v>0</v>
      </c>
    </row>
    <row r="533" spans="2:7" x14ac:dyDescent="0.2">
      <c r="B533" s="26" t="s">
        <v>9</v>
      </c>
      <c r="C533" s="4">
        <v>0</v>
      </c>
      <c r="D533" s="4">
        <v>0</v>
      </c>
      <c r="E533" s="4">
        <v>0</v>
      </c>
      <c r="F533" s="4">
        <v>0</v>
      </c>
      <c r="G533" s="4">
        <v>0</v>
      </c>
    </row>
    <row r="534" spans="2:7" x14ac:dyDescent="0.2">
      <c r="B534" s="26" t="s">
        <v>10</v>
      </c>
      <c r="C534" s="4">
        <v>0</v>
      </c>
      <c r="D534" s="4">
        <v>0</v>
      </c>
      <c r="E534" s="4">
        <v>0</v>
      </c>
      <c r="F534" s="4">
        <v>0</v>
      </c>
      <c r="G534" s="4">
        <v>0</v>
      </c>
    </row>
    <row r="535" spans="2:7" x14ac:dyDescent="0.2">
      <c r="B535" s="10" t="s">
        <v>513</v>
      </c>
      <c r="C535" s="4">
        <v>0</v>
      </c>
      <c r="D535" s="4">
        <v>0</v>
      </c>
      <c r="E535" s="4">
        <v>0</v>
      </c>
      <c r="F535" s="4">
        <v>0</v>
      </c>
      <c r="G535" s="4">
        <v>0</v>
      </c>
    </row>
    <row r="536" spans="2:7" x14ac:dyDescent="0.2">
      <c r="B536" s="26" t="s">
        <v>531</v>
      </c>
      <c r="C536" s="4">
        <v>0</v>
      </c>
      <c r="D536" s="4">
        <v>0</v>
      </c>
      <c r="E536" s="4">
        <v>0</v>
      </c>
      <c r="F536" s="4">
        <v>0</v>
      </c>
      <c r="G536" s="4">
        <v>0</v>
      </c>
    </row>
    <row r="537" spans="2:7" x14ac:dyDescent="0.2">
      <c r="B537" s="6" t="s">
        <v>42</v>
      </c>
      <c r="C537" s="4">
        <v>0</v>
      </c>
      <c r="D537" s="4">
        <v>0</v>
      </c>
      <c r="E537" s="4">
        <v>0</v>
      </c>
      <c r="F537" s="4">
        <v>0</v>
      </c>
      <c r="G537" s="4">
        <v>0</v>
      </c>
    </row>
    <row r="538" spans="2:7" x14ac:dyDescent="0.2">
      <c r="B538" s="10" t="s">
        <v>510</v>
      </c>
      <c r="C538" s="4">
        <v>0</v>
      </c>
      <c r="D538" s="4">
        <v>0</v>
      </c>
      <c r="E538" s="4">
        <v>0</v>
      </c>
      <c r="F538" s="4">
        <v>0</v>
      </c>
      <c r="G538" s="4">
        <v>0</v>
      </c>
    </row>
    <row r="539" spans="2:7" x14ac:dyDescent="0.2">
      <c r="B539" s="26" t="s">
        <v>531</v>
      </c>
      <c r="C539" s="4">
        <v>0</v>
      </c>
      <c r="D539" s="4">
        <v>0</v>
      </c>
      <c r="E539" s="4">
        <v>0</v>
      </c>
      <c r="F539" s="4">
        <v>0</v>
      </c>
      <c r="G539" s="4">
        <v>0</v>
      </c>
    </row>
    <row r="540" spans="2:7" x14ac:dyDescent="0.2">
      <c r="B540" s="10" t="s">
        <v>512</v>
      </c>
      <c r="C540" s="4">
        <v>0</v>
      </c>
      <c r="D540" s="4">
        <v>0</v>
      </c>
      <c r="E540" s="4">
        <v>0</v>
      </c>
      <c r="F540" s="4">
        <v>0</v>
      </c>
      <c r="G540" s="4">
        <v>0</v>
      </c>
    </row>
    <row r="541" spans="2:7" x14ac:dyDescent="0.2">
      <c r="B541" s="26" t="s">
        <v>531</v>
      </c>
      <c r="C541" s="4">
        <v>0</v>
      </c>
      <c r="D541" s="4">
        <v>0</v>
      </c>
      <c r="E541" s="4">
        <v>0</v>
      </c>
      <c r="F541" s="4">
        <v>0</v>
      </c>
      <c r="G541" s="4">
        <v>0</v>
      </c>
    </row>
    <row r="542" spans="2:7" x14ac:dyDescent="0.2">
      <c r="B542" s="26" t="s">
        <v>9</v>
      </c>
      <c r="C542" s="4">
        <v>0</v>
      </c>
      <c r="D542" s="4">
        <v>0</v>
      </c>
      <c r="E542" s="4">
        <v>0</v>
      </c>
      <c r="F542" s="4">
        <v>0</v>
      </c>
      <c r="G542" s="4">
        <v>0</v>
      </c>
    </row>
    <row r="543" spans="2:7" x14ac:dyDescent="0.2">
      <c r="B543" s="26" t="s">
        <v>10</v>
      </c>
      <c r="C543" s="4">
        <v>0</v>
      </c>
      <c r="D543" s="4">
        <v>0</v>
      </c>
      <c r="E543" s="4">
        <v>0</v>
      </c>
      <c r="F543" s="4">
        <v>0</v>
      </c>
      <c r="G543" s="4">
        <v>0</v>
      </c>
    </row>
    <row r="544" spans="2:7" x14ac:dyDescent="0.2">
      <c r="B544" s="10" t="s">
        <v>513</v>
      </c>
      <c r="C544" s="4">
        <v>0</v>
      </c>
      <c r="D544" s="4">
        <v>0</v>
      </c>
      <c r="E544" s="4">
        <v>0</v>
      </c>
      <c r="F544" s="4">
        <v>0</v>
      </c>
      <c r="G544" s="4">
        <v>0</v>
      </c>
    </row>
    <row r="545" spans="2:7" x14ac:dyDescent="0.2">
      <c r="B545" s="26" t="s">
        <v>531</v>
      </c>
      <c r="C545" s="4">
        <v>0</v>
      </c>
      <c r="D545" s="4">
        <v>0</v>
      </c>
      <c r="E545" s="4">
        <v>0</v>
      </c>
      <c r="F545" s="4">
        <v>0</v>
      </c>
      <c r="G545" s="4">
        <v>0</v>
      </c>
    </row>
    <row r="546" spans="2:7" x14ac:dyDescent="0.2">
      <c r="B546" s="6" t="s">
        <v>96</v>
      </c>
      <c r="C546" s="4">
        <v>0</v>
      </c>
      <c r="D546" s="4">
        <v>0</v>
      </c>
      <c r="E546" s="4">
        <v>0</v>
      </c>
      <c r="F546" s="4">
        <v>0</v>
      </c>
      <c r="G546" s="4">
        <v>0</v>
      </c>
    </row>
    <row r="547" spans="2:7" x14ac:dyDescent="0.2">
      <c r="B547" s="10" t="s">
        <v>510</v>
      </c>
      <c r="C547" s="4">
        <v>0</v>
      </c>
      <c r="D547" s="4">
        <v>0</v>
      </c>
      <c r="E547" s="4">
        <v>0</v>
      </c>
      <c r="F547" s="4">
        <v>0</v>
      </c>
      <c r="G547" s="4">
        <v>0</v>
      </c>
    </row>
    <row r="548" spans="2:7" x14ac:dyDescent="0.2">
      <c r="B548" s="26" t="s">
        <v>531</v>
      </c>
      <c r="C548" s="4">
        <v>0</v>
      </c>
      <c r="D548" s="4">
        <v>0</v>
      </c>
      <c r="E548" s="4">
        <v>0</v>
      </c>
      <c r="F548" s="4">
        <v>0</v>
      </c>
      <c r="G548" s="4">
        <v>0</v>
      </c>
    </row>
    <row r="549" spans="2:7" x14ac:dyDescent="0.2">
      <c r="B549" s="10" t="s">
        <v>512</v>
      </c>
      <c r="C549" s="4">
        <v>0</v>
      </c>
      <c r="D549" s="4">
        <v>0</v>
      </c>
      <c r="E549" s="4">
        <v>0</v>
      </c>
      <c r="F549" s="4">
        <v>0</v>
      </c>
      <c r="G549" s="4">
        <v>0</v>
      </c>
    </row>
    <row r="550" spans="2:7" x14ac:dyDescent="0.2">
      <c r="B550" s="26" t="s">
        <v>531</v>
      </c>
      <c r="C550" s="4">
        <v>0</v>
      </c>
      <c r="D550" s="4">
        <v>0</v>
      </c>
      <c r="E550" s="4">
        <v>0</v>
      </c>
      <c r="F550" s="4">
        <v>0</v>
      </c>
      <c r="G550" s="4">
        <v>0</v>
      </c>
    </row>
    <row r="551" spans="2:7" x14ac:dyDescent="0.2">
      <c r="B551" s="26" t="s">
        <v>9</v>
      </c>
      <c r="C551" s="4">
        <v>0</v>
      </c>
      <c r="D551" s="4">
        <v>0</v>
      </c>
      <c r="E551" s="4">
        <v>0</v>
      </c>
      <c r="F551" s="4">
        <v>0</v>
      </c>
      <c r="G551" s="4">
        <v>0</v>
      </c>
    </row>
    <row r="552" spans="2:7" x14ac:dyDescent="0.2">
      <c r="B552" s="26" t="s">
        <v>10</v>
      </c>
      <c r="C552" s="4">
        <v>0</v>
      </c>
      <c r="D552" s="4">
        <v>0</v>
      </c>
      <c r="E552" s="4">
        <v>0</v>
      </c>
      <c r="F552" s="4">
        <v>0</v>
      </c>
      <c r="G552" s="4">
        <v>0</v>
      </c>
    </row>
    <row r="553" spans="2:7" x14ac:dyDescent="0.2">
      <c r="B553" s="10" t="s">
        <v>513</v>
      </c>
      <c r="C553" s="4">
        <v>0</v>
      </c>
      <c r="D553" s="4">
        <v>0</v>
      </c>
      <c r="E553" s="4">
        <v>0</v>
      </c>
      <c r="F553" s="4">
        <v>0</v>
      </c>
      <c r="G553" s="4">
        <v>0</v>
      </c>
    </row>
    <row r="554" spans="2:7" x14ac:dyDescent="0.2">
      <c r="B554" s="26" t="s">
        <v>531</v>
      </c>
      <c r="C554" s="4">
        <v>0</v>
      </c>
      <c r="D554" s="4">
        <v>0</v>
      </c>
      <c r="E554" s="4">
        <v>0</v>
      </c>
      <c r="F554" s="4">
        <v>0</v>
      </c>
      <c r="G554" s="4">
        <v>0</v>
      </c>
    </row>
    <row r="555" spans="2:7" x14ac:dyDescent="0.2">
      <c r="B555" s="6" t="s">
        <v>40</v>
      </c>
      <c r="C555" s="4">
        <v>0</v>
      </c>
      <c r="D555" s="4">
        <v>0</v>
      </c>
      <c r="E555" s="4">
        <v>0</v>
      </c>
      <c r="F555" s="4">
        <v>0</v>
      </c>
      <c r="G555" s="4">
        <v>0</v>
      </c>
    </row>
    <row r="556" spans="2:7" x14ac:dyDescent="0.2">
      <c r="B556" s="10" t="s">
        <v>510</v>
      </c>
      <c r="C556" s="4">
        <v>0</v>
      </c>
      <c r="D556" s="4">
        <v>0</v>
      </c>
      <c r="E556" s="4">
        <v>0</v>
      </c>
      <c r="F556" s="4">
        <v>0</v>
      </c>
      <c r="G556" s="4">
        <v>0</v>
      </c>
    </row>
    <row r="557" spans="2:7" x14ac:dyDescent="0.2">
      <c r="B557" s="26" t="s">
        <v>531</v>
      </c>
      <c r="C557" s="4">
        <v>0</v>
      </c>
      <c r="D557" s="4">
        <v>0</v>
      </c>
      <c r="E557" s="4">
        <v>0</v>
      </c>
      <c r="F557" s="4">
        <v>0</v>
      </c>
      <c r="G557" s="4">
        <v>0</v>
      </c>
    </row>
    <row r="558" spans="2:7" x14ac:dyDescent="0.2">
      <c r="B558" s="10" t="s">
        <v>512</v>
      </c>
      <c r="C558" s="4">
        <v>0</v>
      </c>
      <c r="D558" s="4">
        <v>0</v>
      </c>
      <c r="E558" s="4">
        <v>0</v>
      </c>
      <c r="F558" s="4">
        <v>0</v>
      </c>
      <c r="G558" s="4">
        <v>0</v>
      </c>
    </row>
    <row r="559" spans="2:7" x14ac:dyDescent="0.2">
      <c r="B559" s="26" t="s">
        <v>531</v>
      </c>
      <c r="C559" s="4">
        <v>0</v>
      </c>
      <c r="D559" s="4">
        <v>0</v>
      </c>
      <c r="E559" s="4">
        <v>0</v>
      </c>
      <c r="F559" s="4">
        <v>0</v>
      </c>
      <c r="G559" s="4">
        <v>0</v>
      </c>
    </row>
    <row r="560" spans="2:7" x14ac:dyDescent="0.2">
      <c r="B560" s="26" t="s">
        <v>9</v>
      </c>
      <c r="C560" s="4">
        <v>0</v>
      </c>
      <c r="D560" s="4">
        <v>0</v>
      </c>
      <c r="E560" s="4">
        <v>0</v>
      </c>
      <c r="F560" s="4">
        <v>0</v>
      </c>
      <c r="G560" s="4">
        <v>0</v>
      </c>
    </row>
    <row r="561" spans="2:7" x14ac:dyDescent="0.2">
      <c r="B561" s="26" t="s">
        <v>10</v>
      </c>
      <c r="C561" s="4">
        <v>0</v>
      </c>
      <c r="D561" s="4">
        <v>0</v>
      </c>
      <c r="E561" s="4">
        <v>0</v>
      </c>
      <c r="F561" s="4">
        <v>0</v>
      </c>
      <c r="G561" s="4">
        <v>0</v>
      </c>
    </row>
    <row r="562" spans="2:7" x14ac:dyDescent="0.2">
      <c r="B562" s="10" t="s">
        <v>513</v>
      </c>
      <c r="C562" s="4">
        <v>0</v>
      </c>
      <c r="D562" s="4">
        <v>0</v>
      </c>
      <c r="E562" s="4">
        <v>0</v>
      </c>
      <c r="F562" s="4">
        <v>0</v>
      </c>
      <c r="G562" s="4">
        <v>0</v>
      </c>
    </row>
    <row r="563" spans="2:7" x14ac:dyDescent="0.2">
      <c r="B563" s="26" t="s">
        <v>531</v>
      </c>
      <c r="C563" s="4">
        <v>0</v>
      </c>
      <c r="D563" s="4">
        <v>0</v>
      </c>
      <c r="E563" s="4">
        <v>0</v>
      </c>
      <c r="F563" s="4">
        <v>0</v>
      </c>
      <c r="G563" s="4">
        <v>0</v>
      </c>
    </row>
    <row r="564" spans="2:7" x14ac:dyDescent="0.2">
      <c r="B564" s="6" t="s">
        <v>111</v>
      </c>
      <c r="C564" s="4">
        <v>0</v>
      </c>
      <c r="D564" s="4">
        <v>0</v>
      </c>
      <c r="E564" s="4">
        <v>0</v>
      </c>
      <c r="F564" s="4">
        <v>0</v>
      </c>
      <c r="G564" s="4">
        <v>0</v>
      </c>
    </row>
    <row r="565" spans="2:7" x14ac:dyDescent="0.2">
      <c r="B565" s="10" t="s">
        <v>510</v>
      </c>
      <c r="C565" s="4">
        <v>0</v>
      </c>
      <c r="D565" s="4">
        <v>0</v>
      </c>
      <c r="E565" s="4">
        <v>0</v>
      </c>
      <c r="F565" s="4">
        <v>0</v>
      </c>
      <c r="G565" s="4">
        <v>0</v>
      </c>
    </row>
    <row r="566" spans="2:7" x14ac:dyDescent="0.2">
      <c r="B566" s="26" t="s">
        <v>531</v>
      </c>
      <c r="C566" s="4">
        <v>0</v>
      </c>
      <c r="D566" s="4">
        <v>0</v>
      </c>
      <c r="E566" s="4">
        <v>0</v>
      </c>
      <c r="F566" s="4">
        <v>0</v>
      </c>
      <c r="G566" s="4">
        <v>0</v>
      </c>
    </row>
    <row r="567" spans="2:7" x14ac:dyDescent="0.2">
      <c r="B567" s="10" t="s">
        <v>512</v>
      </c>
      <c r="C567" s="4">
        <v>0</v>
      </c>
      <c r="D567" s="4">
        <v>0</v>
      </c>
      <c r="E567" s="4">
        <v>0</v>
      </c>
      <c r="F567" s="4">
        <v>0</v>
      </c>
      <c r="G567" s="4">
        <v>0</v>
      </c>
    </row>
    <row r="568" spans="2:7" x14ac:dyDescent="0.2">
      <c r="B568" s="26" t="s">
        <v>531</v>
      </c>
      <c r="C568" s="4">
        <v>0</v>
      </c>
      <c r="D568" s="4">
        <v>0</v>
      </c>
      <c r="E568" s="4">
        <v>0</v>
      </c>
      <c r="F568" s="4">
        <v>0</v>
      </c>
      <c r="G568" s="4">
        <v>0</v>
      </c>
    </row>
    <row r="569" spans="2:7" x14ac:dyDescent="0.2">
      <c r="B569" s="26" t="s">
        <v>9</v>
      </c>
      <c r="C569" s="4">
        <v>0</v>
      </c>
      <c r="D569" s="4">
        <v>0</v>
      </c>
      <c r="E569" s="4">
        <v>0</v>
      </c>
      <c r="F569" s="4">
        <v>0</v>
      </c>
      <c r="G569" s="4">
        <v>0</v>
      </c>
    </row>
    <row r="570" spans="2:7" x14ac:dyDescent="0.2">
      <c r="B570" s="26" t="s">
        <v>10</v>
      </c>
      <c r="C570" s="4">
        <v>0</v>
      </c>
      <c r="D570" s="4">
        <v>0</v>
      </c>
      <c r="E570" s="4">
        <v>0</v>
      </c>
      <c r="F570" s="4">
        <v>0</v>
      </c>
      <c r="G570" s="4">
        <v>0</v>
      </c>
    </row>
    <row r="571" spans="2:7" x14ac:dyDescent="0.2">
      <c r="B571" s="10" t="s">
        <v>513</v>
      </c>
      <c r="C571" s="4">
        <v>0</v>
      </c>
      <c r="D571" s="4">
        <v>0</v>
      </c>
      <c r="E571" s="4">
        <v>0</v>
      </c>
      <c r="F571" s="4">
        <v>0</v>
      </c>
      <c r="G571" s="4">
        <v>0</v>
      </c>
    </row>
    <row r="572" spans="2:7" x14ac:dyDescent="0.2">
      <c r="B572" s="26" t="s">
        <v>531</v>
      </c>
      <c r="C572" s="4">
        <v>0</v>
      </c>
      <c r="D572" s="4">
        <v>0</v>
      </c>
      <c r="E572" s="4">
        <v>0</v>
      </c>
      <c r="F572" s="4">
        <v>0</v>
      </c>
      <c r="G572" s="4">
        <v>0</v>
      </c>
    </row>
    <row r="573" spans="2:7" x14ac:dyDescent="0.2">
      <c r="B573" s="6" t="s">
        <v>184</v>
      </c>
      <c r="C573" s="4">
        <v>0</v>
      </c>
      <c r="D573" s="4">
        <v>0</v>
      </c>
      <c r="E573" s="4">
        <v>0</v>
      </c>
      <c r="F573" s="4">
        <v>0</v>
      </c>
      <c r="G573" s="4">
        <v>0</v>
      </c>
    </row>
    <row r="574" spans="2:7" x14ac:dyDescent="0.2">
      <c r="B574" s="10" t="s">
        <v>510</v>
      </c>
      <c r="C574" s="4">
        <v>0</v>
      </c>
      <c r="D574" s="4">
        <v>0</v>
      </c>
      <c r="E574" s="4">
        <v>0</v>
      </c>
      <c r="F574" s="4">
        <v>0</v>
      </c>
      <c r="G574" s="4">
        <v>0</v>
      </c>
    </row>
    <row r="575" spans="2:7" x14ac:dyDescent="0.2">
      <c r="B575" s="26" t="s">
        <v>531</v>
      </c>
      <c r="C575" s="4">
        <v>0</v>
      </c>
      <c r="D575" s="4">
        <v>0</v>
      </c>
      <c r="E575" s="4">
        <v>0</v>
      </c>
      <c r="F575" s="4">
        <v>0</v>
      </c>
      <c r="G575" s="4">
        <v>0</v>
      </c>
    </row>
    <row r="576" spans="2:7" x14ac:dyDescent="0.2">
      <c r="B576" s="10" t="s">
        <v>512</v>
      </c>
      <c r="C576" s="4">
        <v>0</v>
      </c>
      <c r="D576" s="4">
        <v>0</v>
      </c>
      <c r="E576" s="4">
        <v>0</v>
      </c>
      <c r="F576" s="4">
        <v>0</v>
      </c>
      <c r="G576" s="4">
        <v>0</v>
      </c>
    </row>
    <row r="577" spans="2:7" x14ac:dyDescent="0.2">
      <c r="B577" s="26" t="s">
        <v>531</v>
      </c>
      <c r="C577" s="4">
        <v>0</v>
      </c>
      <c r="D577" s="4">
        <v>0</v>
      </c>
      <c r="E577" s="4">
        <v>0</v>
      </c>
      <c r="F577" s="4">
        <v>0</v>
      </c>
      <c r="G577" s="4">
        <v>0</v>
      </c>
    </row>
    <row r="578" spans="2:7" x14ac:dyDescent="0.2">
      <c r="B578" s="26" t="s">
        <v>9</v>
      </c>
      <c r="C578" s="4">
        <v>0</v>
      </c>
      <c r="D578" s="4">
        <v>0</v>
      </c>
      <c r="E578" s="4">
        <v>0</v>
      </c>
      <c r="F578" s="4">
        <v>0</v>
      </c>
      <c r="G578" s="4">
        <v>0</v>
      </c>
    </row>
    <row r="579" spans="2:7" x14ac:dyDescent="0.2">
      <c r="B579" s="26" t="s">
        <v>10</v>
      </c>
      <c r="C579" s="4">
        <v>0</v>
      </c>
      <c r="D579" s="4">
        <v>0</v>
      </c>
      <c r="E579" s="4">
        <v>0</v>
      </c>
      <c r="F579" s="4">
        <v>0</v>
      </c>
      <c r="G579" s="4">
        <v>0</v>
      </c>
    </row>
    <row r="580" spans="2:7" x14ac:dyDescent="0.2">
      <c r="B580" s="10" t="s">
        <v>513</v>
      </c>
      <c r="C580" s="4">
        <v>0</v>
      </c>
      <c r="D580" s="4">
        <v>0</v>
      </c>
      <c r="E580" s="4">
        <v>0</v>
      </c>
      <c r="F580" s="4">
        <v>0</v>
      </c>
      <c r="G580" s="4">
        <v>0</v>
      </c>
    </row>
    <row r="581" spans="2:7" x14ac:dyDescent="0.2">
      <c r="B581" s="26" t="s">
        <v>531</v>
      </c>
      <c r="C581" s="4">
        <v>0</v>
      </c>
      <c r="D581" s="4">
        <v>0</v>
      </c>
      <c r="E581" s="4">
        <v>0</v>
      </c>
      <c r="F581" s="4">
        <v>0</v>
      </c>
      <c r="G581" s="4">
        <v>0</v>
      </c>
    </row>
    <row r="582" spans="2:7" x14ac:dyDescent="0.2">
      <c r="B582" s="6" t="s">
        <v>106</v>
      </c>
      <c r="C582" s="4">
        <v>0</v>
      </c>
      <c r="D582" s="4">
        <v>0</v>
      </c>
      <c r="E582" s="4">
        <v>0</v>
      </c>
      <c r="F582" s="4">
        <v>0</v>
      </c>
      <c r="G582" s="4">
        <v>0</v>
      </c>
    </row>
    <row r="583" spans="2:7" x14ac:dyDescent="0.2">
      <c r="B583" s="10" t="s">
        <v>510</v>
      </c>
      <c r="C583" s="4">
        <v>0</v>
      </c>
      <c r="D583" s="4">
        <v>0</v>
      </c>
      <c r="E583" s="4">
        <v>0</v>
      </c>
      <c r="F583" s="4">
        <v>0</v>
      </c>
      <c r="G583" s="4">
        <v>0</v>
      </c>
    </row>
    <row r="584" spans="2:7" x14ac:dyDescent="0.2">
      <c r="B584" s="26" t="s">
        <v>531</v>
      </c>
      <c r="C584" s="4">
        <v>0</v>
      </c>
      <c r="D584" s="4">
        <v>0</v>
      </c>
      <c r="E584" s="4">
        <v>0</v>
      </c>
      <c r="F584" s="4">
        <v>0</v>
      </c>
      <c r="G584" s="4">
        <v>0</v>
      </c>
    </row>
    <row r="585" spans="2:7" x14ac:dyDescent="0.2">
      <c r="B585" s="10" t="s">
        <v>512</v>
      </c>
      <c r="C585" s="4">
        <v>0</v>
      </c>
      <c r="D585" s="4">
        <v>0</v>
      </c>
      <c r="E585" s="4">
        <v>0</v>
      </c>
      <c r="F585" s="4">
        <v>0</v>
      </c>
      <c r="G585" s="4">
        <v>0</v>
      </c>
    </row>
    <row r="586" spans="2:7" x14ac:dyDescent="0.2">
      <c r="B586" s="26" t="s">
        <v>531</v>
      </c>
      <c r="C586" s="4">
        <v>0</v>
      </c>
      <c r="D586" s="4">
        <v>0</v>
      </c>
      <c r="E586" s="4">
        <v>0</v>
      </c>
      <c r="F586" s="4">
        <v>0</v>
      </c>
      <c r="G586" s="4">
        <v>0</v>
      </c>
    </row>
    <row r="587" spans="2:7" x14ac:dyDescent="0.2">
      <c r="B587" s="26" t="s">
        <v>9</v>
      </c>
      <c r="C587" s="4">
        <v>0</v>
      </c>
      <c r="D587" s="4">
        <v>0</v>
      </c>
      <c r="E587" s="4">
        <v>0</v>
      </c>
      <c r="F587" s="4">
        <v>0</v>
      </c>
      <c r="G587" s="4">
        <v>0</v>
      </c>
    </row>
    <row r="588" spans="2:7" x14ac:dyDescent="0.2">
      <c r="B588" s="26" t="s">
        <v>10</v>
      </c>
      <c r="C588" s="4">
        <v>0</v>
      </c>
      <c r="D588" s="4">
        <v>0</v>
      </c>
      <c r="E588" s="4">
        <v>0</v>
      </c>
      <c r="F588" s="4">
        <v>0</v>
      </c>
      <c r="G588" s="4">
        <v>0</v>
      </c>
    </row>
    <row r="589" spans="2:7" x14ac:dyDescent="0.2">
      <c r="B589" s="10" t="s">
        <v>513</v>
      </c>
      <c r="C589" s="4">
        <v>0</v>
      </c>
      <c r="D589" s="4">
        <v>0</v>
      </c>
      <c r="E589" s="4">
        <v>0</v>
      </c>
      <c r="F589" s="4">
        <v>0</v>
      </c>
      <c r="G589" s="4">
        <v>0</v>
      </c>
    </row>
    <row r="590" spans="2:7" x14ac:dyDescent="0.2">
      <c r="B590" s="26" t="s">
        <v>531</v>
      </c>
      <c r="C590" s="4">
        <v>0</v>
      </c>
      <c r="D590" s="4">
        <v>0</v>
      </c>
      <c r="E590" s="4">
        <v>0</v>
      </c>
      <c r="F590" s="4">
        <v>0</v>
      </c>
      <c r="G590" s="4">
        <v>0</v>
      </c>
    </row>
    <row r="591" spans="2:7" x14ac:dyDescent="0.2">
      <c r="B591" s="6" t="s">
        <v>104</v>
      </c>
      <c r="C591" s="4">
        <v>0</v>
      </c>
      <c r="D591" s="4">
        <v>0</v>
      </c>
      <c r="E591" s="4">
        <v>0</v>
      </c>
      <c r="F591" s="4">
        <v>0</v>
      </c>
      <c r="G591" s="4">
        <v>0</v>
      </c>
    </row>
    <row r="592" spans="2:7" x14ac:dyDescent="0.2">
      <c r="B592" s="10" t="s">
        <v>510</v>
      </c>
      <c r="C592" s="4">
        <v>0</v>
      </c>
      <c r="D592" s="4">
        <v>0</v>
      </c>
      <c r="E592" s="4">
        <v>0</v>
      </c>
      <c r="F592" s="4">
        <v>0</v>
      </c>
      <c r="G592" s="4">
        <v>0</v>
      </c>
    </row>
    <row r="593" spans="2:7" x14ac:dyDescent="0.2">
      <c r="B593" s="26" t="s">
        <v>531</v>
      </c>
      <c r="C593" s="4">
        <v>0</v>
      </c>
      <c r="D593" s="4">
        <v>0</v>
      </c>
      <c r="E593" s="4">
        <v>0</v>
      </c>
      <c r="F593" s="4">
        <v>0</v>
      </c>
      <c r="G593" s="4">
        <v>0</v>
      </c>
    </row>
    <row r="594" spans="2:7" x14ac:dyDescent="0.2">
      <c r="B594" s="10" t="s">
        <v>512</v>
      </c>
      <c r="C594" s="4">
        <v>0</v>
      </c>
      <c r="D594" s="4">
        <v>0</v>
      </c>
      <c r="E594" s="4">
        <v>0</v>
      </c>
      <c r="F594" s="4">
        <v>0</v>
      </c>
      <c r="G594" s="4">
        <v>0</v>
      </c>
    </row>
    <row r="595" spans="2:7" x14ac:dyDescent="0.2">
      <c r="B595" s="26" t="s">
        <v>531</v>
      </c>
      <c r="C595" s="4">
        <v>0</v>
      </c>
      <c r="D595" s="4">
        <v>0</v>
      </c>
      <c r="E595" s="4">
        <v>0</v>
      </c>
      <c r="F595" s="4">
        <v>0</v>
      </c>
      <c r="G595" s="4">
        <v>0</v>
      </c>
    </row>
    <row r="596" spans="2:7" x14ac:dyDescent="0.2">
      <c r="B596" s="26" t="s">
        <v>9</v>
      </c>
      <c r="C596" s="4">
        <v>0</v>
      </c>
      <c r="D596" s="4">
        <v>0</v>
      </c>
      <c r="E596" s="4">
        <v>0</v>
      </c>
      <c r="F596" s="4">
        <v>0</v>
      </c>
      <c r="G596" s="4">
        <v>0</v>
      </c>
    </row>
    <row r="597" spans="2:7" x14ac:dyDescent="0.2">
      <c r="B597" s="26" t="s">
        <v>10</v>
      </c>
      <c r="C597" s="4">
        <v>0</v>
      </c>
      <c r="D597" s="4">
        <v>0</v>
      </c>
      <c r="E597" s="4">
        <v>0</v>
      </c>
      <c r="F597" s="4">
        <v>0</v>
      </c>
      <c r="G597" s="4">
        <v>0</v>
      </c>
    </row>
    <row r="598" spans="2:7" x14ac:dyDescent="0.2">
      <c r="B598" s="10" t="s">
        <v>513</v>
      </c>
      <c r="C598" s="4">
        <v>0</v>
      </c>
      <c r="D598" s="4">
        <v>0</v>
      </c>
      <c r="E598" s="4">
        <v>0</v>
      </c>
      <c r="F598" s="4">
        <v>0</v>
      </c>
      <c r="G598" s="4">
        <v>0</v>
      </c>
    </row>
    <row r="599" spans="2:7" x14ac:dyDescent="0.2">
      <c r="B599" s="26" t="s">
        <v>531</v>
      </c>
      <c r="C599" s="4">
        <v>0</v>
      </c>
      <c r="D599" s="4">
        <v>0</v>
      </c>
      <c r="E599" s="4">
        <v>0</v>
      </c>
      <c r="F599" s="4">
        <v>0</v>
      </c>
      <c r="G599" s="4">
        <v>0</v>
      </c>
    </row>
    <row r="600" spans="2:7" x14ac:dyDescent="0.2">
      <c r="B600" s="6" t="s">
        <v>82</v>
      </c>
      <c r="C600" s="4">
        <v>0</v>
      </c>
      <c r="D600" s="4">
        <v>0</v>
      </c>
      <c r="E600" s="4">
        <v>0</v>
      </c>
      <c r="F600" s="4">
        <v>0</v>
      </c>
      <c r="G600" s="4">
        <v>0</v>
      </c>
    </row>
    <row r="601" spans="2:7" x14ac:dyDescent="0.2">
      <c r="B601" s="10" t="s">
        <v>510</v>
      </c>
      <c r="C601" s="4">
        <v>0</v>
      </c>
      <c r="D601" s="4">
        <v>0</v>
      </c>
      <c r="E601" s="4">
        <v>0</v>
      </c>
      <c r="F601" s="4">
        <v>0</v>
      </c>
      <c r="G601" s="4">
        <v>0</v>
      </c>
    </row>
    <row r="602" spans="2:7" x14ac:dyDescent="0.2">
      <c r="B602" s="26" t="s">
        <v>531</v>
      </c>
      <c r="C602" s="4">
        <v>0</v>
      </c>
      <c r="D602" s="4">
        <v>0</v>
      </c>
      <c r="E602" s="4">
        <v>0</v>
      </c>
      <c r="F602" s="4">
        <v>0</v>
      </c>
      <c r="G602" s="4">
        <v>0</v>
      </c>
    </row>
    <row r="603" spans="2:7" x14ac:dyDescent="0.2">
      <c r="B603" s="10" t="s">
        <v>512</v>
      </c>
      <c r="C603" s="4">
        <v>0</v>
      </c>
      <c r="D603" s="4">
        <v>0</v>
      </c>
      <c r="E603" s="4">
        <v>0</v>
      </c>
      <c r="F603" s="4">
        <v>0</v>
      </c>
      <c r="G603" s="4">
        <v>0</v>
      </c>
    </row>
    <row r="604" spans="2:7" x14ac:dyDescent="0.2">
      <c r="B604" s="26" t="s">
        <v>531</v>
      </c>
      <c r="C604" s="4">
        <v>0</v>
      </c>
      <c r="D604" s="4">
        <v>0</v>
      </c>
      <c r="E604" s="4">
        <v>0</v>
      </c>
      <c r="F604" s="4">
        <v>0</v>
      </c>
      <c r="G604" s="4">
        <v>0</v>
      </c>
    </row>
    <row r="605" spans="2:7" x14ac:dyDescent="0.2">
      <c r="B605" s="26" t="s">
        <v>9</v>
      </c>
      <c r="C605" s="4">
        <v>0</v>
      </c>
      <c r="D605" s="4">
        <v>0</v>
      </c>
      <c r="E605" s="4">
        <v>0</v>
      </c>
      <c r="F605" s="4">
        <v>0</v>
      </c>
      <c r="G605" s="4">
        <v>0</v>
      </c>
    </row>
    <row r="606" spans="2:7" x14ac:dyDescent="0.2">
      <c r="B606" s="26" t="s">
        <v>10</v>
      </c>
      <c r="C606" s="4">
        <v>0</v>
      </c>
      <c r="D606" s="4">
        <v>0</v>
      </c>
      <c r="E606" s="4">
        <v>0</v>
      </c>
      <c r="F606" s="4">
        <v>0</v>
      </c>
      <c r="G606" s="4">
        <v>0</v>
      </c>
    </row>
    <row r="607" spans="2:7" x14ac:dyDescent="0.2">
      <c r="B607" s="10" t="s">
        <v>513</v>
      </c>
      <c r="C607" s="4">
        <v>0</v>
      </c>
      <c r="D607" s="4">
        <v>0</v>
      </c>
      <c r="E607" s="4">
        <v>0</v>
      </c>
      <c r="F607" s="4">
        <v>0</v>
      </c>
      <c r="G607" s="4">
        <v>0</v>
      </c>
    </row>
    <row r="608" spans="2:7" x14ac:dyDescent="0.2">
      <c r="B608" s="26" t="s">
        <v>531</v>
      </c>
      <c r="C608" s="4">
        <v>0</v>
      </c>
      <c r="D608" s="4">
        <v>0</v>
      </c>
      <c r="E608" s="4">
        <v>0</v>
      </c>
      <c r="F608" s="4">
        <v>0</v>
      </c>
      <c r="G608" s="4">
        <v>0</v>
      </c>
    </row>
    <row r="609" spans="2:7" x14ac:dyDescent="0.2">
      <c r="B609" s="6" t="s">
        <v>30</v>
      </c>
      <c r="C609" s="4">
        <v>0</v>
      </c>
      <c r="D609" s="4">
        <v>0</v>
      </c>
      <c r="E609" s="4">
        <v>0</v>
      </c>
      <c r="F609" s="4">
        <v>0</v>
      </c>
      <c r="G609" s="4">
        <v>0</v>
      </c>
    </row>
    <row r="610" spans="2:7" x14ac:dyDescent="0.2">
      <c r="B610" s="10" t="s">
        <v>510</v>
      </c>
      <c r="C610" s="4">
        <v>0</v>
      </c>
      <c r="D610" s="4">
        <v>0</v>
      </c>
      <c r="E610" s="4">
        <v>0</v>
      </c>
      <c r="F610" s="4">
        <v>0</v>
      </c>
      <c r="G610" s="4">
        <v>0</v>
      </c>
    </row>
    <row r="611" spans="2:7" x14ac:dyDescent="0.2">
      <c r="B611" s="26" t="s">
        <v>531</v>
      </c>
      <c r="C611" s="4">
        <v>0</v>
      </c>
      <c r="D611" s="4">
        <v>0</v>
      </c>
      <c r="E611" s="4">
        <v>0</v>
      </c>
      <c r="F611" s="4">
        <v>0</v>
      </c>
      <c r="G611" s="4">
        <v>0</v>
      </c>
    </row>
    <row r="612" spans="2:7" x14ac:dyDescent="0.2">
      <c r="B612" s="10" t="s">
        <v>512</v>
      </c>
      <c r="C612" s="4">
        <v>0</v>
      </c>
      <c r="D612" s="4">
        <v>0</v>
      </c>
      <c r="E612" s="4">
        <v>0</v>
      </c>
      <c r="F612" s="4">
        <v>0</v>
      </c>
      <c r="G612" s="4">
        <v>0</v>
      </c>
    </row>
    <row r="613" spans="2:7" x14ac:dyDescent="0.2">
      <c r="B613" s="26" t="s">
        <v>531</v>
      </c>
      <c r="C613" s="4">
        <v>0</v>
      </c>
      <c r="D613" s="4">
        <v>0</v>
      </c>
      <c r="E613" s="4">
        <v>0</v>
      </c>
      <c r="F613" s="4">
        <v>0</v>
      </c>
      <c r="G613" s="4">
        <v>0</v>
      </c>
    </row>
    <row r="614" spans="2:7" x14ac:dyDescent="0.2">
      <c r="B614" s="26" t="s">
        <v>9</v>
      </c>
      <c r="C614" s="4">
        <v>0</v>
      </c>
      <c r="D614" s="4">
        <v>0</v>
      </c>
      <c r="E614" s="4">
        <v>0</v>
      </c>
      <c r="F614" s="4">
        <v>0</v>
      </c>
      <c r="G614" s="4">
        <v>0</v>
      </c>
    </row>
    <row r="615" spans="2:7" x14ac:dyDescent="0.2">
      <c r="B615" s="26" t="s">
        <v>10</v>
      </c>
      <c r="C615" s="4">
        <v>0</v>
      </c>
      <c r="D615" s="4">
        <v>0</v>
      </c>
      <c r="E615" s="4">
        <v>0</v>
      </c>
      <c r="F615" s="4">
        <v>0</v>
      </c>
      <c r="G615" s="4">
        <v>0</v>
      </c>
    </row>
    <row r="616" spans="2:7" x14ac:dyDescent="0.2">
      <c r="B616" s="10" t="s">
        <v>513</v>
      </c>
      <c r="C616" s="4">
        <v>0</v>
      </c>
      <c r="D616" s="4">
        <v>0</v>
      </c>
      <c r="E616" s="4">
        <v>0</v>
      </c>
      <c r="F616" s="4">
        <v>0</v>
      </c>
      <c r="G616" s="4">
        <v>0</v>
      </c>
    </row>
    <row r="617" spans="2:7" x14ac:dyDescent="0.2">
      <c r="B617" s="26" t="s">
        <v>531</v>
      </c>
      <c r="C617" s="4">
        <v>0</v>
      </c>
      <c r="D617" s="4">
        <v>0</v>
      </c>
      <c r="E617" s="4">
        <v>0</v>
      </c>
      <c r="F617" s="4">
        <v>0</v>
      </c>
      <c r="G617" s="4">
        <v>0</v>
      </c>
    </row>
    <row r="618" spans="2:7" x14ac:dyDescent="0.2">
      <c r="B618" s="6" t="s">
        <v>188</v>
      </c>
      <c r="C618" s="4">
        <v>0</v>
      </c>
      <c r="D618" s="4">
        <v>0</v>
      </c>
      <c r="E618" s="4">
        <v>0</v>
      </c>
      <c r="F618" s="4">
        <v>0</v>
      </c>
      <c r="G618" s="4">
        <v>0</v>
      </c>
    </row>
    <row r="619" spans="2:7" x14ac:dyDescent="0.2">
      <c r="B619" s="10" t="s">
        <v>510</v>
      </c>
      <c r="C619" s="4">
        <v>0</v>
      </c>
      <c r="D619" s="4">
        <v>0</v>
      </c>
      <c r="E619" s="4">
        <v>0</v>
      </c>
      <c r="F619" s="4">
        <v>0</v>
      </c>
      <c r="G619" s="4">
        <v>0</v>
      </c>
    </row>
    <row r="620" spans="2:7" x14ac:dyDescent="0.2">
      <c r="B620" s="26" t="s">
        <v>531</v>
      </c>
      <c r="C620" s="4">
        <v>0</v>
      </c>
      <c r="D620" s="4">
        <v>0</v>
      </c>
      <c r="E620" s="4">
        <v>0</v>
      </c>
      <c r="F620" s="4">
        <v>0</v>
      </c>
      <c r="G620" s="4">
        <v>0</v>
      </c>
    </row>
    <row r="621" spans="2:7" x14ac:dyDescent="0.2">
      <c r="B621" s="10" t="s">
        <v>512</v>
      </c>
      <c r="C621" s="4">
        <v>0</v>
      </c>
      <c r="D621" s="4">
        <v>0</v>
      </c>
      <c r="E621" s="4">
        <v>0</v>
      </c>
      <c r="F621" s="4">
        <v>0</v>
      </c>
      <c r="G621" s="4">
        <v>0</v>
      </c>
    </row>
    <row r="622" spans="2:7" x14ac:dyDescent="0.2">
      <c r="B622" s="26" t="s">
        <v>531</v>
      </c>
      <c r="C622" s="4">
        <v>0</v>
      </c>
      <c r="D622" s="4">
        <v>0</v>
      </c>
      <c r="E622" s="4">
        <v>0</v>
      </c>
      <c r="F622" s="4">
        <v>0</v>
      </c>
      <c r="G622" s="4">
        <v>0</v>
      </c>
    </row>
    <row r="623" spans="2:7" x14ac:dyDescent="0.2">
      <c r="B623" s="26" t="s">
        <v>9</v>
      </c>
      <c r="C623" s="4">
        <v>0</v>
      </c>
      <c r="D623" s="4">
        <v>0</v>
      </c>
      <c r="E623" s="4">
        <v>0</v>
      </c>
      <c r="F623" s="4">
        <v>0</v>
      </c>
      <c r="G623" s="4">
        <v>0</v>
      </c>
    </row>
    <row r="624" spans="2:7" x14ac:dyDescent="0.2">
      <c r="B624" s="26" t="s">
        <v>10</v>
      </c>
      <c r="C624" s="4">
        <v>0</v>
      </c>
      <c r="D624" s="4">
        <v>0</v>
      </c>
      <c r="E624" s="4">
        <v>0</v>
      </c>
      <c r="F624" s="4">
        <v>0</v>
      </c>
      <c r="G624" s="4">
        <v>0</v>
      </c>
    </row>
    <row r="625" spans="2:7" x14ac:dyDescent="0.2">
      <c r="B625" s="10" t="s">
        <v>513</v>
      </c>
      <c r="C625" s="4">
        <v>0</v>
      </c>
      <c r="D625" s="4">
        <v>0</v>
      </c>
      <c r="E625" s="4">
        <v>0</v>
      </c>
      <c r="F625" s="4">
        <v>0</v>
      </c>
      <c r="G625" s="4">
        <v>0</v>
      </c>
    </row>
    <row r="626" spans="2:7" x14ac:dyDescent="0.2">
      <c r="B626" s="26" t="s">
        <v>531</v>
      </c>
      <c r="C626" s="4">
        <v>0</v>
      </c>
      <c r="D626" s="4">
        <v>0</v>
      </c>
      <c r="E626" s="4">
        <v>0</v>
      </c>
      <c r="F626" s="4">
        <v>0</v>
      </c>
      <c r="G626" s="4">
        <v>0</v>
      </c>
    </row>
    <row r="627" spans="2:7" x14ac:dyDescent="0.2">
      <c r="B627" s="6" t="s">
        <v>212</v>
      </c>
      <c r="C627" s="4">
        <v>0</v>
      </c>
      <c r="D627" s="4">
        <v>0</v>
      </c>
      <c r="E627" s="4">
        <v>0</v>
      </c>
      <c r="F627" s="4">
        <v>0</v>
      </c>
      <c r="G627" s="4">
        <v>0</v>
      </c>
    </row>
    <row r="628" spans="2:7" x14ac:dyDescent="0.2">
      <c r="B628" s="10" t="s">
        <v>510</v>
      </c>
      <c r="C628" s="4">
        <v>0</v>
      </c>
      <c r="D628" s="4">
        <v>0</v>
      </c>
      <c r="E628" s="4">
        <v>0</v>
      </c>
      <c r="F628" s="4">
        <v>0</v>
      </c>
      <c r="G628" s="4">
        <v>0</v>
      </c>
    </row>
    <row r="629" spans="2:7" x14ac:dyDescent="0.2">
      <c r="B629" s="26" t="s">
        <v>531</v>
      </c>
      <c r="C629" s="4">
        <v>0</v>
      </c>
      <c r="D629" s="4">
        <v>0</v>
      </c>
      <c r="E629" s="4">
        <v>0</v>
      </c>
      <c r="F629" s="4">
        <v>0</v>
      </c>
      <c r="G629" s="4">
        <v>0</v>
      </c>
    </row>
    <row r="630" spans="2:7" x14ac:dyDescent="0.2">
      <c r="B630" s="10" t="s">
        <v>512</v>
      </c>
      <c r="C630" s="4">
        <v>0</v>
      </c>
      <c r="D630" s="4">
        <v>0</v>
      </c>
      <c r="E630" s="4">
        <v>0</v>
      </c>
      <c r="F630" s="4">
        <v>0</v>
      </c>
      <c r="G630" s="4">
        <v>0</v>
      </c>
    </row>
    <row r="631" spans="2:7" x14ac:dyDescent="0.2">
      <c r="B631" s="26" t="s">
        <v>531</v>
      </c>
      <c r="C631" s="4">
        <v>0</v>
      </c>
      <c r="D631" s="4">
        <v>0</v>
      </c>
      <c r="E631" s="4">
        <v>0</v>
      </c>
      <c r="F631" s="4">
        <v>0</v>
      </c>
      <c r="G631" s="4">
        <v>0</v>
      </c>
    </row>
    <row r="632" spans="2:7" x14ac:dyDescent="0.2">
      <c r="B632" s="26" t="s">
        <v>9</v>
      </c>
      <c r="C632" s="4">
        <v>0</v>
      </c>
      <c r="D632" s="4">
        <v>0</v>
      </c>
      <c r="E632" s="4">
        <v>0</v>
      </c>
      <c r="F632" s="4">
        <v>0</v>
      </c>
      <c r="G632" s="4">
        <v>0</v>
      </c>
    </row>
    <row r="633" spans="2:7" x14ac:dyDescent="0.2">
      <c r="B633" s="26" t="s">
        <v>10</v>
      </c>
      <c r="C633" s="4">
        <v>0</v>
      </c>
      <c r="D633" s="4">
        <v>0</v>
      </c>
      <c r="E633" s="4">
        <v>0</v>
      </c>
      <c r="F633" s="4">
        <v>0</v>
      </c>
      <c r="G633" s="4">
        <v>0</v>
      </c>
    </row>
    <row r="634" spans="2:7" x14ac:dyDescent="0.2">
      <c r="B634" s="10" t="s">
        <v>513</v>
      </c>
      <c r="C634" s="4">
        <v>0</v>
      </c>
      <c r="D634" s="4">
        <v>0</v>
      </c>
      <c r="E634" s="4">
        <v>0</v>
      </c>
      <c r="F634" s="4">
        <v>0</v>
      </c>
      <c r="G634" s="4">
        <v>0</v>
      </c>
    </row>
    <row r="635" spans="2:7" x14ac:dyDescent="0.2">
      <c r="B635" s="26" t="s">
        <v>531</v>
      </c>
      <c r="C635" s="4">
        <v>0</v>
      </c>
      <c r="D635" s="4">
        <v>0</v>
      </c>
      <c r="E635" s="4">
        <v>0</v>
      </c>
      <c r="F635" s="4">
        <v>0</v>
      </c>
      <c r="G635" s="4">
        <v>0</v>
      </c>
    </row>
    <row r="636" spans="2:7" x14ac:dyDescent="0.2">
      <c r="B636" s="6" t="s">
        <v>194</v>
      </c>
      <c r="C636" s="4">
        <v>0</v>
      </c>
      <c r="D636" s="4">
        <v>0</v>
      </c>
      <c r="E636" s="4">
        <v>0</v>
      </c>
      <c r="F636" s="4">
        <v>0</v>
      </c>
      <c r="G636" s="4">
        <v>0</v>
      </c>
    </row>
    <row r="637" spans="2:7" x14ac:dyDescent="0.2">
      <c r="B637" s="10" t="s">
        <v>510</v>
      </c>
      <c r="C637" s="4">
        <v>0</v>
      </c>
      <c r="D637" s="4">
        <v>0</v>
      </c>
      <c r="E637" s="4">
        <v>0</v>
      </c>
      <c r="F637" s="4">
        <v>0</v>
      </c>
      <c r="G637" s="4">
        <v>0</v>
      </c>
    </row>
    <row r="638" spans="2:7" x14ac:dyDescent="0.2">
      <c r="B638" s="26" t="s">
        <v>531</v>
      </c>
      <c r="C638" s="4">
        <v>0</v>
      </c>
      <c r="D638" s="4">
        <v>0</v>
      </c>
      <c r="E638" s="4">
        <v>0</v>
      </c>
      <c r="F638" s="4">
        <v>0</v>
      </c>
      <c r="G638" s="4">
        <v>0</v>
      </c>
    </row>
    <row r="639" spans="2:7" x14ac:dyDescent="0.2">
      <c r="B639" s="10" t="s">
        <v>512</v>
      </c>
      <c r="C639" s="4">
        <v>0</v>
      </c>
      <c r="D639" s="4">
        <v>0</v>
      </c>
      <c r="E639" s="4">
        <v>0</v>
      </c>
      <c r="F639" s="4">
        <v>0</v>
      </c>
      <c r="G639" s="4">
        <v>0</v>
      </c>
    </row>
    <row r="640" spans="2:7" x14ac:dyDescent="0.2">
      <c r="B640" s="26" t="s">
        <v>531</v>
      </c>
      <c r="C640" s="4">
        <v>0</v>
      </c>
      <c r="D640" s="4">
        <v>0</v>
      </c>
      <c r="E640" s="4">
        <v>0</v>
      </c>
      <c r="F640" s="4">
        <v>0</v>
      </c>
      <c r="G640" s="4">
        <v>0</v>
      </c>
    </row>
    <row r="641" spans="2:7" x14ac:dyDescent="0.2">
      <c r="B641" s="26" t="s">
        <v>9</v>
      </c>
      <c r="C641" s="4">
        <v>0</v>
      </c>
      <c r="D641" s="4">
        <v>0</v>
      </c>
      <c r="E641" s="4">
        <v>0</v>
      </c>
      <c r="F641" s="4">
        <v>0</v>
      </c>
      <c r="G641" s="4">
        <v>0</v>
      </c>
    </row>
    <row r="642" spans="2:7" x14ac:dyDescent="0.2">
      <c r="B642" s="26" t="s">
        <v>10</v>
      </c>
      <c r="C642" s="4">
        <v>0</v>
      </c>
      <c r="D642" s="4">
        <v>0</v>
      </c>
      <c r="E642" s="4">
        <v>0</v>
      </c>
      <c r="F642" s="4">
        <v>0</v>
      </c>
      <c r="G642" s="4">
        <v>0</v>
      </c>
    </row>
    <row r="643" spans="2:7" x14ac:dyDescent="0.2">
      <c r="B643" s="10" t="s">
        <v>513</v>
      </c>
      <c r="C643" s="4">
        <v>0</v>
      </c>
      <c r="D643" s="4">
        <v>0</v>
      </c>
      <c r="E643" s="4">
        <v>0</v>
      </c>
      <c r="F643" s="4">
        <v>0</v>
      </c>
      <c r="G643" s="4">
        <v>0</v>
      </c>
    </row>
    <row r="644" spans="2:7" x14ac:dyDescent="0.2">
      <c r="B644" s="26" t="s">
        <v>531</v>
      </c>
      <c r="C644" s="4">
        <v>0</v>
      </c>
      <c r="D644" s="4">
        <v>0</v>
      </c>
      <c r="E644" s="4">
        <v>0</v>
      </c>
      <c r="F644" s="4">
        <v>0</v>
      </c>
      <c r="G644" s="4">
        <v>0</v>
      </c>
    </row>
    <row r="645" spans="2:7" x14ac:dyDescent="0.2">
      <c r="B645" s="6" t="s">
        <v>38</v>
      </c>
      <c r="C645" s="4">
        <v>0</v>
      </c>
      <c r="D645" s="4">
        <v>0</v>
      </c>
      <c r="E645" s="4">
        <v>0</v>
      </c>
      <c r="F645" s="4">
        <v>0</v>
      </c>
      <c r="G645" s="4">
        <v>0</v>
      </c>
    </row>
    <row r="646" spans="2:7" x14ac:dyDescent="0.2">
      <c r="B646" s="10" t="s">
        <v>510</v>
      </c>
      <c r="C646" s="4">
        <v>0</v>
      </c>
      <c r="D646" s="4">
        <v>0</v>
      </c>
      <c r="E646" s="4">
        <v>0</v>
      </c>
      <c r="F646" s="4">
        <v>0</v>
      </c>
      <c r="G646" s="4">
        <v>0</v>
      </c>
    </row>
    <row r="647" spans="2:7" x14ac:dyDescent="0.2">
      <c r="B647" s="26" t="s">
        <v>531</v>
      </c>
      <c r="C647" s="4">
        <v>0</v>
      </c>
      <c r="D647" s="4">
        <v>0</v>
      </c>
      <c r="E647" s="4">
        <v>0</v>
      </c>
      <c r="F647" s="4">
        <v>0</v>
      </c>
      <c r="G647" s="4">
        <v>0</v>
      </c>
    </row>
    <row r="648" spans="2:7" x14ac:dyDescent="0.2">
      <c r="B648" s="10" t="s">
        <v>512</v>
      </c>
      <c r="C648" s="4">
        <v>0</v>
      </c>
      <c r="D648" s="4">
        <v>0</v>
      </c>
      <c r="E648" s="4">
        <v>0</v>
      </c>
      <c r="F648" s="4">
        <v>0</v>
      </c>
      <c r="G648" s="4">
        <v>0</v>
      </c>
    </row>
    <row r="649" spans="2:7" x14ac:dyDescent="0.2">
      <c r="B649" s="26" t="s">
        <v>531</v>
      </c>
      <c r="C649" s="4">
        <v>0</v>
      </c>
      <c r="D649" s="4">
        <v>0</v>
      </c>
      <c r="E649" s="4">
        <v>0</v>
      </c>
      <c r="F649" s="4">
        <v>0</v>
      </c>
      <c r="G649" s="4">
        <v>0</v>
      </c>
    </row>
    <row r="650" spans="2:7" x14ac:dyDescent="0.2">
      <c r="B650" s="26" t="s">
        <v>9</v>
      </c>
      <c r="C650" s="4">
        <v>0</v>
      </c>
      <c r="D650" s="4">
        <v>0</v>
      </c>
      <c r="E650" s="4">
        <v>0</v>
      </c>
      <c r="F650" s="4">
        <v>0</v>
      </c>
      <c r="G650" s="4">
        <v>0</v>
      </c>
    </row>
    <row r="651" spans="2:7" x14ac:dyDescent="0.2">
      <c r="B651" s="26" t="s">
        <v>10</v>
      </c>
      <c r="C651" s="4">
        <v>0</v>
      </c>
      <c r="D651" s="4">
        <v>0</v>
      </c>
      <c r="E651" s="4">
        <v>0</v>
      </c>
      <c r="F651" s="4">
        <v>0</v>
      </c>
      <c r="G651" s="4">
        <v>0</v>
      </c>
    </row>
    <row r="652" spans="2:7" x14ac:dyDescent="0.2">
      <c r="B652" s="10" t="s">
        <v>513</v>
      </c>
      <c r="C652" s="4">
        <v>0</v>
      </c>
      <c r="D652" s="4">
        <v>0</v>
      </c>
      <c r="E652" s="4">
        <v>0</v>
      </c>
      <c r="F652" s="4">
        <v>0</v>
      </c>
      <c r="G652" s="4">
        <v>0</v>
      </c>
    </row>
    <row r="653" spans="2:7" x14ac:dyDescent="0.2">
      <c r="B653" s="26" t="s">
        <v>531</v>
      </c>
      <c r="C653" s="4">
        <v>0</v>
      </c>
      <c r="D653" s="4">
        <v>0</v>
      </c>
      <c r="E653" s="4">
        <v>0</v>
      </c>
      <c r="F653" s="4">
        <v>0</v>
      </c>
      <c r="G653" s="4">
        <v>0</v>
      </c>
    </row>
    <row r="654" spans="2:7" x14ac:dyDescent="0.2">
      <c r="B654" s="6" t="s">
        <v>68</v>
      </c>
      <c r="C654" s="4">
        <v>0</v>
      </c>
      <c r="D654" s="4">
        <v>0</v>
      </c>
      <c r="E654" s="4">
        <v>0</v>
      </c>
      <c r="F654" s="4">
        <v>0</v>
      </c>
      <c r="G654" s="4">
        <v>0</v>
      </c>
    </row>
    <row r="655" spans="2:7" x14ac:dyDescent="0.2">
      <c r="B655" s="10" t="s">
        <v>510</v>
      </c>
      <c r="C655" s="4">
        <v>0</v>
      </c>
      <c r="D655" s="4">
        <v>0</v>
      </c>
      <c r="E655" s="4">
        <v>0</v>
      </c>
      <c r="F655" s="4">
        <v>0</v>
      </c>
      <c r="G655" s="4">
        <v>0</v>
      </c>
    </row>
    <row r="656" spans="2:7" x14ac:dyDescent="0.2">
      <c r="B656" s="26" t="s">
        <v>531</v>
      </c>
      <c r="C656" s="4">
        <v>0</v>
      </c>
      <c r="D656" s="4">
        <v>0</v>
      </c>
      <c r="E656" s="4">
        <v>0</v>
      </c>
      <c r="F656" s="4">
        <v>0</v>
      </c>
      <c r="G656" s="4">
        <v>0</v>
      </c>
    </row>
    <row r="657" spans="2:7" x14ac:dyDescent="0.2">
      <c r="B657" s="10" t="s">
        <v>512</v>
      </c>
      <c r="C657" s="4">
        <v>0</v>
      </c>
      <c r="D657" s="4">
        <v>0</v>
      </c>
      <c r="E657" s="4">
        <v>0</v>
      </c>
      <c r="F657" s="4">
        <v>0</v>
      </c>
      <c r="G657" s="4">
        <v>0</v>
      </c>
    </row>
    <row r="658" spans="2:7" x14ac:dyDescent="0.2">
      <c r="B658" s="26" t="s">
        <v>531</v>
      </c>
      <c r="C658" s="4">
        <v>0</v>
      </c>
      <c r="D658" s="4">
        <v>0</v>
      </c>
      <c r="E658" s="4">
        <v>0</v>
      </c>
      <c r="F658" s="4">
        <v>0</v>
      </c>
      <c r="G658" s="4">
        <v>0</v>
      </c>
    </row>
    <row r="659" spans="2:7" x14ac:dyDescent="0.2">
      <c r="B659" s="26" t="s">
        <v>9</v>
      </c>
      <c r="C659" s="4">
        <v>0</v>
      </c>
      <c r="D659" s="4">
        <v>0</v>
      </c>
      <c r="E659" s="4">
        <v>0</v>
      </c>
      <c r="F659" s="4">
        <v>0</v>
      </c>
      <c r="G659" s="4">
        <v>0</v>
      </c>
    </row>
    <row r="660" spans="2:7" x14ac:dyDescent="0.2">
      <c r="B660" s="26" t="s">
        <v>10</v>
      </c>
      <c r="C660" s="4">
        <v>0</v>
      </c>
      <c r="D660" s="4">
        <v>0</v>
      </c>
      <c r="E660" s="4">
        <v>0</v>
      </c>
      <c r="F660" s="4">
        <v>0</v>
      </c>
      <c r="G660" s="4">
        <v>0</v>
      </c>
    </row>
    <row r="661" spans="2:7" x14ac:dyDescent="0.2">
      <c r="B661" s="10" t="s">
        <v>513</v>
      </c>
      <c r="C661" s="4">
        <v>0</v>
      </c>
      <c r="D661" s="4">
        <v>0</v>
      </c>
      <c r="E661" s="4">
        <v>0</v>
      </c>
      <c r="F661" s="4">
        <v>0</v>
      </c>
      <c r="G661" s="4">
        <v>0</v>
      </c>
    </row>
    <row r="662" spans="2:7" x14ac:dyDescent="0.2">
      <c r="B662" s="26" t="s">
        <v>531</v>
      </c>
      <c r="C662" s="4">
        <v>0</v>
      </c>
      <c r="D662" s="4">
        <v>0</v>
      </c>
      <c r="E662" s="4">
        <v>0</v>
      </c>
      <c r="F662" s="4">
        <v>0</v>
      </c>
      <c r="G662" s="4">
        <v>0</v>
      </c>
    </row>
    <row r="663" spans="2:7" x14ac:dyDescent="0.2">
      <c r="B663" s="6" t="s">
        <v>66</v>
      </c>
      <c r="C663" s="4">
        <v>0</v>
      </c>
      <c r="D663" s="4">
        <v>0</v>
      </c>
      <c r="E663" s="4">
        <v>0</v>
      </c>
      <c r="F663" s="4">
        <v>0</v>
      </c>
      <c r="G663" s="4">
        <v>0</v>
      </c>
    </row>
    <row r="664" spans="2:7" x14ac:dyDescent="0.2">
      <c r="B664" s="10" t="s">
        <v>510</v>
      </c>
      <c r="C664" s="4">
        <v>0</v>
      </c>
      <c r="D664" s="4">
        <v>0</v>
      </c>
      <c r="E664" s="4">
        <v>0</v>
      </c>
      <c r="F664" s="4">
        <v>0</v>
      </c>
      <c r="G664" s="4">
        <v>0</v>
      </c>
    </row>
    <row r="665" spans="2:7" x14ac:dyDescent="0.2">
      <c r="B665" s="26" t="s">
        <v>531</v>
      </c>
      <c r="C665" s="4">
        <v>0</v>
      </c>
      <c r="D665" s="4">
        <v>0</v>
      </c>
      <c r="E665" s="4">
        <v>0</v>
      </c>
      <c r="F665" s="4">
        <v>0</v>
      </c>
      <c r="G665" s="4">
        <v>0</v>
      </c>
    </row>
    <row r="666" spans="2:7" x14ac:dyDescent="0.2">
      <c r="B666" s="10" t="s">
        <v>512</v>
      </c>
      <c r="C666" s="4">
        <v>0</v>
      </c>
      <c r="D666" s="4">
        <v>0</v>
      </c>
      <c r="E666" s="4">
        <v>0</v>
      </c>
      <c r="F666" s="4">
        <v>0</v>
      </c>
      <c r="G666" s="4">
        <v>0</v>
      </c>
    </row>
    <row r="667" spans="2:7" x14ac:dyDescent="0.2">
      <c r="B667" s="26" t="s">
        <v>531</v>
      </c>
      <c r="C667" s="4">
        <v>0</v>
      </c>
      <c r="D667" s="4">
        <v>0</v>
      </c>
      <c r="E667" s="4">
        <v>0</v>
      </c>
      <c r="F667" s="4">
        <v>0</v>
      </c>
      <c r="G667" s="4">
        <v>0</v>
      </c>
    </row>
    <row r="668" spans="2:7" x14ac:dyDescent="0.2">
      <c r="B668" s="26" t="s">
        <v>9</v>
      </c>
      <c r="C668" s="4">
        <v>0</v>
      </c>
      <c r="D668" s="4">
        <v>0</v>
      </c>
      <c r="E668" s="4">
        <v>0</v>
      </c>
      <c r="F668" s="4">
        <v>0</v>
      </c>
      <c r="G668" s="4">
        <v>0</v>
      </c>
    </row>
    <row r="669" spans="2:7" x14ac:dyDescent="0.2">
      <c r="B669" s="26" t="s">
        <v>10</v>
      </c>
      <c r="C669" s="4">
        <v>0</v>
      </c>
      <c r="D669" s="4">
        <v>0</v>
      </c>
      <c r="E669" s="4">
        <v>0</v>
      </c>
      <c r="F669" s="4">
        <v>0</v>
      </c>
      <c r="G669" s="4">
        <v>0</v>
      </c>
    </row>
    <row r="670" spans="2:7" x14ac:dyDescent="0.2">
      <c r="B670" s="10" t="s">
        <v>513</v>
      </c>
      <c r="C670" s="4">
        <v>0</v>
      </c>
      <c r="D670" s="4">
        <v>0</v>
      </c>
      <c r="E670" s="4">
        <v>0</v>
      </c>
      <c r="F670" s="4">
        <v>0</v>
      </c>
      <c r="G670" s="4">
        <v>0</v>
      </c>
    </row>
    <row r="671" spans="2:7" x14ac:dyDescent="0.2">
      <c r="B671" s="26" t="s">
        <v>531</v>
      </c>
      <c r="C671" s="4">
        <v>0</v>
      </c>
      <c r="D671" s="4">
        <v>0</v>
      </c>
      <c r="E671" s="4">
        <v>0</v>
      </c>
      <c r="F671" s="4">
        <v>0</v>
      </c>
      <c r="G671" s="4">
        <v>0</v>
      </c>
    </row>
    <row r="672" spans="2:7" x14ac:dyDescent="0.2">
      <c r="B672" s="6" t="s">
        <v>125</v>
      </c>
      <c r="C672" s="4">
        <v>0</v>
      </c>
      <c r="D672" s="4">
        <v>0</v>
      </c>
      <c r="E672" s="4">
        <v>0</v>
      </c>
      <c r="F672" s="4">
        <v>0</v>
      </c>
      <c r="G672" s="4">
        <v>0</v>
      </c>
    </row>
    <row r="673" spans="2:7" x14ac:dyDescent="0.2">
      <c r="B673" s="10" t="s">
        <v>510</v>
      </c>
      <c r="C673" s="4">
        <v>0</v>
      </c>
      <c r="D673" s="4">
        <v>0</v>
      </c>
      <c r="E673" s="4">
        <v>0</v>
      </c>
      <c r="F673" s="4">
        <v>0</v>
      </c>
      <c r="G673" s="4">
        <v>0</v>
      </c>
    </row>
    <row r="674" spans="2:7" x14ac:dyDescent="0.2">
      <c r="B674" s="26" t="s">
        <v>531</v>
      </c>
      <c r="C674" s="4">
        <v>0</v>
      </c>
      <c r="D674" s="4">
        <v>0</v>
      </c>
      <c r="E674" s="4">
        <v>0</v>
      </c>
      <c r="F674" s="4">
        <v>0</v>
      </c>
      <c r="G674" s="4">
        <v>0</v>
      </c>
    </row>
    <row r="675" spans="2:7" x14ac:dyDescent="0.2">
      <c r="B675" s="10" t="s">
        <v>512</v>
      </c>
      <c r="C675" s="4">
        <v>0</v>
      </c>
      <c r="D675" s="4">
        <v>0</v>
      </c>
      <c r="E675" s="4">
        <v>0</v>
      </c>
      <c r="F675" s="4">
        <v>0</v>
      </c>
      <c r="G675" s="4">
        <v>0</v>
      </c>
    </row>
    <row r="676" spans="2:7" x14ac:dyDescent="0.2">
      <c r="B676" s="26" t="s">
        <v>531</v>
      </c>
      <c r="C676" s="4">
        <v>0</v>
      </c>
      <c r="D676" s="4">
        <v>0</v>
      </c>
      <c r="E676" s="4">
        <v>0</v>
      </c>
      <c r="F676" s="4">
        <v>0</v>
      </c>
      <c r="G676" s="4">
        <v>0</v>
      </c>
    </row>
    <row r="677" spans="2:7" x14ac:dyDescent="0.2">
      <c r="B677" s="26" t="s">
        <v>9</v>
      </c>
      <c r="C677" s="4">
        <v>0</v>
      </c>
      <c r="D677" s="4">
        <v>0</v>
      </c>
      <c r="E677" s="4">
        <v>0</v>
      </c>
      <c r="F677" s="4">
        <v>0</v>
      </c>
      <c r="G677" s="4">
        <v>0</v>
      </c>
    </row>
    <row r="678" spans="2:7" x14ac:dyDescent="0.2">
      <c r="B678" s="26" t="s">
        <v>10</v>
      </c>
      <c r="C678" s="4">
        <v>0</v>
      </c>
      <c r="D678" s="4">
        <v>0</v>
      </c>
      <c r="E678" s="4">
        <v>0</v>
      </c>
      <c r="F678" s="4">
        <v>0</v>
      </c>
      <c r="G678" s="4">
        <v>0</v>
      </c>
    </row>
    <row r="679" spans="2:7" x14ac:dyDescent="0.2">
      <c r="B679" s="10" t="s">
        <v>513</v>
      </c>
      <c r="C679" s="4">
        <v>0</v>
      </c>
      <c r="D679" s="4">
        <v>0</v>
      </c>
      <c r="E679" s="4">
        <v>0</v>
      </c>
      <c r="F679" s="4">
        <v>0</v>
      </c>
      <c r="G679" s="4">
        <v>0</v>
      </c>
    </row>
    <row r="680" spans="2:7" x14ac:dyDescent="0.2">
      <c r="B680" s="26" t="s">
        <v>531</v>
      </c>
      <c r="C680" s="4">
        <v>0</v>
      </c>
      <c r="D680" s="4">
        <v>0</v>
      </c>
      <c r="E680" s="4">
        <v>0</v>
      </c>
      <c r="F680" s="4">
        <v>0</v>
      </c>
      <c r="G680" s="4">
        <v>0</v>
      </c>
    </row>
    <row r="681" spans="2:7" x14ac:dyDescent="0.2">
      <c r="B681" s="6" t="s">
        <v>100</v>
      </c>
      <c r="C681" s="4">
        <v>0</v>
      </c>
      <c r="D681" s="4">
        <v>0</v>
      </c>
      <c r="E681" s="4">
        <v>0</v>
      </c>
      <c r="F681" s="4">
        <v>0</v>
      </c>
      <c r="G681" s="4">
        <v>0</v>
      </c>
    </row>
    <row r="682" spans="2:7" x14ac:dyDescent="0.2">
      <c r="B682" s="10" t="s">
        <v>510</v>
      </c>
      <c r="C682" s="4">
        <v>0</v>
      </c>
      <c r="D682" s="4">
        <v>0</v>
      </c>
      <c r="E682" s="4">
        <v>0</v>
      </c>
      <c r="F682" s="4">
        <v>0</v>
      </c>
      <c r="G682" s="4">
        <v>0</v>
      </c>
    </row>
    <row r="683" spans="2:7" x14ac:dyDescent="0.2">
      <c r="B683" s="26" t="s">
        <v>531</v>
      </c>
      <c r="C683" s="4">
        <v>0</v>
      </c>
      <c r="D683" s="4">
        <v>0</v>
      </c>
      <c r="E683" s="4">
        <v>0</v>
      </c>
      <c r="F683" s="4">
        <v>0</v>
      </c>
      <c r="G683" s="4">
        <v>0</v>
      </c>
    </row>
    <row r="684" spans="2:7" x14ac:dyDescent="0.2">
      <c r="B684" s="10" t="s">
        <v>512</v>
      </c>
      <c r="C684" s="4">
        <v>0</v>
      </c>
      <c r="D684" s="4">
        <v>0</v>
      </c>
      <c r="E684" s="4">
        <v>0</v>
      </c>
      <c r="F684" s="4">
        <v>0</v>
      </c>
      <c r="G684" s="4">
        <v>0</v>
      </c>
    </row>
    <row r="685" spans="2:7" x14ac:dyDescent="0.2">
      <c r="B685" s="26" t="s">
        <v>531</v>
      </c>
      <c r="C685" s="4">
        <v>0</v>
      </c>
      <c r="D685" s="4">
        <v>0</v>
      </c>
      <c r="E685" s="4">
        <v>0</v>
      </c>
      <c r="F685" s="4">
        <v>0</v>
      </c>
      <c r="G685" s="4">
        <v>0</v>
      </c>
    </row>
    <row r="686" spans="2:7" x14ac:dyDescent="0.2">
      <c r="B686" s="26" t="s">
        <v>9</v>
      </c>
      <c r="C686" s="4">
        <v>0</v>
      </c>
      <c r="D686" s="4">
        <v>0</v>
      </c>
      <c r="E686" s="4">
        <v>0</v>
      </c>
      <c r="F686" s="4">
        <v>0</v>
      </c>
      <c r="G686" s="4">
        <v>0</v>
      </c>
    </row>
    <row r="687" spans="2:7" x14ac:dyDescent="0.2">
      <c r="B687" s="26" t="s">
        <v>10</v>
      </c>
      <c r="C687" s="4">
        <v>0</v>
      </c>
      <c r="D687" s="4">
        <v>0</v>
      </c>
      <c r="E687" s="4">
        <v>0</v>
      </c>
      <c r="F687" s="4">
        <v>0</v>
      </c>
      <c r="G687" s="4">
        <v>0</v>
      </c>
    </row>
    <row r="688" spans="2:7" x14ac:dyDescent="0.2">
      <c r="B688" s="10" t="s">
        <v>513</v>
      </c>
      <c r="C688" s="4">
        <v>0</v>
      </c>
      <c r="D688" s="4">
        <v>0</v>
      </c>
      <c r="E688" s="4">
        <v>0</v>
      </c>
      <c r="F688" s="4">
        <v>0</v>
      </c>
      <c r="G688" s="4">
        <v>0</v>
      </c>
    </row>
    <row r="689" spans="2:7" x14ac:dyDescent="0.2">
      <c r="B689" s="26" t="s">
        <v>531</v>
      </c>
      <c r="C689" s="4">
        <v>0</v>
      </c>
      <c r="D689" s="4">
        <v>0</v>
      </c>
      <c r="E689" s="4">
        <v>0</v>
      </c>
      <c r="F689" s="4">
        <v>0</v>
      </c>
      <c r="G689" s="4">
        <v>0</v>
      </c>
    </row>
    <row r="690" spans="2:7" x14ac:dyDescent="0.2">
      <c r="B690" s="6" t="s">
        <v>176</v>
      </c>
      <c r="C690" s="4">
        <v>0</v>
      </c>
      <c r="D690" s="4">
        <v>0</v>
      </c>
      <c r="E690" s="4">
        <v>0</v>
      </c>
      <c r="F690" s="4">
        <v>0</v>
      </c>
      <c r="G690" s="4">
        <v>0</v>
      </c>
    </row>
    <row r="691" spans="2:7" x14ac:dyDescent="0.2">
      <c r="B691" s="10" t="s">
        <v>510</v>
      </c>
      <c r="C691" s="4">
        <v>0</v>
      </c>
      <c r="D691" s="4">
        <v>0</v>
      </c>
      <c r="E691" s="4">
        <v>0</v>
      </c>
      <c r="F691" s="4">
        <v>0</v>
      </c>
      <c r="G691" s="4">
        <v>0</v>
      </c>
    </row>
    <row r="692" spans="2:7" x14ac:dyDescent="0.2">
      <c r="B692" s="26" t="s">
        <v>531</v>
      </c>
      <c r="C692" s="4">
        <v>0</v>
      </c>
      <c r="D692" s="4">
        <v>0</v>
      </c>
      <c r="E692" s="4">
        <v>0</v>
      </c>
      <c r="F692" s="4">
        <v>0</v>
      </c>
      <c r="G692" s="4">
        <v>0</v>
      </c>
    </row>
    <row r="693" spans="2:7" x14ac:dyDescent="0.2">
      <c r="B693" s="10" t="s">
        <v>512</v>
      </c>
      <c r="C693" s="4">
        <v>0</v>
      </c>
      <c r="D693" s="4">
        <v>0</v>
      </c>
      <c r="E693" s="4">
        <v>0</v>
      </c>
      <c r="F693" s="4">
        <v>0</v>
      </c>
      <c r="G693" s="4">
        <v>0</v>
      </c>
    </row>
    <row r="694" spans="2:7" x14ac:dyDescent="0.2">
      <c r="B694" s="26" t="s">
        <v>531</v>
      </c>
      <c r="C694" s="4">
        <v>0</v>
      </c>
      <c r="D694" s="4">
        <v>0</v>
      </c>
      <c r="E694" s="4">
        <v>0</v>
      </c>
      <c r="F694" s="4">
        <v>0</v>
      </c>
      <c r="G694" s="4">
        <v>0</v>
      </c>
    </row>
    <row r="695" spans="2:7" x14ac:dyDescent="0.2">
      <c r="B695" s="26" t="s">
        <v>9</v>
      </c>
      <c r="C695" s="4">
        <v>0</v>
      </c>
      <c r="D695" s="4">
        <v>0</v>
      </c>
      <c r="E695" s="4">
        <v>0</v>
      </c>
      <c r="F695" s="4">
        <v>0</v>
      </c>
      <c r="G695" s="4">
        <v>0</v>
      </c>
    </row>
    <row r="696" spans="2:7" x14ac:dyDescent="0.2">
      <c r="B696" s="26" t="s">
        <v>10</v>
      </c>
      <c r="C696" s="4">
        <v>0</v>
      </c>
      <c r="D696" s="4">
        <v>0</v>
      </c>
      <c r="E696" s="4">
        <v>0</v>
      </c>
      <c r="F696" s="4">
        <v>0</v>
      </c>
      <c r="G696" s="4">
        <v>0</v>
      </c>
    </row>
    <row r="697" spans="2:7" x14ac:dyDescent="0.2">
      <c r="B697" s="10" t="s">
        <v>513</v>
      </c>
      <c r="C697" s="4">
        <v>0</v>
      </c>
      <c r="D697" s="4">
        <v>0</v>
      </c>
      <c r="E697" s="4">
        <v>0</v>
      </c>
      <c r="F697" s="4">
        <v>0</v>
      </c>
      <c r="G697" s="4">
        <v>0</v>
      </c>
    </row>
    <row r="698" spans="2:7" x14ac:dyDescent="0.2">
      <c r="B698" s="26" t="s">
        <v>531</v>
      </c>
      <c r="C698" s="4">
        <v>0</v>
      </c>
      <c r="D698" s="4">
        <v>0</v>
      </c>
      <c r="E698" s="4">
        <v>0</v>
      </c>
      <c r="F698" s="4">
        <v>0</v>
      </c>
      <c r="G698" s="4">
        <v>0</v>
      </c>
    </row>
    <row r="699" spans="2:7" x14ac:dyDescent="0.2">
      <c r="B699" s="6" t="s">
        <v>137</v>
      </c>
      <c r="C699" s="4">
        <v>0</v>
      </c>
      <c r="D699" s="4">
        <v>0</v>
      </c>
      <c r="E699" s="4">
        <v>0</v>
      </c>
      <c r="F699" s="4">
        <v>0</v>
      </c>
      <c r="G699" s="4">
        <v>0</v>
      </c>
    </row>
    <row r="700" spans="2:7" x14ac:dyDescent="0.2">
      <c r="B700" s="10" t="s">
        <v>510</v>
      </c>
      <c r="C700" s="4">
        <v>0</v>
      </c>
      <c r="D700" s="4">
        <v>0</v>
      </c>
      <c r="E700" s="4">
        <v>0</v>
      </c>
      <c r="F700" s="4">
        <v>0</v>
      </c>
      <c r="G700" s="4">
        <v>0</v>
      </c>
    </row>
    <row r="701" spans="2:7" x14ac:dyDescent="0.2">
      <c r="B701" s="26" t="s">
        <v>531</v>
      </c>
      <c r="C701" s="4">
        <v>0</v>
      </c>
      <c r="D701" s="4">
        <v>0</v>
      </c>
      <c r="E701" s="4">
        <v>0</v>
      </c>
      <c r="F701" s="4">
        <v>0</v>
      </c>
      <c r="G701" s="4">
        <v>0</v>
      </c>
    </row>
    <row r="702" spans="2:7" x14ac:dyDescent="0.2">
      <c r="B702" s="10" t="s">
        <v>512</v>
      </c>
      <c r="C702" s="4">
        <v>0</v>
      </c>
      <c r="D702" s="4">
        <v>0</v>
      </c>
      <c r="E702" s="4">
        <v>0</v>
      </c>
      <c r="F702" s="4">
        <v>0</v>
      </c>
      <c r="G702" s="4">
        <v>0</v>
      </c>
    </row>
    <row r="703" spans="2:7" x14ac:dyDescent="0.2">
      <c r="B703" s="26" t="s">
        <v>531</v>
      </c>
      <c r="C703" s="4">
        <v>0</v>
      </c>
      <c r="D703" s="4">
        <v>0</v>
      </c>
      <c r="E703" s="4">
        <v>0</v>
      </c>
      <c r="F703" s="4">
        <v>0</v>
      </c>
      <c r="G703" s="4">
        <v>0</v>
      </c>
    </row>
    <row r="704" spans="2:7" x14ac:dyDescent="0.2">
      <c r="B704" s="26" t="s">
        <v>9</v>
      </c>
      <c r="C704" s="4">
        <v>0</v>
      </c>
      <c r="D704" s="4">
        <v>0</v>
      </c>
      <c r="E704" s="4">
        <v>0</v>
      </c>
      <c r="F704" s="4">
        <v>0</v>
      </c>
      <c r="G704" s="4">
        <v>0</v>
      </c>
    </row>
    <row r="705" spans="2:7" x14ac:dyDescent="0.2">
      <c r="B705" s="26" t="s">
        <v>10</v>
      </c>
      <c r="C705" s="4">
        <v>0</v>
      </c>
      <c r="D705" s="4">
        <v>0</v>
      </c>
      <c r="E705" s="4">
        <v>0</v>
      </c>
      <c r="F705" s="4">
        <v>0</v>
      </c>
      <c r="G705" s="4">
        <v>0</v>
      </c>
    </row>
    <row r="706" spans="2:7" x14ac:dyDescent="0.2">
      <c r="B706" s="10" t="s">
        <v>513</v>
      </c>
      <c r="C706" s="4">
        <v>0</v>
      </c>
      <c r="D706" s="4">
        <v>0</v>
      </c>
      <c r="E706" s="4">
        <v>0</v>
      </c>
      <c r="F706" s="4">
        <v>0</v>
      </c>
      <c r="G706" s="4">
        <v>0</v>
      </c>
    </row>
    <row r="707" spans="2:7" x14ac:dyDescent="0.2">
      <c r="B707" s="26" t="s">
        <v>531</v>
      </c>
      <c r="C707" s="4">
        <v>0</v>
      </c>
      <c r="D707" s="4">
        <v>0</v>
      </c>
      <c r="E707" s="4">
        <v>0</v>
      </c>
      <c r="F707" s="4">
        <v>0</v>
      </c>
      <c r="G707" s="4">
        <v>0</v>
      </c>
    </row>
    <row r="708" spans="2:7" x14ac:dyDescent="0.2">
      <c r="B708" s="6" t="s">
        <v>206</v>
      </c>
      <c r="C708" s="4">
        <v>0</v>
      </c>
      <c r="D708" s="4">
        <v>0</v>
      </c>
      <c r="E708" s="4">
        <v>0</v>
      </c>
      <c r="F708" s="4">
        <v>0</v>
      </c>
      <c r="G708" s="4">
        <v>0</v>
      </c>
    </row>
    <row r="709" spans="2:7" x14ac:dyDescent="0.2">
      <c r="B709" s="10" t="s">
        <v>510</v>
      </c>
      <c r="C709" s="4">
        <v>0</v>
      </c>
      <c r="D709" s="4">
        <v>0</v>
      </c>
      <c r="E709" s="4">
        <v>0</v>
      </c>
      <c r="F709" s="4">
        <v>0</v>
      </c>
      <c r="G709" s="4">
        <v>0</v>
      </c>
    </row>
    <row r="710" spans="2:7" x14ac:dyDescent="0.2">
      <c r="B710" s="26" t="s">
        <v>531</v>
      </c>
      <c r="C710" s="4">
        <v>0</v>
      </c>
      <c r="D710" s="4">
        <v>0</v>
      </c>
      <c r="E710" s="4">
        <v>0</v>
      </c>
      <c r="F710" s="4">
        <v>0</v>
      </c>
      <c r="G710" s="4">
        <v>0</v>
      </c>
    </row>
    <row r="711" spans="2:7" x14ac:dyDescent="0.2">
      <c r="B711" s="10" t="s">
        <v>512</v>
      </c>
      <c r="C711" s="4">
        <v>0</v>
      </c>
      <c r="D711" s="4">
        <v>0</v>
      </c>
      <c r="E711" s="4">
        <v>0</v>
      </c>
      <c r="F711" s="4">
        <v>0</v>
      </c>
      <c r="G711" s="4">
        <v>0</v>
      </c>
    </row>
    <row r="712" spans="2:7" x14ac:dyDescent="0.2">
      <c r="B712" s="26" t="s">
        <v>531</v>
      </c>
      <c r="C712" s="4">
        <v>0</v>
      </c>
      <c r="D712" s="4">
        <v>0</v>
      </c>
      <c r="E712" s="4">
        <v>0</v>
      </c>
      <c r="F712" s="4">
        <v>0</v>
      </c>
      <c r="G712" s="4">
        <v>0</v>
      </c>
    </row>
    <row r="713" spans="2:7" x14ac:dyDescent="0.2">
      <c r="B713" s="26" t="s">
        <v>9</v>
      </c>
      <c r="C713" s="4">
        <v>0</v>
      </c>
      <c r="D713" s="4">
        <v>0</v>
      </c>
      <c r="E713" s="4">
        <v>0</v>
      </c>
      <c r="F713" s="4">
        <v>0</v>
      </c>
      <c r="G713" s="4">
        <v>0</v>
      </c>
    </row>
    <row r="714" spans="2:7" x14ac:dyDescent="0.2">
      <c r="B714" s="26" t="s">
        <v>10</v>
      </c>
      <c r="C714" s="4">
        <v>0</v>
      </c>
      <c r="D714" s="4">
        <v>0</v>
      </c>
      <c r="E714" s="4">
        <v>0</v>
      </c>
      <c r="F714" s="4">
        <v>0</v>
      </c>
      <c r="G714" s="4">
        <v>0</v>
      </c>
    </row>
    <row r="715" spans="2:7" x14ac:dyDescent="0.2">
      <c r="B715" s="10" t="s">
        <v>513</v>
      </c>
      <c r="C715" s="4">
        <v>0</v>
      </c>
      <c r="D715" s="4">
        <v>0</v>
      </c>
      <c r="E715" s="4">
        <v>0</v>
      </c>
      <c r="F715" s="4">
        <v>0</v>
      </c>
      <c r="G715" s="4">
        <v>0</v>
      </c>
    </row>
    <row r="716" spans="2:7" x14ac:dyDescent="0.2">
      <c r="B716" s="26" t="s">
        <v>531</v>
      </c>
      <c r="C716" s="4">
        <v>0</v>
      </c>
      <c r="D716" s="4">
        <v>0</v>
      </c>
      <c r="E716" s="4">
        <v>0</v>
      </c>
      <c r="F716" s="4">
        <v>0</v>
      </c>
      <c r="G716" s="4">
        <v>0</v>
      </c>
    </row>
    <row r="717" spans="2:7" x14ac:dyDescent="0.2">
      <c r="B717" s="6" t="s">
        <v>162</v>
      </c>
      <c r="C717" s="4">
        <v>0</v>
      </c>
      <c r="D717" s="4">
        <v>0</v>
      </c>
      <c r="E717" s="4">
        <v>0</v>
      </c>
      <c r="F717" s="4">
        <v>0</v>
      </c>
      <c r="G717" s="4">
        <v>0</v>
      </c>
    </row>
    <row r="718" spans="2:7" x14ac:dyDescent="0.2">
      <c r="B718" s="10" t="s">
        <v>510</v>
      </c>
      <c r="C718" s="4">
        <v>0</v>
      </c>
      <c r="D718" s="4">
        <v>0</v>
      </c>
      <c r="E718" s="4">
        <v>0</v>
      </c>
      <c r="F718" s="4">
        <v>0</v>
      </c>
      <c r="G718" s="4">
        <v>0</v>
      </c>
    </row>
    <row r="719" spans="2:7" x14ac:dyDescent="0.2">
      <c r="B719" s="26" t="s">
        <v>531</v>
      </c>
      <c r="C719" s="4">
        <v>0</v>
      </c>
      <c r="D719" s="4">
        <v>0</v>
      </c>
      <c r="E719" s="4">
        <v>0</v>
      </c>
      <c r="F719" s="4">
        <v>0</v>
      </c>
      <c r="G719" s="4">
        <v>0</v>
      </c>
    </row>
    <row r="720" spans="2:7" x14ac:dyDescent="0.2">
      <c r="B720" s="10" t="s">
        <v>512</v>
      </c>
      <c r="C720" s="4">
        <v>0</v>
      </c>
      <c r="D720" s="4">
        <v>0</v>
      </c>
      <c r="E720" s="4">
        <v>0</v>
      </c>
      <c r="F720" s="4">
        <v>0</v>
      </c>
      <c r="G720" s="4">
        <v>0</v>
      </c>
    </row>
    <row r="721" spans="2:7" x14ac:dyDescent="0.2">
      <c r="B721" s="26" t="s">
        <v>531</v>
      </c>
      <c r="C721" s="4">
        <v>0</v>
      </c>
      <c r="D721" s="4">
        <v>0</v>
      </c>
      <c r="E721" s="4">
        <v>0</v>
      </c>
      <c r="F721" s="4">
        <v>0</v>
      </c>
      <c r="G721" s="4">
        <v>0</v>
      </c>
    </row>
    <row r="722" spans="2:7" x14ac:dyDescent="0.2">
      <c r="B722" s="26" t="s">
        <v>9</v>
      </c>
      <c r="C722" s="4">
        <v>0</v>
      </c>
      <c r="D722" s="4">
        <v>0</v>
      </c>
      <c r="E722" s="4">
        <v>0</v>
      </c>
      <c r="F722" s="4">
        <v>0</v>
      </c>
      <c r="G722" s="4">
        <v>0</v>
      </c>
    </row>
    <row r="723" spans="2:7" x14ac:dyDescent="0.2">
      <c r="B723" s="26" t="s">
        <v>10</v>
      </c>
      <c r="C723" s="4">
        <v>0</v>
      </c>
      <c r="D723" s="4">
        <v>0</v>
      </c>
      <c r="E723" s="4">
        <v>0</v>
      </c>
      <c r="F723" s="4">
        <v>0</v>
      </c>
      <c r="G723" s="4">
        <v>0</v>
      </c>
    </row>
    <row r="724" spans="2:7" x14ac:dyDescent="0.2">
      <c r="B724" s="10" t="s">
        <v>513</v>
      </c>
      <c r="C724" s="4">
        <v>0</v>
      </c>
      <c r="D724" s="4">
        <v>0</v>
      </c>
      <c r="E724" s="4">
        <v>0</v>
      </c>
      <c r="F724" s="4">
        <v>0</v>
      </c>
      <c r="G724" s="4">
        <v>0</v>
      </c>
    </row>
    <row r="725" spans="2:7" x14ac:dyDescent="0.2">
      <c r="B725" s="26" t="s">
        <v>531</v>
      </c>
      <c r="C725" s="4">
        <v>0</v>
      </c>
      <c r="D725" s="4">
        <v>0</v>
      </c>
      <c r="E725" s="4">
        <v>0</v>
      </c>
      <c r="F725" s="4">
        <v>0</v>
      </c>
      <c r="G725" s="4">
        <v>0</v>
      </c>
    </row>
    <row r="726" spans="2:7" x14ac:dyDescent="0.2">
      <c r="B726" s="6" t="s">
        <v>174</v>
      </c>
      <c r="C726" s="4">
        <v>0</v>
      </c>
      <c r="D726" s="4">
        <v>0</v>
      </c>
      <c r="E726" s="4">
        <v>0</v>
      </c>
      <c r="F726" s="4">
        <v>0</v>
      </c>
      <c r="G726" s="4">
        <v>0</v>
      </c>
    </row>
    <row r="727" spans="2:7" x14ac:dyDescent="0.2">
      <c r="B727" s="10" t="s">
        <v>510</v>
      </c>
      <c r="C727" s="4">
        <v>0</v>
      </c>
      <c r="D727" s="4">
        <v>0</v>
      </c>
      <c r="E727" s="4">
        <v>0</v>
      </c>
      <c r="F727" s="4">
        <v>0</v>
      </c>
      <c r="G727" s="4">
        <v>0</v>
      </c>
    </row>
    <row r="728" spans="2:7" x14ac:dyDescent="0.2">
      <c r="B728" s="26" t="s">
        <v>531</v>
      </c>
      <c r="C728" s="4">
        <v>0</v>
      </c>
      <c r="D728" s="4">
        <v>0</v>
      </c>
      <c r="E728" s="4">
        <v>0</v>
      </c>
      <c r="F728" s="4">
        <v>0</v>
      </c>
      <c r="G728" s="4">
        <v>0</v>
      </c>
    </row>
    <row r="729" spans="2:7" x14ac:dyDescent="0.2">
      <c r="B729" s="10" t="s">
        <v>512</v>
      </c>
      <c r="C729" s="4">
        <v>0</v>
      </c>
      <c r="D729" s="4">
        <v>0</v>
      </c>
      <c r="E729" s="4">
        <v>0</v>
      </c>
      <c r="F729" s="4">
        <v>0</v>
      </c>
      <c r="G729" s="4">
        <v>0</v>
      </c>
    </row>
    <row r="730" spans="2:7" x14ac:dyDescent="0.2">
      <c r="B730" s="26" t="s">
        <v>531</v>
      </c>
      <c r="C730" s="4">
        <v>0</v>
      </c>
      <c r="D730" s="4">
        <v>0</v>
      </c>
      <c r="E730" s="4">
        <v>0</v>
      </c>
      <c r="F730" s="4">
        <v>0</v>
      </c>
      <c r="G730" s="4">
        <v>0</v>
      </c>
    </row>
    <row r="731" spans="2:7" x14ac:dyDescent="0.2">
      <c r="B731" s="26" t="s">
        <v>9</v>
      </c>
      <c r="C731" s="4">
        <v>0</v>
      </c>
      <c r="D731" s="4">
        <v>0</v>
      </c>
      <c r="E731" s="4">
        <v>0</v>
      </c>
      <c r="F731" s="4">
        <v>0</v>
      </c>
      <c r="G731" s="4">
        <v>0</v>
      </c>
    </row>
    <row r="732" spans="2:7" x14ac:dyDescent="0.2">
      <c r="B732" s="26" t="s">
        <v>10</v>
      </c>
      <c r="C732" s="4">
        <v>0</v>
      </c>
      <c r="D732" s="4">
        <v>0</v>
      </c>
      <c r="E732" s="4">
        <v>0</v>
      </c>
      <c r="F732" s="4">
        <v>0</v>
      </c>
      <c r="G732" s="4">
        <v>0</v>
      </c>
    </row>
    <row r="733" spans="2:7" x14ac:dyDescent="0.2">
      <c r="B733" s="10" t="s">
        <v>513</v>
      </c>
      <c r="C733" s="4">
        <v>0</v>
      </c>
      <c r="D733" s="4">
        <v>0</v>
      </c>
      <c r="E733" s="4">
        <v>0</v>
      </c>
      <c r="F733" s="4">
        <v>0</v>
      </c>
      <c r="G733" s="4">
        <v>0</v>
      </c>
    </row>
    <row r="734" spans="2:7" x14ac:dyDescent="0.2">
      <c r="B734" s="26" t="s">
        <v>531</v>
      </c>
      <c r="C734" s="4">
        <v>0</v>
      </c>
      <c r="D734" s="4">
        <v>0</v>
      </c>
      <c r="E734" s="4">
        <v>0</v>
      </c>
      <c r="F734" s="4">
        <v>0</v>
      </c>
      <c r="G734" s="4">
        <v>0</v>
      </c>
    </row>
    <row r="735" spans="2:7" x14ac:dyDescent="0.2">
      <c r="B735" s="6" t="s">
        <v>98</v>
      </c>
      <c r="C735" s="4">
        <v>0</v>
      </c>
      <c r="D735" s="4">
        <v>0</v>
      </c>
      <c r="E735" s="4">
        <v>0</v>
      </c>
      <c r="F735" s="4">
        <v>0</v>
      </c>
      <c r="G735" s="4">
        <v>0</v>
      </c>
    </row>
    <row r="736" spans="2:7" x14ac:dyDescent="0.2">
      <c r="B736" s="10" t="s">
        <v>510</v>
      </c>
      <c r="C736" s="4">
        <v>0</v>
      </c>
      <c r="D736" s="4">
        <v>0</v>
      </c>
      <c r="E736" s="4">
        <v>0</v>
      </c>
      <c r="F736" s="4">
        <v>0</v>
      </c>
      <c r="G736" s="4">
        <v>0</v>
      </c>
    </row>
    <row r="737" spans="2:7" x14ac:dyDescent="0.2">
      <c r="B737" s="26" t="s">
        <v>531</v>
      </c>
      <c r="C737" s="4">
        <v>0</v>
      </c>
      <c r="D737" s="4">
        <v>0</v>
      </c>
      <c r="E737" s="4">
        <v>0</v>
      </c>
      <c r="F737" s="4">
        <v>0</v>
      </c>
      <c r="G737" s="4">
        <v>0</v>
      </c>
    </row>
    <row r="738" spans="2:7" x14ac:dyDescent="0.2">
      <c r="B738" s="10" t="s">
        <v>512</v>
      </c>
      <c r="C738" s="4">
        <v>0</v>
      </c>
      <c r="D738" s="4">
        <v>0</v>
      </c>
      <c r="E738" s="4">
        <v>0</v>
      </c>
      <c r="F738" s="4">
        <v>0</v>
      </c>
      <c r="G738" s="4">
        <v>0</v>
      </c>
    </row>
    <row r="739" spans="2:7" x14ac:dyDescent="0.2">
      <c r="B739" s="26" t="s">
        <v>531</v>
      </c>
      <c r="C739" s="4">
        <v>0</v>
      </c>
      <c r="D739" s="4">
        <v>0</v>
      </c>
      <c r="E739" s="4">
        <v>0</v>
      </c>
      <c r="F739" s="4">
        <v>0</v>
      </c>
      <c r="G739" s="4">
        <v>0</v>
      </c>
    </row>
    <row r="740" spans="2:7" x14ac:dyDescent="0.2">
      <c r="B740" s="26" t="s">
        <v>9</v>
      </c>
      <c r="C740" s="4">
        <v>0</v>
      </c>
      <c r="D740" s="4">
        <v>0</v>
      </c>
      <c r="E740" s="4">
        <v>0</v>
      </c>
      <c r="F740" s="4">
        <v>0</v>
      </c>
      <c r="G740" s="4">
        <v>0</v>
      </c>
    </row>
    <row r="741" spans="2:7" x14ac:dyDescent="0.2">
      <c r="B741" s="26" t="s">
        <v>10</v>
      </c>
      <c r="C741" s="4">
        <v>0</v>
      </c>
      <c r="D741" s="4">
        <v>0</v>
      </c>
      <c r="E741" s="4">
        <v>0</v>
      </c>
      <c r="F741" s="4">
        <v>0</v>
      </c>
      <c r="G741" s="4">
        <v>0</v>
      </c>
    </row>
    <row r="742" spans="2:7" x14ac:dyDescent="0.2">
      <c r="B742" s="10" t="s">
        <v>513</v>
      </c>
      <c r="C742" s="4">
        <v>0</v>
      </c>
      <c r="D742" s="4">
        <v>0</v>
      </c>
      <c r="E742" s="4">
        <v>0</v>
      </c>
      <c r="F742" s="4">
        <v>0</v>
      </c>
      <c r="G742" s="4">
        <v>0</v>
      </c>
    </row>
    <row r="743" spans="2:7" x14ac:dyDescent="0.2">
      <c r="B743" s="26" t="s">
        <v>531</v>
      </c>
      <c r="C743" s="4">
        <v>0</v>
      </c>
      <c r="D743" s="4">
        <v>0</v>
      </c>
      <c r="E743" s="4">
        <v>0</v>
      </c>
      <c r="F743" s="4">
        <v>0</v>
      </c>
      <c r="G743" s="4">
        <v>0</v>
      </c>
    </row>
    <row r="744" spans="2:7" x14ac:dyDescent="0.2">
      <c r="B744" s="6" t="s">
        <v>46</v>
      </c>
      <c r="C744" s="4">
        <v>0</v>
      </c>
      <c r="D744" s="4">
        <v>0</v>
      </c>
      <c r="E744" s="4">
        <v>0</v>
      </c>
      <c r="F744" s="4">
        <v>0</v>
      </c>
      <c r="G744" s="4">
        <v>0</v>
      </c>
    </row>
    <row r="745" spans="2:7" x14ac:dyDescent="0.2">
      <c r="B745" s="10" t="s">
        <v>510</v>
      </c>
      <c r="C745" s="4">
        <v>0</v>
      </c>
      <c r="D745" s="4">
        <v>0</v>
      </c>
      <c r="E745" s="4">
        <v>0</v>
      </c>
      <c r="F745" s="4">
        <v>0</v>
      </c>
      <c r="G745" s="4">
        <v>0</v>
      </c>
    </row>
    <row r="746" spans="2:7" x14ac:dyDescent="0.2">
      <c r="B746" s="26" t="s">
        <v>531</v>
      </c>
      <c r="C746" s="4">
        <v>0</v>
      </c>
      <c r="D746" s="4">
        <v>0</v>
      </c>
      <c r="E746" s="4">
        <v>0</v>
      </c>
      <c r="F746" s="4">
        <v>0</v>
      </c>
      <c r="G746" s="4">
        <v>0</v>
      </c>
    </row>
    <row r="747" spans="2:7" x14ac:dyDescent="0.2">
      <c r="B747" s="10" t="s">
        <v>512</v>
      </c>
      <c r="C747" s="4">
        <v>0</v>
      </c>
      <c r="D747" s="4">
        <v>0</v>
      </c>
      <c r="E747" s="4">
        <v>0</v>
      </c>
      <c r="F747" s="4">
        <v>0</v>
      </c>
      <c r="G747" s="4">
        <v>0</v>
      </c>
    </row>
    <row r="748" spans="2:7" x14ac:dyDescent="0.2">
      <c r="B748" s="26" t="s">
        <v>531</v>
      </c>
      <c r="C748" s="4">
        <v>0</v>
      </c>
      <c r="D748" s="4">
        <v>0</v>
      </c>
      <c r="E748" s="4">
        <v>0</v>
      </c>
      <c r="F748" s="4">
        <v>0</v>
      </c>
      <c r="G748" s="4">
        <v>0</v>
      </c>
    </row>
    <row r="749" spans="2:7" x14ac:dyDescent="0.2">
      <c r="B749" s="26" t="s">
        <v>9</v>
      </c>
      <c r="C749" s="4">
        <v>0</v>
      </c>
      <c r="D749" s="4">
        <v>0</v>
      </c>
      <c r="E749" s="4">
        <v>0</v>
      </c>
      <c r="F749" s="4">
        <v>0</v>
      </c>
      <c r="G749" s="4">
        <v>0</v>
      </c>
    </row>
    <row r="750" spans="2:7" x14ac:dyDescent="0.2">
      <c r="B750" s="26" t="s">
        <v>10</v>
      </c>
      <c r="C750" s="4">
        <v>0</v>
      </c>
      <c r="D750" s="4">
        <v>0</v>
      </c>
      <c r="E750" s="4">
        <v>0</v>
      </c>
      <c r="F750" s="4">
        <v>0</v>
      </c>
      <c r="G750" s="4">
        <v>0</v>
      </c>
    </row>
    <row r="751" spans="2:7" x14ac:dyDescent="0.2">
      <c r="B751" s="10" t="s">
        <v>513</v>
      </c>
      <c r="C751" s="4">
        <v>0</v>
      </c>
      <c r="D751" s="4">
        <v>0</v>
      </c>
      <c r="E751" s="4">
        <v>0</v>
      </c>
      <c r="F751" s="4">
        <v>0</v>
      </c>
      <c r="G751" s="4">
        <v>0</v>
      </c>
    </row>
    <row r="752" spans="2:7" x14ac:dyDescent="0.2">
      <c r="B752" s="26" t="s">
        <v>531</v>
      </c>
      <c r="C752" s="4">
        <v>0</v>
      </c>
      <c r="D752" s="4">
        <v>0</v>
      </c>
      <c r="E752" s="4">
        <v>0</v>
      </c>
      <c r="F752" s="4">
        <v>0</v>
      </c>
      <c r="G752" s="4">
        <v>0</v>
      </c>
    </row>
    <row r="753" spans="2:7" x14ac:dyDescent="0.2">
      <c r="B753" s="6" t="s">
        <v>169</v>
      </c>
      <c r="C753" s="4">
        <v>0</v>
      </c>
      <c r="D753" s="4">
        <v>0</v>
      </c>
      <c r="E753" s="4">
        <v>0</v>
      </c>
      <c r="F753" s="4">
        <v>0</v>
      </c>
      <c r="G753" s="4">
        <v>0</v>
      </c>
    </row>
    <row r="754" spans="2:7" x14ac:dyDescent="0.2">
      <c r="B754" s="10" t="s">
        <v>510</v>
      </c>
      <c r="C754" s="4">
        <v>0</v>
      </c>
      <c r="D754" s="4">
        <v>0</v>
      </c>
      <c r="E754" s="4">
        <v>0</v>
      </c>
      <c r="F754" s="4">
        <v>0</v>
      </c>
      <c r="G754" s="4">
        <v>0</v>
      </c>
    </row>
    <row r="755" spans="2:7" x14ac:dyDescent="0.2">
      <c r="B755" s="26" t="s">
        <v>531</v>
      </c>
      <c r="C755" s="4">
        <v>0</v>
      </c>
      <c r="D755" s="4">
        <v>0</v>
      </c>
      <c r="E755" s="4">
        <v>0</v>
      </c>
      <c r="F755" s="4">
        <v>0</v>
      </c>
      <c r="G755" s="4">
        <v>0</v>
      </c>
    </row>
    <row r="756" spans="2:7" x14ac:dyDescent="0.2">
      <c r="B756" s="10" t="s">
        <v>512</v>
      </c>
      <c r="C756" s="4">
        <v>0</v>
      </c>
      <c r="D756" s="4">
        <v>0</v>
      </c>
      <c r="E756" s="4">
        <v>0</v>
      </c>
      <c r="F756" s="4">
        <v>0</v>
      </c>
      <c r="G756" s="4">
        <v>0</v>
      </c>
    </row>
    <row r="757" spans="2:7" x14ac:dyDescent="0.2">
      <c r="B757" s="26" t="s">
        <v>531</v>
      </c>
      <c r="C757" s="4">
        <v>0</v>
      </c>
      <c r="D757" s="4">
        <v>0</v>
      </c>
      <c r="E757" s="4">
        <v>0</v>
      </c>
      <c r="F757" s="4">
        <v>0</v>
      </c>
      <c r="G757" s="4">
        <v>0</v>
      </c>
    </row>
    <row r="758" spans="2:7" x14ac:dyDescent="0.2">
      <c r="B758" s="26" t="s">
        <v>9</v>
      </c>
      <c r="C758" s="4">
        <v>0</v>
      </c>
      <c r="D758" s="4">
        <v>0</v>
      </c>
      <c r="E758" s="4">
        <v>0</v>
      </c>
      <c r="F758" s="4">
        <v>0</v>
      </c>
      <c r="G758" s="4">
        <v>0</v>
      </c>
    </row>
    <row r="759" spans="2:7" x14ac:dyDescent="0.2">
      <c r="B759" s="26" t="s">
        <v>10</v>
      </c>
      <c r="C759" s="4">
        <v>0</v>
      </c>
      <c r="D759" s="4">
        <v>0</v>
      </c>
      <c r="E759" s="4">
        <v>0</v>
      </c>
      <c r="F759" s="4">
        <v>0</v>
      </c>
      <c r="G759" s="4">
        <v>0</v>
      </c>
    </row>
    <row r="760" spans="2:7" x14ac:dyDescent="0.2">
      <c r="B760" s="10" t="s">
        <v>513</v>
      </c>
      <c r="C760" s="4">
        <v>0</v>
      </c>
      <c r="D760" s="4">
        <v>0</v>
      </c>
      <c r="E760" s="4">
        <v>0</v>
      </c>
      <c r="F760" s="4">
        <v>0</v>
      </c>
      <c r="G760" s="4">
        <v>0</v>
      </c>
    </row>
    <row r="761" spans="2:7" x14ac:dyDescent="0.2">
      <c r="B761" s="26" t="s">
        <v>531</v>
      </c>
      <c r="C761" s="4">
        <v>0</v>
      </c>
      <c r="D761" s="4">
        <v>0</v>
      </c>
      <c r="E761" s="4">
        <v>0</v>
      </c>
      <c r="F761" s="4">
        <v>0</v>
      </c>
      <c r="G761" s="4">
        <v>0</v>
      </c>
    </row>
    <row r="762" spans="2:7" x14ac:dyDescent="0.2">
      <c r="B762" s="6" t="s">
        <v>57</v>
      </c>
      <c r="C762" s="4">
        <v>0</v>
      </c>
      <c r="D762" s="4">
        <v>0</v>
      </c>
      <c r="E762" s="4">
        <v>0</v>
      </c>
      <c r="F762" s="4">
        <v>0</v>
      </c>
      <c r="G762" s="4">
        <v>0</v>
      </c>
    </row>
    <row r="763" spans="2:7" x14ac:dyDescent="0.2">
      <c r="B763" s="10" t="s">
        <v>510</v>
      </c>
      <c r="C763" s="4">
        <v>0</v>
      </c>
      <c r="D763" s="4">
        <v>0</v>
      </c>
      <c r="E763" s="4">
        <v>0</v>
      </c>
      <c r="F763" s="4">
        <v>0</v>
      </c>
      <c r="G763" s="4">
        <v>0</v>
      </c>
    </row>
    <row r="764" spans="2:7" x14ac:dyDescent="0.2">
      <c r="B764" s="26" t="s">
        <v>531</v>
      </c>
      <c r="C764" s="4">
        <v>0</v>
      </c>
      <c r="D764" s="4">
        <v>0</v>
      </c>
      <c r="E764" s="4">
        <v>0</v>
      </c>
      <c r="F764" s="4">
        <v>0</v>
      </c>
      <c r="G764" s="4">
        <v>0</v>
      </c>
    </row>
    <row r="765" spans="2:7" x14ac:dyDescent="0.2">
      <c r="B765" s="10" t="s">
        <v>512</v>
      </c>
      <c r="C765" s="4">
        <v>0</v>
      </c>
      <c r="D765" s="4">
        <v>0</v>
      </c>
      <c r="E765" s="4">
        <v>0</v>
      </c>
      <c r="F765" s="4">
        <v>0</v>
      </c>
      <c r="G765" s="4">
        <v>0</v>
      </c>
    </row>
    <row r="766" spans="2:7" x14ac:dyDescent="0.2">
      <c r="B766" s="26" t="s">
        <v>531</v>
      </c>
      <c r="C766" s="4">
        <v>0</v>
      </c>
      <c r="D766" s="4">
        <v>0</v>
      </c>
      <c r="E766" s="4">
        <v>0</v>
      </c>
      <c r="F766" s="4">
        <v>0</v>
      </c>
      <c r="G766" s="4">
        <v>0</v>
      </c>
    </row>
    <row r="767" spans="2:7" x14ac:dyDescent="0.2">
      <c r="B767" s="26" t="s">
        <v>9</v>
      </c>
      <c r="C767" s="4">
        <v>0</v>
      </c>
      <c r="D767" s="4">
        <v>0</v>
      </c>
      <c r="E767" s="4">
        <v>0</v>
      </c>
      <c r="F767" s="4">
        <v>0</v>
      </c>
      <c r="G767" s="4">
        <v>0</v>
      </c>
    </row>
    <row r="768" spans="2:7" x14ac:dyDescent="0.2">
      <c r="B768" s="26" t="s">
        <v>10</v>
      </c>
      <c r="C768" s="4">
        <v>0</v>
      </c>
      <c r="D768" s="4">
        <v>0</v>
      </c>
      <c r="E768" s="4">
        <v>0</v>
      </c>
      <c r="F768" s="4">
        <v>0</v>
      </c>
      <c r="G768" s="4">
        <v>0</v>
      </c>
    </row>
    <row r="769" spans="2:7" x14ac:dyDescent="0.2">
      <c r="B769" s="10" t="s">
        <v>513</v>
      </c>
      <c r="C769" s="4">
        <v>0</v>
      </c>
      <c r="D769" s="4">
        <v>0</v>
      </c>
      <c r="E769" s="4">
        <v>0</v>
      </c>
      <c r="F769" s="4">
        <v>0</v>
      </c>
      <c r="G769" s="4">
        <v>0</v>
      </c>
    </row>
    <row r="770" spans="2:7" x14ac:dyDescent="0.2">
      <c r="B770" s="26" t="s">
        <v>531</v>
      </c>
      <c r="C770" s="4">
        <v>0</v>
      </c>
      <c r="D770" s="4">
        <v>0</v>
      </c>
      <c r="E770" s="4">
        <v>0</v>
      </c>
      <c r="F770" s="4">
        <v>0</v>
      </c>
      <c r="G770" s="4">
        <v>0</v>
      </c>
    </row>
    <row r="771" spans="2:7" x14ac:dyDescent="0.2">
      <c r="B771" s="6" t="s">
        <v>216</v>
      </c>
      <c r="C771" s="4">
        <v>0</v>
      </c>
      <c r="D771" s="4">
        <v>0</v>
      </c>
      <c r="E771" s="4">
        <v>0</v>
      </c>
      <c r="F771" s="4">
        <v>0</v>
      </c>
      <c r="G771" s="4">
        <v>0</v>
      </c>
    </row>
    <row r="772" spans="2:7" x14ac:dyDescent="0.2">
      <c r="B772" s="10" t="s">
        <v>510</v>
      </c>
      <c r="C772" s="4">
        <v>0</v>
      </c>
      <c r="D772" s="4">
        <v>0</v>
      </c>
      <c r="E772" s="4">
        <v>0</v>
      </c>
      <c r="F772" s="4">
        <v>0</v>
      </c>
      <c r="G772" s="4">
        <v>0</v>
      </c>
    </row>
    <row r="773" spans="2:7" x14ac:dyDescent="0.2">
      <c r="B773" s="26" t="s">
        <v>531</v>
      </c>
      <c r="C773" s="4">
        <v>0</v>
      </c>
      <c r="D773" s="4">
        <v>0</v>
      </c>
      <c r="E773" s="4">
        <v>0</v>
      </c>
      <c r="F773" s="4">
        <v>0</v>
      </c>
      <c r="G773" s="4">
        <v>0</v>
      </c>
    </row>
    <row r="774" spans="2:7" x14ac:dyDescent="0.2">
      <c r="B774" s="10" t="s">
        <v>512</v>
      </c>
      <c r="C774" s="4">
        <v>0</v>
      </c>
      <c r="D774" s="4">
        <v>0</v>
      </c>
      <c r="E774" s="4">
        <v>0</v>
      </c>
      <c r="F774" s="4">
        <v>0</v>
      </c>
      <c r="G774" s="4">
        <v>0</v>
      </c>
    </row>
    <row r="775" spans="2:7" x14ac:dyDescent="0.2">
      <c r="B775" s="26" t="s">
        <v>531</v>
      </c>
      <c r="C775" s="4">
        <v>0</v>
      </c>
      <c r="D775" s="4">
        <v>0</v>
      </c>
      <c r="E775" s="4">
        <v>0</v>
      </c>
      <c r="F775" s="4">
        <v>0</v>
      </c>
      <c r="G775" s="4">
        <v>0</v>
      </c>
    </row>
    <row r="776" spans="2:7" x14ac:dyDescent="0.2">
      <c r="B776" s="26" t="s">
        <v>9</v>
      </c>
      <c r="C776" s="4">
        <v>0</v>
      </c>
      <c r="D776" s="4">
        <v>0</v>
      </c>
      <c r="E776" s="4">
        <v>0</v>
      </c>
      <c r="F776" s="4">
        <v>0</v>
      </c>
      <c r="G776" s="4">
        <v>0</v>
      </c>
    </row>
    <row r="777" spans="2:7" x14ac:dyDescent="0.2">
      <c r="B777" s="26" t="s">
        <v>10</v>
      </c>
      <c r="C777" s="4">
        <v>0</v>
      </c>
      <c r="D777" s="4">
        <v>0</v>
      </c>
      <c r="E777" s="4">
        <v>0</v>
      </c>
      <c r="F777" s="4">
        <v>0</v>
      </c>
      <c r="G777" s="4">
        <v>0</v>
      </c>
    </row>
    <row r="778" spans="2:7" x14ac:dyDescent="0.2">
      <c r="B778" s="10" t="s">
        <v>513</v>
      </c>
      <c r="C778" s="4">
        <v>0</v>
      </c>
      <c r="D778" s="4">
        <v>0</v>
      </c>
      <c r="E778" s="4">
        <v>0</v>
      </c>
      <c r="F778" s="4">
        <v>0</v>
      </c>
      <c r="G778" s="4">
        <v>0</v>
      </c>
    </row>
    <row r="779" spans="2:7" x14ac:dyDescent="0.2">
      <c r="B779" s="26" t="s">
        <v>531</v>
      </c>
      <c r="C779" s="4">
        <v>0</v>
      </c>
      <c r="D779" s="4">
        <v>0</v>
      </c>
      <c r="E779" s="4">
        <v>0</v>
      </c>
      <c r="F779" s="4">
        <v>0</v>
      </c>
      <c r="G779" s="4">
        <v>0</v>
      </c>
    </row>
    <row r="780" spans="2:7" x14ac:dyDescent="0.2">
      <c r="B780" s="6" t="s">
        <v>178</v>
      </c>
      <c r="C780" s="4">
        <v>0</v>
      </c>
      <c r="D780" s="4">
        <v>0</v>
      </c>
      <c r="E780" s="4">
        <v>0</v>
      </c>
      <c r="F780" s="4">
        <v>0</v>
      </c>
      <c r="G780" s="4">
        <v>0</v>
      </c>
    </row>
    <row r="781" spans="2:7" x14ac:dyDescent="0.2">
      <c r="B781" s="10" t="s">
        <v>510</v>
      </c>
      <c r="C781" s="4">
        <v>0</v>
      </c>
      <c r="D781" s="4">
        <v>0</v>
      </c>
      <c r="E781" s="4">
        <v>0</v>
      </c>
      <c r="F781" s="4">
        <v>0</v>
      </c>
      <c r="G781" s="4">
        <v>0</v>
      </c>
    </row>
    <row r="782" spans="2:7" x14ac:dyDescent="0.2">
      <c r="B782" s="26" t="s">
        <v>531</v>
      </c>
      <c r="C782" s="4">
        <v>0</v>
      </c>
      <c r="D782" s="4">
        <v>0</v>
      </c>
      <c r="E782" s="4">
        <v>0</v>
      </c>
      <c r="F782" s="4">
        <v>0</v>
      </c>
      <c r="G782" s="4">
        <v>0</v>
      </c>
    </row>
    <row r="783" spans="2:7" x14ac:dyDescent="0.2">
      <c r="B783" s="10" t="s">
        <v>512</v>
      </c>
      <c r="C783" s="4">
        <v>0</v>
      </c>
      <c r="D783" s="4">
        <v>0</v>
      </c>
      <c r="E783" s="4">
        <v>0</v>
      </c>
      <c r="F783" s="4">
        <v>0</v>
      </c>
      <c r="G783" s="4">
        <v>0</v>
      </c>
    </row>
    <row r="784" spans="2:7" x14ac:dyDescent="0.2">
      <c r="B784" s="26" t="s">
        <v>531</v>
      </c>
      <c r="C784" s="4">
        <v>0</v>
      </c>
      <c r="D784" s="4">
        <v>0</v>
      </c>
      <c r="E784" s="4">
        <v>0</v>
      </c>
      <c r="F784" s="4">
        <v>0</v>
      </c>
      <c r="G784" s="4">
        <v>0</v>
      </c>
    </row>
    <row r="785" spans="2:7" x14ac:dyDescent="0.2">
      <c r="B785" s="26" t="s">
        <v>9</v>
      </c>
      <c r="C785" s="4">
        <v>0</v>
      </c>
      <c r="D785" s="4">
        <v>0</v>
      </c>
      <c r="E785" s="4">
        <v>0</v>
      </c>
      <c r="F785" s="4">
        <v>0</v>
      </c>
      <c r="G785" s="4">
        <v>0</v>
      </c>
    </row>
    <row r="786" spans="2:7" x14ac:dyDescent="0.2">
      <c r="B786" s="26" t="s">
        <v>10</v>
      </c>
      <c r="C786" s="4">
        <v>0</v>
      </c>
      <c r="D786" s="4">
        <v>0</v>
      </c>
      <c r="E786" s="4">
        <v>0</v>
      </c>
      <c r="F786" s="4">
        <v>0</v>
      </c>
      <c r="G786" s="4">
        <v>0</v>
      </c>
    </row>
    <row r="787" spans="2:7" x14ac:dyDescent="0.2">
      <c r="B787" s="10" t="s">
        <v>513</v>
      </c>
      <c r="C787" s="4">
        <v>0</v>
      </c>
      <c r="D787" s="4">
        <v>0</v>
      </c>
      <c r="E787" s="4">
        <v>0</v>
      </c>
      <c r="F787" s="4">
        <v>0</v>
      </c>
      <c r="G787" s="4">
        <v>0</v>
      </c>
    </row>
    <row r="788" spans="2:7" x14ac:dyDescent="0.2">
      <c r="B788" s="26" t="s">
        <v>531</v>
      </c>
      <c r="C788" s="4">
        <v>0</v>
      </c>
      <c r="D788" s="4">
        <v>0</v>
      </c>
      <c r="E788" s="4">
        <v>0</v>
      </c>
      <c r="F788" s="4">
        <v>0</v>
      </c>
      <c r="G788" s="4">
        <v>0</v>
      </c>
    </row>
    <row r="789" spans="2:7" x14ac:dyDescent="0.2">
      <c r="B789" s="6" t="s">
        <v>121</v>
      </c>
      <c r="C789" s="4">
        <v>0</v>
      </c>
      <c r="D789" s="4">
        <v>0</v>
      </c>
      <c r="E789" s="4">
        <v>0</v>
      </c>
      <c r="F789" s="4">
        <v>0</v>
      </c>
      <c r="G789" s="4">
        <v>0</v>
      </c>
    </row>
    <row r="790" spans="2:7" x14ac:dyDescent="0.2">
      <c r="B790" s="10" t="s">
        <v>510</v>
      </c>
      <c r="C790" s="4">
        <v>0</v>
      </c>
      <c r="D790" s="4">
        <v>0</v>
      </c>
      <c r="E790" s="4">
        <v>0</v>
      </c>
      <c r="F790" s="4">
        <v>0</v>
      </c>
      <c r="G790" s="4">
        <v>0</v>
      </c>
    </row>
    <row r="791" spans="2:7" x14ac:dyDescent="0.2">
      <c r="B791" s="26" t="s">
        <v>531</v>
      </c>
      <c r="C791" s="4">
        <v>0</v>
      </c>
      <c r="D791" s="4">
        <v>0</v>
      </c>
      <c r="E791" s="4">
        <v>0</v>
      </c>
      <c r="F791" s="4">
        <v>0</v>
      </c>
      <c r="G791" s="4">
        <v>0</v>
      </c>
    </row>
    <row r="792" spans="2:7" x14ac:dyDescent="0.2">
      <c r="B792" s="10" t="s">
        <v>512</v>
      </c>
      <c r="C792" s="4">
        <v>0</v>
      </c>
      <c r="D792" s="4">
        <v>0</v>
      </c>
      <c r="E792" s="4">
        <v>0</v>
      </c>
      <c r="F792" s="4">
        <v>0</v>
      </c>
      <c r="G792" s="4">
        <v>0</v>
      </c>
    </row>
    <row r="793" spans="2:7" x14ac:dyDescent="0.2">
      <c r="B793" s="26" t="s">
        <v>531</v>
      </c>
      <c r="C793" s="4">
        <v>0</v>
      </c>
      <c r="D793" s="4">
        <v>0</v>
      </c>
      <c r="E793" s="4">
        <v>0</v>
      </c>
      <c r="F793" s="4">
        <v>0</v>
      </c>
      <c r="G793" s="4">
        <v>0</v>
      </c>
    </row>
    <row r="794" spans="2:7" x14ac:dyDescent="0.2">
      <c r="B794" s="26" t="s">
        <v>9</v>
      </c>
      <c r="C794" s="4">
        <v>0</v>
      </c>
      <c r="D794" s="4">
        <v>0</v>
      </c>
      <c r="E794" s="4">
        <v>0</v>
      </c>
      <c r="F794" s="4">
        <v>0</v>
      </c>
      <c r="G794" s="4">
        <v>0</v>
      </c>
    </row>
    <row r="795" spans="2:7" x14ac:dyDescent="0.2">
      <c r="B795" s="26" t="s">
        <v>10</v>
      </c>
      <c r="C795" s="4">
        <v>0</v>
      </c>
      <c r="D795" s="4">
        <v>0</v>
      </c>
      <c r="E795" s="4">
        <v>0</v>
      </c>
      <c r="F795" s="4">
        <v>0</v>
      </c>
      <c r="G795" s="4">
        <v>0</v>
      </c>
    </row>
    <row r="796" spans="2:7" x14ac:dyDescent="0.2">
      <c r="B796" s="10" t="s">
        <v>513</v>
      </c>
      <c r="C796" s="4">
        <v>0</v>
      </c>
      <c r="D796" s="4">
        <v>0</v>
      </c>
      <c r="E796" s="4">
        <v>0</v>
      </c>
      <c r="F796" s="4">
        <v>0</v>
      </c>
      <c r="G796" s="4">
        <v>0</v>
      </c>
    </row>
    <row r="797" spans="2:7" x14ac:dyDescent="0.2">
      <c r="B797" s="26" t="s">
        <v>531</v>
      </c>
      <c r="C797" s="4">
        <v>0</v>
      </c>
      <c r="D797" s="4">
        <v>0</v>
      </c>
      <c r="E797" s="4">
        <v>0</v>
      </c>
      <c r="F797" s="4">
        <v>0</v>
      </c>
      <c r="G797" s="4">
        <v>0</v>
      </c>
    </row>
    <row r="798" spans="2:7" x14ac:dyDescent="0.2">
      <c r="B798" s="6" t="s">
        <v>78</v>
      </c>
      <c r="C798" s="4">
        <v>0</v>
      </c>
      <c r="D798" s="4">
        <v>0</v>
      </c>
      <c r="E798" s="4">
        <v>0</v>
      </c>
      <c r="F798" s="4">
        <v>0</v>
      </c>
      <c r="G798" s="4">
        <v>0</v>
      </c>
    </row>
    <row r="799" spans="2:7" x14ac:dyDescent="0.2">
      <c r="B799" s="10" t="s">
        <v>510</v>
      </c>
      <c r="C799" s="4">
        <v>0</v>
      </c>
      <c r="D799" s="4">
        <v>0</v>
      </c>
      <c r="E799" s="4">
        <v>0</v>
      </c>
      <c r="F799" s="4">
        <v>0</v>
      </c>
      <c r="G799" s="4">
        <v>0</v>
      </c>
    </row>
    <row r="800" spans="2:7" x14ac:dyDescent="0.2">
      <c r="B800" s="26" t="s">
        <v>531</v>
      </c>
      <c r="C800" s="4">
        <v>0</v>
      </c>
      <c r="D800" s="4">
        <v>0</v>
      </c>
      <c r="E800" s="4">
        <v>0</v>
      </c>
      <c r="F800" s="4">
        <v>0</v>
      </c>
      <c r="G800" s="4">
        <v>0</v>
      </c>
    </row>
    <row r="801" spans="2:7" x14ac:dyDescent="0.2">
      <c r="B801" s="10" t="s">
        <v>512</v>
      </c>
      <c r="C801" s="4">
        <v>0</v>
      </c>
      <c r="D801" s="4">
        <v>0</v>
      </c>
      <c r="E801" s="4">
        <v>0</v>
      </c>
      <c r="F801" s="4">
        <v>0</v>
      </c>
      <c r="G801" s="4">
        <v>0</v>
      </c>
    </row>
    <row r="802" spans="2:7" x14ac:dyDescent="0.2">
      <c r="B802" s="26" t="s">
        <v>531</v>
      </c>
      <c r="C802" s="4">
        <v>0</v>
      </c>
      <c r="D802" s="4">
        <v>0</v>
      </c>
      <c r="E802" s="4">
        <v>0</v>
      </c>
      <c r="F802" s="4">
        <v>0</v>
      </c>
      <c r="G802" s="4">
        <v>0</v>
      </c>
    </row>
    <row r="803" spans="2:7" x14ac:dyDescent="0.2">
      <c r="B803" s="26" t="s">
        <v>9</v>
      </c>
      <c r="C803" s="4">
        <v>0</v>
      </c>
      <c r="D803" s="4">
        <v>0</v>
      </c>
      <c r="E803" s="4">
        <v>0</v>
      </c>
      <c r="F803" s="4">
        <v>0</v>
      </c>
      <c r="G803" s="4">
        <v>0</v>
      </c>
    </row>
    <row r="804" spans="2:7" x14ac:dyDescent="0.2">
      <c r="B804" s="26" t="s">
        <v>10</v>
      </c>
      <c r="C804" s="4">
        <v>0</v>
      </c>
      <c r="D804" s="4">
        <v>0</v>
      </c>
      <c r="E804" s="4">
        <v>0</v>
      </c>
      <c r="F804" s="4">
        <v>0</v>
      </c>
      <c r="G804" s="4">
        <v>0</v>
      </c>
    </row>
    <row r="805" spans="2:7" x14ac:dyDescent="0.2">
      <c r="B805" s="10" t="s">
        <v>513</v>
      </c>
      <c r="C805" s="4">
        <v>0</v>
      </c>
      <c r="D805" s="4">
        <v>0</v>
      </c>
      <c r="E805" s="4">
        <v>0</v>
      </c>
      <c r="F805" s="4">
        <v>0</v>
      </c>
      <c r="G805" s="4">
        <v>0</v>
      </c>
    </row>
    <row r="806" spans="2:7" x14ac:dyDescent="0.2">
      <c r="B806" s="26" t="s">
        <v>531</v>
      </c>
      <c r="C806" s="4">
        <v>0</v>
      </c>
      <c r="D806" s="4">
        <v>0</v>
      </c>
      <c r="E806" s="4">
        <v>0</v>
      </c>
      <c r="F806" s="4">
        <v>0</v>
      </c>
      <c r="G806" s="4">
        <v>0</v>
      </c>
    </row>
    <row r="807" spans="2:7" x14ac:dyDescent="0.2">
      <c r="B807" s="6" t="s">
        <v>72</v>
      </c>
      <c r="C807" s="4">
        <v>0</v>
      </c>
      <c r="D807" s="4">
        <v>0</v>
      </c>
      <c r="E807" s="4">
        <v>0</v>
      </c>
      <c r="F807" s="4">
        <v>0</v>
      </c>
      <c r="G807" s="4">
        <v>0</v>
      </c>
    </row>
    <row r="808" spans="2:7" x14ac:dyDescent="0.2">
      <c r="B808" s="10" t="s">
        <v>510</v>
      </c>
      <c r="C808" s="4">
        <v>0</v>
      </c>
      <c r="D808" s="4">
        <v>0</v>
      </c>
      <c r="E808" s="4">
        <v>0</v>
      </c>
      <c r="F808" s="4">
        <v>0</v>
      </c>
      <c r="G808" s="4">
        <v>0</v>
      </c>
    </row>
    <row r="809" spans="2:7" x14ac:dyDescent="0.2">
      <c r="B809" s="26" t="s">
        <v>531</v>
      </c>
      <c r="C809" s="4">
        <v>0</v>
      </c>
      <c r="D809" s="4">
        <v>0</v>
      </c>
      <c r="E809" s="4">
        <v>0</v>
      </c>
      <c r="F809" s="4">
        <v>0</v>
      </c>
      <c r="G809" s="4">
        <v>0</v>
      </c>
    </row>
    <row r="810" spans="2:7" x14ac:dyDescent="0.2">
      <c r="B810" s="10" t="s">
        <v>512</v>
      </c>
      <c r="C810" s="4">
        <v>0</v>
      </c>
      <c r="D810" s="4">
        <v>0</v>
      </c>
      <c r="E810" s="4">
        <v>0</v>
      </c>
      <c r="F810" s="4">
        <v>0</v>
      </c>
      <c r="G810" s="4">
        <v>0</v>
      </c>
    </row>
    <row r="811" spans="2:7" x14ac:dyDescent="0.2">
      <c r="B811" s="26" t="s">
        <v>531</v>
      </c>
      <c r="C811" s="4">
        <v>0</v>
      </c>
      <c r="D811" s="4">
        <v>0</v>
      </c>
      <c r="E811" s="4">
        <v>0</v>
      </c>
      <c r="F811" s="4">
        <v>0</v>
      </c>
      <c r="G811" s="4">
        <v>0</v>
      </c>
    </row>
    <row r="812" spans="2:7" x14ac:dyDescent="0.2">
      <c r="B812" s="26" t="s">
        <v>9</v>
      </c>
      <c r="C812" s="4">
        <v>0</v>
      </c>
      <c r="D812" s="4">
        <v>0</v>
      </c>
      <c r="E812" s="4">
        <v>0</v>
      </c>
      <c r="F812" s="4">
        <v>0</v>
      </c>
      <c r="G812" s="4">
        <v>0</v>
      </c>
    </row>
    <row r="813" spans="2:7" x14ac:dyDescent="0.2">
      <c r="B813" s="26" t="s">
        <v>10</v>
      </c>
      <c r="C813" s="4">
        <v>0</v>
      </c>
      <c r="D813" s="4">
        <v>0</v>
      </c>
      <c r="E813" s="4">
        <v>0</v>
      </c>
      <c r="F813" s="4">
        <v>0</v>
      </c>
      <c r="G813" s="4">
        <v>0</v>
      </c>
    </row>
    <row r="814" spans="2:7" x14ac:dyDescent="0.2">
      <c r="B814" s="10" t="s">
        <v>513</v>
      </c>
      <c r="C814" s="4">
        <v>0</v>
      </c>
      <c r="D814" s="4">
        <v>0</v>
      </c>
      <c r="E814" s="4">
        <v>0</v>
      </c>
      <c r="F814" s="4">
        <v>0</v>
      </c>
      <c r="G814" s="4">
        <v>0</v>
      </c>
    </row>
    <row r="815" spans="2:7" x14ac:dyDescent="0.2">
      <c r="B815" s="26" t="s">
        <v>531</v>
      </c>
      <c r="C815" s="4">
        <v>0</v>
      </c>
      <c r="D815" s="4">
        <v>0</v>
      </c>
      <c r="E815" s="4">
        <v>0</v>
      </c>
      <c r="F815" s="4">
        <v>0</v>
      </c>
      <c r="G815" s="4">
        <v>0</v>
      </c>
    </row>
    <row r="816" spans="2:7" x14ac:dyDescent="0.2">
      <c r="B816" s="6" t="s">
        <v>119</v>
      </c>
      <c r="C816" s="4">
        <v>0</v>
      </c>
      <c r="D816" s="4">
        <v>0</v>
      </c>
      <c r="E816" s="4">
        <v>0</v>
      </c>
      <c r="F816" s="4">
        <v>0</v>
      </c>
      <c r="G816" s="4">
        <v>0</v>
      </c>
    </row>
    <row r="817" spans="2:7" x14ac:dyDescent="0.2">
      <c r="B817" s="10" t="s">
        <v>510</v>
      </c>
      <c r="C817" s="4">
        <v>0</v>
      </c>
      <c r="D817" s="4">
        <v>0</v>
      </c>
      <c r="E817" s="4">
        <v>0</v>
      </c>
      <c r="F817" s="4">
        <v>0</v>
      </c>
      <c r="G817" s="4">
        <v>0</v>
      </c>
    </row>
    <row r="818" spans="2:7" x14ac:dyDescent="0.2">
      <c r="B818" s="26" t="s">
        <v>531</v>
      </c>
      <c r="C818" s="4">
        <v>0</v>
      </c>
      <c r="D818" s="4">
        <v>0</v>
      </c>
      <c r="E818" s="4">
        <v>0</v>
      </c>
      <c r="F818" s="4">
        <v>0</v>
      </c>
      <c r="G818" s="4">
        <v>0</v>
      </c>
    </row>
    <row r="819" spans="2:7" x14ac:dyDescent="0.2">
      <c r="B819" s="10" t="s">
        <v>512</v>
      </c>
      <c r="C819" s="4">
        <v>0</v>
      </c>
      <c r="D819" s="4">
        <v>0</v>
      </c>
      <c r="E819" s="4">
        <v>0</v>
      </c>
      <c r="F819" s="4">
        <v>0</v>
      </c>
      <c r="G819" s="4">
        <v>0</v>
      </c>
    </row>
    <row r="820" spans="2:7" x14ac:dyDescent="0.2">
      <c r="B820" s="26" t="s">
        <v>531</v>
      </c>
      <c r="C820" s="4">
        <v>0</v>
      </c>
      <c r="D820" s="4">
        <v>0</v>
      </c>
      <c r="E820" s="4">
        <v>0</v>
      </c>
      <c r="F820" s="4">
        <v>0</v>
      </c>
      <c r="G820" s="4">
        <v>0</v>
      </c>
    </row>
    <row r="821" spans="2:7" x14ac:dyDescent="0.2">
      <c r="B821" s="26" t="s">
        <v>9</v>
      </c>
      <c r="C821" s="4">
        <v>0</v>
      </c>
      <c r="D821" s="4">
        <v>0</v>
      </c>
      <c r="E821" s="4">
        <v>0</v>
      </c>
      <c r="F821" s="4">
        <v>0</v>
      </c>
      <c r="G821" s="4">
        <v>0</v>
      </c>
    </row>
    <row r="822" spans="2:7" x14ac:dyDescent="0.2">
      <c r="B822" s="26" t="s">
        <v>10</v>
      </c>
      <c r="C822" s="4">
        <v>0</v>
      </c>
      <c r="D822" s="4">
        <v>0</v>
      </c>
      <c r="E822" s="4">
        <v>0</v>
      </c>
      <c r="F822" s="4">
        <v>0</v>
      </c>
      <c r="G822" s="4">
        <v>0</v>
      </c>
    </row>
    <row r="823" spans="2:7" x14ac:dyDescent="0.2">
      <c r="B823" s="10" t="s">
        <v>513</v>
      </c>
      <c r="C823" s="4">
        <v>0</v>
      </c>
      <c r="D823" s="4">
        <v>0</v>
      </c>
      <c r="E823" s="4">
        <v>0</v>
      </c>
      <c r="F823" s="4">
        <v>0</v>
      </c>
      <c r="G823" s="4">
        <v>0</v>
      </c>
    </row>
    <row r="824" spans="2:7" x14ac:dyDescent="0.2">
      <c r="B824" s="26" t="s">
        <v>531</v>
      </c>
      <c r="C824" s="4">
        <v>0</v>
      </c>
      <c r="D824" s="4">
        <v>0</v>
      </c>
      <c r="E824" s="4">
        <v>0</v>
      </c>
      <c r="F824" s="4">
        <v>0</v>
      </c>
      <c r="G824" s="4">
        <v>0</v>
      </c>
    </row>
    <row r="825" spans="2:7" x14ac:dyDescent="0.2">
      <c r="B825" s="6" t="s">
        <v>158</v>
      </c>
      <c r="C825" s="4">
        <v>0</v>
      </c>
      <c r="D825" s="4">
        <v>0</v>
      </c>
      <c r="E825" s="4">
        <v>0</v>
      </c>
      <c r="F825" s="4">
        <v>0</v>
      </c>
      <c r="G825" s="4">
        <v>0</v>
      </c>
    </row>
    <row r="826" spans="2:7" x14ac:dyDescent="0.2">
      <c r="B826" s="10" t="s">
        <v>510</v>
      </c>
      <c r="C826" s="4">
        <v>0</v>
      </c>
      <c r="D826" s="4">
        <v>0</v>
      </c>
      <c r="E826" s="4">
        <v>0</v>
      </c>
      <c r="F826" s="4">
        <v>0</v>
      </c>
      <c r="G826" s="4">
        <v>0</v>
      </c>
    </row>
    <row r="827" spans="2:7" x14ac:dyDescent="0.2">
      <c r="B827" s="26" t="s">
        <v>531</v>
      </c>
      <c r="C827" s="4">
        <v>0</v>
      </c>
      <c r="D827" s="4">
        <v>0</v>
      </c>
      <c r="E827" s="4">
        <v>0</v>
      </c>
      <c r="F827" s="4">
        <v>0</v>
      </c>
      <c r="G827" s="4">
        <v>0</v>
      </c>
    </row>
    <row r="828" spans="2:7" x14ac:dyDescent="0.2">
      <c r="B828" s="10" t="s">
        <v>512</v>
      </c>
      <c r="C828" s="4">
        <v>0</v>
      </c>
      <c r="D828" s="4">
        <v>0</v>
      </c>
      <c r="E828" s="4">
        <v>0</v>
      </c>
      <c r="F828" s="4">
        <v>0</v>
      </c>
      <c r="G828" s="4">
        <v>0</v>
      </c>
    </row>
    <row r="829" spans="2:7" x14ac:dyDescent="0.2">
      <c r="B829" s="26" t="s">
        <v>531</v>
      </c>
      <c r="C829" s="4">
        <v>0</v>
      </c>
      <c r="D829" s="4">
        <v>0</v>
      </c>
      <c r="E829" s="4">
        <v>0</v>
      </c>
      <c r="F829" s="4">
        <v>0</v>
      </c>
      <c r="G829" s="4">
        <v>0</v>
      </c>
    </row>
    <row r="830" spans="2:7" x14ac:dyDescent="0.2">
      <c r="B830" s="26" t="s">
        <v>9</v>
      </c>
      <c r="C830" s="4">
        <v>0</v>
      </c>
      <c r="D830" s="4">
        <v>0</v>
      </c>
      <c r="E830" s="4">
        <v>0</v>
      </c>
      <c r="F830" s="4">
        <v>0</v>
      </c>
      <c r="G830" s="4">
        <v>0</v>
      </c>
    </row>
    <row r="831" spans="2:7" x14ac:dyDescent="0.2">
      <c r="B831" s="26" t="s">
        <v>10</v>
      </c>
      <c r="C831" s="4">
        <v>0</v>
      </c>
      <c r="D831" s="4">
        <v>0</v>
      </c>
      <c r="E831" s="4">
        <v>0</v>
      </c>
      <c r="F831" s="4">
        <v>0</v>
      </c>
      <c r="G831" s="4">
        <v>0</v>
      </c>
    </row>
    <row r="832" spans="2:7" x14ac:dyDescent="0.2">
      <c r="B832" s="10" t="s">
        <v>513</v>
      </c>
      <c r="C832" s="4">
        <v>0</v>
      </c>
      <c r="D832" s="4">
        <v>0</v>
      </c>
      <c r="E832" s="4">
        <v>0</v>
      </c>
      <c r="F832" s="4">
        <v>0</v>
      </c>
      <c r="G832" s="4">
        <v>0</v>
      </c>
    </row>
    <row r="833" spans="2:7" x14ac:dyDescent="0.2">
      <c r="B833" s="26" t="s">
        <v>531</v>
      </c>
      <c r="C833" s="4">
        <v>0</v>
      </c>
      <c r="D833" s="4">
        <v>0</v>
      </c>
      <c r="E833" s="4">
        <v>0</v>
      </c>
      <c r="F833" s="4">
        <v>0</v>
      </c>
      <c r="G833" s="4">
        <v>0</v>
      </c>
    </row>
    <row r="834" spans="2:7" x14ac:dyDescent="0.2">
      <c r="B834" s="6" t="s">
        <v>108</v>
      </c>
      <c r="C834" s="4">
        <v>0</v>
      </c>
      <c r="D834" s="4">
        <v>0</v>
      </c>
      <c r="E834" s="4">
        <v>0</v>
      </c>
      <c r="F834" s="4">
        <v>0</v>
      </c>
      <c r="G834" s="4">
        <v>0</v>
      </c>
    </row>
    <row r="835" spans="2:7" x14ac:dyDescent="0.2">
      <c r="B835" s="10" t="s">
        <v>510</v>
      </c>
      <c r="C835" s="4">
        <v>0</v>
      </c>
      <c r="D835" s="4">
        <v>0</v>
      </c>
      <c r="E835" s="4">
        <v>0</v>
      </c>
      <c r="F835" s="4">
        <v>0</v>
      </c>
      <c r="G835" s="4">
        <v>0</v>
      </c>
    </row>
    <row r="836" spans="2:7" x14ac:dyDescent="0.2">
      <c r="B836" s="26" t="s">
        <v>531</v>
      </c>
      <c r="C836" s="4">
        <v>0</v>
      </c>
      <c r="D836" s="4">
        <v>0</v>
      </c>
      <c r="E836" s="4">
        <v>0</v>
      </c>
      <c r="F836" s="4">
        <v>0</v>
      </c>
      <c r="G836" s="4">
        <v>0</v>
      </c>
    </row>
    <row r="837" spans="2:7" x14ac:dyDescent="0.2">
      <c r="B837" s="10" t="s">
        <v>512</v>
      </c>
      <c r="C837" s="4">
        <v>0</v>
      </c>
      <c r="D837" s="4">
        <v>0</v>
      </c>
      <c r="E837" s="4">
        <v>0</v>
      </c>
      <c r="F837" s="4">
        <v>0</v>
      </c>
      <c r="G837" s="4">
        <v>0</v>
      </c>
    </row>
    <row r="838" spans="2:7" x14ac:dyDescent="0.2">
      <c r="B838" s="26" t="s">
        <v>531</v>
      </c>
      <c r="C838" s="4">
        <v>0</v>
      </c>
      <c r="D838" s="4">
        <v>0</v>
      </c>
      <c r="E838" s="4">
        <v>0</v>
      </c>
      <c r="F838" s="4">
        <v>0</v>
      </c>
      <c r="G838" s="4">
        <v>0</v>
      </c>
    </row>
    <row r="839" spans="2:7" x14ac:dyDescent="0.2">
      <c r="B839" s="26" t="s">
        <v>9</v>
      </c>
      <c r="C839" s="4">
        <v>0</v>
      </c>
      <c r="D839" s="4">
        <v>0</v>
      </c>
      <c r="E839" s="4">
        <v>0</v>
      </c>
      <c r="F839" s="4">
        <v>0</v>
      </c>
      <c r="G839" s="4">
        <v>0</v>
      </c>
    </row>
    <row r="840" spans="2:7" x14ac:dyDescent="0.2">
      <c r="B840" s="26" t="s">
        <v>10</v>
      </c>
      <c r="C840" s="4">
        <v>0</v>
      </c>
      <c r="D840" s="4">
        <v>0</v>
      </c>
      <c r="E840" s="4">
        <v>0</v>
      </c>
      <c r="F840" s="4">
        <v>0</v>
      </c>
      <c r="G840" s="4">
        <v>0</v>
      </c>
    </row>
    <row r="841" spans="2:7" x14ac:dyDescent="0.2">
      <c r="B841" s="10" t="s">
        <v>513</v>
      </c>
      <c r="C841" s="4">
        <v>0</v>
      </c>
      <c r="D841" s="4">
        <v>0</v>
      </c>
      <c r="E841" s="4">
        <v>0</v>
      </c>
      <c r="F841" s="4">
        <v>0</v>
      </c>
      <c r="G841" s="4">
        <v>0</v>
      </c>
    </row>
    <row r="842" spans="2:7" x14ac:dyDescent="0.2">
      <c r="B842" s="26" t="s">
        <v>531</v>
      </c>
      <c r="C842" s="4">
        <v>0</v>
      </c>
      <c r="D842" s="4">
        <v>0</v>
      </c>
      <c r="E842" s="4">
        <v>0</v>
      </c>
      <c r="F842" s="4">
        <v>0</v>
      </c>
      <c r="G842" s="4">
        <v>0</v>
      </c>
    </row>
    <row r="843" spans="2:7" x14ac:dyDescent="0.2">
      <c r="B843" s="6" t="s">
        <v>61</v>
      </c>
      <c r="C843" s="4">
        <v>0</v>
      </c>
      <c r="D843" s="4">
        <v>0</v>
      </c>
      <c r="E843" s="4">
        <v>0</v>
      </c>
      <c r="F843" s="4">
        <v>0</v>
      </c>
      <c r="G843" s="4">
        <v>0</v>
      </c>
    </row>
    <row r="844" spans="2:7" x14ac:dyDescent="0.2">
      <c r="B844" s="10" t="s">
        <v>510</v>
      </c>
      <c r="C844" s="4">
        <v>0</v>
      </c>
      <c r="D844" s="4">
        <v>0</v>
      </c>
      <c r="E844" s="4">
        <v>0</v>
      </c>
      <c r="F844" s="4">
        <v>0</v>
      </c>
      <c r="G844" s="4">
        <v>0</v>
      </c>
    </row>
    <row r="845" spans="2:7" x14ac:dyDescent="0.2">
      <c r="B845" s="26" t="s">
        <v>531</v>
      </c>
      <c r="C845" s="4">
        <v>0</v>
      </c>
      <c r="D845" s="4">
        <v>0</v>
      </c>
      <c r="E845" s="4">
        <v>0</v>
      </c>
      <c r="F845" s="4">
        <v>0</v>
      </c>
      <c r="G845" s="4">
        <v>0</v>
      </c>
    </row>
    <row r="846" spans="2:7" x14ac:dyDescent="0.2">
      <c r="B846" s="10" t="s">
        <v>512</v>
      </c>
      <c r="C846" s="4">
        <v>0</v>
      </c>
      <c r="D846" s="4">
        <v>0</v>
      </c>
      <c r="E846" s="4">
        <v>0</v>
      </c>
      <c r="F846" s="4">
        <v>0</v>
      </c>
      <c r="G846" s="4">
        <v>0</v>
      </c>
    </row>
    <row r="847" spans="2:7" x14ac:dyDescent="0.2">
      <c r="B847" s="26" t="s">
        <v>531</v>
      </c>
      <c r="C847" s="4">
        <v>0</v>
      </c>
      <c r="D847" s="4">
        <v>0</v>
      </c>
      <c r="E847" s="4">
        <v>0</v>
      </c>
      <c r="F847" s="4">
        <v>0</v>
      </c>
      <c r="G847" s="4">
        <v>0</v>
      </c>
    </row>
    <row r="848" spans="2:7" x14ac:dyDescent="0.2">
      <c r="B848" s="26" t="s">
        <v>9</v>
      </c>
      <c r="C848" s="4">
        <v>0</v>
      </c>
      <c r="D848" s="4">
        <v>0</v>
      </c>
      <c r="E848" s="4">
        <v>0</v>
      </c>
      <c r="F848" s="4">
        <v>0</v>
      </c>
      <c r="G848" s="4">
        <v>0</v>
      </c>
    </row>
    <row r="849" spans="2:7" x14ac:dyDescent="0.2">
      <c r="B849" s="26" t="s">
        <v>10</v>
      </c>
      <c r="C849" s="4">
        <v>0</v>
      </c>
      <c r="D849" s="4">
        <v>0</v>
      </c>
      <c r="E849" s="4">
        <v>0</v>
      </c>
      <c r="F849" s="4">
        <v>0</v>
      </c>
      <c r="G849" s="4">
        <v>0</v>
      </c>
    </row>
    <row r="850" spans="2:7" x14ac:dyDescent="0.2">
      <c r="B850" s="10" t="s">
        <v>513</v>
      </c>
      <c r="C850" s="4">
        <v>0</v>
      </c>
      <c r="D850" s="4">
        <v>0</v>
      </c>
      <c r="E850" s="4">
        <v>0</v>
      </c>
      <c r="F850" s="4">
        <v>0</v>
      </c>
      <c r="G850" s="4">
        <v>0</v>
      </c>
    </row>
    <row r="851" spans="2:7" x14ac:dyDescent="0.2">
      <c r="B851" s="26" t="s">
        <v>531</v>
      </c>
      <c r="C851" s="4">
        <v>0</v>
      </c>
      <c r="D851" s="4">
        <v>0</v>
      </c>
      <c r="E851" s="4">
        <v>0</v>
      </c>
      <c r="F851" s="4">
        <v>0</v>
      </c>
      <c r="G851" s="4">
        <v>0</v>
      </c>
    </row>
    <row r="852" spans="2:7" x14ac:dyDescent="0.2">
      <c r="B852" s="6" t="s">
        <v>172</v>
      </c>
      <c r="C852" s="4">
        <v>0</v>
      </c>
      <c r="D852" s="4">
        <v>0</v>
      </c>
      <c r="E852" s="4">
        <v>0</v>
      </c>
      <c r="F852" s="4">
        <v>0</v>
      </c>
      <c r="G852" s="4">
        <v>0</v>
      </c>
    </row>
    <row r="853" spans="2:7" x14ac:dyDescent="0.2">
      <c r="B853" s="10" t="s">
        <v>510</v>
      </c>
      <c r="C853" s="4">
        <v>0</v>
      </c>
      <c r="D853" s="4">
        <v>0</v>
      </c>
      <c r="E853" s="4">
        <v>0</v>
      </c>
      <c r="F853" s="4">
        <v>0</v>
      </c>
      <c r="G853" s="4">
        <v>0</v>
      </c>
    </row>
    <row r="854" spans="2:7" x14ac:dyDescent="0.2">
      <c r="B854" s="26" t="s">
        <v>531</v>
      </c>
      <c r="C854" s="4">
        <v>0</v>
      </c>
      <c r="D854" s="4">
        <v>0</v>
      </c>
      <c r="E854" s="4">
        <v>0</v>
      </c>
      <c r="F854" s="4">
        <v>0</v>
      </c>
      <c r="G854" s="4">
        <v>0</v>
      </c>
    </row>
    <row r="855" spans="2:7" x14ac:dyDescent="0.2">
      <c r="B855" s="10" t="s">
        <v>512</v>
      </c>
      <c r="C855" s="4">
        <v>0</v>
      </c>
      <c r="D855" s="4">
        <v>0</v>
      </c>
      <c r="E855" s="4">
        <v>0</v>
      </c>
      <c r="F855" s="4">
        <v>0</v>
      </c>
      <c r="G855" s="4">
        <v>0</v>
      </c>
    </row>
    <row r="856" spans="2:7" x14ac:dyDescent="0.2">
      <c r="B856" s="26" t="s">
        <v>531</v>
      </c>
      <c r="C856" s="4">
        <v>0</v>
      </c>
      <c r="D856" s="4">
        <v>0</v>
      </c>
      <c r="E856" s="4">
        <v>0</v>
      </c>
      <c r="F856" s="4">
        <v>0</v>
      </c>
      <c r="G856" s="4">
        <v>0</v>
      </c>
    </row>
    <row r="857" spans="2:7" x14ac:dyDescent="0.2">
      <c r="B857" s="26" t="s">
        <v>9</v>
      </c>
      <c r="C857" s="4">
        <v>0</v>
      </c>
      <c r="D857" s="4">
        <v>0</v>
      </c>
      <c r="E857" s="4">
        <v>0</v>
      </c>
      <c r="F857" s="4">
        <v>0</v>
      </c>
      <c r="G857" s="4">
        <v>0</v>
      </c>
    </row>
    <row r="858" spans="2:7" x14ac:dyDescent="0.2">
      <c r="B858" s="26" t="s">
        <v>10</v>
      </c>
      <c r="C858" s="4">
        <v>0</v>
      </c>
      <c r="D858" s="4">
        <v>0</v>
      </c>
      <c r="E858" s="4">
        <v>0</v>
      </c>
      <c r="F858" s="4">
        <v>0</v>
      </c>
      <c r="G858" s="4">
        <v>0</v>
      </c>
    </row>
    <row r="859" spans="2:7" x14ac:dyDescent="0.2">
      <c r="B859" s="10" t="s">
        <v>513</v>
      </c>
      <c r="C859" s="4">
        <v>0</v>
      </c>
      <c r="D859" s="4">
        <v>0</v>
      </c>
      <c r="E859" s="4">
        <v>0</v>
      </c>
      <c r="F859" s="4">
        <v>0</v>
      </c>
      <c r="G859" s="4">
        <v>0</v>
      </c>
    </row>
    <row r="860" spans="2:7" x14ac:dyDescent="0.2">
      <c r="B860" s="26" t="s">
        <v>531</v>
      </c>
      <c r="C860" s="4">
        <v>0</v>
      </c>
      <c r="D860" s="4">
        <v>0</v>
      </c>
      <c r="E860" s="4">
        <v>0</v>
      </c>
      <c r="F860" s="4">
        <v>0</v>
      </c>
      <c r="G860" s="4">
        <v>0</v>
      </c>
    </row>
    <row r="861" spans="2:7" x14ac:dyDescent="0.2">
      <c r="B861" s="6" t="s">
        <v>117</v>
      </c>
      <c r="C861" s="4">
        <v>0</v>
      </c>
      <c r="D861" s="4">
        <v>0</v>
      </c>
      <c r="E861" s="4">
        <v>0</v>
      </c>
      <c r="F861" s="4">
        <v>0</v>
      </c>
      <c r="G861" s="4">
        <v>0</v>
      </c>
    </row>
    <row r="862" spans="2:7" x14ac:dyDescent="0.2">
      <c r="B862" s="10" t="s">
        <v>510</v>
      </c>
      <c r="C862" s="4">
        <v>0</v>
      </c>
      <c r="D862" s="4">
        <v>0</v>
      </c>
      <c r="E862" s="4">
        <v>0</v>
      </c>
      <c r="F862" s="4">
        <v>0</v>
      </c>
      <c r="G862" s="4">
        <v>0</v>
      </c>
    </row>
    <row r="863" spans="2:7" x14ac:dyDescent="0.2">
      <c r="B863" s="26" t="s">
        <v>531</v>
      </c>
      <c r="C863" s="4">
        <v>0</v>
      </c>
      <c r="D863" s="4">
        <v>0</v>
      </c>
      <c r="E863" s="4">
        <v>0</v>
      </c>
      <c r="F863" s="4">
        <v>0</v>
      </c>
      <c r="G863" s="4">
        <v>0</v>
      </c>
    </row>
    <row r="864" spans="2:7" x14ac:dyDescent="0.2">
      <c r="B864" s="10" t="s">
        <v>512</v>
      </c>
      <c r="C864" s="4">
        <v>0</v>
      </c>
      <c r="D864" s="4">
        <v>0</v>
      </c>
      <c r="E864" s="4">
        <v>0</v>
      </c>
      <c r="F864" s="4">
        <v>0</v>
      </c>
      <c r="G864" s="4">
        <v>0</v>
      </c>
    </row>
    <row r="865" spans="2:7" x14ac:dyDescent="0.2">
      <c r="B865" s="26" t="s">
        <v>531</v>
      </c>
      <c r="C865" s="4">
        <v>0</v>
      </c>
      <c r="D865" s="4">
        <v>0</v>
      </c>
      <c r="E865" s="4">
        <v>0</v>
      </c>
      <c r="F865" s="4">
        <v>0</v>
      </c>
      <c r="G865" s="4">
        <v>0</v>
      </c>
    </row>
    <row r="866" spans="2:7" x14ac:dyDescent="0.2">
      <c r="B866" s="26" t="s">
        <v>9</v>
      </c>
      <c r="C866" s="4">
        <v>0</v>
      </c>
      <c r="D866" s="4">
        <v>0</v>
      </c>
      <c r="E866" s="4">
        <v>0</v>
      </c>
      <c r="F866" s="4">
        <v>0</v>
      </c>
      <c r="G866" s="4">
        <v>0</v>
      </c>
    </row>
    <row r="867" spans="2:7" x14ac:dyDescent="0.2">
      <c r="B867" s="26" t="s">
        <v>10</v>
      </c>
      <c r="C867" s="4">
        <v>0</v>
      </c>
      <c r="D867" s="4">
        <v>0</v>
      </c>
      <c r="E867" s="4">
        <v>0</v>
      </c>
      <c r="F867" s="4">
        <v>0</v>
      </c>
      <c r="G867" s="4">
        <v>0</v>
      </c>
    </row>
    <row r="868" spans="2:7" x14ac:dyDescent="0.2">
      <c r="B868" s="10" t="s">
        <v>513</v>
      </c>
      <c r="C868" s="4">
        <v>0</v>
      </c>
      <c r="D868" s="4">
        <v>0</v>
      </c>
      <c r="E868" s="4">
        <v>0</v>
      </c>
      <c r="F868" s="4">
        <v>0</v>
      </c>
      <c r="G868" s="4">
        <v>0</v>
      </c>
    </row>
    <row r="869" spans="2:7" x14ac:dyDescent="0.2">
      <c r="B869" s="26" t="s">
        <v>531</v>
      </c>
      <c r="C869" s="4">
        <v>0</v>
      </c>
      <c r="D869" s="4">
        <v>0</v>
      </c>
      <c r="E869" s="4">
        <v>0</v>
      </c>
      <c r="F869" s="4">
        <v>0</v>
      </c>
      <c r="G869" s="4">
        <v>0</v>
      </c>
    </row>
    <row r="870" spans="2:7" x14ac:dyDescent="0.2">
      <c r="B870" s="6" t="s">
        <v>16</v>
      </c>
      <c r="C870" s="4">
        <v>0</v>
      </c>
      <c r="D870" s="4">
        <v>0</v>
      </c>
      <c r="E870" s="4">
        <v>0</v>
      </c>
      <c r="F870" s="4">
        <v>0</v>
      </c>
      <c r="G870" s="4">
        <v>0</v>
      </c>
    </row>
    <row r="871" spans="2:7" x14ac:dyDescent="0.2">
      <c r="B871" s="10" t="s">
        <v>510</v>
      </c>
      <c r="C871" s="4">
        <v>0</v>
      </c>
      <c r="D871" s="4">
        <v>0</v>
      </c>
      <c r="E871" s="4">
        <v>0</v>
      </c>
      <c r="F871" s="4">
        <v>0</v>
      </c>
      <c r="G871" s="4">
        <v>0</v>
      </c>
    </row>
    <row r="872" spans="2:7" x14ac:dyDescent="0.2">
      <c r="B872" s="26" t="s">
        <v>531</v>
      </c>
      <c r="C872" s="4">
        <v>0</v>
      </c>
      <c r="D872" s="4">
        <v>0</v>
      </c>
      <c r="E872" s="4">
        <v>0</v>
      </c>
      <c r="F872" s="4">
        <v>0</v>
      </c>
      <c r="G872" s="4">
        <v>0</v>
      </c>
    </row>
    <row r="873" spans="2:7" x14ac:dyDescent="0.2">
      <c r="B873" s="10" t="s">
        <v>512</v>
      </c>
      <c r="C873" s="4">
        <v>0</v>
      </c>
      <c r="D873" s="4">
        <v>0</v>
      </c>
      <c r="E873" s="4">
        <v>0</v>
      </c>
      <c r="F873" s="4">
        <v>0</v>
      </c>
      <c r="G873" s="4">
        <v>0</v>
      </c>
    </row>
    <row r="874" spans="2:7" x14ac:dyDescent="0.2">
      <c r="B874" s="26" t="s">
        <v>531</v>
      </c>
      <c r="C874" s="4">
        <v>0</v>
      </c>
      <c r="D874" s="4">
        <v>0</v>
      </c>
      <c r="E874" s="4">
        <v>0</v>
      </c>
      <c r="F874" s="4">
        <v>0</v>
      </c>
      <c r="G874" s="4">
        <v>0</v>
      </c>
    </row>
    <row r="875" spans="2:7" x14ac:dyDescent="0.2">
      <c r="B875" s="26" t="s">
        <v>9</v>
      </c>
      <c r="C875" s="4">
        <v>0</v>
      </c>
      <c r="D875" s="4">
        <v>0</v>
      </c>
      <c r="E875" s="4">
        <v>0</v>
      </c>
      <c r="F875" s="4">
        <v>0</v>
      </c>
      <c r="G875" s="4">
        <v>0</v>
      </c>
    </row>
    <row r="876" spans="2:7" x14ac:dyDescent="0.2">
      <c r="B876" s="26" t="s">
        <v>10</v>
      </c>
      <c r="C876" s="4">
        <v>0</v>
      </c>
      <c r="D876" s="4">
        <v>0</v>
      </c>
      <c r="E876" s="4">
        <v>0</v>
      </c>
      <c r="F876" s="4">
        <v>0</v>
      </c>
      <c r="G876" s="4">
        <v>0</v>
      </c>
    </row>
    <row r="877" spans="2:7" x14ac:dyDescent="0.2">
      <c r="B877" s="10" t="s">
        <v>513</v>
      </c>
      <c r="C877" s="4">
        <v>0</v>
      </c>
      <c r="D877" s="4">
        <v>0</v>
      </c>
      <c r="E877" s="4">
        <v>0</v>
      </c>
      <c r="F877" s="4">
        <v>0</v>
      </c>
      <c r="G877" s="4">
        <v>0</v>
      </c>
    </row>
    <row r="878" spans="2:7" x14ac:dyDescent="0.2">
      <c r="B878" s="26" t="s">
        <v>531</v>
      </c>
      <c r="C878" s="4">
        <v>0</v>
      </c>
      <c r="D878" s="4">
        <v>0</v>
      </c>
      <c r="E878" s="4">
        <v>0</v>
      </c>
      <c r="F878" s="4">
        <v>0</v>
      </c>
      <c r="G878" s="4">
        <v>0</v>
      </c>
    </row>
    <row r="879" spans="2:7" x14ac:dyDescent="0.2">
      <c r="B879" s="6" t="s">
        <v>200</v>
      </c>
      <c r="C879" s="4">
        <v>0</v>
      </c>
      <c r="D879" s="4">
        <v>0</v>
      </c>
      <c r="E879" s="4">
        <v>0</v>
      </c>
      <c r="F879" s="4">
        <v>0</v>
      </c>
      <c r="G879" s="4">
        <v>0</v>
      </c>
    </row>
    <row r="880" spans="2:7" x14ac:dyDescent="0.2">
      <c r="B880" s="10" t="s">
        <v>510</v>
      </c>
      <c r="C880" s="4">
        <v>0</v>
      </c>
      <c r="D880" s="4">
        <v>0</v>
      </c>
      <c r="E880" s="4">
        <v>0</v>
      </c>
      <c r="F880" s="4">
        <v>0</v>
      </c>
      <c r="G880" s="4">
        <v>0</v>
      </c>
    </row>
    <row r="881" spans="2:7" x14ac:dyDescent="0.2">
      <c r="B881" s="26" t="s">
        <v>531</v>
      </c>
      <c r="C881" s="4">
        <v>0</v>
      </c>
      <c r="D881" s="4">
        <v>0</v>
      </c>
      <c r="E881" s="4">
        <v>0</v>
      </c>
      <c r="F881" s="4">
        <v>0</v>
      </c>
      <c r="G881" s="4">
        <v>0</v>
      </c>
    </row>
    <row r="882" spans="2:7" x14ac:dyDescent="0.2">
      <c r="B882" s="10" t="s">
        <v>512</v>
      </c>
      <c r="C882" s="4">
        <v>0</v>
      </c>
      <c r="D882" s="4">
        <v>0</v>
      </c>
      <c r="E882" s="4">
        <v>0</v>
      </c>
      <c r="F882" s="4">
        <v>0</v>
      </c>
      <c r="G882" s="4">
        <v>0</v>
      </c>
    </row>
    <row r="883" spans="2:7" x14ac:dyDescent="0.2">
      <c r="B883" s="26" t="s">
        <v>531</v>
      </c>
      <c r="C883" s="4">
        <v>0</v>
      </c>
      <c r="D883" s="4">
        <v>0</v>
      </c>
      <c r="E883" s="4">
        <v>0</v>
      </c>
      <c r="F883" s="4">
        <v>0</v>
      </c>
      <c r="G883" s="4">
        <v>0</v>
      </c>
    </row>
    <row r="884" spans="2:7" x14ac:dyDescent="0.2">
      <c r="B884" s="26" t="s">
        <v>9</v>
      </c>
      <c r="C884" s="4">
        <v>0</v>
      </c>
      <c r="D884" s="4">
        <v>0</v>
      </c>
      <c r="E884" s="4">
        <v>0</v>
      </c>
      <c r="F884" s="4">
        <v>0</v>
      </c>
      <c r="G884" s="4">
        <v>0</v>
      </c>
    </row>
    <row r="885" spans="2:7" x14ac:dyDescent="0.2">
      <c r="B885" s="26" t="s">
        <v>10</v>
      </c>
      <c r="C885" s="4">
        <v>0</v>
      </c>
      <c r="D885" s="4">
        <v>0</v>
      </c>
      <c r="E885" s="4">
        <v>0</v>
      </c>
      <c r="F885" s="4">
        <v>0</v>
      </c>
      <c r="G885" s="4">
        <v>0</v>
      </c>
    </row>
    <row r="886" spans="2:7" x14ac:dyDescent="0.2">
      <c r="B886" s="10" t="s">
        <v>513</v>
      </c>
      <c r="C886" s="4">
        <v>0</v>
      </c>
      <c r="D886" s="4">
        <v>0</v>
      </c>
      <c r="E886" s="4">
        <v>0</v>
      </c>
      <c r="F886" s="4">
        <v>0</v>
      </c>
      <c r="G886" s="4">
        <v>0</v>
      </c>
    </row>
    <row r="887" spans="2:7" x14ac:dyDescent="0.2">
      <c r="B887" s="26" t="s">
        <v>531</v>
      </c>
      <c r="C887" s="4">
        <v>0</v>
      </c>
      <c r="D887" s="4">
        <v>0</v>
      </c>
      <c r="E887" s="4">
        <v>0</v>
      </c>
      <c r="F887" s="4">
        <v>0</v>
      </c>
      <c r="G887" s="4">
        <v>0</v>
      </c>
    </row>
    <row r="888" spans="2:7" x14ac:dyDescent="0.2">
      <c r="B888" s="6" t="s">
        <v>59</v>
      </c>
      <c r="C888" s="4">
        <v>0</v>
      </c>
      <c r="D888" s="4">
        <v>0</v>
      </c>
      <c r="E888" s="4">
        <v>0</v>
      </c>
      <c r="F888" s="4">
        <v>0</v>
      </c>
      <c r="G888" s="4">
        <v>0</v>
      </c>
    </row>
    <row r="889" spans="2:7" x14ac:dyDescent="0.2">
      <c r="B889" s="10" t="s">
        <v>510</v>
      </c>
      <c r="C889" s="4">
        <v>0</v>
      </c>
      <c r="D889" s="4">
        <v>0</v>
      </c>
      <c r="E889" s="4">
        <v>0</v>
      </c>
      <c r="F889" s="4">
        <v>0</v>
      </c>
      <c r="G889" s="4">
        <v>0</v>
      </c>
    </row>
    <row r="890" spans="2:7" x14ac:dyDescent="0.2">
      <c r="B890" s="26" t="s">
        <v>531</v>
      </c>
      <c r="C890" s="4">
        <v>0</v>
      </c>
      <c r="D890" s="4">
        <v>0</v>
      </c>
      <c r="E890" s="4">
        <v>0</v>
      </c>
      <c r="F890" s="4">
        <v>0</v>
      </c>
      <c r="G890" s="4">
        <v>0</v>
      </c>
    </row>
    <row r="891" spans="2:7" x14ac:dyDescent="0.2">
      <c r="B891" s="10" t="s">
        <v>512</v>
      </c>
      <c r="C891" s="4">
        <v>0</v>
      </c>
      <c r="D891" s="4">
        <v>0</v>
      </c>
      <c r="E891" s="4">
        <v>0</v>
      </c>
      <c r="F891" s="4">
        <v>0</v>
      </c>
      <c r="G891" s="4">
        <v>0</v>
      </c>
    </row>
    <row r="892" spans="2:7" x14ac:dyDescent="0.2">
      <c r="B892" s="26" t="s">
        <v>531</v>
      </c>
      <c r="C892" s="4">
        <v>0</v>
      </c>
      <c r="D892" s="4">
        <v>0</v>
      </c>
      <c r="E892" s="4">
        <v>0</v>
      </c>
      <c r="F892" s="4">
        <v>0</v>
      </c>
      <c r="G892" s="4">
        <v>0</v>
      </c>
    </row>
    <row r="893" spans="2:7" x14ac:dyDescent="0.2">
      <c r="B893" s="26" t="s">
        <v>9</v>
      </c>
      <c r="C893" s="4">
        <v>0</v>
      </c>
      <c r="D893" s="4">
        <v>0</v>
      </c>
      <c r="E893" s="4">
        <v>0</v>
      </c>
      <c r="F893" s="4">
        <v>0</v>
      </c>
      <c r="G893" s="4">
        <v>0</v>
      </c>
    </row>
    <row r="894" spans="2:7" x14ac:dyDescent="0.2">
      <c r="B894" s="26" t="s">
        <v>10</v>
      </c>
      <c r="C894" s="4">
        <v>0</v>
      </c>
      <c r="D894" s="4">
        <v>0</v>
      </c>
      <c r="E894" s="4">
        <v>0</v>
      </c>
      <c r="F894" s="4">
        <v>0</v>
      </c>
      <c r="G894" s="4">
        <v>0</v>
      </c>
    </row>
    <row r="895" spans="2:7" x14ac:dyDescent="0.2">
      <c r="B895" s="10" t="s">
        <v>513</v>
      </c>
      <c r="C895" s="4">
        <v>0</v>
      </c>
      <c r="D895" s="4">
        <v>0</v>
      </c>
      <c r="E895" s="4">
        <v>0</v>
      </c>
      <c r="F895" s="4">
        <v>0</v>
      </c>
      <c r="G895" s="4">
        <v>0</v>
      </c>
    </row>
    <row r="896" spans="2:7" x14ac:dyDescent="0.2">
      <c r="B896" s="26" t="s">
        <v>531</v>
      </c>
      <c r="C896" s="4">
        <v>0</v>
      </c>
      <c r="D896" s="4">
        <v>0</v>
      </c>
      <c r="E896" s="4">
        <v>0</v>
      </c>
      <c r="F896" s="4">
        <v>0</v>
      </c>
      <c r="G896" s="4">
        <v>0</v>
      </c>
    </row>
    <row r="897" spans="2:7" x14ac:dyDescent="0.2">
      <c r="B897" s="6" t="s">
        <v>163</v>
      </c>
      <c r="C897" s="4">
        <v>0</v>
      </c>
      <c r="D897" s="4">
        <v>0</v>
      </c>
      <c r="E897" s="4">
        <v>0</v>
      </c>
      <c r="F897" s="4">
        <v>0</v>
      </c>
      <c r="G897" s="4">
        <v>0</v>
      </c>
    </row>
    <row r="898" spans="2:7" x14ac:dyDescent="0.2">
      <c r="B898" s="10" t="s">
        <v>510</v>
      </c>
      <c r="C898" s="4">
        <v>0</v>
      </c>
      <c r="D898" s="4">
        <v>0</v>
      </c>
      <c r="E898" s="4">
        <v>0</v>
      </c>
      <c r="F898" s="4">
        <v>0</v>
      </c>
      <c r="G898" s="4">
        <v>0</v>
      </c>
    </row>
    <row r="899" spans="2:7" x14ac:dyDescent="0.2">
      <c r="B899" s="26" t="s">
        <v>531</v>
      </c>
      <c r="C899" s="4">
        <v>0</v>
      </c>
      <c r="D899" s="4">
        <v>0</v>
      </c>
      <c r="E899" s="4">
        <v>0</v>
      </c>
      <c r="F899" s="4">
        <v>0</v>
      </c>
      <c r="G899" s="4">
        <v>0</v>
      </c>
    </row>
    <row r="900" spans="2:7" x14ac:dyDescent="0.2">
      <c r="B900" s="10" t="s">
        <v>512</v>
      </c>
      <c r="C900" s="4">
        <v>0</v>
      </c>
      <c r="D900" s="4">
        <v>0</v>
      </c>
      <c r="E900" s="4">
        <v>0</v>
      </c>
      <c r="F900" s="4">
        <v>0</v>
      </c>
      <c r="G900" s="4">
        <v>0</v>
      </c>
    </row>
    <row r="901" spans="2:7" x14ac:dyDescent="0.2">
      <c r="B901" s="26" t="s">
        <v>531</v>
      </c>
      <c r="C901" s="4">
        <v>0</v>
      </c>
      <c r="D901" s="4">
        <v>0</v>
      </c>
      <c r="E901" s="4">
        <v>0</v>
      </c>
      <c r="F901" s="4">
        <v>0</v>
      </c>
      <c r="G901" s="4">
        <v>0</v>
      </c>
    </row>
    <row r="902" spans="2:7" x14ac:dyDescent="0.2">
      <c r="B902" s="26" t="s">
        <v>9</v>
      </c>
      <c r="C902" s="4">
        <v>0</v>
      </c>
      <c r="D902" s="4">
        <v>0</v>
      </c>
      <c r="E902" s="4">
        <v>0</v>
      </c>
      <c r="F902" s="4">
        <v>0</v>
      </c>
      <c r="G902" s="4">
        <v>0</v>
      </c>
    </row>
    <row r="903" spans="2:7" x14ac:dyDescent="0.2">
      <c r="B903" s="26" t="s">
        <v>10</v>
      </c>
      <c r="C903" s="4">
        <v>0</v>
      </c>
      <c r="D903" s="4">
        <v>0</v>
      </c>
      <c r="E903" s="4">
        <v>0</v>
      </c>
      <c r="F903" s="4">
        <v>0</v>
      </c>
      <c r="G903" s="4">
        <v>0</v>
      </c>
    </row>
    <row r="904" spans="2:7" x14ac:dyDescent="0.2">
      <c r="B904" s="10" t="s">
        <v>513</v>
      </c>
      <c r="C904" s="4">
        <v>0</v>
      </c>
      <c r="D904" s="4">
        <v>0</v>
      </c>
      <c r="E904" s="4">
        <v>0</v>
      </c>
      <c r="F904" s="4">
        <v>0</v>
      </c>
      <c r="G904" s="4">
        <v>0</v>
      </c>
    </row>
    <row r="905" spans="2:7" x14ac:dyDescent="0.2">
      <c r="B905" s="26" t="s">
        <v>531</v>
      </c>
      <c r="C905" s="4">
        <v>0</v>
      </c>
      <c r="D905" s="4">
        <v>0</v>
      </c>
      <c r="E905" s="4">
        <v>0</v>
      </c>
      <c r="F905" s="4">
        <v>0</v>
      </c>
      <c r="G905" s="4">
        <v>0</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9" tint="0.39997558519241921"/>
  </sheetPr>
  <dimension ref="B1:W496"/>
  <sheetViews>
    <sheetView showGridLines="0" zoomScaleNormal="100" workbookViewId="0">
      <pane ySplit="1" topLeftCell="A4" activePane="bottomLeft" state="frozen"/>
      <selection activeCell="J5" sqref="J5"/>
      <selection pane="bottomLeft" activeCell="C9" sqref="C9"/>
    </sheetView>
  </sheetViews>
  <sheetFormatPr defaultColWidth="9.33203125" defaultRowHeight="12" x14ac:dyDescent="0.2"/>
  <cols>
    <col min="1" max="1" width="1.83203125" style="1" customWidth="1"/>
    <col min="2" max="2" width="33.6640625" style="1" customWidth="1"/>
    <col min="3" max="4" width="8.5" style="1" customWidth="1"/>
    <col min="5" max="5" width="9.5" style="1" customWidth="1"/>
    <col min="6" max="6" width="9.33203125" style="1" customWidth="1"/>
    <col min="7" max="9" width="8.5" style="1" customWidth="1"/>
    <col min="10" max="10" width="11.33203125" style="1" customWidth="1"/>
    <col min="11" max="11" width="11.1640625" style="1" customWidth="1"/>
    <col min="12" max="14" width="8.1640625" style="1" customWidth="1"/>
    <col min="15" max="15" width="11" style="1" bestFit="1" customWidth="1"/>
    <col min="16" max="18" width="8.1640625" style="1" customWidth="1"/>
    <col min="19" max="19" width="10.33203125" style="1" bestFit="1" customWidth="1"/>
    <col min="20" max="22" width="8.1640625" style="1" customWidth="1"/>
    <col min="23" max="23" width="10.83203125" style="1" bestFit="1" customWidth="1"/>
    <col min="24" max="16384" width="9.33203125" style="1"/>
  </cols>
  <sheetData>
    <row r="1" spans="2:23" ht="150" customHeight="1" x14ac:dyDescent="0.2"/>
    <row r="3" spans="2:23" x14ac:dyDescent="0.2">
      <c r="B3"/>
      <c r="C3"/>
    </row>
    <row r="5" spans="2:23" x14ac:dyDescent="0.2">
      <c r="B5" s="3" t="s">
        <v>519</v>
      </c>
      <c r="C5"/>
      <c r="D5"/>
      <c r="E5"/>
      <c r="F5"/>
      <c r="G5"/>
      <c r="H5"/>
      <c r="I5"/>
      <c r="J5"/>
      <c r="K5"/>
      <c r="L5"/>
      <c r="M5"/>
      <c r="N5"/>
      <c r="O5"/>
      <c r="P5"/>
      <c r="Q5"/>
      <c r="R5"/>
      <c r="S5"/>
      <c r="T5"/>
      <c r="U5"/>
      <c r="V5"/>
      <c r="W5"/>
    </row>
    <row r="6" spans="2:23" x14ac:dyDescent="0.2">
      <c r="B6"/>
      <c r="C6" s="1" t="s">
        <v>510</v>
      </c>
      <c r="D6" s="1" t="s">
        <v>512</v>
      </c>
      <c r="E6"/>
      <c r="F6"/>
      <c r="G6" s="1" t="s">
        <v>513</v>
      </c>
      <c r="H6" s="1" t="s">
        <v>568</v>
      </c>
      <c r="I6" s="1" t="s">
        <v>569</v>
      </c>
      <c r="J6" s="1" t="s">
        <v>498</v>
      </c>
      <c r="K6"/>
      <c r="L6"/>
      <c r="M6"/>
      <c r="N6"/>
      <c r="O6"/>
      <c r="P6"/>
      <c r="Q6"/>
      <c r="R6"/>
      <c r="S6"/>
      <c r="T6"/>
      <c r="U6"/>
      <c r="V6"/>
      <c r="W6"/>
    </row>
    <row r="7" spans="2:23" x14ac:dyDescent="0.2">
      <c r="B7"/>
      <c r="C7" s="1" t="s">
        <v>531</v>
      </c>
      <c r="D7" s="1" t="s">
        <v>531</v>
      </c>
      <c r="E7" s="1" t="s">
        <v>9</v>
      </c>
      <c r="F7" s="1" t="s">
        <v>10</v>
      </c>
      <c r="G7" s="1" t="s">
        <v>531</v>
      </c>
      <c r="H7" s="1" t="s">
        <v>531</v>
      </c>
      <c r="I7" s="1" t="s">
        <v>531</v>
      </c>
      <c r="J7"/>
      <c r="K7"/>
      <c r="L7"/>
      <c r="M7"/>
      <c r="N7"/>
      <c r="O7"/>
      <c r="P7"/>
      <c r="Q7"/>
      <c r="R7"/>
      <c r="S7"/>
      <c r="T7"/>
      <c r="U7"/>
      <c r="V7"/>
      <c r="W7"/>
    </row>
    <row r="8" spans="2:23" x14ac:dyDescent="0.2">
      <c r="B8" s="6" t="s">
        <v>204</v>
      </c>
      <c r="C8" s="8"/>
      <c r="D8" s="8">
        <v>1</v>
      </c>
      <c r="E8" s="8"/>
      <c r="F8" s="8"/>
      <c r="G8" s="8">
        <v>4</v>
      </c>
      <c r="H8" s="8"/>
      <c r="I8" s="8"/>
      <c r="J8" s="8">
        <v>5</v>
      </c>
      <c r="K8"/>
      <c r="L8"/>
      <c r="M8"/>
      <c r="N8"/>
      <c r="O8"/>
      <c r="P8"/>
      <c r="Q8"/>
      <c r="R8"/>
      <c r="S8"/>
      <c r="T8"/>
      <c r="U8"/>
      <c r="V8"/>
      <c r="W8"/>
    </row>
    <row r="9" spans="2:23" x14ac:dyDescent="0.2">
      <c r="B9" s="6" t="s">
        <v>80</v>
      </c>
      <c r="C9" s="8">
        <v>4</v>
      </c>
      <c r="D9" s="8">
        <v>3</v>
      </c>
      <c r="E9" s="8">
        <v>1</v>
      </c>
      <c r="F9" s="8"/>
      <c r="G9" s="8">
        <v>4</v>
      </c>
      <c r="H9" s="8"/>
      <c r="I9" s="8"/>
      <c r="J9" s="8">
        <v>12</v>
      </c>
      <c r="K9"/>
      <c r="L9"/>
      <c r="M9"/>
      <c r="N9"/>
      <c r="O9"/>
      <c r="P9"/>
      <c r="Q9"/>
      <c r="R9"/>
      <c r="S9"/>
      <c r="T9"/>
      <c r="U9"/>
      <c r="V9"/>
      <c r="W9"/>
    </row>
    <row r="10" spans="2:23" x14ac:dyDescent="0.2">
      <c r="B10" s="6" t="s">
        <v>88</v>
      </c>
      <c r="C10" s="8">
        <v>4</v>
      </c>
      <c r="D10" s="8">
        <v>3</v>
      </c>
      <c r="E10" s="8">
        <v>4</v>
      </c>
      <c r="F10" s="8">
        <v>4</v>
      </c>
      <c r="G10" s="8">
        <v>4</v>
      </c>
      <c r="H10" s="8"/>
      <c r="I10" s="8"/>
      <c r="J10" s="8">
        <v>19</v>
      </c>
      <c r="K10"/>
      <c r="L10"/>
      <c r="M10"/>
      <c r="N10"/>
      <c r="O10"/>
      <c r="P10"/>
      <c r="Q10"/>
      <c r="R10"/>
      <c r="S10"/>
      <c r="T10"/>
      <c r="U10"/>
      <c r="V10"/>
      <c r="W10"/>
    </row>
    <row r="11" spans="2:23" x14ac:dyDescent="0.2">
      <c r="B11" s="6" t="s">
        <v>255</v>
      </c>
      <c r="C11" s="8">
        <v>4</v>
      </c>
      <c r="D11" s="8">
        <v>4</v>
      </c>
      <c r="E11" s="8"/>
      <c r="F11" s="8"/>
      <c r="G11" s="8">
        <v>4</v>
      </c>
      <c r="H11" s="8">
        <v>4</v>
      </c>
      <c r="I11" s="8">
        <v>4</v>
      </c>
      <c r="J11" s="8">
        <v>20</v>
      </c>
      <c r="K11"/>
      <c r="L11"/>
      <c r="M11"/>
      <c r="N11"/>
      <c r="O11"/>
      <c r="P11"/>
      <c r="Q11"/>
      <c r="R11"/>
      <c r="S11"/>
      <c r="T11"/>
      <c r="U11"/>
      <c r="V11"/>
      <c r="W11"/>
    </row>
    <row r="12" spans="2:23" x14ac:dyDescent="0.2">
      <c r="B12" s="6" t="s">
        <v>165</v>
      </c>
      <c r="C12" s="8">
        <v>4</v>
      </c>
      <c r="D12" s="8">
        <v>4</v>
      </c>
      <c r="E12" s="8">
        <v>4</v>
      </c>
      <c r="F12" s="8">
        <v>4</v>
      </c>
      <c r="G12" s="8">
        <v>4</v>
      </c>
      <c r="H12" s="8"/>
      <c r="I12" s="8"/>
      <c r="J12" s="8">
        <v>20</v>
      </c>
      <c r="K12"/>
      <c r="L12"/>
      <c r="M12"/>
      <c r="N12"/>
      <c r="O12"/>
      <c r="P12"/>
      <c r="Q12"/>
      <c r="R12"/>
      <c r="S12"/>
      <c r="T12"/>
      <c r="U12"/>
      <c r="V12"/>
      <c r="W12"/>
    </row>
    <row r="13" spans="2:23" x14ac:dyDescent="0.2">
      <c r="B13" s="6" t="s">
        <v>182</v>
      </c>
      <c r="C13" s="8">
        <v>4</v>
      </c>
      <c r="D13" s="8">
        <v>4</v>
      </c>
      <c r="E13" s="8">
        <v>4</v>
      </c>
      <c r="F13" s="8">
        <v>4</v>
      </c>
      <c r="G13" s="8">
        <v>4</v>
      </c>
      <c r="H13" s="8"/>
      <c r="I13" s="8"/>
      <c r="J13" s="8">
        <v>20</v>
      </c>
      <c r="K13"/>
      <c r="L13"/>
      <c r="M13"/>
      <c r="N13"/>
      <c r="O13"/>
      <c r="P13"/>
      <c r="Q13"/>
      <c r="R13"/>
      <c r="S13"/>
      <c r="T13"/>
      <c r="U13"/>
      <c r="V13"/>
      <c r="W13"/>
    </row>
    <row r="14" spans="2:23" x14ac:dyDescent="0.2">
      <c r="B14" s="6" t="s">
        <v>32</v>
      </c>
      <c r="C14" s="8">
        <v>4</v>
      </c>
      <c r="D14" s="8">
        <v>4</v>
      </c>
      <c r="E14" s="8">
        <v>4</v>
      </c>
      <c r="F14" s="8">
        <v>4</v>
      </c>
      <c r="G14" s="8">
        <v>4</v>
      </c>
      <c r="H14" s="8"/>
      <c r="I14" s="8"/>
      <c r="J14" s="8">
        <v>20</v>
      </c>
      <c r="K14"/>
      <c r="L14"/>
      <c r="M14"/>
      <c r="N14"/>
      <c r="O14"/>
      <c r="P14"/>
      <c r="Q14"/>
      <c r="R14"/>
      <c r="S14"/>
      <c r="T14"/>
      <c r="U14"/>
      <c r="V14"/>
      <c r="W14"/>
    </row>
    <row r="15" spans="2:23" x14ac:dyDescent="0.2">
      <c r="B15" s="6" t="s">
        <v>111</v>
      </c>
      <c r="C15" s="8">
        <v>4</v>
      </c>
      <c r="D15" s="8">
        <v>4</v>
      </c>
      <c r="E15" s="8">
        <v>4</v>
      </c>
      <c r="F15" s="8">
        <v>4</v>
      </c>
      <c r="G15" s="8">
        <v>4</v>
      </c>
      <c r="H15" s="8"/>
      <c r="I15" s="8"/>
      <c r="J15" s="8">
        <v>20</v>
      </c>
      <c r="K15"/>
      <c r="L15"/>
      <c r="M15"/>
      <c r="N15"/>
      <c r="O15"/>
      <c r="P15"/>
      <c r="Q15"/>
      <c r="R15"/>
      <c r="S15"/>
      <c r="T15"/>
      <c r="U15"/>
      <c r="V15"/>
      <c r="W15"/>
    </row>
    <row r="16" spans="2:23" x14ac:dyDescent="0.2">
      <c r="B16" s="6" t="s">
        <v>214</v>
      </c>
      <c r="C16" s="8">
        <v>4</v>
      </c>
      <c r="D16" s="8">
        <v>4</v>
      </c>
      <c r="E16" s="8">
        <v>4</v>
      </c>
      <c r="F16" s="8">
        <v>4</v>
      </c>
      <c r="G16" s="8">
        <v>4</v>
      </c>
      <c r="H16" s="8"/>
      <c r="I16" s="8"/>
      <c r="J16" s="8">
        <v>20</v>
      </c>
      <c r="K16"/>
      <c r="L16"/>
      <c r="M16"/>
      <c r="N16"/>
      <c r="O16"/>
      <c r="P16"/>
      <c r="Q16"/>
      <c r="R16"/>
      <c r="S16"/>
      <c r="T16"/>
      <c r="U16"/>
      <c r="V16"/>
      <c r="W16"/>
    </row>
    <row r="17" spans="2:23" x14ac:dyDescent="0.2">
      <c r="B17" s="6" t="s">
        <v>106</v>
      </c>
      <c r="C17" s="8">
        <v>4</v>
      </c>
      <c r="D17" s="8">
        <v>4</v>
      </c>
      <c r="E17" s="8">
        <v>4</v>
      </c>
      <c r="F17" s="8">
        <v>4</v>
      </c>
      <c r="G17" s="8">
        <v>4</v>
      </c>
      <c r="H17" s="8"/>
      <c r="I17" s="8"/>
      <c r="J17" s="8">
        <v>20</v>
      </c>
      <c r="K17"/>
      <c r="L17"/>
      <c r="M17"/>
      <c r="N17"/>
      <c r="O17"/>
      <c r="P17"/>
      <c r="Q17"/>
      <c r="R17"/>
      <c r="S17"/>
      <c r="T17"/>
      <c r="U17"/>
      <c r="V17"/>
      <c r="W17"/>
    </row>
    <row r="18" spans="2:23" x14ac:dyDescent="0.2">
      <c r="B18" s="6" t="s">
        <v>92</v>
      </c>
      <c r="C18" s="8">
        <v>4</v>
      </c>
      <c r="D18" s="8">
        <v>4</v>
      </c>
      <c r="E18" s="8">
        <v>4</v>
      </c>
      <c r="F18" s="8">
        <v>4</v>
      </c>
      <c r="G18" s="8">
        <v>4</v>
      </c>
      <c r="H18" s="8"/>
      <c r="I18" s="8"/>
      <c r="J18" s="8">
        <v>20</v>
      </c>
      <c r="K18"/>
      <c r="L18"/>
      <c r="M18"/>
      <c r="N18"/>
      <c r="O18"/>
      <c r="P18"/>
      <c r="Q18"/>
      <c r="R18"/>
      <c r="S18"/>
      <c r="T18"/>
      <c r="U18"/>
      <c r="V18"/>
      <c r="W18"/>
    </row>
    <row r="19" spans="2:23" x14ac:dyDescent="0.2">
      <c r="B19" s="6" t="s">
        <v>82</v>
      </c>
      <c r="C19" s="8">
        <v>4</v>
      </c>
      <c r="D19" s="8">
        <v>4</v>
      </c>
      <c r="E19" s="8">
        <v>4</v>
      </c>
      <c r="F19" s="8">
        <v>4</v>
      </c>
      <c r="G19" s="8">
        <v>4</v>
      </c>
      <c r="H19" s="8"/>
      <c r="I19" s="8"/>
      <c r="J19" s="8">
        <v>20</v>
      </c>
      <c r="K19"/>
      <c r="L19"/>
      <c r="M19"/>
      <c r="N19"/>
      <c r="O19"/>
      <c r="P19"/>
      <c r="Q19"/>
      <c r="R19"/>
      <c r="S19"/>
      <c r="T19"/>
      <c r="U19"/>
      <c r="V19"/>
      <c r="W19"/>
    </row>
    <row r="20" spans="2:23" x14ac:dyDescent="0.2">
      <c r="B20" s="6" t="s">
        <v>34</v>
      </c>
      <c r="C20" s="8">
        <v>4</v>
      </c>
      <c r="D20" s="8">
        <v>4</v>
      </c>
      <c r="E20" s="8">
        <v>4</v>
      </c>
      <c r="F20" s="8">
        <v>4</v>
      </c>
      <c r="G20" s="8">
        <v>4</v>
      </c>
      <c r="H20" s="8"/>
      <c r="I20" s="8"/>
      <c r="J20" s="8">
        <v>20</v>
      </c>
      <c r="K20"/>
      <c r="L20"/>
      <c r="M20"/>
      <c r="N20"/>
      <c r="O20"/>
      <c r="P20"/>
      <c r="Q20"/>
      <c r="R20"/>
      <c r="S20"/>
      <c r="T20"/>
      <c r="U20"/>
      <c r="V20"/>
      <c r="W20"/>
    </row>
    <row r="21" spans="2:23" x14ac:dyDescent="0.2">
      <c r="B21" s="6" t="s">
        <v>188</v>
      </c>
      <c r="C21" s="8">
        <v>4</v>
      </c>
      <c r="D21" s="8">
        <v>4</v>
      </c>
      <c r="E21" s="8">
        <v>4</v>
      </c>
      <c r="F21" s="8">
        <v>4</v>
      </c>
      <c r="G21" s="8">
        <v>4</v>
      </c>
      <c r="H21" s="8"/>
      <c r="I21" s="8"/>
      <c r="J21" s="8">
        <v>20</v>
      </c>
      <c r="K21"/>
      <c r="L21"/>
      <c r="M21"/>
      <c r="N21"/>
      <c r="O21"/>
      <c r="P21"/>
      <c r="Q21"/>
      <c r="R21"/>
      <c r="S21"/>
      <c r="T21"/>
      <c r="U21"/>
      <c r="V21"/>
      <c r="W21"/>
    </row>
    <row r="22" spans="2:23" x14ac:dyDescent="0.2">
      <c r="B22" s="6" t="s">
        <v>108</v>
      </c>
      <c r="C22" s="8">
        <v>4</v>
      </c>
      <c r="D22" s="8">
        <v>4</v>
      </c>
      <c r="E22" s="8">
        <v>4</v>
      </c>
      <c r="F22" s="8">
        <v>4</v>
      </c>
      <c r="G22" s="8">
        <v>4</v>
      </c>
      <c r="H22" s="8"/>
      <c r="I22" s="8"/>
      <c r="J22" s="8">
        <v>20</v>
      </c>
      <c r="K22"/>
      <c r="L22"/>
      <c r="M22"/>
      <c r="N22"/>
      <c r="O22"/>
      <c r="P22"/>
      <c r="Q22"/>
      <c r="R22"/>
      <c r="S22"/>
      <c r="T22"/>
      <c r="U22"/>
      <c r="V22"/>
      <c r="W22"/>
    </row>
    <row r="23" spans="2:23" x14ac:dyDescent="0.2">
      <c r="B23" s="6" t="s">
        <v>53</v>
      </c>
      <c r="C23" s="8">
        <v>4</v>
      </c>
      <c r="D23" s="8">
        <v>4</v>
      </c>
      <c r="E23" s="8">
        <v>4</v>
      </c>
      <c r="F23" s="8">
        <v>4</v>
      </c>
      <c r="G23" s="8">
        <v>4</v>
      </c>
      <c r="H23" s="8"/>
      <c r="I23" s="8"/>
      <c r="J23" s="8">
        <v>20</v>
      </c>
      <c r="K23"/>
      <c r="L23"/>
      <c r="M23"/>
      <c r="N23"/>
      <c r="O23"/>
      <c r="P23"/>
      <c r="Q23"/>
      <c r="R23"/>
      <c r="S23"/>
      <c r="T23"/>
      <c r="U23"/>
      <c r="V23"/>
      <c r="W23"/>
    </row>
    <row r="24" spans="2:23" x14ac:dyDescent="0.2">
      <c r="B24" s="6" t="s">
        <v>96</v>
      </c>
      <c r="C24" s="8">
        <v>4</v>
      </c>
      <c r="D24" s="8">
        <v>4</v>
      </c>
      <c r="E24" s="8">
        <v>4</v>
      </c>
      <c r="F24" s="8">
        <v>4</v>
      </c>
      <c r="G24" s="8">
        <v>4</v>
      </c>
      <c r="H24" s="8"/>
      <c r="I24" s="8"/>
      <c r="J24" s="8">
        <v>20</v>
      </c>
      <c r="K24"/>
      <c r="L24"/>
      <c r="M24"/>
      <c r="N24"/>
      <c r="O24"/>
      <c r="P24"/>
      <c r="Q24"/>
      <c r="R24"/>
      <c r="S24"/>
      <c r="T24"/>
      <c r="U24"/>
      <c r="V24"/>
      <c r="W24"/>
    </row>
    <row r="25" spans="2:23" x14ac:dyDescent="0.2">
      <c r="B25" s="6" t="s">
        <v>66</v>
      </c>
      <c r="C25" s="8">
        <v>4</v>
      </c>
      <c r="D25" s="8">
        <v>4</v>
      </c>
      <c r="E25" s="8">
        <v>4</v>
      </c>
      <c r="F25" s="8">
        <v>4</v>
      </c>
      <c r="G25" s="8">
        <v>4</v>
      </c>
      <c r="H25" s="8"/>
      <c r="I25" s="8"/>
      <c r="J25" s="8">
        <v>20</v>
      </c>
      <c r="K25"/>
      <c r="L25"/>
      <c r="M25"/>
      <c r="N25"/>
      <c r="O25"/>
      <c r="P25"/>
      <c r="Q25"/>
      <c r="R25"/>
      <c r="S25"/>
      <c r="T25"/>
      <c r="U25"/>
      <c r="V25"/>
      <c r="W25"/>
    </row>
    <row r="26" spans="2:23" x14ac:dyDescent="0.2">
      <c r="B26" s="6" t="s">
        <v>212</v>
      </c>
      <c r="C26" s="8">
        <v>4</v>
      </c>
      <c r="D26" s="8">
        <v>4</v>
      </c>
      <c r="E26" s="8">
        <v>4</v>
      </c>
      <c r="F26" s="8">
        <v>4</v>
      </c>
      <c r="G26" s="8">
        <v>4</v>
      </c>
      <c r="H26" s="8"/>
      <c r="I26" s="8"/>
      <c r="J26" s="8">
        <v>20</v>
      </c>
      <c r="K26"/>
      <c r="L26"/>
      <c r="M26"/>
      <c r="N26"/>
      <c r="O26"/>
      <c r="P26"/>
      <c r="Q26"/>
      <c r="R26"/>
      <c r="S26"/>
      <c r="T26"/>
      <c r="U26"/>
      <c r="V26"/>
      <c r="W26"/>
    </row>
    <row r="27" spans="2:23" x14ac:dyDescent="0.2">
      <c r="B27" s="6" t="s">
        <v>100</v>
      </c>
      <c r="C27" s="8">
        <v>4</v>
      </c>
      <c r="D27" s="8">
        <v>4</v>
      </c>
      <c r="E27" s="8">
        <v>4</v>
      </c>
      <c r="F27" s="8">
        <v>4</v>
      </c>
      <c r="G27" s="8">
        <v>4</v>
      </c>
      <c r="H27" s="8"/>
      <c r="I27" s="8"/>
      <c r="J27" s="8">
        <v>20</v>
      </c>
      <c r="K27"/>
      <c r="L27"/>
      <c r="M27"/>
      <c r="N27"/>
      <c r="O27"/>
      <c r="P27"/>
      <c r="Q27"/>
      <c r="R27"/>
      <c r="S27"/>
      <c r="T27"/>
      <c r="U27"/>
      <c r="V27"/>
      <c r="W27"/>
    </row>
    <row r="28" spans="2:23" x14ac:dyDescent="0.2">
      <c r="B28" s="6" t="s">
        <v>170</v>
      </c>
      <c r="C28" s="8">
        <v>4</v>
      </c>
      <c r="D28" s="8">
        <v>4</v>
      </c>
      <c r="E28" s="8">
        <v>4</v>
      </c>
      <c r="F28" s="8">
        <v>4</v>
      </c>
      <c r="G28" s="8">
        <v>4</v>
      </c>
      <c r="H28" s="8"/>
      <c r="I28" s="8"/>
      <c r="J28" s="8">
        <v>20</v>
      </c>
      <c r="K28"/>
      <c r="L28"/>
      <c r="M28"/>
      <c r="N28"/>
      <c r="O28"/>
      <c r="P28"/>
      <c r="Q28"/>
      <c r="R28"/>
      <c r="S28"/>
      <c r="T28"/>
      <c r="U28"/>
      <c r="V28"/>
      <c r="W28"/>
    </row>
    <row r="29" spans="2:23" x14ac:dyDescent="0.2">
      <c r="B29" s="6" t="s">
        <v>123</v>
      </c>
      <c r="C29" s="8">
        <v>4</v>
      </c>
      <c r="D29" s="8">
        <v>4</v>
      </c>
      <c r="E29" s="8">
        <v>4</v>
      </c>
      <c r="F29" s="8">
        <v>4</v>
      </c>
      <c r="G29" s="8">
        <v>4</v>
      </c>
      <c r="H29" s="8"/>
      <c r="I29" s="8"/>
      <c r="J29" s="8">
        <v>20</v>
      </c>
      <c r="K29"/>
      <c r="L29"/>
      <c r="M29"/>
      <c r="N29"/>
      <c r="O29"/>
      <c r="P29"/>
      <c r="Q29"/>
      <c r="R29"/>
      <c r="S29"/>
      <c r="T29"/>
      <c r="U29"/>
      <c r="V29"/>
      <c r="W29"/>
    </row>
    <row r="30" spans="2:23" x14ac:dyDescent="0.2">
      <c r="B30" s="6" t="s">
        <v>194</v>
      </c>
      <c r="C30" s="8">
        <v>4</v>
      </c>
      <c r="D30" s="8">
        <v>4</v>
      </c>
      <c r="E30" s="8">
        <v>4</v>
      </c>
      <c r="F30" s="8">
        <v>4</v>
      </c>
      <c r="G30" s="8">
        <v>4</v>
      </c>
      <c r="H30" s="8"/>
      <c r="I30" s="8"/>
      <c r="J30" s="8">
        <v>20</v>
      </c>
      <c r="K30"/>
      <c r="L30"/>
      <c r="M30"/>
      <c r="N30"/>
      <c r="O30"/>
      <c r="P30"/>
      <c r="Q30"/>
      <c r="R30"/>
      <c r="S30"/>
      <c r="T30"/>
      <c r="U30"/>
      <c r="V30"/>
      <c r="W30"/>
    </row>
    <row r="31" spans="2:23" x14ac:dyDescent="0.2">
      <c r="B31" s="6" t="s">
        <v>162</v>
      </c>
      <c r="C31" s="8">
        <v>4</v>
      </c>
      <c r="D31" s="8">
        <v>4</v>
      </c>
      <c r="E31" s="8">
        <v>4</v>
      </c>
      <c r="F31" s="8">
        <v>4</v>
      </c>
      <c r="G31" s="8">
        <v>4</v>
      </c>
      <c r="H31" s="8"/>
      <c r="I31" s="8"/>
      <c r="J31" s="8">
        <v>20</v>
      </c>
      <c r="K31"/>
      <c r="L31"/>
      <c r="M31"/>
      <c r="N31"/>
      <c r="O31"/>
      <c r="P31"/>
      <c r="Q31"/>
      <c r="R31"/>
      <c r="S31"/>
      <c r="T31"/>
      <c r="U31"/>
      <c r="V31"/>
      <c r="W31"/>
    </row>
    <row r="32" spans="2:23" x14ac:dyDescent="0.2">
      <c r="B32" s="6" t="s">
        <v>72</v>
      </c>
      <c r="C32" s="8">
        <v>4</v>
      </c>
      <c r="D32" s="8">
        <v>4</v>
      </c>
      <c r="E32" s="8">
        <v>4</v>
      </c>
      <c r="F32" s="8">
        <v>4</v>
      </c>
      <c r="G32" s="8">
        <v>4</v>
      </c>
      <c r="H32" s="8"/>
      <c r="I32" s="8"/>
      <c r="J32" s="8">
        <v>20</v>
      </c>
      <c r="K32"/>
      <c r="L32"/>
      <c r="M32"/>
      <c r="N32"/>
      <c r="O32"/>
      <c r="P32"/>
      <c r="Q32"/>
      <c r="R32"/>
      <c r="S32"/>
      <c r="T32"/>
      <c r="U32"/>
      <c r="V32"/>
      <c r="W32"/>
    </row>
    <row r="33" spans="2:23" x14ac:dyDescent="0.2">
      <c r="B33" s="6" t="s">
        <v>141</v>
      </c>
      <c r="C33" s="8">
        <v>4</v>
      </c>
      <c r="D33" s="8">
        <v>4</v>
      </c>
      <c r="E33" s="8">
        <v>4</v>
      </c>
      <c r="F33" s="8">
        <v>4</v>
      </c>
      <c r="G33" s="8">
        <v>4</v>
      </c>
      <c r="H33" s="8"/>
      <c r="I33" s="8"/>
      <c r="J33" s="8">
        <v>20</v>
      </c>
      <c r="K33"/>
      <c r="L33"/>
      <c r="M33"/>
      <c r="N33"/>
      <c r="O33"/>
      <c r="P33"/>
      <c r="Q33"/>
      <c r="R33"/>
      <c r="S33"/>
      <c r="T33"/>
      <c r="U33"/>
      <c r="V33"/>
      <c r="W33"/>
    </row>
    <row r="34" spans="2:23" x14ac:dyDescent="0.2">
      <c r="B34" s="6" t="s">
        <v>125</v>
      </c>
      <c r="C34" s="8">
        <v>4</v>
      </c>
      <c r="D34" s="8">
        <v>4</v>
      </c>
      <c r="E34" s="8">
        <v>4</v>
      </c>
      <c r="F34" s="8">
        <v>4</v>
      </c>
      <c r="G34" s="8">
        <v>4</v>
      </c>
      <c r="H34" s="8"/>
      <c r="I34" s="8"/>
      <c r="J34" s="8">
        <v>20</v>
      </c>
      <c r="K34"/>
      <c r="L34"/>
      <c r="M34"/>
      <c r="N34"/>
      <c r="O34"/>
      <c r="P34"/>
      <c r="Q34"/>
      <c r="R34"/>
      <c r="S34"/>
      <c r="T34"/>
      <c r="U34"/>
      <c r="V34"/>
      <c r="W34"/>
    </row>
    <row r="35" spans="2:23" x14ac:dyDescent="0.2">
      <c r="B35" s="6" t="s">
        <v>169</v>
      </c>
      <c r="C35" s="8">
        <v>4</v>
      </c>
      <c r="D35" s="8">
        <v>4</v>
      </c>
      <c r="E35" s="8">
        <v>4</v>
      </c>
      <c r="F35" s="8">
        <v>4</v>
      </c>
      <c r="G35" s="8">
        <v>4</v>
      </c>
      <c r="H35" s="8"/>
      <c r="I35" s="8"/>
      <c r="J35" s="8">
        <v>20</v>
      </c>
      <c r="K35"/>
      <c r="L35"/>
      <c r="M35"/>
      <c r="N35"/>
      <c r="O35"/>
      <c r="P35"/>
      <c r="Q35"/>
      <c r="R35"/>
      <c r="S35"/>
      <c r="T35"/>
      <c r="U35"/>
      <c r="V35"/>
      <c r="W35"/>
    </row>
    <row r="36" spans="2:23" x14ac:dyDescent="0.2">
      <c r="B36" s="6" t="s">
        <v>115</v>
      </c>
      <c r="C36" s="8">
        <v>4</v>
      </c>
      <c r="D36" s="8">
        <v>4</v>
      </c>
      <c r="E36" s="8">
        <v>4</v>
      </c>
      <c r="F36" s="8">
        <v>4</v>
      </c>
      <c r="G36" s="8">
        <v>4</v>
      </c>
      <c r="H36" s="8"/>
      <c r="I36" s="8"/>
      <c r="J36" s="8">
        <v>20</v>
      </c>
      <c r="K36"/>
      <c r="L36"/>
      <c r="M36"/>
      <c r="N36"/>
      <c r="O36"/>
      <c r="P36"/>
      <c r="Q36"/>
      <c r="R36"/>
      <c r="S36"/>
      <c r="T36"/>
      <c r="U36"/>
      <c r="V36"/>
      <c r="W36"/>
    </row>
    <row r="37" spans="2:23" x14ac:dyDescent="0.2">
      <c r="B37" s="6" t="s">
        <v>216</v>
      </c>
      <c r="C37" s="8">
        <v>4</v>
      </c>
      <c r="D37" s="8">
        <v>4</v>
      </c>
      <c r="E37" s="8">
        <v>4</v>
      </c>
      <c r="F37" s="8">
        <v>4</v>
      </c>
      <c r="G37" s="8">
        <v>4</v>
      </c>
      <c r="H37" s="8"/>
      <c r="I37" s="8"/>
      <c r="J37" s="8">
        <v>20</v>
      </c>
      <c r="K37"/>
      <c r="L37"/>
      <c r="M37"/>
      <c r="N37"/>
      <c r="O37"/>
      <c r="P37"/>
      <c r="Q37"/>
      <c r="R37"/>
      <c r="S37"/>
      <c r="T37"/>
      <c r="U37"/>
      <c r="V37"/>
      <c r="W37"/>
    </row>
    <row r="38" spans="2:23" x14ac:dyDescent="0.2">
      <c r="B38" s="6" t="s">
        <v>78</v>
      </c>
      <c r="C38" s="8">
        <v>4</v>
      </c>
      <c r="D38" s="8">
        <v>4</v>
      </c>
      <c r="E38" s="8">
        <v>4</v>
      </c>
      <c r="F38" s="8">
        <v>4</v>
      </c>
      <c r="G38" s="8">
        <v>4</v>
      </c>
      <c r="H38" s="8"/>
      <c r="I38" s="8"/>
      <c r="J38" s="8">
        <v>20</v>
      </c>
      <c r="K38"/>
      <c r="L38"/>
      <c r="M38"/>
      <c r="N38"/>
      <c r="O38"/>
      <c r="P38"/>
      <c r="Q38"/>
      <c r="R38"/>
      <c r="S38"/>
      <c r="T38"/>
      <c r="U38"/>
      <c r="V38"/>
      <c r="W38"/>
    </row>
    <row r="39" spans="2:23" x14ac:dyDescent="0.2">
      <c r="B39" s="6" t="s">
        <v>121</v>
      </c>
      <c r="C39" s="8">
        <v>4</v>
      </c>
      <c r="D39" s="8">
        <v>4</v>
      </c>
      <c r="E39" s="8">
        <v>4</v>
      </c>
      <c r="F39" s="8">
        <v>4</v>
      </c>
      <c r="G39" s="8">
        <v>4</v>
      </c>
      <c r="H39" s="8"/>
      <c r="I39" s="8"/>
      <c r="J39" s="8">
        <v>20</v>
      </c>
      <c r="K39"/>
      <c r="L39"/>
      <c r="M39"/>
      <c r="N39"/>
      <c r="O39"/>
      <c r="P39"/>
      <c r="Q39"/>
      <c r="R39"/>
      <c r="S39"/>
      <c r="T39"/>
      <c r="U39"/>
      <c r="V39"/>
      <c r="W39"/>
    </row>
    <row r="40" spans="2:23" x14ac:dyDescent="0.2">
      <c r="B40" s="6" t="s">
        <v>158</v>
      </c>
      <c r="C40" s="8">
        <v>4</v>
      </c>
      <c r="D40" s="8">
        <v>4</v>
      </c>
      <c r="E40" s="8">
        <v>4</v>
      </c>
      <c r="F40" s="8">
        <v>4</v>
      </c>
      <c r="G40" s="8">
        <v>4</v>
      </c>
      <c r="H40" s="8"/>
      <c r="I40" s="8"/>
      <c r="J40" s="8">
        <v>20</v>
      </c>
      <c r="K40"/>
      <c r="L40"/>
      <c r="M40"/>
      <c r="N40"/>
      <c r="O40"/>
      <c r="P40"/>
      <c r="Q40"/>
      <c r="R40"/>
      <c r="S40"/>
      <c r="T40"/>
      <c r="U40"/>
      <c r="V40"/>
      <c r="W40"/>
    </row>
    <row r="41" spans="2:23" x14ac:dyDescent="0.2">
      <c r="B41" s="6" t="s">
        <v>84</v>
      </c>
      <c r="C41" s="8">
        <v>4</v>
      </c>
      <c r="D41" s="8">
        <v>4</v>
      </c>
      <c r="E41" s="8">
        <v>4</v>
      </c>
      <c r="F41" s="8">
        <v>4</v>
      </c>
      <c r="G41" s="8">
        <v>4</v>
      </c>
      <c r="H41" s="8"/>
      <c r="I41" s="8"/>
      <c r="J41" s="8">
        <v>20</v>
      </c>
      <c r="K41"/>
      <c r="L41"/>
      <c r="M41"/>
      <c r="N41"/>
      <c r="O41"/>
      <c r="P41"/>
      <c r="Q41"/>
      <c r="R41"/>
      <c r="S41"/>
      <c r="T41"/>
      <c r="U41"/>
      <c r="V41"/>
      <c r="W41"/>
    </row>
    <row r="42" spans="2:23" x14ac:dyDescent="0.2">
      <c r="B42" s="6" t="s">
        <v>167</v>
      </c>
      <c r="C42" s="8">
        <v>4</v>
      </c>
      <c r="D42" s="8">
        <v>4</v>
      </c>
      <c r="E42" s="8">
        <v>4</v>
      </c>
      <c r="F42" s="8">
        <v>4</v>
      </c>
      <c r="G42" s="8">
        <v>4</v>
      </c>
      <c r="H42" s="8"/>
      <c r="I42" s="8"/>
      <c r="J42" s="8">
        <v>20</v>
      </c>
      <c r="K42"/>
      <c r="L42"/>
      <c r="M42"/>
      <c r="N42"/>
      <c r="O42"/>
      <c r="P42"/>
      <c r="Q42"/>
      <c r="R42"/>
      <c r="S42"/>
      <c r="T42"/>
      <c r="U42"/>
      <c r="V42"/>
      <c r="W42"/>
    </row>
    <row r="43" spans="2:23" x14ac:dyDescent="0.2">
      <c r="B43" s="6" t="s">
        <v>90</v>
      </c>
      <c r="C43" s="8">
        <v>4</v>
      </c>
      <c r="D43" s="8">
        <v>4</v>
      </c>
      <c r="E43" s="8">
        <v>4</v>
      </c>
      <c r="F43" s="8">
        <v>4</v>
      </c>
      <c r="G43" s="8">
        <v>4</v>
      </c>
      <c r="H43" s="8"/>
      <c r="I43" s="8"/>
      <c r="J43" s="8">
        <v>20</v>
      </c>
      <c r="K43"/>
      <c r="L43"/>
      <c r="M43"/>
      <c r="N43"/>
      <c r="O43"/>
      <c r="P43"/>
      <c r="Q43"/>
      <c r="R43"/>
      <c r="S43"/>
      <c r="T43"/>
      <c r="U43"/>
      <c r="V43"/>
      <c r="W43"/>
    </row>
    <row r="44" spans="2:23" x14ac:dyDescent="0.2">
      <c r="B44" s="6" t="s">
        <v>63</v>
      </c>
      <c r="C44" s="8">
        <v>4</v>
      </c>
      <c r="D44" s="8">
        <v>4</v>
      </c>
      <c r="E44" s="8">
        <v>4</v>
      </c>
      <c r="F44" s="8">
        <v>4</v>
      </c>
      <c r="G44" s="8">
        <v>4</v>
      </c>
      <c r="H44" s="8"/>
      <c r="I44" s="8"/>
      <c r="J44" s="8">
        <v>20</v>
      </c>
      <c r="K44"/>
      <c r="L44"/>
      <c r="M44"/>
      <c r="N44"/>
      <c r="O44"/>
      <c r="P44"/>
      <c r="Q44"/>
      <c r="R44"/>
      <c r="S44"/>
      <c r="T44"/>
      <c r="U44"/>
      <c r="V44"/>
      <c r="W44"/>
    </row>
    <row r="45" spans="2:23" x14ac:dyDescent="0.2">
      <c r="B45" s="6" t="s">
        <v>172</v>
      </c>
      <c r="C45" s="8">
        <v>4</v>
      </c>
      <c r="D45" s="8">
        <v>4</v>
      </c>
      <c r="E45" s="8">
        <v>4</v>
      </c>
      <c r="F45" s="8">
        <v>4</v>
      </c>
      <c r="G45" s="8">
        <v>4</v>
      </c>
      <c r="H45" s="8"/>
      <c r="I45" s="8"/>
      <c r="J45" s="8">
        <v>20</v>
      </c>
      <c r="K45"/>
      <c r="L45"/>
      <c r="M45"/>
      <c r="N45"/>
      <c r="O45"/>
      <c r="P45"/>
      <c r="Q45"/>
      <c r="R45"/>
      <c r="S45"/>
      <c r="T45"/>
      <c r="U45"/>
      <c r="V45"/>
      <c r="W45"/>
    </row>
    <row r="46" spans="2:23" x14ac:dyDescent="0.2">
      <c r="B46" s="6" t="s">
        <v>139</v>
      </c>
      <c r="C46" s="8">
        <v>4</v>
      </c>
      <c r="D46" s="8">
        <v>4</v>
      </c>
      <c r="E46" s="8">
        <v>4</v>
      </c>
      <c r="F46" s="8">
        <v>4</v>
      </c>
      <c r="G46" s="8">
        <v>4</v>
      </c>
      <c r="H46" s="8"/>
      <c r="I46" s="8"/>
      <c r="J46" s="8">
        <v>20</v>
      </c>
      <c r="K46"/>
      <c r="L46"/>
      <c r="M46"/>
      <c r="N46"/>
      <c r="O46"/>
      <c r="P46"/>
      <c r="Q46"/>
      <c r="R46"/>
      <c r="S46"/>
      <c r="T46"/>
      <c r="U46"/>
      <c r="V46"/>
      <c r="W46"/>
    </row>
    <row r="47" spans="2:23" x14ac:dyDescent="0.2">
      <c r="B47" s="6" t="s">
        <v>16</v>
      </c>
      <c r="C47" s="8">
        <v>4</v>
      </c>
      <c r="D47" s="8">
        <v>4</v>
      </c>
      <c r="E47" s="8">
        <v>4</v>
      </c>
      <c r="F47" s="8">
        <v>4</v>
      </c>
      <c r="G47" s="8">
        <v>4</v>
      </c>
      <c r="H47" s="8"/>
      <c r="I47" s="8"/>
      <c r="J47" s="8">
        <v>20</v>
      </c>
      <c r="K47"/>
      <c r="L47"/>
      <c r="M47"/>
      <c r="N47"/>
      <c r="O47"/>
      <c r="P47"/>
      <c r="Q47"/>
      <c r="R47"/>
      <c r="S47"/>
      <c r="T47"/>
      <c r="U47"/>
      <c r="V47"/>
      <c r="W47"/>
    </row>
    <row r="48" spans="2:23" x14ac:dyDescent="0.2">
      <c r="B48" s="6" t="s">
        <v>98</v>
      </c>
      <c r="C48" s="8">
        <v>4</v>
      </c>
      <c r="D48" s="8">
        <v>4</v>
      </c>
      <c r="E48" s="8">
        <v>4</v>
      </c>
      <c r="F48" s="8">
        <v>4</v>
      </c>
      <c r="G48" s="8">
        <v>4</v>
      </c>
      <c r="H48" s="8"/>
      <c r="I48" s="8"/>
      <c r="J48" s="8">
        <v>20</v>
      </c>
      <c r="K48"/>
      <c r="L48"/>
      <c r="M48"/>
      <c r="N48"/>
      <c r="O48"/>
      <c r="P48"/>
      <c r="Q48"/>
      <c r="R48"/>
      <c r="S48"/>
      <c r="T48"/>
      <c r="U48"/>
      <c r="V48"/>
      <c r="W48"/>
    </row>
    <row r="49" spans="2:23" x14ac:dyDescent="0.2">
      <c r="B49" s="6" t="s">
        <v>59</v>
      </c>
      <c r="C49" s="8">
        <v>4</v>
      </c>
      <c r="D49" s="8">
        <v>4</v>
      </c>
      <c r="E49" s="8">
        <v>4</v>
      </c>
      <c r="F49" s="8">
        <v>4</v>
      </c>
      <c r="G49" s="8">
        <v>4</v>
      </c>
      <c r="H49" s="8"/>
      <c r="I49" s="8"/>
      <c r="J49" s="8">
        <v>20</v>
      </c>
      <c r="K49"/>
      <c r="L49"/>
      <c r="M49"/>
      <c r="N49"/>
      <c r="O49"/>
      <c r="P49"/>
      <c r="Q49"/>
      <c r="R49"/>
      <c r="S49"/>
      <c r="T49"/>
      <c r="U49"/>
      <c r="V49"/>
      <c r="W49"/>
    </row>
    <row r="50" spans="2:23" x14ac:dyDescent="0.2">
      <c r="B50" s="6" t="s">
        <v>119</v>
      </c>
      <c r="C50" s="8">
        <v>4</v>
      </c>
      <c r="D50" s="8">
        <v>4</v>
      </c>
      <c r="E50" s="8">
        <v>4</v>
      </c>
      <c r="F50" s="8">
        <v>4</v>
      </c>
      <c r="G50" s="8">
        <v>4</v>
      </c>
      <c r="H50" s="8"/>
      <c r="I50" s="8"/>
      <c r="J50" s="8">
        <v>20</v>
      </c>
      <c r="K50"/>
      <c r="L50"/>
      <c r="M50"/>
      <c r="N50"/>
      <c r="O50"/>
      <c r="P50"/>
      <c r="Q50"/>
      <c r="R50"/>
      <c r="S50"/>
      <c r="T50"/>
      <c r="U50"/>
      <c r="V50"/>
      <c r="W50"/>
    </row>
    <row r="51" spans="2:23" x14ac:dyDescent="0.2">
      <c r="B51" s="6" t="s">
        <v>163</v>
      </c>
      <c r="C51" s="8">
        <v>4</v>
      </c>
      <c r="D51" s="8">
        <v>4</v>
      </c>
      <c r="E51" s="8">
        <v>4</v>
      </c>
      <c r="F51" s="8">
        <v>4</v>
      </c>
      <c r="G51" s="8">
        <v>4</v>
      </c>
      <c r="H51" s="8"/>
      <c r="I51" s="8"/>
      <c r="J51" s="8">
        <v>20</v>
      </c>
      <c r="K51"/>
      <c r="L51"/>
      <c r="M51"/>
      <c r="N51"/>
      <c r="O51"/>
      <c r="P51"/>
      <c r="Q51"/>
      <c r="R51"/>
      <c r="S51"/>
      <c r="T51"/>
      <c r="U51"/>
      <c r="V51"/>
      <c r="W51"/>
    </row>
    <row r="52" spans="2:23" x14ac:dyDescent="0.2">
      <c r="B52" s="6" t="s">
        <v>129</v>
      </c>
      <c r="C52" s="8">
        <v>4</v>
      </c>
      <c r="D52" s="8">
        <v>4</v>
      </c>
      <c r="E52" s="8">
        <v>4</v>
      </c>
      <c r="F52" s="8">
        <v>4</v>
      </c>
      <c r="G52" s="8">
        <v>4</v>
      </c>
      <c r="H52" s="8"/>
      <c r="I52" s="8"/>
      <c r="J52" s="8">
        <v>20</v>
      </c>
      <c r="K52"/>
      <c r="L52"/>
      <c r="M52"/>
      <c r="N52"/>
      <c r="O52"/>
      <c r="P52"/>
      <c r="Q52"/>
      <c r="R52"/>
      <c r="S52"/>
      <c r="T52"/>
      <c r="U52"/>
      <c r="V52"/>
      <c r="W52"/>
    </row>
    <row r="53" spans="2:23" x14ac:dyDescent="0.2">
      <c r="B53" s="6" t="s">
        <v>154</v>
      </c>
      <c r="C53" s="8">
        <v>4</v>
      </c>
      <c r="D53" s="8">
        <v>4</v>
      </c>
      <c r="E53" s="8">
        <v>4</v>
      </c>
      <c r="F53" s="8">
        <v>4</v>
      </c>
      <c r="G53" s="8">
        <v>4</v>
      </c>
      <c r="H53" s="8"/>
      <c r="I53" s="8"/>
      <c r="J53" s="8">
        <v>20</v>
      </c>
      <c r="K53"/>
      <c r="L53"/>
      <c r="M53"/>
      <c r="N53"/>
      <c r="O53"/>
      <c r="P53"/>
      <c r="Q53"/>
      <c r="R53"/>
      <c r="S53"/>
      <c r="T53"/>
      <c r="U53"/>
      <c r="V53"/>
      <c r="W53"/>
    </row>
    <row r="54" spans="2:23" x14ac:dyDescent="0.2">
      <c r="B54" s="6" t="s">
        <v>38</v>
      </c>
      <c r="C54" s="8">
        <v>4</v>
      </c>
      <c r="D54" s="8">
        <v>4</v>
      </c>
      <c r="E54" s="8">
        <v>4</v>
      </c>
      <c r="F54" s="8">
        <v>4</v>
      </c>
      <c r="G54" s="8">
        <v>4</v>
      </c>
      <c r="H54" s="8"/>
      <c r="I54" s="8"/>
      <c r="J54" s="8">
        <v>20</v>
      </c>
      <c r="K54"/>
      <c r="L54"/>
      <c r="M54"/>
      <c r="N54"/>
      <c r="O54"/>
      <c r="P54"/>
      <c r="Q54"/>
      <c r="R54"/>
      <c r="S54"/>
      <c r="T54"/>
      <c r="U54"/>
      <c r="V54"/>
      <c r="W54"/>
    </row>
    <row r="55" spans="2:23" x14ac:dyDescent="0.2">
      <c r="B55" s="6" t="s">
        <v>44</v>
      </c>
      <c r="C55" s="8">
        <v>4</v>
      </c>
      <c r="D55" s="8">
        <v>4</v>
      </c>
      <c r="E55" s="8">
        <v>4</v>
      </c>
      <c r="F55" s="8">
        <v>4</v>
      </c>
      <c r="G55" s="8">
        <v>4</v>
      </c>
      <c r="H55" s="8"/>
      <c r="I55" s="8"/>
      <c r="J55" s="8">
        <v>20</v>
      </c>
      <c r="K55"/>
      <c r="L55"/>
      <c r="M55"/>
      <c r="N55"/>
      <c r="O55"/>
      <c r="P55"/>
      <c r="Q55"/>
      <c r="R55"/>
      <c r="S55"/>
      <c r="T55"/>
      <c r="U55"/>
      <c r="V55"/>
      <c r="W55"/>
    </row>
    <row r="56" spans="2:23" x14ac:dyDescent="0.2">
      <c r="B56" s="6" t="s">
        <v>131</v>
      </c>
      <c r="C56" s="8">
        <v>4</v>
      </c>
      <c r="D56" s="8">
        <v>4</v>
      </c>
      <c r="E56" s="8">
        <v>4</v>
      </c>
      <c r="F56" s="8">
        <v>4</v>
      </c>
      <c r="G56" s="8">
        <v>4</v>
      </c>
      <c r="H56" s="8"/>
      <c r="I56" s="8"/>
      <c r="J56" s="8">
        <v>20</v>
      </c>
      <c r="K56"/>
      <c r="L56"/>
      <c r="M56"/>
      <c r="N56"/>
      <c r="O56"/>
      <c r="P56"/>
      <c r="Q56"/>
      <c r="R56"/>
      <c r="S56"/>
      <c r="T56"/>
      <c r="U56"/>
      <c r="V56"/>
      <c r="W56"/>
    </row>
    <row r="57" spans="2:23" x14ac:dyDescent="0.2">
      <c r="B57" s="6" t="s">
        <v>145</v>
      </c>
      <c r="C57" s="8">
        <v>4</v>
      </c>
      <c r="D57" s="8">
        <v>4</v>
      </c>
      <c r="E57" s="8">
        <v>4</v>
      </c>
      <c r="F57" s="8">
        <v>4</v>
      </c>
      <c r="G57" s="8">
        <v>4</v>
      </c>
      <c r="H57" s="8"/>
      <c r="I57" s="8"/>
      <c r="J57" s="8">
        <v>20</v>
      </c>
      <c r="K57"/>
      <c r="L57"/>
      <c r="M57"/>
      <c r="N57"/>
      <c r="O57"/>
      <c r="P57"/>
      <c r="Q57"/>
      <c r="R57"/>
      <c r="S57"/>
      <c r="T57"/>
      <c r="U57"/>
      <c r="V57"/>
      <c r="W57"/>
    </row>
    <row r="58" spans="2:23" x14ac:dyDescent="0.2">
      <c r="B58" s="6" t="s">
        <v>156</v>
      </c>
      <c r="C58" s="8">
        <v>4</v>
      </c>
      <c r="D58" s="8">
        <v>4</v>
      </c>
      <c r="E58" s="8">
        <v>4</v>
      </c>
      <c r="F58" s="8">
        <v>4</v>
      </c>
      <c r="G58" s="8">
        <v>4</v>
      </c>
      <c r="H58" s="8"/>
      <c r="I58" s="8"/>
      <c r="J58" s="8">
        <v>20</v>
      </c>
      <c r="K58"/>
      <c r="L58"/>
      <c r="M58"/>
      <c r="N58"/>
      <c r="O58"/>
      <c r="P58"/>
      <c r="Q58"/>
      <c r="R58"/>
      <c r="S58"/>
      <c r="T58"/>
      <c r="U58"/>
      <c r="V58"/>
      <c r="W58"/>
    </row>
    <row r="59" spans="2:23" x14ac:dyDescent="0.2">
      <c r="B59" s="6" t="s">
        <v>55</v>
      </c>
      <c r="C59" s="8">
        <v>4</v>
      </c>
      <c r="D59" s="8">
        <v>4</v>
      </c>
      <c r="E59" s="8">
        <v>4</v>
      </c>
      <c r="F59" s="8">
        <v>4</v>
      </c>
      <c r="G59" s="8">
        <v>4</v>
      </c>
      <c r="H59" s="8"/>
      <c r="I59" s="8"/>
      <c r="J59" s="8">
        <v>20</v>
      </c>
      <c r="K59"/>
      <c r="L59"/>
      <c r="M59"/>
      <c r="N59"/>
      <c r="O59"/>
      <c r="P59"/>
      <c r="Q59"/>
      <c r="R59"/>
      <c r="S59"/>
      <c r="T59"/>
      <c r="U59"/>
      <c r="V59"/>
      <c r="W59"/>
    </row>
    <row r="60" spans="2:23" x14ac:dyDescent="0.2">
      <c r="B60" s="6" t="s">
        <v>133</v>
      </c>
      <c r="C60" s="8">
        <v>4</v>
      </c>
      <c r="D60" s="8">
        <v>4</v>
      </c>
      <c r="E60" s="8">
        <v>4</v>
      </c>
      <c r="F60" s="8">
        <v>4</v>
      </c>
      <c r="G60" s="8">
        <v>4</v>
      </c>
      <c r="H60" s="8"/>
      <c r="I60" s="8"/>
      <c r="J60" s="8">
        <v>20</v>
      </c>
      <c r="K60"/>
      <c r="L60"/>
      <c r="M60"/>
      <c r="N60"/>
      <c r="O60"/>
      <c r="P60"/>
      <c r="Q60"/>
      <c r="R60"/>
      <c r="S60"/>
      <c r="T60"/>
      <c r="U60"/>
      <c r="V60"/>
      <c r="W60"/>
    </row>
    <row r="61" spans="2:23" x14ac:dyDescent="0.2">
      <c r="B61" s="6" t="s">
        <v>210</v>
      </c>
      <c r="C61" s="8">
        <v>4</v>
      </c>
      <c r="D61" s="8">
        <v>4</v>
      </c>
      <c r="E61" s="8">
        <v>4</v>
      </c>
      <c r="F61" s="8">
        <v>4</v>
      </c>
      <c r="G61" s="8">
        <v>4</v>
      </c>
      <c r="H61" s="8"/>
      <c r="I61" s="8"/>
      <c r="J61" s="8">
        <v>20</v>
      </c>
      <c r="K61"/>
      <c r="L61"/>
      <c r="M61"/>
      <c r="N61"/>
      <c r="O61"/>
      <c r="P61"/>
      <c r="Q61"/>
      <c r="R61"/>
      <c r="S61"/>
      <c r="T61"/>
      <c r="U61"/>
      <c r="V61"/>
      <c r="W61"/>
    </row>
    <row r="62" spans="2:23" x14ac:dyDescent="0.2">
      <c r="B62" s="6" t="s">
        <v>160</v>
      </c>
      <c r="C62" s="8">
        <v>4</v>
      </c>
      <c r="D62" s="8">
        <v>4</v>
      </c>
      <c r="E62" s="8">
        <v>4</v>
      </c>
      <c r="F62" s="8">
        <v>4</v>
      </c>
      <c r="G62" s="8">
        <v>4</v>
      </c>
      <c r="H62" s="8"/>
      <c r="I62" s="8"/>
      <c r="J62" s="8">
        <v>20</v>
      </c>
      <c r="K62"/>
      <c r="L62"/>
      <c r="M62"/>
      <c r="N62"/>
      <c r="O62"/>
      <c r="P62"/>
      <c r="Q62"/>
      <c r="R62"/>
      <c r="S62"/>
      <c r="T62"/>
      <c r="U62"/>
      <c r="V62"/>
      <c r="W62"/>
    </row>
    <row r="63" spans="2:23" x14ac:dyDescent="0.2">
      <c r="B63" s="6" t="s">
        <v>208</v>
      </c>
      <c r="C63" s="8">
        <v>4</v>
      </c>
      <c r="D63" s="8">
        <v>4</v>
      </c>
      <c r="E63" s="8">
        <v>4</v>
      </c>
      <c r="F63" s="8">
        <v>4</v>
      </c>
      <c r="G63" s="8">
        <v>4</v>
      </c>
      <c r="H63" s="8"/>
      <c r="I63" s="8"/>
      <c r="J63" s="8">
        <v>20</v>
      </c>
      <c r="K63"/>
      <c r="L63"/>
      <c r="M63"/>
      <c r="N63"/>
      <c r="O63"/>
      <c r="P63"/>
      <c r="Q63"/>
      <c r="R63"/>
      <c r="S63"/>
      <c r="T63"/>
      <c r="U63"/>
      <c r="V63"/>
      <c r="W63"/>
    </row>
    <row r="64" spans="2:23" x14ac:dyDescent="0.2">
      <c r="B64" s="6" t="s">
        <v>184</v>
      </c>
      <c r="C64" s="8">
        <v>4</v>
      </c>
      <c r="D64" s="8">
        <v>4</v>
      </c>
      <c r="E64" s="8">
        <v>4</v>
      </c>
      <c r="F64" s="8">
        <v>4</v>
      </c>
      <c r="G64" s="8">
        <v>4</v>
      </c>
      <c r="H64" s="8"/>
      <c r="I64" s="8"/>
      <c r="J64" s="8">
        <v>20</v>
      </c>
      <c r="K64"/>
      <c r="L64"/>
      <c r="M64"/>
      <c r="N64"/>
      <c r="O64"/>
      <c r="P64"/>
      <c r="Q64"/>
      <c r="R64"/>
      <c r="S64"/>
      <c r="T64"/>
      <c r="U64"/>
      <c r="V64"/>
      <c r="W64"/>
    </row>
    <row r="65" spans="2:23" x14ac:dyDescent="0.2">
      <c r="B65" s="6" t="s">
        <v>176</v>
      </c>
      <c r="C65" s="8">
        <v>4</v>
      </c>
      <c r="D65" s="8">
        <v>4</v>
      </c>
      <c r="E65" s="8">
        <v>4</v>
      </c>
      <c r="F65" s="8">
        <v>4</v>
      </c>
      <c r="G65" s="8">
        <v>4</v>
      </c>
      <c r="H65" s="8"/>
      <c r="I65" s="8"/>
      <c r="J65" s="8">
        <v>20</v>
      </c>
      <c r="K65"/>
      <c r="L65"/>
      <c r="M65"/>
      <c r="N65"/>
      <c r="O65"/>
      <c r="P65"/>
      <c r="Q65"/>
      <c r="R65"/>
      <c r="S65"/>
      <c r="T65"/>
      <c r="U65"/>
      <c r="V65"/>
      <c r="W65"/>
    </row>
    <row r="66" spans="2:23" x14ac:dyDescent="0.2">
      <c r="B66" s="6" t="s">
        <v>190</v>
      </c>
      <c r="C66" s="8">
        <v>4</v>
      </c>
      <c r="D66" s="8">
        <v>4</v>
      </c>
      <c r="E66" s="8">
        <v>4</v>
      </c>
      <c r="F66" s="8">
        <v>4</v>
      </c>
      <c r="G66" s="8">
        <v>4</v>
      </c>
      <c r="H66" s="8"/>
      <c r="I66" s="8"/>
      <c r="J66" s="8">
        <v>20</v>
      </c>
      <c r="K66"/>
      <c r="L66"/>
      <c r="M66"/>
      <c r="N66"/>
      <c r="O66"/>
      <c r="P66"/>
      <c r="Q66"/>
      <c r="R66"/>
      <c r="S66"/>
      <c r="T66"/>
      <c r="U66"/>
      <c r="V66"/>
      <c r="W66"/>
    </row>
    <row r="67" spans="2:23" x14ac:dyDescent="0.2">
      <c r="B67" s="6" t="s">
        <v>42</v>
      </c>
      <c r="C67" s="8">
        <v>4</v>
      </c>
      <c r="D67" s="8">
        <v>4</v>
      </c>
      <c r="E67" s="8">
        <v>4</v>
      </c>
      <c r="F67" s="8">
        <v>4</v>
      </c>
      <c r="G67" s="8">
        <v>4</v>
      </c>
      <c r="H67" s="8"/>
      <c r="I67" s="8"/>
      <c r="J67" s="8">
        <v>20</v>
      </c>
      <c r="K67"/>
      <c r="L67"/>
      <c r="M67"/>
      <c r="N67"/>
      <c r="O67"/>
      <c r="P67"/>
      <c r="Q67"/>
      <c r="R67"/>
      <c r="S67"/>
      <c r="T67"/>
      <c r="U67"/>
      <c r="V67"/>
      <c r="W67"/>
    </row>
    <row r="68" spans="2:23" x14ac:dyDescent="0.2">
      <c r="B68" s="6" t="s">
        <v>94</v>
      </c>
      <c r="C68" s="8">
        <v>4</v>
      </c>
      <c r="D68" s="8">
        <v>4</v>
      </c>
      <c r="E68" s="8">
        <v>4</v>
      </c>
      <c r="F68" s="8">
        <v>4</v>
      </c>
      <c r="G68" s="8">
        <v>4</v>
      </c>
      <c r="H68" s="8"/>
      <c r="I68" s="8"/>
      <c r="J68" s="8">
        <v>20</v>
      </c>
      <c r="K68"/>
      <c r="L68"/>
      <c r="M68"/>
      <c r="N68"/>
      <c r="O68"/>
      <c r="P68"/>
      <c r="Q68"/>
      <c r="R68"/>
      <c r="S68"/>
      <c r="T68"/>
      <c r="U68"/>
      <c r="V68"/>
      <c r="W68"/>
    </row>
    <row r="69" spans="2:23" x14ac:dyDescent="0.2">
      <c r="B69" s="6" t="s">
        <v>135</v>
      </c>
      <c r="C69" s="8">
        <v>4</v>
      </c>
      <c r="D69" s="8">
        <v>4</v>
      </c>
      <c r="E69" s="8">
        <v>4</v>
      </c>
      <c r="F69" s="8">
        <v>4</v>
      </c>
      <c r="G69" s="8">
        <v>4</v>
      </c>
      <c r="H69" s="8"/>
      <c r="I69" s="8"/>
      <c r="J69" s="8">
        <v>20</v>
      </c>
      <c r="K69"/>
      <c r="L69"/>
      <c r="M69"/>
      <c r="N69"/>
      <c r="O69"/>
      <c r="P69"/>
      <c r="Q69"/>
      <c r="R69"/>
      <c r="S69"/>
      <c r="T69"/>
      <c r="U69"/>
      <c r="V69"/>
      <c r="W69"/>
    </row>
    <row r="70" spans="2:23" x14ac:dyDescent="0.2">
      <c r="B70" s="6" t="s">
        <v>68</v>
      </c>
      <c r="C70" s="8">
        <v>4</v>
      </c>
      <c r="D70" s="8">
        <v>4</v>
      </c>
      <c r="E70" s="8">
        <v>4</v>
      </c>
      <c r="F70" s="8">
        <v>4</v>
      </c>
      <c r="G70" s="8">
        <v>4</v>
      </c>
      <c r="H70" s="8"/>
      <c r="I70" s="8"/>
      <c r="J70" s="8">
        <v>20</v>
      </c>
      <c r="K70"/>
      <c r="L70"/>
      <c r="M70"/>
      <c r="N70"/>
      <c r="O70"/>
      <c r="P70"/>
      <c r="Q70"/>
      <c r="R70"/>
      <c r="S70"/>
      <c r="T70"/>
      <c r="U70"/>
      <c r="V70"/>
      <c r="W70"/>
    </row>
    <row r="71" spans="2:23" x14ac:dyDescent="0.2">
      <c r="B71" s="6" t="s">
        <v>198</v>
      </c>
      <c r="C71" s="8">
        <v>4</v>
      </c>
      <c r="D71" s="8">
        <v>4</v>
      </c>
      <c r="E71" s="8">
        <v>4</v>
      </c>
      <c r="F71" s="8">
        <v>4</v>
      </c>
      <c r="G71" s="8">
        <v>4</v>
      </c>
      <c r="H71" s="8"/>
      <c r="I71" s="8"/>
      <c r="J71" s="8">
        <v>20</v>
      </c>
      <c r="K71"/>
      <c r="L71"/>
      <c r="M71"/>
      <c r="N71"/>
      <c r="O71"/>
      <c r="P71"/>
      <c r="Q71"/>
      <c r="R71"/>
      <c r="S71"/>
      <c r="T71"/>
      <c r="U71"/>
      <c r="V71"/>
      <c r="W71"/>
    </row>
    <row r="72" spans="2:23" x14ac:dyDescent="0.2">
      <c r="B72" s="6" t="s">
        <v>254</v>
      </c>
      <c r="C72" s="8">
        <v>4</v>
      </c>
      <c r="D72" s="8">
        <v>4</v>
      </c>
      <c r="E72" s="8"/>
      <c r="F72" s="8"/>
      <c r="G72" s="8">
        <v>4</v>
      </c>
      <c r="H72" s="8">
        <v>4</v>
      </c>
      <c r="I72" s="8">
        <v>4</v>
      </c>
      <c r="J72" s="8">
        <v>20</v>
      </c>
      <c r="K72"/>
      <c r="L72"/>
      <c r="M72"/>
      <c r="N72"/>
      <c r="O72"/>
      <c r="P72"/>
      <c r="Q72"/>
      <c r="R72"/>
      <c r="S72"/>
      <c r="T72"/>
      <c r="U72"/>
      <c r="V72"/>
      <c r="W72"/>
    </row>
    <row r="73" spans="2:23" x14ac:dyDescent="0.2">
      <c r="B73" s="6" t="s">
        <v>174</v>
      </c>
      <c r="C73" s="8">
        <v>4</v>
      </c>
      <c r="D73" s="8">
        <v>4</v>
      </c>
      <c r="E73" s="8">
        <v>4</v>
      </c>
      <c r="F73" s="8">
        <v>4</v>
      </c>
      <c r="G73" s="8">
        <v>4</v>
      </c>
      <c r="H73" s="8"/>
      <c r="I73" s="8"/>
      <c r="J73" s="8">
        <v>20</v>
      </c>
      <c r="K73"/>
      <c r="L73"/>
      <c r="M73"/>
      <c r="N73"/>
      <c r="O73"/>
      <c r="P73"/>
      <c r="Q73"/>
      <c r="R73"/>
      <c r="S73"/>
      <c r="T73"/>
      <c r="U73"/>
      <c r="V73"/>
      <c r="W73"/>
    </row>
    <row r="74" spans="2:23" x14ac:dyDescent="0.2">
      <c r="B74" s="6" t="s">
        <v>48</v>
      </c>
      <c r="C74" s="8">
        <v>4</v>
      </c>
      <c r="D74" s="8">
        <v>4</v>
      </c>
      <c r="E74" s="8">
        <v>4</v>
      </c>
      <c r="F74" s="8">
        <v>4</v>
      </c>
      <c r="G74" s="8">
        <v>4</v>
      </c>
      <c r="H74" s="8"/>
      <c r="I74" s="8"/>
      <c r="J74" s="8">
        <v>20</v>
      </c>
      <c r="K74"/>
      <c r="L74"/>
      <c r="M74"/>
      <c r="N74"/>
      <c r="O74"/>
      <c r="P74"/>
      <c r="Q74"/>
      <c r="R74"/>
      <c r="S74"/>
      <c r="T74"/>
      <c r="U74"/>
      <c r="V74"/>
      <c r="W74"/>
    </row>
    <row r="75" spans="2:23" x14ac:dyDescent="0.2">
      <c r="B75" s="6" t="s">
        <v>40</v>
      </c>
      <c r="C75" s="8">
        <v>4</v>
      </c>
      <c r="D75" s="8">
        <v>4</v>
      </c>
      <c r="E75" s="8">
        <v>4</v>
      </c>
      <c r="F75" s="8">
        <v>4</v>
      </c>
      <c r="G75" s="8">
        <v>4</v>
      </c>
      <c r="H75" s="8"/>
      <c r="I75" s="8"/>
      <c r="J75" s="8">
        <v>20</v>
      </c>
      <c r="K75"/>
      <c r="L75"/>
      <c r="M75"/>
      <c r="N75"/>
      <c r="O75"/>
      <c r="P75"/>
      <c r="Q75"/>
      <c r="R75"/>
      <c r="S75"/>
      <c r="T75"/>
      <c r="U75"/>
      <c r="V75"/>
      <c r="W75"/>
    </row>
    <row r="76" spans="2:23" x14ac:dyDescent="0.2">
      <c r="B76" s="6" t="s">
        <v>64</v>
      </c>
      <c r="C76" s="8">
        <v>4</v>
      </c>
      <c r="D76" s="8">
        <v>4</v>
      </c>
      <c r="E76" s="8">
        <v>4</v>
      </c>
      <c r="F76" s="8">
        <v>4</v>
      </c>
      <c r="G76" s="8">
        <v>4</v>
      </c>
      <c r="H76" s="8"/>
      <c r="I76" s="8"/>
      <c r="J76" s="8">
        <v>20</v>
      </c>
      <c r="K76"/>
      <c r="L76"/>
      <c r="M76"/>
      <c r="N76"/>
      <c r="O76"/>
      <c r="P76"/>
      <c r="Q76"/>
      <c r="R76"/>
      <c r="S76"/>
      <c r="T76"/>
      <c r="U76"/>
      <c r="V76"/>
      <c r="W76"/>
    </row>
    <row r="77" spans="2:23" x14ac:dyDescent="0.2">
      <c r="B77" s="6" t="s">
        <v>46</v>
      </c>
      <c r="C77" s="8">
        <v>4</v>
      </c>
      <c r="D77" s="8">
        <v>4</v>
      </c>
      <c r="E77" s="8">
        <v>4</v>
      </c>
      <c r="F77" s="8">
        <v>4</v>
      </c>
      <c r="G77" s="8">
        <v>4</v>
      </c>
      <c r="H77" s="8"/>
      <c r="I77" s="8"/>
      <c r="J77" s="8">
        <v>20</v>
      </c>
      <c r="K77"/>
      <c r="L77"/>
      <c r="M77"/>
      <c r="N77"/>
      <c r="O77"/>
      <c r="P77"/>
      <c r="Q77"/>
      <c r="R77"/>
      <c r="S77"/>
      <c r="T77"/>
      <c r="U77"/>
      <c r="V77"/>
      <c r="W77"/>
    </row>
    <row r="78" spans="2:23" x14ac:dyDescent="0.2">
      <c r="B78" s="6" t="s">
        <v>36</v>
      </c>
      <c r="C78" s="8">
        <v>4</v>
      </c>
      <c r="D78" s="8">
        <v>4</v>
      </c>
      <c r="E78" s="8">
        <v>4</v>
      </c>
      <c r="F78" s="8">
        <v>4</v>
      </c>
      <c r="G78" s="8">
        <v>4</v>
      </c>
      <c r="H78" s="8"/>
      <c r="I78" s="8"/>
      <c r="J78" s="8">
        <v>20</v>
      </c>
      <c r="K78"/>
      <c r="L78"/>
      <c r="M78"/>
      <c r="N78"/>
      <c r="O78"/>
      <c r="P78"/>
      <c r="Q78"/>
      <c r="R78"/>
      <c r="S78"/>
      <c r="T78"/>
      <c r="U78"/>
      <c r="V78"/>
      <c r="W78"/>
    </row>
    <row r="79" spans="2:23" x14ac:dyDescent="0.2">
      <c r="B79" s="6" t="s">
        <v>143</v>
      </c>
      <c r="C79" s="8">
        <v>4</v>
      </c>
      <c r="D79" s="8">
        <v>4</v>
      </c>
      <c r="E79" s="8">
        <v>4</v>
      </c>
      <c r="F79" s="8">
        <v>4</v>
      </c>
      <c r="G79" s="8">
        <v>4</v>
      </c>
      <c r="H79" s="8"/>
      <c r="I79" s="8"/>
      <c r="J79" s="8">
        <v>20</v>
      </c>
      <c r="K79"/>
      <c r="L79"/>
      <c r="M79"/>
      <c r="N79"/>
      <c r="O79"/>
      <c r="P79"/>
      <c r="Q79"/>
      <c r="R79"/>
      <c r="S79"/>
      <c r="T79"/>
      <c r="U79"/>
      <c r="V79"/>
      <c r="W79"/>
    </row>
    <row r="80" spans="2:23" x14ac:dyDescent="0.2">
      <c r="B80" s="6" t="s">
        <v>192</v>
      </c>
      <c r="C80" s="8">
        <v>4</v>
      </c>
      <c r="D80" s="8">
        <v>4</v>
      </c>
      <c r="E80" s="8">
        <v>4</v>
      </c>
      <c r="F80" s="8">
        <v>4</v>
      </c>
      <c r="G80" s="8">
        <v>4</v>
      </c>
      <c r="H80" s="8"/>
      <c r="I80" s="8"/>
      <c r="J80" s="8">
        <v>20</v>
      </c>
      <c r="K80"/>
      <c r="L80"/>
      <c r="M80"/>
      <c r="N80"/>
      <c r="O80"/>
      <c r="P80"/>
      <c r="Q80"/>
      <c r="R80"/>
      <c r="S80"/>
      <c r="T80"/>
      <c r="U80"/>
      <c r="V80"/>
      <c r="W80"/>
    </row>
    <row r="81" spans="2:23" x14ac:dyDescent="0.2">
      <c r="B81" s="6" t="s">
        <v>57</v>
      </c>
      <c r="C81" s="8">
        <v>4</v>
      </c>
      <c r="D81" s="8">
        <v>4</v>
      </c>
      <c r="E81" s="8">
        <v>4</v>
      </c>
      <c r="F81" s="8">
        <v>4</v>
      </c>
      <c r="G81" s="8">
        <v>4</v>
      </c>
      <c r="H81" s="8"/>
      <c r="I81" s="8"/>
      <c r="J81" s="8">
        <v>20</v>
      </c>
      <c r="K81"/>
      <c r="L81"/>
      <c r="M81"/>
      <c r="N81"/>
      <c r="O81"/>
      <c r="P81"/>
      <c r="Q81"/>
      <c r="R81"/>
      <c r="S81"/>
      <c r="T81"/>
      <c r="U81"/>
      <c r="V81"/>
      <c r="W81"/>
    </row>
    <row r="82" spans="2:23" x14ac:dyDescent="0.2">
      <c r="B82" s="6" t="s">
        <v>86</v>
      </c>
      <c r="C82" s="8">
        <v>4</v>
      </c>
      <c r="D82" s="8">
        <v>4</v>
      </c>
      <c r="E82" s="8">
        <v>4</v>
      </c>
      <c r="F82" s="8">
        <v>4</v>
      </c>
      <c r="G82" s="8">
        <v>4</v>
      </c>
      <c r="H82" s="8"/>
      <c r="I82" s="8"/>
      <c r="J82" s="8">
        <v>20</v>
      </c>
      <c r="K82"/>
      <c r="L82"/>
      <c r="M82"/>
      <c r="N82"/>
      <c r="O82"/>
      <c r="P82"/>
      <c r="Q82"/>
      <c r="R82"/>
      <c r="S82"/>
      <c r="T82"/>
      <c r="U82"/>
      <c r="V82"/>
      <c r="W82"/>
    </row>
    <row r="83" spans="2:23" x14ac:dyDescent="0.2">
      <c r="B83" s="6" t="s">
        <v>180</v>
      </c>
      <c r="C83" s="8">
        <v>4</v>
      </c>
      <c r="D83" s="8">
        <v>4</v>
      </c>
      <c r="E83" s="8">
        <v>4</v>
      </c>
      <c r="F83" s="8">
        <v>4</v>
      </c>
      <c r="G83" s="8">
        <v>4</v>
      </c>
      <c r="H83" s="8"/>
      <c r="I83" s="8"/>
      <c r="J83" s="8">
        <v>20</v>
      </c>
      <c r="K83"/>
      <c r="L83"/>
      <c r="M83"/>
      <c r="N83"/>
      <c r="O83"/>
      <c r="P83"/>
      <c r="Q83"/>
      <c r="R83"/>
      <c r="S83"/>
      <c r="T83"/>
      <c r="U83"/>
      <c r="V83"/>
      <c r="W83"/>
    </row>
    <row r="84" spans="2:23" x14ac:dyDescent="0.2">
      <c r="B84" s="6" t="s">
        <v>74</v>
      </c>
      <c r="C84" s="8">
        <v>4</v>
      </c>
      <c r="D84" s="8">
        <v>4</v>
      </c>
      <c r="E84" s="8">
        <v>4</v>
      </c>
      <c r="F84" s="8">
        <v>4</v>
      </c>
      <c r="G84" s="8">
        <v>4</v>
      </c>
      <c r="H84" s="8"/>
      <c r="I84" s="8"/>
      <c r="J84" s="8">
        <v>20</v>
      </c>
      <c r="K84"/>
      <c r="L84"/>
      <c r="M84"/>
      <c r="N84"/>
      <c r="O84"/>
      <c r="P84"/>
      <c r="Q84"/>
      <c r="R84"/>
      <c r="S84"/>
      <c r="T84"/>
      <c r="U84"/>
      <c r="V84"/>
      <c r="W84"/>
    </row>
    <row r="85" spans="2:23" x14ac:dyDescent="0.2">
      <c r="B85" s="6" t="s">
        <v>178</v>
      </c>
      <c r="C85" s="8">
        <v>4</v>
      </c>
      <c r="D85" s="8">
        <v>4</v>
      </c>
      <c r="E85" s="8">
        <v>4</v>
      </c>
      <c r="F85" s="8">
        <v>4</v>
      </c>
      <c r="G85" s="8">
        <v>4</v>
      </c>
      <c r="H85" s="8"/>
      <c r="I85" s="8"/>
      <c r="J85" s="8">
        <v>20</v>
      </c>
      <c r="K85"/>
      <c r="L85"/>
      <c r="M85"/>
      <c r="N85"/>
      <c r="O85"/>
      <c r="P85"/>
      <c r="Q85"/>
      <c r="R85"/>
      <c r="S85"/>
      <c r="T85"/>
      <c r="U85"/>
      <c r="V85"/>
      <c r="W85"/>
    </row>
    <row r="86" spans="2:23" x14ac:dyDescent="0.2">
      <c r="B86" s="6" t="s">
        <v>196</v>
      </c>
      <c r="C86" s="8">
        <v>4</v>
      </c>
      <c r="D86" s="8">
        <v>4</v>
      </c>
      <c r="E86" s="8">
        <v>4</v>
      </c>
      <c r="F86" s="8">
        <v>4</v>
      </c>
      <c r="G86" s="8">
        <v>4</v>
      </c>
      <c r="H86" s="8"/>
      <c r="I86" s="8"/>
      <c r="J86" s="8">
        <v>20</v>
      </c>
      <c r="K86"/>
      <c r="L86"/>
      <c r="M86"/>
      <c r="N86"/>
      <c r="O86"/>
      <c r="P86"/>
      <c r="Q86"/>
      <c r="R86"/>
      <c r="S86"/>
      <c r="T86"/>
      <c r="U86"/>
      <c r="V86"/>
      <c r="W86"/>
    </row>
    <row r="87" spans="2:23" x14ac:dyDescent="0.2">
      <c r="B87" s="6" t="s">
        <v>127</v>
      </c>
      <c r="C87" s="8">
        <v>4</v>
      </c>
      <c r="D87" s="8">
        <v>4</v>
      </c>
      <c r="E87" s="8">
        <v>4</v>
      </c>
      <c r="F87" s="8">
        <v>4</v>
      </c>
      <c r="G87" s="8">
        <v>4</v>
      </c>
      <c r="H87" s="8"/>
      <c r="I87" s="8"/>
      <c r="J87" s="8">
        <v>20</v>
      </c>
      <c r="K87"/>
      <c r="L87"/>
      <c r="M87"/>
      <c r="N87"/>
      <c r="O87"/>
      <c r="P87"/>
      <c r="Q87"/>
      <c r="R87"/>
      <c r="S87"/>
      <c r="T87"/>
      <c r="U87"/>
      <c r="V87"/>
      <c r="W87"/>
    </row>
    <row r="88" spans="2:23" x14ac:dyDescent="0.2">
      <c r="B88" s="6" t="s">
        <v>137</v>
      </c>
      <c r="C88" s="8">
        <v>4</v>
      </c>
      <c r="D88" s="8">
        <v>4</v>
      </c>
      <c r="E88" s="8">
        <v>4</v>
      </c>
      <c r="F88" s="8">
        <v>4</v>
      </c>
      <c r="G88" s="8">
        <v>4</v>
      </c>
      <c r="H88" s="8"/>
      <c r="I88" s="8"/>
      <c r="J88" s="8">
        <v>20</v>
      </c>
      <c r="K88"/>
      <c r="L88"/>
      <c r="M88"/>
      <c r="N88"/>
      <c r="O88"/>
      <c r="P88"/>
      <c r="Q88"/>
      <c r="R88"/>
      <c r="S88"/>
      <c r="T88"/>
      <c r="U88"/>
      <c r="V88"/>
      <c r="W88"/>
    </row>
    <row r="89" spans="2:23" x14ac:dyDescent="0.2">
      <c r="B89" s="6" t="s">
        <v>50</v>
      </c>
      <c r="C89" s="8">
        <v>4</v>
      </c>
      <c r="D89" s="8">
        <v>4</v>
      </c>
      <c r="E89" s="8">
        <v>4</v>
      </c>
      <c r="F89" s="8">
        <v>4</v>
      </c>
      <c r="G89" s="8">
        <v>4</v>
      </c>
      <c r="H89" s="8"/>
      <c r="I89" s="8"/>
      <c r="J89" s="8">
        <v>20</v>
      </c>
      <c r="K89"/>
      <c r="L89"/>
      <c r="M89"/>
      <c r="N89"/>
      <c r="O89"/>
      <c r="P89"/>
      <c r="Q89"/>
      <c r="R89"/>
      <c r="S89"/>
      <c r="T89"/>
      <c r="U89"/>
      <c r="V89"/>
      <c r="W89"/>
    </row>
    <row r="90" spans="2:23" x14ac:dyDescent="0.2">
      <c r="B90" s="6" t="s">
        <v>104</v>
      </c>
      <c r="C90" s="8">
        <v>4</v>
      </c>
      <c r="D90" s="8">
        <v>4</v>
      </c>
      <c r="E90" s="8">
        <v>4</v>
      </c>
      <c r="F90" s="8">
        <v>4</v>
      </c>
      <c r="G90" s="8">
        <v>4</v>
      </c>
      <c r="H90" s="8"/>
      <c r="I90" s="8"/>
      <c r="J90" s="8">
        <v>20</v>
      </c>
      <c r="K90"/>
      <c r="L90"/>
      <c r="M90"/>
      <c r="N90"/>
      <c r="O90"/>
      <c r="P90"/>
      <c r="Q90"/>
      <c r="R90"/>
      <c r="S90"/>
      <c r="T90"/>
      <c r="U90"/>
      <c r="V90"/>
      <c r="W90"/>
    </row>
    <row r="91" spans="2:23" x14ac:dyDescent="0.2">
      <c r="B91" s="6" t="s">
        <v>51</v>
      </c>
      <c r="C91" s="8">
        <v>4</v>
      </c>
      <c r="D91" s="8">
        <v>4</v>
      </c>
      <c r="E91" s="8">
        <v>4</v>
      </c>
      <c r="F91" s="8">
        <v>4</v>
      </c>
      <c r="G91" s="8">
        <v>4</v>
      </c>
      <c r="H91" s="8"/>
      <c r="I91" s="8"/>
      <c r="J91" s="8">
        <v>20</v>
      </c>
      <c r="K91"/>
      <c r="L91"/>
      <c r="M91"/>
      <c r="N91"/>
      <c r="O91"/>
      <c r="P91"/>
      <c r="Q91"/>
      <c r="R91"/>
      <c r="S91"/>
      <c r="T91"/>
      <c r="U91"/>
      <c r="V91"/>
      <c r="W91"/>
    </row>
    <row r="92" spans="2:23" x14ac:dyDescent="0.2">
      <c r="B92" s="6" t="s">
        <v>110</v>
      </c>
      <c r="C92" s="8">
        <v>4</v>
      </c>
      <c r="D92" s="8">
        <v>4</v>
      </c>
      <c r="E92" s="8">
        <v>4</v>
      </c>
      <c r="F92" s="8">
        <v>4</v>
      </c>
      <c r="G92" s="8">
        <v>4</v>
      </c>
      <c r="H92" s="8"/>
      <c r="I92" s="8"/>
      <c r="J92" s="8">
        <v>20</v>
      </c>
      <c r="K92"/>
      <c r="L92"/>
      <c r="M92"/>
      <c r="N92"/>
      <c r="O92"/>
      <c r="P92"/>
      <c r="Q92"/>
      <c r="R92"/>
      <c r="S92"/>
      <c r="T92"/>
      <c r="U92"/>
      <c r="V92"/>
      <c r="W92"/>
    </row>
    <row r="93" spans="2:23" x14ac:dyDescent="0.2">
      <c r="B93" s="6" t="s">
        <v>149</v>
      </c>
      <c r="C93" s="8">
        <v>4</v>
      </c>
      <c r="D93" s="8">
        <v>4</v>
      </c>
      <c r="E93" s="8">
        <v>4</v>
      </c>
      <c r="F93" s="8">
        <v>4</v>
      </c>
      <c r="G93" s="8">
        <v>4</v>
      </c>
      <c r="H93" s="8"/>
      <c r="I93" s="8"/>
      <c r="J93" s="8">
        <v>20</v>
      </c>
      <c r="K93"/>
      <c r="L93"/>
      <c r="M93"/>
      <c r="N93"/>
      <c r="O93"/>
      <c r="P93"/>
      <c r="Q93"/>
      <c r="R93"/>
      <c r="S93"/>
      <c r="T93"/>
      <c r="U93"/>
      <c r="V93"/>
      <c r="W93"/>
    </row>
    <row r="94" spans="2:23" x14ac:dyDescent="0.2">
      <c r="B94" s="6" t="s">
        <v>113</v>
      </c>
      <c r="C94" s="8">
        <v>4</v>
      </c>
      <c r="D94" s="8">
        <v>4</v>
      </c>
      <c r="E94" s="8">
        <v>4</v>
      </c>
      <c r="F94" s="8">
        <v>4</v>
      </c>
      <c r="G94" s="8">
        <v>4</v>
      </c>
      <c r="H94" s="8"/>
      <c r="I94" s="8"/>
      <c r="J94" s="8">
        <v>20</v>
      </c>
      <c r="K94"/>
      <c r="L94"/>
      <c r="M94"/>
      <c r="N94"/>
      <c r="O94"/>
      <c r="P94"/>
      <c r="Q94"/>
      <c r="R94"/>
      <c r="S94"/>
      <c r="T94"/>
      <c r="U94"/>
      <c r="V94"/>
      <c r="W94"/>
    </row>
    <row r="95" spans="2:23" x14ac:dyDescent="0.2">
      <c r="B95" s="6" t="s">
        <v>202</v>
      </c>
      <c r="C95" s="8">
        <v>4</v>
      </c>
      <c r="D95" s="8">
        <v>4</v>
      </c>
      <c r="E95" s="8">
        <v>4</v>
      </c>
      <c r="F95" s="8">
        <v>4</v>
      </c>
      <c r="G95" s="8">
        <v>4</v>
      </c>
      <c r="H95" s="8"/>
      <c r="I95" s="8"/>
      <c r="J95" s="8">
        <v>20</v>
      </c>
      <c r="K95"/>
      <c r="L95"/>
      <c r="M95"/>
      <c r="N95"/>
      <c r="O95"/>
      <c r="P95"/>
      <c r="Q95"/>
      <c r="R95"/>
      <c r="S95"/>
      <c r="T95"/>
      <c r="U95"/>
      <c r="V95"/>
      <c r="W95"/>
    </row>
    <row r="96" spans="2:23" x14ac:dyDescent="0.2">
      <c r="B96" s="6" t="s">
        <v>76</v>
      </c>
      <c r="C96" s="8">
        <v>4</v>
      </c>
      <c r="D96" s="8">
        <v>4</v>
      </c>
      <c r="E96" s="8">
        <v>4</v>
      </c>
      <c r="F96" s="8">
        <v>4</v>
      </c>
      <c r="G96" s="8">
        <v>4</v>
      </c>
      <c r="H96" s="8"/>
      <c r="I96" s="8"/>
      <c r="J96" s="8">
        <v>20</v>
      </c>
      <c r="K96"/>
      <c r="L96"/>
      <c r="M96"/>
      <c r="N96"/>
      <c r="O96"/>
      <c r="P96"/>
      <c r="Q96"/>
      <c r="R96"/>
      <c r="S96"/>
      <c r="T96"/>
      <c r="U96"/>
      <c r="V96"/>
      <c r="W96"/>
    </row>
    <row r="97" spans="2:23" x14ac:dyDescent="0.2">
      <c r="B97" s="6" t="s">
        <v>152</v>
      </c>
      <c r="C97" s="8">
        <v>4</v>
      </c>
      <c r="D97" s="8">
        <v>4</v>
      </c>
      <c r="E97" s="8">
        <v>4</v>
      </c>
      <c r="F97" s="8">
        <v>4</v>
      </c>
      <c r="G97" s="8">
        <v>4</v>
      </c>
      <c r="H97" s="8"/>
      <c r="I97" s="8"/>
      <c r="J97" s="8">
        <v>20</v>
      </c>
      <c r="K97"/>
      <c r="L97"/>
      <c r="M97"/>
      <c r="N97"/>
      <c r="O97"/>
      <c r="P97"/>
      <c r="Q97"/>
      <c r="R97"/>
      <c r="S97"/>
      <c r="T97"/>
      <c r="U97"/>
      <c r="V97"/>
      <c r="W97"/>
    </row>
    <row r="98" spans="2:23" x14ac:dyDescent="0.2">
      <c r="B98" s="6" t="s">
        <v>206</v>
      </c>
      <c r="C98" s="8">
        <v>4</v>
      </c>
      <c r="D98" s="8">
        <v>4</v>
      </c>
      <c r="E98" s="8">
        <v>4</v>
      </c>
      <c r="F98" s="8">
        <v>4</v>
      </c>
      <c r="G98" s="8">
        <v>4</v>
      </c>
      <c r="H98" s="8"/>
      <c r="I98" s="8"/>
      <c r="J98" s="8">
        <v>20</v>
      </c>
      <c r="K98"/>
      <c r="L98"/>
      <c r="M98"/>
      <c r="N98"/>
      <c r="O98"/>
      <c r="P98"/>
      <c r="Q98"/>
      <c r="R98"/>
      <c r="S98"/>
      <c r="T98"/>
      <c r="U98"/>
      <c r="V98"/>
      <c r="W98"/>
    </row>
    <row r="99" spans="2:23" x14ac:dyDescent="0.2">
      <c r="B99" s="6" t="s">
        <v>61</v>
      </c>
      <c r="C99" s="8">
        <v>4</v>
      </c>
      <c r="D99" s="8">
        <v>4</v>
      </c>
      <c r="E99" s="8">
        <v>4</v>
      </c>
      <c r="F99" s="8">
        <v>4</v>
      </c>
      <c r="G99" s="8">
        <v>4</v>
      </c>
      <c r="H99" s="8"/>
      <c r="I99" s="8"/>
      <c r="J99" s="8">
        <v>20</v>
      </c>
      <c r="K99"/>
      <c r="L99"/>
      <c r="M99"/>
      <c r="N99"/>
      <c r="O99"/>
      <c r="P99"/>
      <c r="Q99"/>
      <c r="R99"/>
      <c r="S99"/>
      <c r="T99"/>
      <c r="U99"/>
      <c r="V99"/>
      <c r="W99"/>
    </row>
    <row r="100" spans="2:23" x14ac:dyDescent="0.2">
      <c r="B100" s="6" t="s">
        <v>117</v>
      </c>
      <c r="C100" s="8">
        <v>4</v>
      </c>
      <c r="D100" s="8">
        <v>4</v>
      </c>
      <c r="E100" s="8">
        <v>4</v>
      </c>
      <c r="F100" s="8">
        <v>4</v>
      </c>
      <c r="G100" s="8">
        <v>4</v>
      </c>
      <c r="H100" s="8"/>
      <c r="I100" s="8"/>
      <c r="J100" s="8">
        <v>20</v>
      </c>
      <c r="K100"/>
      <c r="L100"/>
      <c r="M100"/>
      <c r="N100"/>
      <c r="O100"/>
      <c r="P100"/>
      <c r="Q100"/>
      <c r="R100"/>
      <c r="S100"/>
      <c r="T100"/>
      <c r="U100"/>
      <c r="V100"/>
      <c r="W100"/>
    </row>
    <row r="101" spans="2:23" x14ac:dyDescent="0.2">
      <c r="B101" s="6" t="s">
        <v>30</v>
      </c>
      <c r="C101" s="8">
        <v>4</v>
      </c>
      <c r="D101" s="8">
        <v>4</v>
      </c>
      <c r="E101" s="8">
        <v>4</v>
      </c>
      <c r="F101" s="8">
        <v>4</v>
      </c>
      <c r="G101" s="8">
        <v>4</v>
      </c>
      <c r="H101" s="8"/>
      <c r="I101" s="8"/>
      <c r="J101" s="8">
        <v>20</v>
      </c>
      <c r="K101"/>
      <c r="L101"/>
      <c r="M101"/>
      <c r="N101"/>
      <c r="O101"/>
      <c r="P101"/>
      <c r="Q101"/>
      <c r="R101"/>
      <c r="S101"/>
      <c r="T101"/>
      <c r="U101"/>
      <c r="V101"/>
      <c r="W101"/>
    </row>
    <row r="102" spans="2:23" x14ac:dyDescent="0.2">
      <c r="B102" s="6" t="s">
        <v>147</v>
      </c>
      <c r="C102" s="8">
        <v>4</v>
      </c>
      <c r="D102" s="8">
        <v>4</v>
      </c>
      <c r="E102" s="8">
        <v>4</v>
      </c>
      <c r="F102" s="8">
        <v>4</v>
      </c>
      <c r="G102" s="8">
        <v>4</v>
      </c>
      <c r="H102" s="8"/>
      <c r="I102" s="8"/>
      <c r="J102" s="8">
        <v>20</v>
      </c>
      <c r="K102"/>
      <c r="L102"/>
      <c r="M102"/>
      <c r="N102"/>
      <c r="O102"/>
      <c r="P102"/>
      <c r="Q102"/>
      <c r="R102"/>
      <c r="S102"/>
      <c r="T102"/>
      <c r="U102"/>
      <c r="V102"/>
      <c r="W102"/>
    </row>
    <row r="103" spans="2:23" x14ac:dyDescent="0.2">
      <c r="B103" s="6" t="s">
        <v>102</v>
      </c>
      <c r="C103" s="8">
        <v>4</v>
      </c>
      <c r="D103" s="8">
        <v>4</v>
      </c>
      <c r="E103" s="8">
        <v>4</v>
      </c>
      <c r="F103" s="8">
        <v>4</v>
      </c>
      <c r="G103" s="8">
        <v>4</v>
      </c>
      <c r="H103" s="8"/>
      <c r="I103" s="8"/>
      <c r="J103" s="8">
        <v>20</v>
      </c>
      <c r="K103"/>
      <c r="L103"/>
      <c r="M103"/>
      <c r="N103"/>
      <c r="O103"/>
      <c r="P103"/>
      <c r="Q103"/>
      <c r="R103"/>
      <c r="S103"/>
      <c r="T103"/>
      <c r="U103"/>
      <c r="V103"/>
      <c r="W103"/>
    </row>
    <row r="104" spans="2:23" x14ac:dyDescent="0.2">
      <c r="B104" s="6" t="s">
        <v>70</v>
      </c>
      <c r="C104" s="8">
        <v>4</v>
      </c>
      <c r="D104" s="8">
        <v>4</v>
      </c>
      <c r="E104" s="8">
        <v>4</v>
      </c>
      <c r="F104" s="8">
        <v>4</v>
      </c>
      <c r="G104" s="8">
        <v>4</v>
      </c>
      <c r="H104" s="8"/>
      <c r="I104" s="8"/>
      <c r="J104" s="8">
        <v>20</v>
      </c>
      <c r="K104"/>
      <c r="L104"/>
      <c r="M104"/>
      <c r="N104"/>
      <c r="O104"/>
      <c r="P104"/>
      <c r="Q104"/>
      <c r="R104"/>
      <c r="S104"/>
      <c r="T104"/>
      <c r="U104"/>
      <c r="V104"/>
      <c r="W104"/>
    </row>
    <row r="105" spans="2:23" x14ac:dyDescent="0.2">
      <c r="B105" s="6" t="s">
        <v>186</v>
      </c>
      <c r="C105" s="8">
        <v>4</v>
      </c>
      <c r="D105" s="8">
        <v>4</v>
      </c>
      <c r="E105" s="8">
        <v>4</v>
      </c>
      <c r="F105" s="8">
        <v>4</v>
      </c>
      <c r="G105" s="8">
        <v>4</v>
      </c>
      <c r="H105" s="8"/>
      <c r="I105" s="8"/>
      <c r="J105" s="8">
        <v>20</v>
      </c>
      <c r="K105"/>
      <c r="L105"/>
      <c r="M105"/>
      <c r="N105"/>
      <c r="O105"/>
      <c r="P105"/>
      <c r="Q105"/>
      <c r="R105"/>
      <c r="S105"/>
      <c r="T105"/>
      <c r="U105"/>
      <c r="V105"/>
      <c r="W105"/>
    </row>
    <row r="106" spans="2:23" x14ac:dyDescent="0.2">
      <c r="B106" s="6" t="s">
        <v>29</v>
      </c>
      <c r="C106" s="8">
        <v>4</v>
      </c>
      <c r="D106" s="8">
        <v>4</v>
      </c>
      <c r="E106" s="8">
        <v>4</v>
      </c>
      <c r="F106" s="8">
        <v>4</v>
      </c>
      <c r="G106" s="8">
        <v>4</v>
      </c>
      <c r="H106" s="8"/>
      <c r="I106" s="8"/>
      <c r="J106" s="8">
        <v>20</v>
      </c>
      <c r="K106"/>
      <c r="L106"/>
      <c r="M106"/>
      <c r="N106"/>
      <c r="O106"/>
      <c r="P106"/>
      <c r="Q106"/>
      <c r="R106"/>
      <c r="S106"/>
      <c r="T106"/>
      <c r="U106"/>
      <c r="V106"/>
      <c r="W106"/>
    </row>
    <row r="107" spans="2:23" x14ac:dyDescent="0.2">
      <c r="B107" s="6" t="s">
        <v>200</v>
      </c>
      <c r="C107" s="8">
        <v>4</v>
      </c>
      <c r="D107" s="8">
        <v>4</v>
      </c>
      <c r="E107" s="8">
        <v>4</v>
      </c>
      <c r="F107" s="8">
        <v>4</v>
      </c>
      <c r="G107" s="8">
        <v>4</v>
      </c>
      <c r="H107" s="8"/>
      <c r="I107" s="8"/>
      <c r="J107" s="8">
        <v>20</v>
      </c>
      <c r="K107"/>
      <c r="L107"/>
      <c r="M107"/>
      <c r="N107"/>
      <c r="O107"/>
      <c r="P107"/>
      <c r="Q107"/>
      <c r="R107"/>
      <c r="S107"/>
      <c r="T107"/>
      <c r="U107"/>
      <c r="V107"/>
      <c r="W107"/>
    </row>
    <row r="108" spans="2:23" x14ac:dyDescent="0.2">
      <c r="B108" s="6" t="s">
        <v>498</v>
      </c>
      <c r="C108" s="8">
        <v>396</v>
      </c>
      <c r="D108" s="8">
        <v>395</v>
      </c>
      <c r="E108" s="8">
        <v>385</v>
      </c>
      <c r="F108" s="8">
        <v>384</v>
      </c>
      <c r="G108" s="8">
        <v>400</v>
      </c>
      <c r="H108" s="8">
        <v>8</v>
      </c>
      <c r="I108" s="8">
        <v>8</v>
      </c>
      <c r="J108" s="8">
        <v>1976</v>
      </c>
      <c r="K108"/>
      <c r="L108"/>
      <c r="M108"/>
      <c r="N108"/>
      <c r="O108"/>
      <c r="P108"/>
      <c r="Q108"/>
      <c r="R108"/>
      <c r="S108"/>
      <c r="T108"/>
      <c r="U108"/>
      <c r="V108"/>
      <c r="W108"/>
    </row>
    <row r="109" spans="2:23" x14ac:dyDescent="0.2">
      <c r="B109"/>
      <c r="C109"/>
      <c r="D109"/>
      <c r="E109"/>
      <c r="F109"/>
      <c r="G109"/>
      <c r="H109"/>
      <c r="I109"/>
      <c r="J109"/>
      <c r="K109"/>
      <c r="L109"/>
      <c r="M109"/>
      <c r="N109"/>
      <c r="O109"/>
      <c r="P109"/>
      <c r="Q109"/>
      <c r="R109"/>
      <c r="S109"/>
      <c r="T109"/>
      <c r="U109"/>
      <c r="V109"/>
      <c r="W109"/>
    </row>
    <row r="110" spans="2:23" x14ac:dyDescent="0.2">
      <c r="B110"/>
      <c r="C110"/>
      <c r="D110"/>
      <c r="E110"/>
      <c r="F110"/>
      <c r="G110"/>
      <c r="H110"/>
      <c r="I110"/>
      <c r="J110"/>
      <c r="K110"/>
      <c r="L110"/>
      <c r="M110"/>
      <c r="N110"/>
      <c r="O110"/>
      <c r="P110"/>
      <c r="Q110"/>
      <c r="R110"/>
      <c r="S110"/>
      <c r="T110"/>
      <c r="U110"/>
      <c r="V110"/>
      <c r="W110"/>
    </row>
    <row r="111" spans="2:23" x14ac:dyDescent="0.2">
      <c r="B111"/>
      <c r="C111"/>
      <c r="D111"/>
      <c r="E111"/>
      <c r="F111"/>
      <c r="G111"/>
      <c r="H111"/>
      <c r="I111"/>
      <c r="J111"/>
      <c r="K111"/>
      <c r="L111"/>
      <c r="M111"/>
      <c r="N111"/>
      <c r="O111"/>
      <c r="P111"/>
      <c r="Q111"/>
      <c r="R111"/>
      <c r="S111"/>
      <c r="T111"/>
      <c r="U111"/>
      <c r="V111"/>
      <c r="W111"/>
    </row>
    <row r="112" spans="2:23" x14ac:dyDescent="0.2">
      <c r="B112"/>
      <c r="C112"/>
      <c r="D112"/>
      <c r="E112"/>
      <c r="F112"/>
      <c r="G112"/>
      <c r="H112"/>
      <c r="I112"/>
      <c r="J112"/>
      <c r="K112"/>
      <c r="L112"/>
      <c r="M112"/>
      <c r="N112"/>
      <c r="O112"/>
      <c r="P112"/>
      <c r="Q112"/>
      <c r="R112"/>
      <c r="S112"/>
      <c r="T112"/>
      <c r="U112"/>
      <c r="V112"/>
      <c r="W112"/>
    </row>
    <row r="113" spans="2:23" x14ac:dyDescent="0.2">
      <c r="B113"/>
      <c r="C113"/>
      <c r="D113"/>
      <c r="E113"/>
      <c r="F113"/>
      <c r="G113"/>
      <c r="H113"/>
      <c r="I113"/>
      <c r="J113"/>
      <c r="K113"/>
      <c r="L113"/>
      <c r="M113"/>
      <c r="N113"/>
      <c r="O113"/>
      <c r="P113"/>
      <c r="Q113"/>
      <c r="R113"/>
      <c r="S113"/>
      <c r="T113"/>
      <c r="U113"/>
      <c r="V113"/>
      <c r="W113"/>
    </row>
    <row r="114" spans="2:23" x14ac:dyDescent="0.2">
      <c r="B114"/>
      <c r="C114"/>
      <c r="D114"/>
      <c r="E114"/>
      <c r="F114"/>
      <c r="G114"/>
      <c r="H114"/>
      <c r="I114"/>
      <c r="J114"/>
      <c r="K114"/>
      <c r="L114"/>
      <c r="M114"/>
      <c r="N114"/>
      <c r="O114"/>
      <c r="P114"/>
      <c r="Q114"/>
      <c r="R114"/>
      <c r="S114"/>
      <c r="T114"/>
      <c r="U114"/>
      <c r="V114"/>
      <c r="W114"/>
    </row>
    <row r="115" spans="2:23" x14ac:dyDescent="0.2">
      <c r="B115"/>
      <c r="C115"/>
      <c r="D115"/>
      <c r="E115"/>
      <c r="F115"/>
      <c r="G115"/>
      <c r="H115"/>
      <c r="I115"/>
      <c r="J115"/>
      <c r="K115"/>
      <c r="L115"/>
      <c r="M115"/>
      <c r="N115"/>
      <c r="O115"/>
      <c r="P115"/>
      <c r="Q115"/>
      <c r="R115"/>
      <c r="S115"/>
      <c r="T115"/>
      <c r="U115"/>
      <c r="V115"/>
      <c r="W115"/>
    </row>
    <row r="116" spans="2:23" x14ac:dyDescent="0.2">
      <c r="B116"/>
      <c r="C116"/>
      <c r="D116"/>
      <c r="E116"/>
      <c r="F116"/>
      <c r="G116"/>
      <c r="H116"/>
      <c r="I116"/>
      <c r="J116"/>
      <c r="K116"/>
      <c r="L116"/>
      <c r="M116"/>
      <c r="N116"/>
      <c r="O116"/>
      <c r="P116"/>
      <c r="Q116"/>
      <c r="R116"/>
      <c r="S116"/>
      <c r="T116"/>
      <c r="U116"/>
      <c r="V116"/>
      <c r="W116"/>
    </row>
    <row r="117" spans="2:23" x14ac:dyDescent="0.2">
      <c r="B117"/>
      <c r="C117"/>
      <c r="D117"/>
      <c r="E117"/>
      <c r="F117"/>
      <c r="G117"/>
      <c r="H117"/>
      <c r="I117"/>
      <c r="J117"/>
      <c r="K117"/>
      <c r="L117"/>
      <c r="M117"/>
      <c r="N117"/>
      <c r="O117"/>
      <c r="P117"/>
      <c r="Q117"/>
      <c r="R117"/>
      <c r="S117"/>
      <c r="T117"/>
      <c r="U117"/>
      <c r="V117"/>
      <c r="W117"/>
    </row>
    <row r="118" spans="2:23" x14ac:dyDescent="0.2">
      <c r="B118"/>
      <c r="C118"/>
      <c r="D118"/>
      <c r="E118"/>
      <c r="F118"/>
      <c r="G118"/>
      <c r="H118"/>
      <c r="I118"/>
      <c r="J118"/>
      <c r="K118"/>
      <c r="L118"/>
      <c r="M118"/>
      <c r="N118"/>
      <c r="O118"/>
      <c r="P118"/>
      <c r="Q118"/>
      <c r="R118"/>
      <c r="S118"/>
      <c r="T118"/>
      <c r="U118"/>
      <c r="V118"/>
      <c r="W118"/>
    </row>
    <row r="119" spans="2:23" x14ac:dyDescent="0.2">
      <c r="B119"/>
      <c r="C119"/>
      <c r="D119"/>
      <c r="E119"/>
      <c r="F119"/>
      <c r="G119"/>
      <c r="H119"/>
      <c r="I119"/>
      <c r="J119"/>
      <c r="K119"/>
    </row>
    <row r="120" spans="2:23" x14ac:dyDescent="0.2">
      <c r="B120"/>
      <c r="C120"/>
      <c r="D120"/>
      <c r="E120"/>
      <c r="F120"/>
      <c r="G120"/>
      <c r="H120"/>
      <c r="I120"/>
      <c r="J120"/>
      <c r="K120"/>
    </row>
    <row r="121" spans="2:23" x14ac:dyDescent="0.2">
      <c r="B121"/>
      <c r="C121"/>
      <c r="D121"/>
      <c r="E121"/>
      <c r="F121"/>
      <c r="G121"/>
      <c r="H121"/>
      <c r="I121"/>
      <c r="J121"/>
      <c r="K121"/>
    </row>
    <row r="122" spans="2:23" x14ac:dyDescent="0.2">
      <c r="B122"/>
      <c r="C122"/>
      <c r="D122"/>
      <c r="E122"/>
      <c r="F122"/>
    </row>
    <row r="123" spans="2:23" x14ac:dyDescent="0.2">
      <c r="B123"/>
      <c r="C123"/>
      <c r="D123"/>
      <c r="E123"/>
      <c r="F123"/>
    </row>
    <row r="124" spans="2:23" x14ac:dyDescent="0.2">
      <c r="B124"/>
      <c r="C124"/>
      <c r="D124"/>
      <c r="E124"/>
      <c r="F124"/>
    </row>
    <row r="125" spans="2:23" x14ac:dyDescent="0.2">
      <c r="B125"/>
      <c r="C125"/>
      <c r="D125"/>
      <c r="E125"/>
      <c r="F125"/>
    </row>
    <row r="126" spans="2:23" x14ac:dyDescent="0.2">
      <c r="B126"/>
      <c r="C126"/>
      <c r="D126"/>
      <c r="E126"/>
      <c r="F126"/>
    </row>
    <row r="127" spans="2:23" x14ac:dyDescent="0.2">
      <c r="B127"/>
      <c r="C127"/>
      <c r="D127"/>
      <c r="E127"/>
      <c r="F127"/>
    </row>
    <row r="128" spans="2:23" x14ac:dyDescent="0.2">
      <c r="B128"/>
      <c r="C128"/>
      <c r="D128"/>
      <c r="E128"/>
      <c r="F128"/>
    </row>
    <row r="129" spans="2:6" x14ac:dyDescent="0.2">
      <c r="B129"/>
      <c r="C129"/>
      <c r="D129"/>
      <c r="E129"/>
      <c r="F129"/>
    </row>
    <row r="130" spans="2:6" x14ac:dyDescent="0.2">
      <c r="B130"/>
      <c r="C130"/>
      <c r="D130"/>
      <c r="E130"/>
      <c r="F130"/>
    </row>
    <row r="131" spans="2:6" x14ac:dyDescent="0.2">
      <c r="B131"/>
      <c r="C131"/>
      <c r="D131"/>
      <c r="E131"/>
      <c r="F131"/>
    </row>
    <row r="132" spans="2:6" x14ac:dyDescent="0.2">
      <c r="B132"/>
      <c r="C132"/>
      <c r="D132"/>
      <c r="E132"/>
      <c r="F132"/>
    </row>
    <row r="133" spans="2:6" x14ac:dyDescent="0.2">
      <c r="B133"/>
      <c r="C133"/>
      <c r="D133"/>
      <c r="E133"/>
      <c r="F133"/>
    </row>
    <row r="134" spans="2:6" x14ac:dyDescent="0.2">
      <c r="B134"/>
      <c r="C134"/>
      <c r="D134"/>
      <c r="E134"/>
      <c r="F134"/>
    </row>
    <row r="135" spans="2:6" x14ac:dyDescent="0.2">
      <c r="B135"/>
      <c r="C135"/>
      <c r="D135"/>
      <c r="E135"/>
      <c r="F135"/>
    </row>
    <row r="136" spans="2:6" x14ac:dyDescent="0.2">
      <c r="B136"/>
      <c r="C136"/>
      <c r="D136"/>
      <c r="E136"/>
      <c r="F136"/>
    </row>
    <row r="137" spans="2:6" x14ac:dyDescent="0.2">
      <c r="B137"/>
      <c r="C137"/>
      <c r="D137"/>
      <c r="E137"/>
      <c r="F137"/>
    </row>
    <row r="138" spans="2:6" x14ac:dyDescent="0.2">
      <c r="B138"/>
      <c r="C138"/>
      <c r="D138"/>
      <c r="E138"/>
      <c r="F138"/>
    </row>
    <row r="139" spans="2:6" x14ac:dyDescent="0.2">
      <c r="B139"/>
      <c r="C139"/>
      <c r="D139"/>
      <c r="E139"/>
      <c r="F139"/>
    </row>
    <row r="140" spans="2:6" x14ac:dyDescent="0.2">
      <c r="B140"/>
      <c r="C140"/>
      <c r="D140"/>
      <c r="E140"/>
      <c r="F140"/>
    </row>
    <row r="141" spans="2:6" x14ac:dyDescent="0.2">
      <c r="B141"/>
      <c r="C141"/>
      <c r="D141"/>
      <c r="E141"/>
      <c r="F141"/>
    </row>
    <row r="142" spans="2:6" x14ac:dyDescent="0.2">
      <c r="B142"/>
      <c r="C142"/>
      <c r="D142"/>
      <c r="E142"/>
      <c r="F142"/>
    </row>
    <row r="143" spans="2:6" x14ac:dyDescent="0.2">
      <c r="B143"/>
      <c r="C143"/>
      <c r="D143"/>
      <c r="E143"/>
      <c r="F143"/>
    </row>
    <row r="144" spans="2:6" x14ac:dyDescent="0.2">
      <c r="B144"/>
      <c r="C144"/>
      <c r="D144"/>
      <c r="E144"/>
      <c r="F144"/>
    </row>
    <row r="145" spans="2:6" x14ac:dyDescent="0.2">
      <c r="B145"/>
      <c r="C145"/>
      <c r="D145"/>
      <c r="E145"/>
      <c r="F145"/>
    </row>
    <row r="146" spans="2:6" x14ac:dyDescent="0.2">
      <c r="B146"/>
      <c r="C146"/>
      <c r="D146"/>
      <c r="E146"/>
      <c r="F146"/>
    </row>
    <row r="147" spans="2:6" x14ac:dyDescent="0.2">
      <c r="B147"/>
      <c r="C147"/>
      <c r="D147"/>
      <c r="E147"/>
      <c r="F147"/>
    </row>
    <row r="148" spans="2:6" x14ac:dyDescent="0.2">
      <c r="B148"/>
      <c r="C148"/>
      <c r="D148"/>
      <c r="E148"/>
      <c r="F148"/>
    </row>
    <row r="149" spans="2:6" x14ac:dyDescent="0.2">
      <c r="B149"/>
      <c r="C149"/>
      <c r="D149"/>
      <c r="E149"/>
      <c r="F149"/>
    </row>
    <row r="150" spans="2:6" x14ac:dyDescent="0.2">
      <c r="B150"/>
      <c r="C150"/>
      <c r="D150"/>
      <c r="E150"/>
      <c r="F150"/>
    </row>
    <row r="151" spans="2:6" x14ac:dyDescent="0.2">
      <c r="B151"/>
      <c r="C151"/>
      <c r="D151"/>
      <c r="E151"/>
      <c r="F151"/>
    </row>
    <row r="152" spans="2:6" x14ac:dyDescent="0.2">
      <c r="B152"/>
      <c r="C152"/>
      <c r="D152"/>
      <c r="E152"/>
      <c r="F152"/>
    </row>
    <row r="153" spans="2:6" x14ac:dyDescent="0.2">
      <c r="B153"/>
      <c r="C153"/>
      <c r="D153"/>
      <c r="E153"/>
      <c r="F153"/>
    </row>
    <row r="154" spans="2:6" x14ac:dyDescent="0.2">
      <c r="B154"/>
      <c r="C154"/>
      <c r="D154"/>
      <c r="E154"/>
      <c r="F154"/>
    </row>
    <row r="155" spans="2:6" x14ac:dyDescent="0.2">
      <c r="B155"/>
      <c r="C155"/>
      <c r="D155"/>
      <c r="E155"/>
      <c r="F155"/>
    </row>
    <row r="156" spans="2:6" x14ac:dyDescent="0.2">
      <c r="B156"/>
      <c r="C156"/>
      <c r="D156"/>
      <c r="E156"/>
      <c r="F156"/>
    </row>
    <row r="157" spans="2:6" x14ac:dyDescent="0.2">
      <c r="B157"/>
      <c r="C157"/>
      <c r="D157"/>
      <c r="E157"/>
      <c r="F157"/>
    </row>
    <row r="158" spans="2:6" x14ac:dyDescent="0.2">
      <c r="B158"/>
      <c r="C158"/>
      <c r="D158"/>
      <c r="E158"/>
      <c r="F158"/>
    </row>
    <row r="159" spans="2:6" x14ac:dyDescent="0.2">
      <c r="B159"/>
      <c r="C159"/>
      <c r="D159"/>
      <c r="E159"/>
      <c r="F159"/>
    </row>
    <row r="160" spans="2:6" x14ac:dyDescent="0.2">
      <c r="B160"/>
      <c r="C160"/>
      <c r="D160"/>
      <c r="E160"/>
      <c r="F160"/>
    </row>
    <row r="161" spans="2:6" x14ac:dyDescent="0.2">
      <c r="B161"/>
      <c r="C161"/>
      <c r="D161"/>
      <c r="E161"/>
      <c r="F161"/>
    </row>
    <row r="162" spans="2:6" x14ac:dyDescent="0.2">
      <c r="B162"/>
      <c r="C162"/>
      <c r="D162"/>
      <c r="E162"/>
      <c r="F162"/>
    </row>
    <row r="163" spans="2:6" x14ac:dyDescent="0.2">
      <c r="B163"/>
      <c r="C163"/>
      <c r="D163"/>
      <c r="E163"/>
      <c r="F163"/>
    </row>
    <row r="164" spans="2:6" x14ac:dyDescent="0.2">
      <c r="B164"/>
      <c r="C164"/>
      <c r="D164"/>
      <c r="E164"/>
      <c r="F164"/>
    </row>
    <row r="165" spans="2:6" x14ac:dyDescent="0.2">
      <c r="B165"/>
      <c r="C165"/>
      <c r="D165"/>
      <c r="E165"/>
      <c r="F165"/>
    </row>
    <row r="166" spans="2:6" x14ac:dyDescent="0.2">
      <c r="B166"/>
      <c r="C166"/>
      <c r="D166"/>
      <c r="E166"/>
      <c r="F166"/>
    </row>
    <row r="167" spans="2:6" x14ac:dyDescent="0.2">
      <c r="B167"/>
      <c r="C167"/>
      <c r="D167"/>
      <c r="E167"/>
      <c r="F167"/>
    </row>
    <row r="168" spans="2:6" x14ac:dyDescent="0.2">
      <c r="B168"/>
      <c r="C168"/>
      <c r="D168"/>
      <c r="E168"/>
      <c r="F168"/>
    </row>
    <row r="169" spans="2:6" x14ac:dyDescent="0.2">
      <c r="B169"/>
      <c r="C169"/>
      <c r="D169"/>
      <c r="E169"/>
      <c r="F169"/>
    </row>
    <row r="170" spans="2:6" x14ac:dyDescent="0.2">
      <c r="B170"/>
      <c r="C170"/>
      <c r="D170"/>
      <c r="E170"/>
      <c r="F170"/>
    </row>
    <row r="171" spans="2:6" x14ac:dyDescent="0.2">
      <c r="B171"/>
      <c r="C171"/>
      <c r="D171"/>
      <c r="E171"/>
      <c r="F171"/>
    </row>
    <row r="172" spans="2:6" x14ac:dyDescent="0.2">
      <c r="B172"/>
      <c r="C172"/>
      <c r="D172"/>
      <c r="E172"/>
      <c r="F172"/>
    </row>
    <row r="173" spans="2:6" x14ac:dyDescent="0.2">
      <c r="B173"/>
      <c r="C173"/>
      <c r="D173"/>
      <c r="E173"/>
      <c r="F173"/>
    </row>
    <row r="174" spans="2:6" x14ac:dyDescent="0.2">
      <c r="B174"/>
      <c r="C174"/>
      <c r="D174"/>
      <c r="E174"/>
      <c r="F174"/>
    </row>
    <row r="175" spans="2:6" x14ac:dyDescent="0.2">
      <c r="B175"/>
      <c r="C175"/>
      <c r="D175"/>
      <c r="E175"/>
      <c r="F175"/>
    </row>
    <row r="176" spans="2:6" x14ac:dyDescent="0.2">
      <c r="B176"/>
      <c r="C176"/>
      <c r="D176"/>
      <c r="E176"/>
      <c r="F176"/>
    </row>
    <row r="177" spans="2:6" x14ac:dyDescent="0.2">
      <c r="B177"/>
      <c r="C177"/>
      <c r="D177"/>
      <c r="E177"/>
      <c r="F177"/>
    </row>
    <row r="178" spans="2:6" x14ac:dyDescent="0.2">
      <c r="B178"/>
      <c r="C178"/>
      <c r="D178"/>
      <c r="E178"/>
      <c r="F178"/>
    </row>
    <row r="179" spans="2:6" x14ac:dyDescent="0.2">
      <c r="B179"/>
      <c r="C179"/>
      <c r="D179"/>
      <c r="E179"/>
      <c r="F179"/>
    </row>
    <row r="180" spans="2:6" x14ac:dyDescent="0.2">
      <c r="B180"/>
      <c r="C180"/>
      <c r="D180"/>
      <c r="E180"/>
      <c r="F180"/>
    </row>
    <row r="181" spans="2:6" x14ac:dyDescent="0.2">
      <c r="B181"/>
      <c r="C181"/>
      <c r="D181"/>
      <c r="E181"/>
      <c r="F181"/>
    </row>
    <row r="182" spans="2:6" x14ac:dyDescent="0.2">
      <c r="B182"/>
      <c r="C182"/>
      <c r="D182"/>
      <c r="E182"/>
      <c r="F182"/>
    </row>
    <row r="183" spans="2:6" x14ac:dyDescent="0.2">
      <c r="B183"/>
      <c r="C183"/>
      <c r="D183"/>
      <c r="E183"/>
      <c r="F183"/>
    </row>
    <row r="184" spans="2:6" x14ac:dyDescent="0.2">
      <c r="B184"/>
      <c r="C184"/>
      <c r="D184"/>
      <c r="E184"/>
      <c r="F184"/>
    </row>
    <row r="185" spans="2:6" x14ac:dyDescent="0.2">
      <c r="B185"/>
      <c r="C185"/>
      <c r="D185"/>
      <c r="E185"/>
      <c r="F185"/>
    </row>
    <row r="186" spans="2:6" x14ac:dyDescent="0.2">
      <c r="B186"/>
      <c r="C186"/>
      <c r="D186"/>
      <c r="E186"/>
      <c r="F186"/>
    </row>
    <row r="187" spans="2:6" x14ac:dyDescent="0.2">
      <c r="B187"/>
      <c r="C187"/>
      <c r="D187"/>
      <c r="E187"/>
      <c r="F187"/>
    </row>
    <row r="188" spans="2:6" x14ac:dyDescent="0.2">
      <c r="B188"/>
      <c r="C188"/>
      <c r="D188"/>
      <c r="E188"/>
      <c r="F188"/>
    </row>
    <row r="189" spans="2:6" x14ac:dyDescent="0.2">
      <c r="B189"/>
      <c r="C189"/>
      <c r="D189"/>
      <c r="E189"/>
      <c r="F189"/>
    </row>
    <row r="190" spans="2:6" x14ac:dyDescent="0.2">
      <c r="B190"/>
      <c r="C190"/>
      <c r="D190"/>
      <c r="E190"/>
      <c r="F190"/>
    </row>
    <row r="191" spans="2:6" x14ac:dyDescent="0.2">
      <c r="B191"/>
      <c r="C191"/>
      <c r="D191"/>
      <c r="E191"/>
      <c r="F191"/>
    </row>
    <row r="192" spans="2:6" x14ac:dyDescent="0.2">
      <c r="B192"/>
      <c r="C192"/>
      <c r="D192"/>
      <c r="E192"/>
      <c r="F192"/>
    </row>
    <row r="193" spans="2:6" x14ac:dyDescent="0.2">
      <c r="B193"/>
      <c r="C193"/>
      <c r="D193"/>
      <c r="E193"/>
      <c r="F193"/>
    </row>
    <row r="194" spans="2:6" x14ac:dyDescent="0.2">
      <c r="B194"/>
      <c r="C194"/>
      <c r="D194"/>
      <c r="E194"/>
      <c r="F194"/>
    </row>
    <row r="195" spans="2:6" x14ac:dyDescent="0.2">
      <c r="B195"/>
      <c r="C195"/>
      <c r="D195"/>
      <c r="E195"/>
      <c r="F195"/>
    </row>
    <row r="196" spans="2:6" x14ac:dyDescent="0.2">
      <c r="B196"/>
      <c r="C196"/>
      <c r="D196"/>
      <c r="E196"/>
      <c r="F196"/>
    </row>
    <row r="197" spans="2:6" x14ac:dyDescent="0.2">
      <c r="B197"/>
      <c r="C197"/>
      <c r="D197"/>
      <c r="E197"/>
      <c r="F197"/>
    </row>
    <row r="198" spans="2:6" x14ac:dyDescent="0.2">
      <c r="B198"/>
      <c r="C198"/>
      <c r="D198"/>
      <c r="E198"/>
      <c r="F198"/>
    </row>
    <row r="199" spans="2:6" x14ac:dyDescent="0.2">
      <c r="B199"/>
      <c r="C199"/>
      <c r="D199"/>
      <c r="E199"/>
      <c r="F199"/>
    </row>
    <row r="200" spans="2:6" x14ac:dyDescent="0.2">
      <c r="B200"/>
      <c r="C200"/>
      <c r="D200"/>
      <c r="E200"/>
      <c r="F200"/>
    </row>
    <row r="201" spans="2:6" x14ac:dyDescent="0.2">
      <c r="B201"/>
      <c r="C201"/>
      <c r="D201"/>
      <c r="E201"/>
      <c r="F201"/>
    </row>
    <row r="202" spans="2:6" x14ac:dyDescent="0.2">
      <c r="B202"/>
      <c r="C202"/>
      <c r="D202"/>
      <c r="E202"/>
      <c r="F202"/>
    </row>
    <row r="203" spans="2:6" x14ac:dyDescent="0.2">
      <c r="B203"/>
      <c r="C203"/>
      <c r="D203"/>
      <c r="E203"/>
      <c r="F203"/>
    </row>
    <row r="204" spans="2:6" x14ac:dyDescent="0.2">
      <c r="B204"/>
      <c r="C204"/>
      <c r="D204"/>
      <c r="E204"/>
      <c r="F204"/>
    </row>
    <row r="205" spans="2:6" x14ac:dyDescent="0.2">
      <c r="B205"/>
      <c r="C205"/>
      <c r="D205"/>
      <c r="E205"/>
      <c r="F205"/>
    </row>
    <row r="206" spans="2:6" x14ac:dyDescent="0.2">
      <c r="B206"/>
      <c r="C206"/>
      <c r="D206"/>
      <c r="E206"/>
      <c r="F206"/>
    </row>
    <row r="207" spans="2:6" x14ac:dyDescent="0.2">
      <c r="B207"/>
      <c r="C207"/>
      <c r="D207"/>
      <c r="E207"/>
      <c r="F207"/>
    </row>
    <row r="208" spans="2:6" x14ac:dyDescent="0.2">
      <c r="B208"/>
      <c r="C208"/>
      <c r="D208"/>
      <c r="E208"/>
      <c r="F208"/>
    </row>
    <row r="209" spans="2:6" x14ac:dyDescent="0.2">
      <c r="B209"/>
      <c r="C209"/>
      <c r="D209"/>
      <c r="E209"/>
      <c r="F209"/>
    </row>
    <row r="210" spans="2:6" x14ac:dyDescent="0.2">
      <c r="B210"/>
      <c r="C210"/>
      <c r="D210"/>
      <c r="E210"/>
      <c r="F210"/>
    </row>
    <row r="211" spans="2:6" x14ac:dyDescent="0.2">
      <c r="B211"/>
      <c r="C211"/>
      <c r="D211"/>
      <c r="E211"/>
      <c r="F211"/>
    </row>
    <row r="212" spans="2:6" x14ac:dyDescent="0.2">
      <c r="B212"/>
      <c r="C212"/>
      <c r="D212"/>
      <c r="E212"/>
      <c r="F212"/>
    </row>
    <row r="213" spans="2:6" x14ac:dyDescent="0.2">
      <c r="B213"/>
      <c r="C213"/>
      <c r="D213"/>
      <c r="E213"/>
      <c r="F213"/>
    </row>
    <row r="214" spans="2:6" x14ac:dyDescent="0.2">
      <c r="B214"/>
      <c r="C214"/>
      <c r="D214"/>
      <c r="E214"/>
      <c r="F214"/>
    </row>
    <row r="215" spans="2:6" x14ac:dyDescent="0.2">
      <c r="B215"/>
      <c r="C215"/>
      <c r="D215"/>
      <c r="E215"/>
      <c r="F215"/>
    </row>
    <row r="216" spans="2:6" x14ac:dyDescent="0.2">
      <c r="B216"/>
      <c r="C216"/>
      <c r="D216"/>
      <c r="E216"/>
      <c r="F216"/>
    </row>
    <row r="217" spans="2:6" x14ac:dyDescent="0.2">
      <c r="B217"/>
      <c r="C217"/>
      <c r="D217"/>
      <c r="E217"/>
      <c r="F217"/>
    </row>
    <row r="218" spans="2:6" x14ac:dyDescent="0.2">
      <c r="B218"/>
      <c r="C218"/>
      <c r="D218"/>
      <c r="E218"/>
      <c r="F218"/>
    </row>
    <row r="219" spans="2:6" x14ac:dyDescent="0.2">
      <c r="B219"/>
      <c r="C219"/>
      <c r="D219"/>
      <c r="E219"/>
      <c r="F219"/>
    </row>
    <row r="220" spans="2:6" x14ac:dyDescent="0.2">
      <c r="B220"/>
      <c r="C220"/>
      <c r="D220"/>
      <c r="E220"/>
      <c r="F220"/>
    </row>
    <row r="221" spans="2:6" x14ac:dyDescent="0.2">
      <c r="B221"/>
      <c r="C221"/>
      <c r="D221"/>
      <c r="E221"/>
      <c r="F221"/>
    </row>
    <row r="222" spans="2:6" x14ac:dyDescent="0.2">
      <c r="B222"/>
      <c r="C222"/>
      <c r="D222"/>
      <c r="E222"/>
      <c r="F222"/>
    </row>
    <row r="223" spans="2:6" x14ac:dyDescent="0.2">
      <c r="B223"/>
      <c r="C223"/>
      <c r="D223"/>
      <c r="E223"/>
      <c r="F223"/>
    </row>
    <row r="224" spans="2:6" x14ac:dyDescent="0.2">
      <c r="B224"/>
      <c r="C224"/>
      <c r="D224"/>
      <c r="E224"/>
      <c r="F224"/>
    </row>
    <row r="225" spans="2:6" x14ac:dyDescent="0.2">
      <c r="B225"/>
      <c r="C225"/>
      <c r="D225"/>
      <c r="E225"/>
      <c r="F225"/>
    </row>
    <row r="226" spans="2:6" x14ac:dyDescent="0.2">
      <c r="B226"/>
      <c r="C226"/>
      <c r="D226"/>
      <c r="E226"/>
      <c r="F226"/>
    </row>
    <row r="227" spans="2:6" x14ac:dyDescent="0.2">
      <c r="B227"/>
      <c r="C227"/>
      <c r="D227"/>
      <c r="E227"/>
      <c r="F227"/>
    </row>
    <row r="228" spans="2:6" x14ac:dyDescent="0.2">
      <c r="B228"/>
      <c r="C228"/>
      <c r="D228"/>
      <c r="E228"/>
      <c r="F228"/>
    </row>
    <row r="229" spans="2:6" x14ac:dyDescent="0.2">
      <c r="B229"/>
      <c r="C229"/>
      <c r="D229"/>
      <c r="E229"/>
      <c r="F229"/>
    </row>
    <row r="230" spans="2:6" x14ac:dyDescent="0.2">
      <c r="B230"/>
      <c r="C230"/>
      <c r="D230"/>
      <c r="E230"/>
      <c r="F230"/>
    </row>
    <row r="231" spans="2:6" x14ac:dyDescent="0.2">
      <c r="B231"/>
      <c r="C231"/>
      <c r="D231"/>
      <c r="E231"/>
      <c r="F231"/>
    </row>
    <row r="232" spans="2:6" x14ac:dyDescent="0.2">
      <c r="B232"/>
      <c r="C232"/>
      <c r="D232"/>
      <c r="E232"/>
      <c r="F232"/>
    </row>
    <row r="233" spans="2:6" x14ac:dyDescent="0.2">
      <c r="B233"/>
      <c r="C233"/>
      <c r="D233"/>
      <c r="E233"/>
      <c r="F233"/>
    </row>
    <row r="234" spans="2:6" x14ac:dyDescent="0.2">
      <c r="B234"/>
      <c r="C234"/>
      <c r="D234"/>
      <c r="E234"/>
      <c r="F234"/>
    </row>
    <row r="235" spans="2:6" x14ac:dyDescent="0.2">
      <c r="B235"/>
      <c r="C235"/>
      <c r="D235"/>
      <c r="E235"/>
      <c r="F235"/>
    </row>
    <row r="236" spans="2:6" x14ac:dyDescent="0.2">
      <c r="B236"/>
      <c r="C236"/>
      <c r="D236"/>
      <c r="E236"/>
      <c r="F236"/>
    </row>
    <row r="237" spans="2:6" x14ac:dyDescent="0.2">
      <c r="B237"/>
      <c r="C237"/>
      <c r="D237"/>
      <c r="E237"/>
      <c r="F237"/>
    </row>
    <row r="238" spans="2:6" x14ac:dyDescent="0.2">
      <c r="B238"/>
      <c r="C238"/>
      <c r="D238"/>
      <c r="E238"/>
      <c r="F238"/>
    </row>
    <row r="239" spans="2:6" x14ac:dyDescent="0.2">
      <c r="B239"/>
      <c r="C239"/>
      <c r="D239"/>
      <c r="E239"/>
      <c r="F239"/>
    </row>
    <row r="240" spans="2:6" x14ac:dyDescent="0.2">
      <c r="B240"/>
      <c r="C240"/>
      <c r="D240"/>
      <c r="E240"/>
      <c r="F240"/>
    </row>
    <row r="241" spans="2:6" x14ac:dyDescent="0.2">
      <c r="B241"/>
      <c r="C241"/>
      <c r="D241"/>
      <c r="E241"/>
      <c r="F241"/>
    </row>
    <row r="242" spans="2:6" x14ac:dyDescent="0.2">
      <c r="B242"/>
      <c r="C242"/>
      <c r="D242"/>
      <c r="E242"/>
      <c r="F242"/>
    </row>
    <row r="243" spans="2:6" x14ac:dyDescent="0.2">
      <c r="B243"/>
      <c r="C243"/>
      <c r="D243"/>
      <c r="E243"/>
      <c r="F243"/>
    </row>
    <row r="244" spans="2:6" x14ac:dyDescent="0.2">
      <c r="B244"/>
      <c r="C244"/>
      <c r="D244"/>
      <c r="E244"/>
      <c r="F244"/>
    </row>
    <row r="245" spans="2:6" x14ac:dyDescent="0.2">
      <c r="B245"/>
      <c r="C245"/>
      <c r="D245"/>
      <c r="E245"/>
      <c r="F245"/>
    </row>
    <row r="246" spans="2:6" x14ac:dyDescent="0.2">
      <c r="B246"/>
      <c r="C246"/>
      <c r="D246"/>
      <c r="E246"/>
      <c r="F246"/>
    </row>
    <row r="247" spans="2:6" x14ac:dyDescent="0.2">
      <c r="B247"/>
      <c r="C247"/>
      <c r="D247"/>
      <c r="E247"/>
      <c r="F247"/>
    </row>
    <row r="248" spans="2:6" x14ac:dyDescent="0.2">
      <c r="B248"/>
      <c r="C248"/>
      <c r="D248"/>
      <c r="E248"/>
      <c r="F248"/>
    </row>
    <row r="249" spans="2:6" x14ac:dyDescent="0.2">
      <c r="B249"/>
      <c r="C249"/>
      <c r="D249"/>
      <c r="E249"/>
      <c r="F249"/>
    </row>
    <row r="250" spans="2:6" x14ac:dyDescent="0.2">
      <c r="B250"/>
      <c r="C250"/>
      <c r="D250"/>
      <c r="E250"/>
      <c r="F250"/>
    </row>
    <row r="251" spans="2:6" x14ac:dyDescent="0.2">
      <c r="B251"/>
      <c r="C251"/>
      <c r="D251"/>
      <c r="E251"/>
      <c r="F251"/>
    </row>
    <row r="252" spans="2:6" x14ac:dyDescent="0.2">
      <c r="B252"/>
      <c r="C252"/>
      <c r="D252"/>
      <c r="E252"/>
      <c r="F252"/>
    </row>
    <row r="253" spans="2:6" x14ac:dyDescent="0.2">
      <c r="B253"/>
      <c r="C253"/>
      <c r="D253"/>
      <c r="E253"/>
      <c r="F253"/>
    </row>
    <row r="254" spans="2:6" x14ac:dyDescent="0.2">
      <c r="B254"/>
      <c r="C254"/>
      <c r="D254"/>
      <c r="E254"/>
      <c r="F254"/>
    </row>
    <row r="255" spans="2:6" x14ac:dyDescent="0.2">
      <c r="B255"/>
      <c r="C255"/>
      <c r="D255"/>
      <c r="E255"/>
      <c r="F255"/>
    </row>
    <row r="256" spans="2:6" x14ac:dyDescent="0.2">
      <c r="B256"/>
      <c r="C256"/>
      <c r="D256"/>
      <c r="E256"/>
      <c r="F256"/>
    </row>
    <row r="257" spans="2:6" x14ac:dyDescent="0.2">
      <c r="B257"/>
      <c r="C257"/>
      <c r="D257"/>
      <c r="E257"/>
      <c r="F257"/>
    </row>
    <row r="258" spans="2:6" x14ac:dyDescent="0.2">
      <c r="B258"/>
      <c r="C258"/>
      <c r="D258"/>
      <c r="E258"/>
      <c r="F258"/>
    </row>
    <row r="259" spans="2:6" x14ac:dyDescent="0.2">
      <c r="B259"/>
      <c r="C259"/>
      <c r="D259"/>
      <c r="E259"/>
      <c r="F259"/>
    </row>
    <row r="260" spans="2:6" x14ac:dyDescent="0.2">
      <c r="B260"/>
      <c r="C260"/>
      <c r="D260"/>
      <c r="E260"/>
      <c r="F260"/>
    </row>
    <row r="261" spans="2:6" x14ac:dyDescent="0.2">
      <c r="B261"/>
      <c r="C261"/>
      <c r="D261"/>
      <c r="E261"/>
      <c r="F261"/>
    </row>
    <row r="262" spans="2:6" x14ac:dyDescent="0.2">
      <c r="B262"/>
      <c r="C262"/>
      <c r="D262"/>
      <c r="E262"/>
      <c r="F262"/>
    </row>
    <row r="263" spans="2:6" x14ac:dyDescent="0.2">
      <c r="B263"/>
      <c r="C263"/>
      <c r="D263"/>
      <c r="E263"/>
      <c r="F263"/>
    </row>
    <row r="264" spans="2:6" x14ac:dyDescent="0.2">
      <c r="B264"/>
      <c r="C264"/>
      <c r="D264"/>
      <c r="E264"/>
      <c r="F264"/>
    </row>
    <row r="265" spans="2:6" x14ac:dyDescent="0.2">
      <c r="B265"/>
      <c r="C265"/>
      <c r="D265"/>
      <c r="E265"/>
      <c r="F265"/>
    </row>
    <row r="266" spans="2:6" x14ac:dyDescent="0.2">
      <c r="B266"/>
      <c r="C266"/>
      <c r="D266"/>
      <c r="E266"/>
      <c r="F266"/>
    </row>
    <row r="267" spans="2:6" x14ac:dyDescent="0.2">
      <c r="B267"/>
      <c r="C267"/>
      <c r="D267"/>
      <c r="E267"/>
      <c r="F267"/>
    </row>
    <row r="268" spans="2:6" x14ac:dyDescent="0.2">
      <c r="B268"/>
      <c r="C268"/>
      <c r="D268"/>
      <c r="E268"/>
      <c r="F268"/>
    </row>
    <row r="269" spans="2:6" x14ac:dyDescent="0.2">
      <c r="B269"/>
      <c r="C269"/>
      <c r="D269"/>
      <c r="E269"/>
      <c r="F269"/>
    </row>
    <row r="270" spans="2:6" x14ac:dyDescent="0.2">
      <c r="B270"/>
      <c r="C270"/>
      <c r="D270"/>
      <c r="E270"/>
      <c r="F270"/>
    </row>
    <row r="271" spans="2:6" x14ac:dyDescent="0.2">
      <c r="B271"/>
      <c r="C271"/>
      <c r="D271"/>
      <c r="E271"/>
      <c r="F271"/>
    </row>
    <row r="272" spans="2:6" x14ac:dyDescent="0.2">
      <c r="B272"/>
      <c r="C272"/>
      <c r="D272"/>
      <c r="E272"/>
      <c r="F272"/>
    </row>
    <row r="273" spans="2:6" x14ac:dyDescent="0.2">
      <c r="B273"/>
      <c r="C273"/>
      <c r="D273"/>
      <c r="E273"/>
      <c r="F273"/>
    </row>
    <row r="274" spans="2:6" x14ac:dyDescent="0.2">
      <c r="B274"/>
      <c r="C274"/>
      <c r="D274"/>
      <c r="E274"/>
      <c r="F274"/>
    </row>
    <row r="275" spans="2:6" x14ac:dyDescent="0.2">
      <c r="B275"/>
      <c r="C275"/>
      <c r="D275"/>
      <c r="E275"/>
      <c r="F275"/>
    </row>
    <row r="276" spans="2:6" x14ac:dyDescent="0.2">
      <c r="B276"/>
      <c r="C276"/>
      <c r="D276"/>
      <c r="E276"/>
      <c r="F276"/>
    </row>
    <row r="277" spans="2:6" x14ac:dyDescent="0.2">
      <c r="B277"/>
      <c r="C277"/>
      <c r="D277"/>
      <c r="E277"/>
      <c r="F277"/>
    </row>
    <row r="278" spans="2:6" x14ac:dyDescent="0.2">
      <c r="B278"/>
      <c r="C278"/>
      <c r="D278"/>
      <c r="E278"/>
      <c r="F278"/>
    </row>
    <row r="279" spans="2:6" x14ac:dyDescent="0.2">
      <c r="B279"/>
      <c r="C279"/>
      <c r="D279"/>
      <c r="E279"/>
      <c r="F279"/>
    </row>
    <row r="280" spans="2:6" x14ac:dyDescent="0.2">
      <c r="B280"/>
      <c r="C280"/>
      <c r="D280"/>
      <c r="E280"/>
      <c r="F280"/>
    </row>
    <row r="281" spans="2:6" x14ac:dyDescent="0.2">
      <c r="B281"/>
      <c r="C281"/>
      <c r="D281"/>
      <c r="E281"/>
      <c r="F281"/>
    </row>
    <row r="282" spans="2:6" x14ac:dyDescent="0.2">
      <c r="B282"/>
      <c r="C282"/>
      <c r="D282"/>
      <c r="E282"/>
      <c r="F282"/>
    </row>
    <row r="283" spans="2:6" x14ac:dyDescent="0.2">
      <c r="B283"/>
      <c r="C283"/>
      <c r="D283"/>
      <c r="E283"/>
      <c r="F283"/>
    </row>
    <row r="284" spans="2:6" x14ac:dyDescent="0.2">
      <c r="B284"/>
      <c r="C284"/>
      <c r="D284"/>
      <c r="E284"/>
      <c r="F284"/>
    </row>
    <row r="285" spans="2:6" x14ac:dyDescent="0.2">
      <c r="B285"/>
      <c r="C285"/>
      <c r="D285"/>
      <c r="E285"/>
      <c r="F285"/>
    </row>
    <row r="286" spans="2:6" x14ac:dyDescent="0.2">
      <c r="B286"/>
      <c r="C286"/>
      <c r="D286"/>
      <c r="E286"/>
      <c r="F286"/>
    </row>
    <row r="287" spans="2:6" x14ac:dyDescent="0.2">
      <c r="B287"/>
      <c r="C287"/>
      <c r="D287"/>
      <c r="E287"/>
      <c r="F287"/>
    </row>
    <row r="288" spans="2:6" x14ac:dyDescent="0.2">
      <c r="B288"/>
      <c r="C288"/>
      <c r="D288"/>
      <c r="E288"/>
      <c r="F288"/>
    </row>
    <row r="289" spans="2:6" x14ac:dyDescent="0.2">
      <c r="B289"/>
      <c r="C289"/>
      <c r="D289"/>
      <c r="E289"/>
      <c r="F289"/>
    </row>
    <row r="290" spans="2:6" x14ac:dyDescent="0.2">
      <c r="B290"/>
      <c r="C290"/>
      <c r="D290"/>
      <c r="E290"/>
      <c r="F290"/>
    </row>
    <row r="291" spans="2:6" x14ac:dyDescent="0.2">
      <c r="B291"/>
      <c r="C291"/>
      <c r="D291"/>
      <c r="E291"/>
      <c r="F291"/>
    </row>
    <row r="292" spans="2:6" x14ac:dyDescent="0.2">
      <c r="B292"/>
      <c r="C292"/>
      <c r="D292"/>
      <c r="E292"/>
      <c r="F292"/>
    </row>
    <row r="293" spans="2:6" x14ac:dyDescent="0.2">
      <c r="B293"/>
      <c r="C293"/>
      <c r="D293"/>
      <c r="E293"/>
      <c r="F293"/>
    </row>
    <row r="294" spans="2:6" x14ac:dyDescent="0.2">
      <c r="B294"/>
      <c r="C294"/>
      <c r="D294"/>
      <c r="E294"/>
      <c r="F294"/>
    </row>
    <row r="295" spans="2:6" x14ac:dyDescent="0.2">
      <c r="B295"/>
      <c r="C295"/>
      <c r="D295"/>
      <c r="E295"/>
      <c r="F295"/>
    </row>
    <row r="296" spans="2:6" x14ac:dyDescent="0.2">
      <c r="B296"/>
      <c r="C296"/>
      <c r="D296"/>
      <c r="E296"/>
      <c r="F296"/>
    </row>
    <row r="297" spans="2:6" x14ac:dyDescent="0.2">
      <c r="B297"/>
      <c r="C297"/>
      <c r="D297"/>
      <c r="E297"/>
      <c r="F297"/>
    </row>
    <row r="298" spans="2:6" x14ac:dyDescent="0.2">
      <c r="B298"/>
      <c r="C298"/>
      <c r="D298"/>
      <c r="E298"/>
      <c r="F298"/>
    </row>
    <row r="299" spans="2:6" x14ac:dyDescent="0.2">
      <c r="B299"/>
      <c r="C299"/>
      <c r="D299"/>
      <c r="E299"/>
      <c r="F299"/>
    </row>
    <row r="300" spans="2:6" x14ac:dyDescent="0.2">
      <c r="B300"/>
      <c r="C300"/>
      <c r="D300"/>
      <c r="E300"/>
      <c r="F300"/>
    </row>
    <row r="301" spans="2:6" x14ac:dyDescent="0.2">
      <c r="B301"/>
      <c r="C301"/>
      <c r="D301"/>
      <c r="E301"/>
      <c r="F301"/>
    </row>
    <row r="302" spans="2:6" x14ac:dyDescent="0.2">
      <c r="B302"/>
      <c r="C302"/>
      <c r="D302"/>
      <c r="E302"/>
      <c r="F302"/>
    </row>
    <row r="303" spans="2:6" x14ac:dyDescent="0.2">
      <c r="B303"/>
      <c r="C303"/>
      <c r="D303"/>
      <c r="E303"/>
      <c r="F303"/>
    </row>
    <row r="304" spans="2:6" x14ac:dyDescent="0.2">
      <c r="B304"/>
      <c r="C304"/>
      <c r="D304"/>
      <c r="E304"/>
      <c r="F304"/>
    </row>
    <row r="305" spans="2:6" x14ac:dyDescent="0.2">
      <c r="B305"/>
      <c r="C305"/>
      <c r="D305"/>
      <c r="E305"/>
      <c r="F305"/>
    </row>
    <row r="306" spans="2:6" x14ac:dyDescent="0.2">
      <c r="B306"/>
      <c r="C306"/>
      <c r="D306"/>
      <c r="E306"/>
      <c r="F306"/>
    </row>
    <row r="307" spans="2:6" x14ac:dyDescent="0.2">
      <c r="B307"/>
      <c r="C307"/>
      <c r="D307"/>
      <c r="E307"/>
      <c r="F307"/>
    </row>
    <row r="308" spans="2:6" x14ac:dyDescent="0.2">
      <c r="B308"/>
      <c r="C308"/>
      <c r="D308"/>
      <c r="E308"/>
      <c r="F308"/>
    </row>
    <row r="309" spans="2:6" x14ac:dyDescent="0.2">
      <c r="B309"/>
      <c r="C309"/>
      <c r="D309"/>
      <c r="E309"/>
      <c r="F309"/>
    </row>
    <row r="310" spans="2:6" x14ac:dyDescent="0.2">
      <c r="B310"/>
      <c r="C310"/>
      <c r="D310"/>
      <c r="E310"/>
      <c r="F310"/>
    </row>
    <row r="311" spans="2:6" x14ac:dyDescent="0.2">
      <c r="B311"/>
      <c r="C311"/>
      <c r="D311"/>
      <c r="E311"/>
      <c r="F311"/>
    </row>
    <row r="312" spans="2:6" x14ac:dyDescent="0.2">
      <c r="B312"/>
      <c r="C312"/>
      <c r="D312"/>
      <c r="E312"/>
      <c r="F312"/>
    </row>
    <row r="313" spans="2:6" x14ac:dyDescent="0.2">
      <c r="B313"/>
      <c r="C313"/>
      <c r="D313"/>
      <c r="E313"/>
      <c r="F313"/>
    </row>
    <row r="314" spans="2:6" x14ac:dyDescent="0.2">
      <c r="B314"/>
      <c r="C314"/>
      <c r="D314"/>
      <c r="E314"/>
      <c r="F314"/>
    </row>
    <row r="315" spans="2:6" x14ac:dyDescent="0.2">
      <c r="B315"/>
      <c r="C315"/>
      <c r="D315"/>
      <c r="E315"/>
      <c r="F315"/>
    </row>
    <row r="316" spans="2:6" x14ac:dyDescent="0.2">
      <c r="B316"/>
      <c r="C316"/>
      <c r="D316"/>
      <c r="E316"/>
      <c r="F316"/>
    </row>
    <row r="317" spans="2:6" x14ac:dyDescent="0.2">
      <c r="B317"/>
      <c r="C317"/>
      <c r="D317"/>
      <c r="E317"/>
      <c r="F317"/>
    </row>
    <row r="318" spans="2:6" x14ac:dyDescent="0.2">
      <c r="B318"/>
      <c r="C318"/>
      <c r="D318"/>
      <c r="E318"/>
      <c r="F318"/>
    </row>
    <row r="319" spans="2:6" x14ac:dyDescent="0.2">
      <c r="B319"/>
      <c r="C319"/>
      <c r="D319"/>
      <c r="E319"/>
      <c r="F319"/>
    </row>
    <row r="320" spans="2:6" x14ac:dyDescent="0.2">
      <c r="B320"/>
      <c r="C320"/>
      <c r="D320"/>
      <c r="E320"/>
      <c r="F320"/>
    </row>
    <row r="321" spans="2:6" x14ac:dyDescent="0.2">
      <c r="B321"/>
      <c r="C321"/>
      <c r="D321"/>
      <c r="E321"/>
      <c r="F321"/>
    </row>
    <row r="322" spans="2:6" x14ac:dyDescent="0.2">
      <c r="B322"/>
      <c r="C322"/>
      <c r="D322"/>
      <c r="E322"/>
      <c r="F322"/>
    </row>
    <row r="323" spans="2:6" x14ac:dyDescent="0.2">
      <c r="B323"/>
      <c r="C323"/>
      <c r="D323"/>
      <c r="E323"/>
      <c r="F323"/>
    </row>
    <row r="324" spans="2:6" x14ac:dyDescent="0.2">
      <c r="B324"/>
      <c r="C324"/>
      <c r="D324"/>
      <c r="E324"/>
      <c r="F324"/>
    </row>
    <row r="325" spans="2:6" x14ac:dyDescent="0.2">
      <c r="B325"/>
      <c r="C325"/>
      <c r="D325"/>
      <c r="E325"/>
      <c r="F325"/>
    </row>
    <row r="326" spans="2:6" x14ac:dyDescent="0.2">
      <c r="B326"/>
      <c r="C326"/>
      <c r="D326"/>
      <c r="E326"/>
      <c r="F326"/>
    </row>
    <row r="327" spans="2:6" x14ac:dyDescent="0.2">
      <c r="B327"/>
      <c r="C327"/>
      <c r="D327"/>
      <c r="E327"/>
      <c r="F327"/>
    </row>
    <row r="328" spans="2:6" x14ac:dyDescent="0.2">
      <c r="B328"/>
      <c r="C328"/>
      <c r="D328"/>
      <c r="E328"/>
      <c r="F328"/>
    </row>
    <row r="329" spans="2:6" x14ac:dyDescent="0.2">
      <c r="B329"/>
      <c r="C329"/>
      <c r="D329"/>
      <c r="E329"/>
      <c r="F329"/>
    </row>
    <row r="330" spans="2:6" x14ac:dyDescent="0.2">
      <c r="B330"/>
      <c r="C330"/>
      <c r="D330"/>
      <c r="E330"/>
      <c r="F330"/>
    </row>
    <row r="331" spans="2:6" x14ac:dyDescent="0.2">
      <c r="B331"/>
      <c r="C331"/>
      <c r="D331"/>
      <c r="E331"/>
      <c r="F331"/>
    </row>
    <row r="332" spans="2:6" x14ac:dyDescent="0.2">
      <c r="B332"/>
      <c r="C332"/>
      <c r="D332"/>
      <c r="E332"/>
      <c r="F332"/>
    </row>
    <row r="333" spans="2:6" x14ac:dyDescent="0.2">
      <c r="B333"/>
      <c r="C333"/>
      <c r="D333"/>
      <c r="E333"/>
      <c r="F333"/>
    </row>
    <row r="334" spans="2:6" x14ac:dyDescent="0.2">
      <c r="B334"/>
      <c r="C334"/>
      <c r="D334"/>
      <c r="E334"/>
      <c r="F334"/>
    </row>
    <row r="335" spans="2:6" x14ac:dyDescent="0.2">
      <c r="B335"/>
      <c r="C335"/>
      <c r="D335"/>
      <c r="E335"/>
      <c r="F335"/>
    </row>
    <row r="336" spans="2:6" x14ac:dyDescent="0.2">
      <c r="B336"/>
      <c r="C336"/>
      <c r="D336"/>
      <c r="E336"/>
      <c r="F336"/>
    </row>
    <row r="337" spans="2:6" x14ac:dyDescent="0.2">
      <c r="B337"/>
      <c r="C337"/>
      <c r="D337"/>
      <c r="E337"/>
      <c r="F337"/>
    </row>
    <row r="338" spans="2:6" x14ac:dyDescent="0.2">
      <c r="B338"/>
      <c r="C338"/>
      <c r="D338"/>
      <c r="E338"/>
      <c r="F338"/>
    </row>
    <row r="339" spans="2:6" x14ac:dyDescent="0.2">
      <c r="B339"/>
      <c r="C339"/>
      <c r="D339"/>
      <c r="E339"/>
      <c r="F339"/>
    </row>
    <row r="340" spans="2:6" x14ac:dyDescent="0.2">
      <c r="B340"/>
      <c r="C340"/>
      <c r="D340"/>
      <c r="E340"/>
      <c r="F340"/>
    </row>
    <row r="341" spans="2:6" x14ac:dyDescent="0.2">
      <c r="B341"/>
      <c r="C341"/>
      <c r="D341"/>
      <c r="E341"/>
      <c r="F341"/>
    </row>
    <row r="342" spans="2:6" x14ac:dyDescent="0.2">
      <c r="B342"/>
      <c r="C342"/>
      <c r="D342"/>
      <c r="E342"/>
      <c r="F342"/>
    </row>
    <row r="343" spans="2:6" x14ac:dyDescent="0.2">
      <c r="B343"/>
      <c r="C343"/>
      <c r="D343"/>
      <c r="E343"/>
      <c r="F343"/>
    </row>
    <row r="344" spans="2:6" x14ac:dyDescent="0.2">
      <c r="B344"/>
      <c r="C344"/>
      <c r="D344"/>
      <c r="E344"/>
      <c r="F344"/>
    </row>
    <row r="345" spans="2:6" x14ac:dyDescent="0.2">
      <c r="B345"/>
      <c r="C345"/>
      <c r="D345"/>
      <c r="E345"/>
      <c r="F345"/>
    </row>
    <row r="346" spans="2:6" x14ac:dyDescent="0.2">
      <c r="B346"/>
      <c r="C346"/>
      <c r="D346"/>
      <c r="E346"/>
      <c r="F346"/>
    </row>
    <row r="347" spans="2:6" x14ac:dyDescent="0.2">
      <c r="B347"/>
      <c r="C347"/>
      <c r="D347"/>
      <c r="E347"/>
      <c r="F347"/>
    </row>
    <row r="348" spans="2:6" x14ac:dyDescent="0.2">
      <c r="B348"/>
      <c r="C348"/>
      <c r="D348"/>
      <c r="E348"/>
      <c r="F348"/>
    </row>
    <row r="349" spans="2:6" x14ac:dyDescent="0.2">
      <c r="B349"/>
      <c r="C349"/>
      <c r="D349"/>
      <c r="E349"/>
      <c r="F349"/>
    </row>
    <row r="350" spans="2:6" x14ac:dyDescent="0.2">
      <c r="B350"/>
      <c r="C350"/>
      <c r="D350"/>
      <c r="E350"/>
      <c r="F350"/>
    </row>
    <row r="351" spans="2:6" x14ac:dyDescent="0.2">
      <c r="B351"/>
      <c r="C351"/>
      <c r="D351"/>
      <c r="E351"/>
      <c r="F351"/>
    </row>
    <row r="352" spans="2:6" x14ac:dyDescent="0.2">
      <c r="B352"/>
      <c r="C352"/>
      <c r="D352"/>
      <c r="E352"/>
      <c r="F352"/>
    </row>
    <row r="353" spans="2:6" x14ac:dyDescent="0.2">
      <c r="B353"/>
      <c r="C353"/>
      <c r="D353"/>
      <c r="E353"/>
      <c r="F353"/>
    </row>
    <row r="354" spans="2:6" x14ac:dyDescent="0.2">
      <c r="B354"/>
      <c r="C354"/>
      <c r="D354"/>
      <c r="E354"/>
      <c r="F354"/>
    </row>
    <row r="355" spans="2:6" x14ac:dyDescent="0.2">
      <c r="B355"/>
      <c r="C355"/>
      <c r="D355"/>
      <c r="E355"/>
      <c r="F355"/>
    </row>
    <row r="356" spans="2:6" x14ac:dyDescent="0.2">
      <c r="B356"/>
      <c r="C356"/>
      <c r="D356"/>
      <c r="E356"/>
      <c r="F356"/>
    </row>
    <row r="357" spans="2:6" x14ac:dyDescent="0.2">
      <c r="B357"/>
      <c r="C357"/>
      <c r="D357"/>
      <c r="E357"/>
      <c r="F357"/>
    </row>
    <row r="358" spans="2:6" x14ac:dyDescent="0.2">
      <c r="B358"/>
      <c r="C358"/>
      <c r="D358"/>
      <c r="E358"/>
      <c r="F358"/>
    </row>
    <row r="359" spans="2:6" x14ac:dyDescent="0.2">
      <c r="B359"/>
      <c r="C359"/>
      <c r="D359"/>
      <c r="E359"/>
      <c r="F359"/>
    </row>
    <row r="360" spans="2:6" x14ac:dyDescent="0.2">
      <c r="B360"/>
      <c r="C360"/>
      <c r="D360"/>
      <c r="E360"/>
      <c r="F360"/>
    </row>
    <row r="361" spans="2:6" x14ac:dyDescent="0.2">
      <c r="B361"/>
      <c r="C361"/>
      <c r="D361"/>
      <c r="E361"/>
      <c r="F361"/>
    </row>
    <row r="362" spans="2:6" x14ac:dyDescent="0.2">
      <c r="B362"/>
      <c r="C362"/>
      <c r="D362"/>
      <c r="E362"/>
      <c r="F362"/>
    </row>
    <row r="363" spans="2:6" x14ac:dyDescent="0.2">
      <c r="B363"/>
      <c r="C363"/>
      <c r="D363"/>
      <c r="E363"/>
      <c r="F363"/>
    </row>
    <row r="364" spans="2:6" x14ac:dyDescent="0.2">
      <c r="B364"/>
      <c r="C364"/>
      <c r="D364"/>
      <c r="E364"/>
      <c r="F364"/>
    </row>
    <row r="365" spans="2:6" x14ac:dyDescent="0.2">
      <c r="B365"/>
      <c r="C365"/>
      <c r="D365"/>
      <c r="E365"/>
      <c r="F365"/>
    </row>
    <row r="366" spans="2:6" x14ac:dyDescent="0.2">
      <c r="B366"/>
      <c r="C366"/>
      <c r="D366"/>
      <c r="E366"/>
      <c r="F366"/>
    </row>
    <row r="367" spans="2:6" x14ac:dyDescent="0.2">
      <c r="B367"/>
      <c r="C367"/>
      <c r="D367"/>
      <c r="E367"/>
      <c r="F367"/>
    </row>
    <row r="368" spans="2:6" x14ac:dyDescent="0.2">
      <c r="B368"/>
      <c r="C368"/>
      <c r="D368"/>
      <c r="E368"/>
      <c r="F368"/>
    </row>
    <row r="369" spans="2:6" x14ac:dyDescent="0.2">
      <c r="B369"/>
      <c r="C369"/>
      <c r="D369"/>
      <c r="E369"/>
      <c r="F369"/>
    </row>
    <row r="370" spans="2:6" x14ac:dyDescent="0.2">
      <c r="B370"/>
      <c r="C370"/>
      <c r="D370"/>
      <c r="E370"/>
      <c r="F370"/>
    </row>
    <row r="371" spans="2:6" x14ac:dyDescent="0.2">
      <c r="B371"/>
      <c r="C371"/>
      <c r="D371"/>
      <c r="E371"/>
      <c r="F371"/>
    </row>
    <row r="372" spans="2:6" x14ac:dyDescent="0.2">
      <c r="B372"/>
      <c r="C372"/>
      <c r="D372"/>
      <c r="E372"/>
      <c r="F372"/>
    </row>
    <row r="373" spans="2:6" x14ac:dyDescent="0.2">
      <c r="B373"/>
      <c r="C373"/>
      <c r="D373"/>
      <c r="E373"/>
      <c r="F373"/>
    </row>
    <row r="374" spans="2:6" x14ac:dyDescent="0.2">
      <c r="B374"/>
      <c r="C374"/>
      <c r="D374"/>
      <c r="E374"/>
      <c r="F374"/>
    </row>
    <row r="375" spans="2:6" x14ac:dyDescent="0.2">
      <c r="B375"/>
      <c r="C375"/>
      <c r="D375"/>
      <c r="E375"/>
      <c r="F375"/>
    </row>
    <row r="376" spans="2:6" x14ac:dyDescent="0.2">
      <c r="B376"/>
      <c r="C376"/>
      <c r="D376"/>
      <c r="E376"/>
      <c r="F376"/>
    </row>
    <row r="377" spans="2:6" x14ac:dyDescent="0.2">
      <c r="B377"/>
      <c r="C377"/>
      <c r="D377"/>
      <c r="E377"/>
      <c r="F377"/>
    </row>
    <row r="378" spans="2:6" x14ac:dyDescent="0.2">
      <c r="B378"/>
      <c r="C378"/>
      <c r="D378"/>
      <c r="E378"/>
      <c r="F378"/>
    </row>
    <row r="379" spans="2:6" x14ac:dyDescent="0.2">
      <c r="B379"/>
      <c r="C379"/>
      <c r="D379"/>
      <c r="E379"/>
      <c r="F379"/>
    </row>
    <row r="380" spans="2:6" x14ac:dyDescent="0.2">
      <c r="B380"/>
      <c r="C380"/>
      <c r="D380"/>
      <c r="E380"/>
      <c r="F380"/>
    </row>
    <row r="381" spans="2:6" x14ac:dyDescent="0.2">
      <c r="B381"/>
      <c r="C381"/>
      <c r="D381"/>
      <c r="E381"/>
      <c r="F381"/>
    </row>
    <row r="382" spans="2:6" x14ac:dyDescent="0.2">
      <c r="B382"/>
      <c r="C382"/>
      <c r="D382"/>
      <c r="E382"/>
      <c r="F382"/>
    </row>
    <row r="383" spans="2:6" x14ac:dyDescent="0.2">
      <c r="B383"/>
      <c r="C383"/>
      <c r="D383"/>
      <c r="E383"/>
      <c r="F383"/>
    </row>
    <row r="384" spans="2:6" x14ac:dyDescent="0.2">
      <c r="B384"/>
      <c r="C384"/>
      <c r="D384"/>
      <c r="E384"/>
      <c r="F384"/>
    </row>
    <row r="385" spans="2:6" x14ac:dyDescent="0.2">
      <c r="B385"/>
      <c r="C385"/>
      <c r="D385"/>
      <c r="E385"/>
      <c r="F385"/>
    </row>
    <row r="386" spans="2:6" x14ac:dyDescent="0.2">
      <c r="B386"/>
      <c r="C386"/>
      <c r="D386"/>
      <c r="E386"/>
      <c r="F386"/>
    </row>
    <row r="387" spans="2:6" x14ac:dyDescent="0.2">
      <c r="B387"/>
      <c r="C387"/>
      <c r="D387"/>
      <c r="E387"/>
      <c r="F387"/>
    </row>
    <row r="388" spans="2:6" x14ac:dyDescent="0.2">
      <c r="B388"/>
      <c r="C388"/>
      <c r="D388"/>
      <c r="E388"/>
      <c r="F388"/>
    </row>
    <row r="389" spans="2:6" x14ac:dyDescent="0.2">
      <c r="B389"/>
      <c r="C389"/>
      <c r="D389"/>
      <c r="E389"/>
      <c r="F389"/>
    </row>
    <row r="390" spans="2:6" x14ac:dyDescent="0.2">
      <c r="B390"/>
      <c r="C390"/>
      <c r="D390"/>
      <c r="E390"/>
      <c r="F390"/>
    </row>
    <row r="391" spans="2:6" x14ac:dyDescent="0.2">
      <c r="B391"/>
      <c r="C391"/>
      <c r="D391"/>
      <c r="E391"/>
      <c r="F391"/>
    </row>
    <row r="392" spans="2:6" x14ac:dyDescent="0.2">
      <c r="B392"/>
      <c r="C392"/>
      <c r="D392"/>
      <c r="E392"/>
      <c r="F392"/>
    </row>
    <row r="393" spans="2:6" x14ac:dyDescent="0.2">
      <c r="B393"/>
      <c r="C393"/>
      <c r="D393"/>
      <c r="E393"/>
      <c r="F393"/>
    </row>
    <row r="394" spans="2:6" x14ac:dyDescent="0.2">
      <c r="B394"/>
      <c r="C394"/>
      <c r="D394"/>
      <c r="E394"/>
      <c r="F394"/>
    </row>
    <row r="395" spans="2:6" x14ac:dyDescent="0.2">
      <c r="B395"/>
      <c r="C395"/>
      <c r="D395"/>
      <c r="E395"/>
      <c r="F395"/>
    </row>
    <row r="396" spans="2:6" x14ac:dyDescent="0.2">
      <c r="B396"/>
      <c r="C396"/>
      <c r="D396"/>
      <c r="E396"/>
      <c r="F396"/>
    </row>
    <row r="397" spans="2:6" x14ac:dyDescent="0.2">
      <c r="B397"/>
      <c r="C397"/>
      <c r="D397"/>
      <c r="E397"/>
      <c r="F397"/>
    </row>
    <row r="398" spans="2:6" x14ac:dyDescent="0.2">
      <c r="B398"/>
      <c r="C398"/>
      <c r="D398"/>
      <c r="E398"/>
      <c r="F398"/>
    </row>
    <row r="399" spans="2:6" x14ac:dyDescent="0.2">
      <c r="B399"/>
      <c r="C399"/>
      <c r="D399"/>
      <c r="E399"/>
      <c r="F399"/>
    </row>
    <row r="400" spans="2:6" x14ac:dyDescent="0.2">
      <c r="B400"/>
      <c r="C400"/>
      <c r="D400"/>
      <c r="E400"/>
      <c r="F400"/>
    </row>
    <row r="401" spans="2:6" x14ac:dyDescent="0.2">
      <c r="B401"/>
      <c r="C401"/>
      <c r="D401"/>
      <c r="E401"/>
      <c r="F401"/>
    </row>
    <row r="402" spans="2:6" x14ac:dyDescent="0.2">
      <c r="B402"/>
      <c r="C402"/>
      <c r="D402"/>
      <c r="E402"/>
      <c r="F402"/>
    </row>
    <row r="403" spans="2:6" x14ac:dyDescent="0.2">
      <c r="B403"/>
      <c r="C403"/>
      <c r="D403"/>
      <c r="E403"/>
      <c r="F403"/>
    </row>
    <row r="404" spans="2:6" x14ac:dyDescent="0.2">
      <c r="B404"/>
      <c r="C404"/>
      <c r="D404"/>
      <c r="E404"/>
      <c r="F404"/>
    </row>
    <row r="405" spans="2:6" x14ac:dyDescent="0.2">
      <c r="B405"/>
      <c r="C405"/>
      <c r="D405"/>
      <c r="E405"/>
      <c r="F405"/>
    </row>
    <row r="406" spans="2:6" x14ac:dyDescent="0.2">
      <c r="B406"/>
      <c r="C406"/>
      <c r="D406"/>
      <c r="E406"/>
      <c r="F406"/>
    </row>
    <row r="407" spans="2:6" x14ac:dyDescent="0.2">
      <c r="B407"/>
      <c r="C407"/>
      <c r="D407"/>
      <c r="E407"/>
      <c r="F407"/>
    </row>
    <row r="408" spans="2:6" x14ac:dyDescent="0.2">
      <c r="B408"/>
      <c r="C408"/>
      <c r="D408"/>
      <c r="E408"/>
      <c r="F408"/>
    </row>
    <row r="409" spans="2:6" x14ac:dyDescent="0.2">
      <c r="B409"/>
      <c r="C409"/>
      <c r="D409"/>
      <c r="E409"/>
      <c r="F409"/>
    </row>
    <row r="410" spans="2:6" x14ac:dyDescent="0.2">
      <c r="B410"/>
      <c r="C410"/>
      <c r="D410"/>
      <c r="E410"/>
      <c r="F410"/>
    </row>
    <row r="411" spans="2:6" x14ac:dyDescent="0.2">
      <c r="B411"/>
      <c r="C411"/>
      <c r="D411"/>
      <c r="E411"/>
      <c r="F411"/>
    </row>
    <row r="412" spans="2:6" x14ac:dyDescent="0.2">
      <c r="B412"/>
      <c r="C412"/>
      <c r="D412"/>
      <c r="E412"/>
      <c r="F412"/>
    </row>
    <row r="413" spans="2:6" x14ac:dyDescent="0.2">
      <c r="B413"/>
      <c r="C413"/>
      <c r="D413"/>
      <c r="E413"/>
      <c r="F413"/>
    </row>
    <row r="414" spans="2:6" x14ac:dyDescent="0.2">
      <c r="B414"/>
      <c r="C414"/>
      <c r="D414"/>
      <c r="E414"/>
      <c r="F414"/>
    </row>
    <row r="415" spans="2:6" x14ac:dyDescent="0.2">
      <c r="B415"/>
      <c r="C415"/>
      <c r="D415"/>
      <c r="E415"/>
      <c r="F415"/>
    </row>
    <row r="416" spans="2:6" x14ac:dyDescent="0.2">
      <c r="B416"/>
      <c r="C416"/>
      <c r="D416"/>
      <c r="E416"/>
      <c r="F416"/>
    </row>
    <row r="417" spans="2:6" x14ac:dyDescent="0.2">
      <c r="B417"/>
      <c r="C417"/>
      <c r="D417"/>
      <c r="E417"/>
      <c r="F417"/>
    </row>
    <row r="418" spans="2:6" x14ac:dyDescent="0.2">
      <c r="B418"/>
      <c r="C418"/>
      <c r="D418"/>
      <c r="E418"/>
      <c r="F418"/>
    </row>
    <row r="419" spans="2:6" x14ac:dyDescent="0.2">
      <c r="B419"/>
      <c r="C419"/>
      <c r="D419"/>
      <c r="E419"/>
      <c r="F419"/>
    </row>
    <row r="420" spans="2:6" x14ac:dyDescent="0.2">
      <c r="B420"/>
      <c r="C420"/>
      <c r="D420"/>
      <c r="E420"/>
      <c r="F420"/>
    </row>
    <row r="421" spans="2:6" x14ac:dyDescent="0.2">
      <c r="B421"/>
      <c r="C421"/>
      <c r="D421"/>
      <c r="E421"/>
      <c r="F421"/>
    </row>
    <row r="422" spans="2:6" x14ac:dyDescent="0.2">
      <c r="B422"/>
      <c r="C422"/>
      <c r="D422"/>
      <c r="E422"/>
      <c r="F422"/>
    </row>
    <row r="423" spans="2:6" x14ac:dyDescent="0.2">
      <c r="B423"/>
      <c r="C423"/>
      <c r="D423"/>
      <c r="E423"/>
      <c r="F423"/>
    </row>
    <row r="424" spans="2:6" x14ac:dyDescent="0.2">
      <c r="B424"/>
      <c r="C424"/>
      <c r="D424"/>
      <c r="E424"/>
      <c r="F424"/>
    </row>
    <row r="425" spans="2:6" x14ac:dyDescent="0.2">
      <c r="B425"/>
      <c r="C425"/>
      <c r="D425"/>
      <c r="E425"/>
      <c r="F425"/>
    </row>
    <row r="426" spans="2:6" x14ac:dyDescent="0.2">
      <c r="B426"/>
      <c r="C426"/>
      <c r="D426"/>
      <c r="E426"/>
      <c r="F426"/>
    </row>
    <row r="427" spans="2:6" x14ac:dyDescent="0.2">
      <c r="B427"/>
      <c r="C427"/>
      <c r="D427"/>
      <c r="E427"/>
      <c r="F427"/>
    </row>
    <row r="428" spans="2:6" x14ac:dyDescent="0.2">
      <c r="B428"/>
      <c r="C428"/>
      <c r="D428"/>
      <c r="E428"/>
      <c r="F428"/>
    </row>
    <row r="429" spans="2:6" x14ac:dyDescent="0.2">
      <c r="B429"/>
      <c r="C429"/>
      <c r="D429"/>
      <c r="E429"/>
      <c r="F429"/>
    </row>
    <row r="430" spans="2:6" x14ac:dyDescent="0.2">
      <c r="B430"/>
      <c r="C430"/>
      <c r="D430"/>
      <c r="E430"/>
      <c r="F430"/>
    </row>
    <row r="431" spans="2:6" x14ac:dyDescent="0.2">
      <c r="B431"/>
      <c r="C431"/>
      <c r="D431"/>
      <c r="E431"/>
      <c r="F431"/>
    </row>
    <row r="432" spans="2:6" x14ac:dyDescent="0.2">
      <c r="B432"/>
      <c r="C432"/>
      <c r="D432"/>
      <c r="E432"/>
      <c r="F432"/>
    </row>
    <row r="433" spans="2:6" x14ac:dyDescent="0.2">
      <c r="B433"/>
      <c r="C433"/>
      <c r="D433"/>
      <c r="E433"/>
      <c r="F433"/>
    </row>
    <row r="434" spans="2:6" x14ac:dyDescent="0.2">
      <c r="B434"/>
      <c r="C434"/>
      <c r="D434"/>
      <c r="E434"/>
      <c r="F434"/>
    </row>
    <row r="435" spans="2:6" x14ac:dyDescent="0.2">
      <c r="B435"/>
      <c r="C435"/>
      <c r="D435"/>
      <c r="E435"/>
      <c r="F435"/>
    </row>
    <row r="436" spans="2:6" x14ac:dyDescent="0.2">
      <c r="B436"/>
      <c r="C436"/>
      <c r="D436"/>
      <c r="E436"/>
      <c r="F436"/>
    </row>
    <row r="437" spans="2:6" x14ac:dyDescent="0.2">
      <c r="B437"/>
      <c r="C437"/>
      <c r="D437"/>
      <c r="E437"/>
      <c r="F437"/>
    </row>
    <row r="438" spans="2:6" x14ac:dyDescent="0.2">
      <c r="B438"/>
      <c r="C438"/>
      <c r="D438"/>
      <c r="E438"/>
      <c r="F438"/>
    </row>
    <row r="439" spans="2:6" x14ac:dyDescent="0.2">
      <c r="B439"/>
      <c r="C439"/>
      <c r="D439"/>
      <c r="E439"/>
      <c r="F439"/>
    </row>
    <row r="440" spans="2:6" x14ac:dyDescent="0.2">
      <c r="B440"/>
      <c r="C440"/>
      <c r="D440"/>
      <c r="E440"/>
      <c r="F440"/>
    </row>
    <row r="441" spans="2:6" x14ac:dyDescent="0.2">
      <c r="B441"/>
      <c r="C441"/>
      <c r="D441"/>
      <c r="E441"/>
      <c r="F441"/>
    </row>
    <row r="442" spans="2:6" x14ac:dyDescent="0.2">
      <c r="B442"/>
      <c r="C442"/>
      <c r="D442"/>
      <c r="E442"/>
      <c r="F442"/>
    </row>
    <row r="443" spans="2:6" x14ac:dyDescent="0.2">
      <c r="B443"/>
      <c r="C443"/>
      <c r="D443"/>
      <c r="E443"/>
      <c r="F443"/>
    </row>
    <row r="444" spans="2:6" x14ac:dyDescent="0.2">
      <c r="B444"/>
      <c r="C444"/>
      <c r="D444"/>
      <c r="E444"/>
      <c r="F444"/>
    </row>
    <row r="445" spans="2:6" x14ac:dyDescent="0.2">
      <c r="B445"/>
      <c r="C445"/>
      <c r="D445"/>
      <c r="E445"/>
      <c r="F445"/>
    </row>
    <row r="446" spans="2:6" x14ac:dyDescent="0.2">
      <c r="B446"/>
      <c r="C446"/>
      <c r="D446"/>
      <c r="E446"/>
      <c r="F446"/>
    </row>
    <row r="447" spans="2:6" x14ac:dyDescent="0.2">
      <c r="B447"/>
      <c r="C447"/>
      <c r="D447"/>
      <c r="E447"/>
      <c r="F447"/>
    </row>
    <row r="448" spans="2:6" x14ac:dyDescent="0.2">
      <c r="B448"/>
      <c r="C448"/>
      <c r="D448"/>
      <c r="E448"/>
      <c r="F448"/>
    </row>
    <row r="449" spans="2:6" x14ac:dyDescent="0.2">
      <c r="B449"/>
      <c r="C449"/>
      <c r="D449"/>
      <c r="E449"/>
      <c r="F449"/>
    </row>
    <row r="450" spans="2:6" x14ac:dyDescent="0.2">
      <c r="B450"/>
      <c r="C450"/>
      <c r="D450"/>
      <c r="E450"/>
      <c r="F450"/>
    </row>
    <row r="451" spans="2:6" x14ac:dyDescent="0.2">
      <c r="B451"/>
      <c r="C451"/>
      <c r="D451"/>
      <c r="E451"/>
      <c r="F451"/>
    </row>
    <row r="452" spans="2:6" x14ac:dyDescent="0.2">
      <c r="B452"/>
      <c r="C452"/>
      <c r="D452"/>
      <c r="E452"/>
      <c r="F452"/>
    </row>
    <row r="453" spans="2:6" x14ac:dyDescent="0.2">
      <c r="B453"/>
      <c r="C453"/>
      <c r="D453"/>
      <c r="E453"/>
      <c r="F453"/>
    </row>
    <row r="454" spans="2:6" x14ac:dyDescent="0.2">
      <c r="B454"/>
      <c r="C454"/>
      <c r="D454"/>
      <c r="E454"/>
      <c r="F454"/>
    </row>
    <row r="455" spans="2:6" x14ac:dyDescent="0.2">
      <c r="B455"/>
      <c r="C455"/>
      <c r="D455"/>
      <c r="E455"/>
      <c r="F455"/>
    </row>
    <row r="456" spans="2:6" x14ac:dyDescent="0.2">
      <c r="B456"/>
      <c r="C456"/>
      <c r="D456"/>
      <c r="E456"/>
      <c r="F456"/>
    </row>
    <row r="457" spans="2:6" x14ac:dyDescent="0.2">
      <c r="B457"/>
      <c r="C457"/>
      <c r="D457"/>
      <c r="E457"/>
      <c r="F457"/>
    </row>
    <row r="458" spans="2:6" x14ac:dyDescent="0.2">
      <c r="B458"/>
      <c r="C458"/>
      <c r="D458"/>
      <c r="E458"/>
      <c r="F458"/>
    </row>
    <row r="459" spans="2:6" x14ac:dyDescent="0.2">
      <c r="B459"/>
      <c r="C459"/>
      <c r="D459"/>
      <c r="E459"/>
      <c r="F459"/>
    </row>
    <row r="460" spans="2:6" x14ac:dyDescent="0.2">
      <c r="B460"/>
      <c r="C460"/>
      <c r="D460"/>
      <c r="E460"/>
      <c r="F460"/>
    </row>
    <row r="461" spans="2:6" x14ac:dyDescent="0.2">
      <c r="B461"/>
      <c r="C461"/>
      <c r="D461"/>
      <c r="E461"/>
      <c r="F461"/>
    </row>
    <row r="462" spans="2:6" x14ac:dyDescent="0.2">
      <c r="B462"/>
      <c r="C462"/>
      <c r="D462"/>
      <c r="E462"/>
      <c r="F462"/>
    </row>
    <row r="463" spans="2:6" x14ac:dyDescent="0.2">
      <c r="B463"/>
      <c r="C463"/>
      <c r="D463"/>
      <c r="E463"/>
      <c r="F463"/>
    </row>
    <row r="464" spans="2:6" x14ac:dyDescent="0.2">
      <c r="B464"/>
      <c r="C464"/>
      <c r="D464"/>
      <c r="E464"/>
      <c r="F464"/>
    </row>
    <row r="465" spans="2:6" x14ac:dyDescent="0.2">
      <c r="B465"/>
      <c r="C465"/>
      <c r="D465"/>
      <c r="E465"/>
      <c r="F465"/>
    </row>
    <row r="466" spans="2:6" x14ac:dyDescent="0.2">
      <c r="B466"/>
      <c r="C466"/>
      <c r="D466"/>
      <c r="E466"/>
      <c r="F466"/>
    </row>
    <row r="467" spans="2:6" x14ac:dyDescent="0.2">
      <c r="B467"/>
      <c r="C467"/>
      <c r="D467"/>
      <c r="E467"/>
      <c r="F467"/>
    </row>
    <row r="468" spans="2:6" x14ac:dyDescent="0.2">
      <c r="B468"/>
      <c r="C468"/>
      <c r="D468"/>
      <c r="E468"/>
      <c r="F468"/>
    </row>
    <row r="469" spans="2:6" x14ac:dyDescent="0.2">
      <c r="B469"/>
      <c r="C469"/>
      <c r="D469"/>
      <c r="E469"/>
      <c r="F469"/>
    </row>
    <row r="470" spans="2:6" x14ac:dyDescent="0.2">
      <c r="B470"/>
      <c r="C470"/>
      <c r="D470"/>
      <c r="E470"/>
      <c r="F470"/>
    </row>
    <row r="471" spans="2:6" x14ac:dyDescent="0.2">
      <c r="B471"/>
      <c r="C471"/>
      <c r="D471"/>
      <c r="E471"/>
      <c r="F471"/>
    </row>
    <row r="472" spans="2:6" x14ac:dyDescent="0.2">
      <c r="B472"/>
      <c r="C472"/>
      <c r="D472"/>
      <c r="E472"/>
      <c r="F472"/>
    </row>
    <row r="473" spans="2:6" x14ac:dyDescent="0.2">
      <c r="B473"/>
      <c r="C473"/>
      <c r="D473"/>
      <c r="E473"/>
      <c r="F473"/>
    </row>
    <row r="474" spans="2:6" x14ac:dyDescent="0.2">
      <c r="B474"/>
      <c r="C474"/>
      <c r="D474"/>
      <c r="E474"/>
      <c r="F474"/>
    </row>
    <row r="475" spans="2:6" x14ac:dyDescent="0.2">
      <c r="B475"/>
      <c r="C475"/>
      <c r="D475"/>
      <c r="E475"/>
      <c r="F475"/>
    </row>
    <row r="476" spans="2:6" x14ac:dyDescent="0.2">
      <c r="B476"/>
      <c r="C476"/>
      <c r="D476"/>
      <c r="E476"/>
      <c r="F476"/>
    </row>
    <row r="477" spans="2:6" x14ac:dyDescent="0.2">
      <c r="B477"/>
      <c r="C477"/>
      <c r="D477"/>
      <c r="E477"/>
      <c r="F477"/>
    </row>
    <row r="478" spans="2:6" x14ac:dyDescent="0.2">
      <c r="B478"/>
      <c r="C478"/>
      <c r="D478"/>
      <c r="E478"/>
      <c r="F478"/>
    </row>
    <row r="479" spans="2:6" x14ac:dyDescent="0.2">
      <c r="B479"/>
      <c r="C479"/>
      <c r="D479"/>
      <c r="E479"/>
      <c r="F479"/>
    </row>
    <row r="480" spans="2:6" x14ac:dyDescent="0.2">
      <c r="B480"/>
      <c r="C480"/>
      <c r="D480"/>
      <c r="E480"/>
      <c r="F480"/>
    </row>
    <row r="481" spans="2:6" x14ac:dyDescent="0.2">
      <c r="B481"/>
      <c r="C481"/>
      <c r="D481"/>
      <c r="E481"/>
      <c r="F481"/>
    </row>
    <row r="482" spans="2:6" x14ac:dyDescent="0.2">
      <c r="B482"/>
      <c r="C482"/>
      <c r="D482"/>
      <c r="E482"/>
      <c r="F482"/>
    </row>
    <row r="483" spans="2:6" x14ac:dyDescent="0.2">
      <c r="B483"/>
      <c r="C483"/>
      <c r="D483"/>
      <c r="E483"/>
      <c r="F483"/>
    </row>
    <row r="484" spans="2:6" x14ac:dyDescent="0.2">
      <c r="B484"/>
      <c r="C484"/>
      <c r="D484"/>
      <c r="E484"/>
      <c r="F484"/>
    </row>
    <row r="485" spans="2:6" x14ac:dyDescent="0.2">
      <c r="B485"/>
      <c r="C485"/>
      <c r="D485"/>
      <c r="E485"/>
      <c r="F485"/>
    </row>
    <row r="486" spans="2:6" x14ac:dyDescent="0.2">
      <c r="B486"/>
      <c r="C486"/>
      <c r="D486"/>
      <c r="E486"/>
      <c r="F486"/>
    </row>
    <row r="487" spans="2:6" x14ac:dyDescent="0.2">
      <c r="B487"/>
      <c r="C487"/>
      <c r="D487"/>
      <c r="E487"/>
      <c r="F487"/>
    </row>
    <row r="488" spans="2:6" x14ac:dyDescent="0.2">
      <c r="B488"/>
      <c r="C488"/>
      <c r="D488"/>
      <c r="E488"/>
      <c r="F488"/>
    </row>
    <row r="489" spans="2:6" x14ac:dyDescent="0.2">
      <c r="B489"/>
      <c r="C489"/>
      <c r="D489"/>
      <c r="E489"/>
      <c r="F489"/>
    </row>
    <row r="490" spans="2:6" x14ac:dyDescent="0.2">
      <c r="B490"/>
      <c r="C490"/>
      <c r="D490"/>
      <c r="E490"/>
      <c r="F490"/>
    </row>
    <row r="491" spans="2:6" x14ac:dyDescent="0.2">
      <c r="B491"/>
      <c r="C491"/>
      <c r="D491"/>
      <c r="E491"/>
      <c r="F491"/>
    </row>
    <row r="492" spans="2:6" x14ac:dyDescent="0.2">
      <c r="B492"/>
      <c r="C492"/>
      <c r="D492"/>
      <c r="E492"/>
      <c r="F492"/>
    </row>
    <row r="493" spans="2:6" x14ac:dyDescent="0.2">
      <c r="B493"/>
      <c r="C493"/>
      <c r="D493"/>
      <c r="E493"/>
      <c r="F493"/>
    </row>
    <row r="494" spans="2:6" x14ac:dyDescent="0.2">
      <c r="B494"/>
      <c r="C494"/>
      <c r="D494"/>
      <c r="E494"/>
      <c r="F494"/>
    </row>
    <row r="495" spans="2:6" x14ac:dyDescent="0.2">
      <c r="B495"/>
      <c r="C495"/>
      <c r="D495"/>
      <c r="E495"/>
      <c r="F495"/>
    </row>
    <row r="496" spans="2:6" x14ac:dyDescent="0.2">
      <c r="B496"/>
      <c r="C496"/>
      <c r="D496"/>
      <c r="E496"/>
      <c r="F496"/>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9" tint="0.39997558519241921"/>
  </sheetPr>
  <dimension ref="B1:L280"/>
  <sheetViews>
    <sheetView showGridLines="0" zoomScaleNormal="100" workbookViewId="0">
      <pane ySplit="1" topLeftCell="A5" activePane="bottomLeft" state="frozen"/>
      <selection activeCell="K18" sqref="K18"/>
      <selection pane="bottomLeft" activeCell="J19" sqref="J19"/>
    </sheetView>
  </sheetViews>
  <sheetFormatPr defaultColWidth="9.33203125" defaultRowHeight="12" x14ac:dyDescent="0.2"/>
  <cols>
    <col min="1" max="1" width="1.83203125" style="1" customWidth="1"/>
    <col min="2" max="2" width="33.6640625" style="1" customWidth="1"/>
    <col min="3" max="3" width="9" style="1" customWidth="1"/>
    <col min="4" max="4" width="12.1640625" style="1" customWidth="1"/>
    <col min="5" max="5" width="14.33203125" style="1" customWidth="1"/>
    <col min="6" max="6" width="14.6640625" style="1" customWidth="1"/>
    <col min="7" max="7" width="7.5" style="1" customWidth="1"/>
    <col min="8" max="8" width="7.1640625" style="1" customWidth="1"/>
    <col min="9" max="9" width="7.6640625" style="1" customWidth="1"/>
    <col min="10" max="10" width="15.5" style="1" customWidth="1"/>
    <col min="11" max="11" width="14" style="1" customWidth="1"/>
    <col min="12" max="12" width="15.6640625" style="1" customWidth="1"/>
    <col min="13" max="16384" width="9.33203125" style="1"/>
  </cols>
  <sheetData>
    <row r="1" spans="2:12" ht="150" customHeight="1" x14ac:dyDescent="0.2"/>
    <row r="3" spans="2:12" x14ac:dyDescent="0.2">
      <c r="B3" s="3" t="s">
        <v>525</v>
      </c>
      <c r="C3" s="1" t="s" vm="2">
        <v>524</v>
      </c>
    </row>
    <row r="5" spans="2:12" x14ac:dyDescent="0.2">
      <c r="B5"/>
      <c r="C5" s="1" t="s">
        <v>519</v>
      </c>
      <c r="D5" s="1" t="s">
        <v>518</v>
      </c>
      <c r="E5" s="1" t="s">
        <v>514</v>
      </c>
      <c r="F5" s="1" t="s">
        <v>520</v>
      </c>
      <c r="G5" s="1" t="s">
        <v>523</v>
      </c>
      <c r="H5" s="1" t="s">
        <v>521</v>
      </c>
      <c r="I5" s="1" t="s">
        <v>517</v>
      </c>
      <c r="J5" s="1" t="s">
        <v>532</v>
      </c>
      <c r="K5" s="1" t="s">
        <v>522</v>
      </c>
      <c r="L5"/>
    </row>
    <row r="6" spans="2:12" x14ac:dyDescent="0.2">
      <c r="B6" s="6" t="s">
        <v>102</v>
      </c>
      <c r="C6" s="8">
        <v>20</v>
      </c>
      <c r="D6" s="8">
        <v>20</v>
      </c>
      <c r="E6" s="12">
        <v>1</v>
      </c>
      <c r="F6" s="11">
        <v>10</v>
      </c>
      <c r="G6" s="4">
        <v>140</v>
      </c>
      <c r="H6" s="11">
        <v>264</v>
      </c>
      <c r="I6" s="11">
        <v>410</v>
      </c>
      <c r="J6" s="22">
        <v>4835.7894736842109</v>
      </c>
      <c r="K6" s="11">
        <v>69.539840909252959</v>
      </c>
      <c r="L6"/>
    </row>
    <row r="7" spans="2:12" x14ac:dyDescent="0.2">
      <c r="B7" s="6" t="s">
        <v>53</v>
      </c>
      <c r="C7" s="8">
        <v>20</v>
      </c>
      <c r="D7" s="8">
        <v>20</v>
      </c>
      <c r="E7" s="12">
        <v>1</v>
      </c>
      <c r="F7" s="11">
        <v>5</v>
      </c>
      <c r="G7" s="4">
        <v>130</v>
      </c>
      <c r="H7" s="11">
        <v>221</v>
      </c>
      <c r="I7" s="11">
        <v>540</v>
      </c>
      <c r="J7" s="22">
        <v>15020</v>
      </c>
      <c r="K7" s="11">
        <v>122.55610959882824</v>
      </c>
      <c r="L7"/>
    </row>
    <row r="8" spans="2:12" x14ac:dyDescent="0.2">
      <c r="B8" s="6" t="s">
        <v>131</v>
      </c>
      <c r="C8" s="8">
        <v>20</v>
      </c>
      <c r="D8" s="8">
        <v>20</v>
      </c>
      <c r="E8" s="12">
        <v>1</v>
      </c>
      <c r="F8" s="11">
        <v>10</v>
      </c>
      <c r="G8" s="4">
        <v>26</v>
      </c>
      <c r="H8" s="11">
        <v>34.1</v>
      </c>
      <c r="I8" s="11">
        <v>48</v>
      </c>
      <c r="J8" s="22">
        <v>24.410526315789436</v>
      </c>
      <c r="K8" s="11">
        <v>4.9407009943720981</v>
      </c>
      <c r="L8"/>
    </row>
    <row r="9" spans="2:12" x14ac:dyDescent="0.2">
      <c r="B9" s="6" t="s">
        <v>90</v>
      </c>
      <c r="C9" s="8">
        <v>20</v>
      </c>
      <c r="D9" s="8">
        <v>20</v>
      </c>
      <c r="E9" s="12">
        <v>1</v>
      </c>
      <c r="F9" s="11">
        <v>50</v>
      </c>
      <c r="G9" s="4">
        <v>220</v>
      </c>
      <c r="H9" s="11">
        <v>285</v>
      </c>
      <c r="I9" s="11">
        <v>440</v>
      </c>
      <c r="J9" s="22">
        <v>4026.3157894736842</v>
      </c>
      <c r="K9" s="11">
        <v>63.453256728663533</v>
      </c>
      <c r="L9"/>
    </row>
    <row r="10" spans="2:12" x14ac:dyDescent="0.2">
      <c r="B10" s="6" t="s">
        <v>180</v>
      </c>
      <c r="C10" s="8">
        <v>20</v>
      </c>
      <c r="D10" s="8">
        <v>20</v>
      </c>
      <c r="E10" s="12">
        <v>1</v>
      </c>
      <c r="F10" s="11">
        <v>5</v>
      </c>
      <c r="G10" s="4">
        <v>380</v>
      </c>
      <c r="H10" s="11">
        <v>700.5</v>
      </c>
      <c r="I10" s="11">
        <v>1500</v>
      </c>
      <c r="J10" s="22">
        <v>54562.894736842107</v>
      </c>
      <c r="K10" s="11">
        <v>233.58701748351106</v>
      </c>
      <c r="L10"/>
    </row>
    <row r="11" spans="2:12" x14ac:dyDescent="0.2">
      <c r="B11" s="6" t="s">
        <v>133</v>
      </c>
      <c r="C11" s="8">
        <v>20</v>
      </c>
      <c r="D11" s="8">
        <v>20</v>
      </c>
      <c r="E11" s="12">
        <v>1</v>
      </c>
      <c r="F11" s="11">
        <v>20</v>
      </c>
      <c r="G11" s="4">
        <v>12000</v>
      </c>
      <c r="H11" s="11">
        <v>21650</v>
      </c>
      <c r="I11" s="11">
        <v>26000</v>
      </c>
      <c r="J11" s="22">
        <v>15292105.263157895</v>
      </c>
      <c r="K11" s="11">
        <v>3910.5121484478086</v>
      </c>
      <c r="L11"/>
    </row>
    <row r="12" spans="2:12" x14ac:dyDescent="0.2">
      <c r="B12" s="6" t="s">
        <v>36</v>
      </c>
      <c r="C12" s="8">
        <v>20</v>
      </c>
      <c r="D12" s="8">
        <v>20</v>
      </c>
      <c r="E12" s="12">
        <v>1</v>
      </c>
      <c r="F12" s="11">
        <v>10</v>
      </c>
      <c r="G12" s="4">
        <v>36</v>
      </c>
      <c r="H12" s="11">
        <v>68.55</v>
      </c>
      <c r="I12" s="11">
        <v>210</v>
      </c>
      <c r="J12" s="22">
        <v>2733.7342105263156</v>
      </c>
      <c r="K12" s="11">
        <v>52.285124180079322</v>
      </c>
      <c r="L12"/>
    </row>
    <row r="13" spans="2:12" x14ac:dyDescent="0.2">
      <c r="B13" s="6" t="s">
        <v>74</v>
      </c>
      <c r="C13" s="8">
        <v>20</v>
      </c>
      <c r="D13" s="8">
        <v>20</v>
      </c>
      <c r="E13" s="12">
        <v>1</v>
      </c>
      <c r="F13" s="11">
        <v>5</v>
      </c>
      <c r="G13" s="4">
        <v>36</v>
      </c>
      <c r="H13" s="11">
        <v>88.45</v>
      </c>
      <c r="I13" s="11">
        <v>300</v>
      </c>
      <c r="J13" s="22">
        <v>2771.4184210526323</v>
      </c>
      <c r="K13" s="11">
        <v>52.644262945288084</v>
      </c>
      <c r="L13"/>
    </row>
    <row r="14" spans="2:12" x14ac:dyDescent="0.2">
      <c r="B14" s="6" t="s">
        <v>255</v>
      </c>
      <c r="C14" s="8">
        <v>20</v>
      </c>
      <c r="D14" s="8">
        <v>20</v>
      </c>
      <c r="E14" s="12">
        <v>1</v>
      </c>
      <c r="F14" s="11"/>
      <c r="G14" s="4">
        <v>0.29199999999999998</v>
      </c>
      <c r="H14" s="11">
        <v>47.6038</v>
      </c>
      <c r="I14" s="11">
        <v>200</v>
      </c>
      <c r="J14" s="22">
        <v>2008.2064672210527</v>
      </c>
      <c r="K14" s="11">
        <v>44.813016716363258</v>
      </c>
      <c r="L14"/>
    </row>
    <row r="15" spans="2:12" x14ac:dyDescent="0.2">
      <c r="B15" s="6" t="s">
        <v>92</v>
      </c>
      <c r="C15" s="8">
        <v>20</v>
      </c>
      <c r="D15" s="8">
        <v>20</v>
      </c>
      <c r="E15" s="12">
        <v>1</v>
      </c>
      <c r="F15" s="11">
        <v>5</v>
      </c>
      <c r="G15" s="4">
        <v>340</v>
      </c>
      <c r="H15" s="11">
        <v>968</v>
      </c>
      <c r="I15" s="11">
        <v>1300</v>
      </c>
      <c r="J15" s="22">
        <v>70143.15789473684</v>
      </c>
      <c r="K15" s="11">
        <v>264.84553591619556</v>
      </c>
      <c r="L15"/>
    </row>
    <row r="16" spans="2:12" x14ac:dyDescent="0.2">
      <c r="B16" s="6" t="s">
        <v>210</v>
      </c>
      <c r="C16" s="8">
        <v>20</v>
      </c>
      <c r="D16" s="8">
        <v>20</v>
      </c>
      <c r="E16" s="12">
        <v>1</v>
      </c>
      <c r="F16" s="11">
        <v>5</v>
      </c>
      <c r="G16" s="4">
        <v>43</v>
      </c>
      <c r="H16" s="11">
        <v>85.1</v>
      </c>
      <c r="I16" s="11">
        <v>130</v>
      </c>
      <c r="J16" s="22">
        <v>850.72631578947312</v>
      </c>
      <c r="K16" s="11">
        <v>29.167213027464129</v>
      </c>
      <c r="L16"/>
    </row>
    <row r="17" spans="2:12" x14ac:dyDescent="0.2">
      <c r="B17" s="6" t="s">
        <v>76</v>
      </c>
      <c r="C17" s="8">
        <v>20</v>
      </c>
      <c r="D17" s="8">
        <v>20</v>
      </c>
      <c r="E17" s="12">
        <v>1</v>
      </c>
      <c r="F17" s="11">
        <v>5</v>
      </c>
      <c r="G17" s="4">
        <v>26</v>
      </c>
      <c r="H17" s="11">
        <v>64.8</v>
      </c>
      <c r="I17" s="11">
        <v>140</v>
      </c>
      <c r="J17" s="22">
        <v>2147.7473684210527</v>
      </c>
      <c r="K17" s="11">
        <v>46.343795360555575</v>
      </c>
      <c r="L17"/>
    </row>
    <row r="18" spans="2:12" x14ac:dyDescent="0.2">
      <c r="B18" s="6" t="s">
        <v>50</v>
      </c>
      <c r="C18" s="8">
        <v>20</v>
      </c>
      <c r="D18" s="8">
        <v>20</v>
      </c>
      <c r="E18" s="12">
        <v>1</v>
      </c>
      <c r="F18" s="11">
        <v>100</v>
      </c>
      <c r="G18" s="4">
        <v>610</v>
      </c>
      <c r="H18" s="11">
        <v>899</v>
      </c>
      <c r="I18" s="11">
        <v>1400</v>
      </c>
      <c r="J18" s="22">
        <v>64556.84210526316</v>
      </c>
      <c r="K18" s="11">
        <v>254.08038512498985</v>
      </c>
      <c r="L18"/>
    </row>
    <row r="19" spans="2:12" x14ac:dyDescent="0.2">
      <c r="B19" s="6" t="s">
        <v>204</v>
      </c>
      <c r="C19" s="8">
        <v>5</v>
      </c>
      <c r="D19" s="8">
        <v>5</v>
      </c>
      <c r="E19" s="12">
        <v>1</v>
      </c>
      <c r="F19" s="11">
        <v>20</v>
      </c>
      <c r="G19" s="4">
        <v>770</v>
      </c>
      <c r="H19" s="11">
        <v>1410</v>
      </c>
      <c r="I19" s="11">
        <v>3500</v>
      </c>
      <c r="J19" s="22">
        <v>1374850</v>
      </c>
      <c r="K19" s="11">
        <v>1172.539977996486</v>
      </c>
      <c r="L19"/>
    </row>
    <row r="20" spans="2:12" x14ac:dyDescent="0.2">
      <c r="B20" s="6" t="s">
        <v>110</v>
      </c>
      <c r="C20" s="8">
        <v>20</v>
      </c>
      <c r="D20" s="8">
        <v>20</v>
      </c>
      <c r="E20" s="12">
        <v>1</v>
      </c>
      <c r="F20" s="11">
        <v>5</v>
      </c>
      <c r="G20" s="4">
        <v>80</v>
      </c>
      <c r="H20" s="11">
        <v>119.7</v>
      </c>
      <c r="I20" s="11">
        <v>200</v>
      </c>
      <c r="J20" s="22">
        <v>957.58947368421116</v>
      </c>
      <c r="K20" s="11">
        <v>30.944942618854718</v>
      </c>
      <c r="L20"/>
    </row>
    <row r="21" spans="2:12" x14ac:dyDescent="0.2">
      <c r="B21" s="6" t="s">
        <v>196</v>
      </c>
      <c r="C21" s="8">
        <v>20</v>
      </c>
      <c r="D21" s="8">
        <v>20</v>
      </c>
      <c r="E21" s="12">
        <v>1</v>
      </c>
      <c r="F21" s="11">
        <v>10</v>
      </c>
      <c r="G21" s="4">
        <v>38</v>
      </c>
      <c r="H21" s="11">
        <v>1211.8</v>
      </c>
      <c r="I21" s="11">
        <v>3600</v>
      </c>
      <c r="J21" s="22">
        <v>1771999.8526315792</v>
      </c>
      <c r="K21" s="11">
        <v>1331.1648480303179</v>
      </c>
      <c r="L21"/>
    </row>
    <row r="22" spans="2:12" x14ac:dyDescent="0.2">
      <c r="B22" s="6" t="s">
        <v>129</v>
      </c>
      <c r="C22" s="8">
        <v>20</v>
      </c>
      <c r="D22" s="8">
        <v>20</v>
      </c>
      <c r="E22" s="12">
        <v>1</v>
      </c>
      <c r="F22" s="11">
        <v>5</v>
      </c>
      <c r="G22" s="4">
        <v>31</v>
      </c>
      <c r="H22" s="11">
        <v>82.55</v>
      </c>
      <c r="I22" s="11">
        <v>150</v>
      </c>
      <c r="J22" s="22">
        <v>1531.6289473684217</v>
      </c>
      <c r="K22" s="11">
        <v>39.136031318574211</v>
      </c>
      <c r="L22"/>
    </row>
    <row r="23" spans="2:12" x14ac:dyDescent="0.2">
      <c r="B23" s="6" t="s">
        <v>190</v>
      </c>
      <c r="C23" s="8">
        <v>20</v>
      </c>
      <c r="D23" s="8">
        <v>20</v>
      </c>
      <c r="E23" s="12">
        <v>1</v>
      </c>
      <c r="F23" s="11">
        <v>5</v>
      </c>
      <c r="G23" s="4">
        <v>14</v>
      </c>
      <c r="H23" s="11">
        <v>19.899999999999999</v>
      </c>
      <c r="I23" s="11">
        <v>25</v>
      </c>
      <c r="J23" s="22">
        <v>9.5684210526315887</v>
      </c>
      <c r="K23" s="11">
        <v>3.093286448525514</v>
      </c>
      <c r="L23"/>
    </row>
    <row r="24" spans="2:12" x14ac:dyDescent="0.2">
      <c r="B24" s="6" t="s">
        <v>34</v>
      </c>
      <c r="C24" s="8">
        <v>20</v>
      </c>
      <c r="D24" s="8">
        <v>20</v>
      </c>
      <c r="E24" s="12">
        <v>1</v>
      </c>
      <c r="F24" s="11">
        <v>100</v>
      </c>
      <c r="G24" s="4">
        <v>1500</v>
      </c>
      <c r="H24" s="11">
        <v>2295</v>
      </c>
      <c r="I24" s="11">
        <v>2900</v>
      </c>
      <c r="J24" s="22">
        <v>138394.73684210525</v>
      </c>
      <c r="K24" s="11">
        <v>372.0144309594794</v>
      </c>
      <c r="L24"/>
    </row>
    <row r="25" spans="2:12" x14ac:dyDescent="0.2">
      <c r="B25" s="6" t="s">
        <v>147</v>
      </c>
      <c r="C25" s="8">
        <v>20</v>
      </c>
      <c r="D25" s="8">
        <v>20</v>
      </c>
      <c r="E25" s="12">
        <v>1</v>
      </c>
      <c r="F25" s="11">
        <v>5</v>
      </c>
      <c r="G25" s="4">
        <v>360</v>
      </c>
      <c r="H25" s="11">
        <v>1649</v>
      </c>
      <c r="I25" s="11">
        <v>2700</v>
      </c>
      <c r="J25" s="22">
        <v>637704.21052631584</v>
      </c>
      <c r="K25" s="11">
        <v>798.56384248619463</v>
      </c>
      <c r="L25"/>
    </row>
    <row r="26" spans="2:12" x14ac:dyDescent="0.2">
      <c r="B26" s="6" t="s">
        <v>165</v>
      </c>
      <c r="C26" s="8">
        <v>20</v>
      </c>
      <c r="D26" s="8">
        <v>20</v>
      </c>
      <c r="E26" s="12">
        <v>1</v>
      </c>
      <c r="F26" s="11">
        <v>10</v>
      </c>
      <c r="G26" s="4">
        <v>110</v>
      </c>
      <c r="H26" s="11">
        <v>292.5</v>
      </c>
      <c r="I26" s="11">
        <v>620</v>
      </c>
      <c r="J26" s="22">
        <v>17830.263157894737</v>
      </c>
      <c r="K26" s="11">
        <v>133.53000845463441</v>
      </c>
      <c r="L26"/>
    </row>
    <row r="27" spans="2:12" x14ac:dyDescent="0.2">
      <c r="B27" s="6" t="s">
        <v>94</v>
      </c>
      <c r="C27" s="8">
        <v>20</v>
      </c>
      <c r="D27" s="8">
        <v>20</v>
      </c>
      <c r="E27" s="12">
        <v>1</v>
      </c>
      <c r="F27" s="11">
        <v>5</v>
      </c>
      <c r="G27" s="4">
        <v>76</v>
      </c>
      <c r="H27" s="11">
        <v>96.85</v>
      </c>
      <c r="I27" s="11">
        <v>160</v>
      </c>
      <c r="J27" s="22">
        <v>658.23947368420988</v>
      </c>
      <c r="K27" s="11">
        <v>25.656178080224848</v>
      </c>
      <c r="L27"/>
    </row>
    <row r="28" spans="2:12" x14ac:dyDescent="0.2">
      <c r="B28" s="6" t="s">
        <v>44</v>
      </c>
      <c r="C28" s="8">
        <v>20</v>
      </c>
      <c r="D28" s="8">
        <v>20</v>
      </c>
      <c r="E28" s="12">
        <v>1</v>
      </c>
      <c r="F28" s="11">
        <v>5</v>
      </c>
      <c r="G28" s="4">
        <v>86</v>
      </c>
      <c r="H28" s="11">
        <v>152.1</v>
      </c>
      <c r="I28" s="11">
        <v>260</v>
      </c>
      <c r="J28" s="22">
        <v>2543.3578947368414</v>
      </c>
      <c r="K28" s="11">
        <v>50.431715167509836</v>
      </c>
      <c r="L28"/>
    </row>
    <row r="29" spans="2:12" x14ac:dyDescent="0.2">
      <c r="B29" s="6" t="s">
        <v>115</v>
      </c>
      <c r="C29" s="8">
        <v>20</v>
      </c>
      <c r="D29" s="8">
        <v>20</v>
      </c>
      <c r="E29" s="12">
        <v>1</v>
      </c>
      <c r="F29" s="11">
        <v>10</v>
      </c>
      <c r="G29" s="4">
        <v>220</v>
      </c>
      <c r="H29" s="11">
        <v>341.5</v>
      </c>
      <c r="I29" s="11">
        <v>720</v>
      </c>
      <c r="J29" s="22">
        <v>26539.736842105263</v>
      </c>
      <c r="K29" s="11">
        <v>162.91021098170998</v>
      </c>
      <c r="L29"/>
    </row>
    <row r="30" spans="2:12" x14ac:dyDescent="0.2">
      <c r="B30" s="6" t="s">
        <v>135</v>
      </c>
      <c r="C30" s="8">
        <v>20</v>
      </c>
      <c r="D30" s="8">
        <v>20</v>
      </c>
      <c r="E30" s="12">
        <v>1</v>
      </c>
      <c r="F30" s="11">
        <v>100</v>
      </c>
      <c r="G30" s="4">
        <v>41000</v>
      </c>
      <c r="H30" s="11">
        <v>47400</v>
      </c>
      <c r="I30" s="11">
        <v>58000</v>
      </c>
      <c r="J30" s="22">
        <v>19410526.315789472</v>
      </c>
      <c r="K30" s="11">
        <v>4405.7378855067482</v>
      </c>
      <c r="L30"/>
    </row>
    <row r="31" spans="2:12" x14ac:dyDescent="0.2">
      <c r="B31" s="6" t="s">
        <v>254</v>
      </c>
      <c r="C31" s="8">
        <v>20</v>
      </c>
      <c r="D31" s="8">
        <v>20</v>
      </c>
      <c r="E31" s="12">
        <v>1</v>
      </c>
      <c r="F31" s="11"/>
      <c r="G31" s="4">
        <v>0.29199999999999998</v>
      </c>
      <c r="H31" s="11">
        <v>16.99025</v>
      </c>
      <c r="I31" s="11">
        <v>40</v>
      </c>
      <c r="J31" s="22">
        <v>147.2775401973685</v>
      </c>
      <c r="K31" s="11">
        <v>12.135795820520734</v>
      </c>
      <c r="L31"/>
    </row>
    <row r="32" spans="2:12" x14ac:dyDescent="0.2">
      <c r="B32" s="6" t="s">
        <v>127</v>
      </c>
      <c r="C32" s="8">
        <v>20</v>
      </c>
      <c r="D32" s="8">
        <v>20</v>
      </c>
      <c r="E32" s="12">
        <v>1</v>
      </c>
      <c r="F32" s="11">
        <v>10</v>
      </c>
      <c r="G32" s="4">
        <v>200</v>
      </c>
      <c r="H32" s="11">
        <v>285.5</v>
      </c>
      <c r="I32" s="11">
        <v>370</v>
      </c>
      <c r="J32" s="22">
        <v>2689.2105263157896</v>
      </c>
      <c r="K32" s="11">
        <v>51.857598539806965</v>
      </c>
      <c r="L32"/>
    </row>
    <row r="33" spans="2:12" x14ac:dyDescent="0.2">
      <c r="B33" s="6" t="s">
        <v>48</v>
      </c>
      <c r="C33" s="8">
        <v>20</v>
      </c>
      <c r="D33" s="8">
        <v>20</v>
      </c>
      <c r="E33" s="12">
        <v>1</v>
      </c>
      <c r="F33" s="11">
        <v>10</v>
      </c>
      <c r="G33" s="4">
        <v>420</v>
      </c>
      <c r="H33" s="11">
        <v>1256.5</v>
      </c>
      <c r="I33" s="11">
        <v>2100</v>
      </c>
      <c r="J33" s="22">
        <v>279623.94736842107</v>
      </c>
      <c r="K33" s="11">
        <v>528.79480648775393</v>
      </c>
      <c r="L33"/>
    </row>
    <row r="34" spans="2:12" x14ac:dyDescent="0.2">
      <c r="B34" s="6" t="s">
        <v>51</v>
      </c>
      <c r="C34" s="8">
        <v>20</v>
      </c>
      <c r="D34" s="8">
        <v>20</v>
      </c>
      <c r="E34" s="12">
        <v>1</v>
      </c>
      <c r="F34" s="11">
        <v>100</v>
      </c>
      <c r="G34" s="4">
        <v>420</v>
      </c>
      <c r="H34" s="11">
        <v>580.5</v>
      </c>
      <c r="I34" s="11">
        <v>860</v>
      </c>
      <c r="J34" s="22">
        <v>9720.78947368421</v>
      </c>
      <c r="K34" s="11">
        <v>98.594064089498872</v>
      </c>
      <c r="L34"/>
    </row>
    <row r="35" spans="2:12" x14ac:dyDescent="0.2">
      <c r="B35" s="6" t="s">
        <v>167</v>
      </c>
      <c r="C35" s="8">
        <v>20</v>
      </c>
      <c r="D35" s="8">
        <v>20</v>
      </c>
      <c r="E35" s="12">
        <v>1</v>
      </c>
      <c r="F35" s="11">
        <v>5</v>
      </c>
      <c r="G35" s="4">
        <v>5.9</v>
      </c>
      <c r="H35" s="11">
        <v>9.4499999999999993</v>
      </c>
      <c r="I35" s="11">
        <v>24</v>
      </c>
      <c r="J35" s="22">
        <v>33.478421052631575</v>
      </c>
      <c r="K35" s="11">
        <v>5.7860540139745993</v>
      </c>
      <c r="L35"/>
    </row>
    <row r="36" spans="2:12" x14ac:dyDescent="0.2">
      <c r="B36" s="6" t="s">
        <v>186</v>
      </c>
      <c r="C36" s="8">
        <v>20</v>
      </c>
      <c r="D36" s="8">
        <v>20</v>
      </c>
      <c r="E36" s="12">
        <v>1</v>
      </c>
      <c r="F36" s="11">
        <v>5</v>
      </c>
      <c r="G36" s="4">
        <v>300</v>
      </c>
      <c r="H36" s="11">
        <v>391</v>
      </c>
      <c r="I36" s="11">
        <v>540</v>
      </c>
      <c r="J36" s="22">
        <v>5283.1578947368425</v>
      </c>
      <c r="K36" s="11">
        <v>72.685334798271668</v>
      </c>
      <c r="L36"/>
    </row>
    <row r="37" spans="2:12" x14ac:dyDescent="0.2">
      <c r="B37" s="6" t="s">
        <v>64</v>
      </c>
      <c r="C37" s="8">
        <v>20</v>
      </c>
      <c r="D37" s="8">
        <v>20</v>
      </c>
      <c r="E37" s="12">
        <v>1</v>
      </c>
      <c r="F37" s="11">
        <v>5</v>
      </c>
      <c r="G37" s="4">
        <v>110</v>
      </c>
      <c r="H37" s="11">
        <v>156.5</v>
      </c>
      <c r="I37" s="11">
        <v>190</v>
      </c>
      <c r="J37" s="22">
        <v>476.57894736842104</v>
      </c>
      <c r="K37" s="11">
        <v>21.830688201896454</v>
      </c>
      <c r="L37"/>
    </row>
    <row r="38" spans="2:12" x14ac:dyDescent="0.2">
      <c r="B38" s="6" t="s">
        <v>86</v>
      </c>
      <c r="C38" s="8">
        <v>20</v>
      </c>
      <c r="D38" s="8">
        <v>20</v>
      </c>
      <c r="E38" s="12">
        <v>1</v>
      </c>
      <c r="F38" s="11">
        <v>5</v>
      </c>
      <c r="G38" s="4">
        <v>790</v>
      </c>
      <c r="H38" s="11">
        <v>1007.5</v>
      </c>
      <c r="I38" s="11">
        <v>1200</v>
      </c>
      <c r="J38" s="22">
        <v>7346.0526315789475</v>
      </c>
      <c r="K38" s="11">
        <v>85.709116385475284</v>
      </c>
      <c r="L38"/>
    </row>
    <row r="39" spans="2:12" x14ac:dyDescent="0.2">
      <c r="B39" s="6" t="s">
        <v>88</v>
      </c>
      <c r="C39" s="8">
        <v>19</v>
      </c>
      <c r="D39" s="8">
        <v>17</v>
      </c>
      <c r="E39" s="12">
        <v>0.89473684210526316</v>
      </c>
      <c r="F39" s="11">
        <v>20</v>
      </c>
      <c r="G39" s="4">
        <v>0</v>
      </c>
      <c r="H39" s="11">
        <v>5522.105263157895</v>
      </c>
      <c r="I39" s="11">
        <v>25000</v>
      </c>
      <c r="J39" s="22">
        <v>55869495.321637422</v>
      </c>
      <c r="K39" s="11">
        <v>7474.5899768239742</v>
      </c>
      <c r="L39"/>
    </row>
    <row r="40" spans="2:12" x14ac:dyDescent="0.2">
      <c r="B40" s="10" t="s">
        <v>506</v>
      </c>
      <c r="C40" s="8">
        <v>5</v>
      </c>
      <c r="D40" s="8">
        <v>5</v>
      </c>
      <c r="E40" s="12">
        <v>1</v>
      </c>
      <c r="F40" s="11">
        <v>20</v>
      </c>
      <c r="G40" s="4">
        <v>3400</v>
      </c>
      <c r="H40" s="11">
        <v>10160</v>
      </c>
      <c r="I40" s="11">
        <v>24000</v>
      </c>
      <c r="J40" s="22">
        <v>69803000</v>
      </c>
      <c r="K40" s="11">
        <v>8354.8189687150007</v>
      </c>
      <c r="L40"/>
    </row>
    <row r="41" spans="2:12" x14ac:dyDescent="0.2">
      <c r="B41" s="10" t="s">
        <v>507</v>
      </c>
      <c r="C41" s="8">
        <v>5</v>
      </c>
      <c r="D41" s="8">
        <v>4</v>
      </c>
      <c r="E41" s="12">
        <v>0.8</v>
      </c>
      <c r="F41" s="11">
        <v>20</v>
      </c>
      <c r="G41" s="4">
        <v>0</v>
      </c>
      <c r="H41" s="11">
        <v>1100</v>
      </c>
      <c r="I41" s="11">
        <v>2000</v>
      </c>
      <c r="J41" s="22">
        <v>520000</v>
      </c>
      <c r="K41" s="11">
        <v>721.11025509279784</v>
      </c>
      <c r="L41"/>
    </row>
    <row r="42" spans="2:12" x14ac:dyDescent="0.2">
      <c r="B42" s="10" t="s">
        <v>508</v>
      </c>
      <c r="C42" s="8">
        <v>4</v>
      </c>
      <c r="D42" s="8">
        <v>4</v>
      </c>
      <c r="E42" s="12">
        <v>1</v>
      </c>
      <c r="F42" s="11">
        <v>20</v>
      </c>
      <c r="G42" s="4">
        <v>3400</v>
      </c>
      <c r="H42" s="11">
        <v>10775</v>
      </c>
      <c r="I42" s="11">
        <v>25000</v>
      </c>
      <c r="J42" s="22">
        <v>102282500</v>
      </c>
      <c r="K42" s="11">
        <v>10113.48110197473</v>
      </c>
      <c r="L42"/>
    </row>
    <row r="43" spans="2:12" x14ac:dyDescent="0.2">
      <c r="B43" s="10" t="s">
        <v>500</v>
      </c>
      <c r="C43" s="8">
        <v>5</v>
      </c>
      <c r="D43" s="8">
        <v>4</v>
      </c>
      <c r="E43" s="12">
        <v>0.8</v>
      </c>
      <c r="F43" s="11">
        <v>20</v>
      </c>
      <c r="G43" s="4">
        <v>0</v>
      </c>
      <c r="H43" s="11">
        <v>1104</v>
      </c>
      <c r="I43" s="11">
        <v>2800</v>
      </c>
      <c r="J43" s="22">
        <v>1054030</v>
      </c>
      <c r="K43" s="11">
        <v>1026.6596320105316</v>
      </c>
      <c r="L43"/>
    </row>
    <row r="44" spans="2:12" x14ac:dyDescent="0.2">
      <c r="B44" s="6" t="s">
        <v>152</v>
      </c>
      <c r="C44" s="8">
        <v>20</v>
      </c>
      <c r="D44" s="8">
        <v>16</v>
      </c>
      <c r="E44" s="12">
        <v>0.8</v>
      </c>
      <c r="F44" s="11">
        <v>20</v>
      </c>
      <c r="G44" s="4">
        <v>0</v>
      </c>
      <c r="H44" s="11">
        <v>62.25</v>
      </c>
      <c r="I44" s="11">
        <v>89</v>
      </c>
      <c r="J44" s="22">
        <v>1073.671052631579</v>
      </c>
      <c r="K44" s="11">
        <v>32.766920096822936</v>
      </c>
      <c r="L44"/>
    </row>
    <row r="45" spans="2:12" x14ac:dyDescent="0.2">
      <c r="B45" s="6" t="s">
        <v>202</v>
      </c>
      <c r="C45" s="8">
        <v>20</v>
      </c>
      <c r="D45" s="8">
        <v>16</v>
      </c>
      <c r="E45" s="12">
        <v>0.8</v>
      </c>
      <c r="F45" s="11">
        <v>10</v>
      </c>
      <c r="G45" s="4">
        <v>0</v>
      </c>
      <c r="H45" s="11">
        <v>281.5</v>
      </c>
      <c r="I45" s="11">
        <v>470</v>
      </c>
      <c r="J45" s="22">
        <v>23897.63157894737</v>
      </c>
      <c r="K45" s="11">
        <v>154.58858812650877</v>
      </c>
      <c r="L45"/>
    </row>
    <row r="46" spans="2:12" x14ac:dyDescent="0.2">
      <c r="B46" s="6" t="s">
        <v>70</v>
      </c>
      <c r="C46" s="8">
        <v>20</v>
      </c>
      <c r="D46" s="8">
        <v>16</v>
      </c>
      <c r="E46" s="12">
        <v>0.8</v>
      </c>
      <c r="F46" s="11">
        <v>10</v>
      </c>
      <c r="G46" s="4">
        <v>0</v>
      </c>
      <c r="H46" s="11">
        <v>116.5</v>
      </c>
      <c r="I46" s="11">
        <v>170</v>
      </c>
      <c r="J46" s="22">
        <v>3876.5789473684213</v>
      </c>
      <c r="K46" s="11">
        <v>62.262179108736802</v>
      </c>
      <c r="L46"/>
    </row>
    <row r="47" spans="2:12" x14ac:dyDescent="0.2">
      <c r="B47" s="6" t="s">
        <v>84</v>
      </c>
      <c r="C47" s="8">
        <v>20</v>
      </c>
      <c r="D47" s="8">
        <v>16</v>
      </c>
      <c r="E47" s="12">
        <v>0.8</v>
      </c>
      <c r="F47" s="11">
        <v>10</v>
      </c>
      <c r="G47" s="4">
        <v>0</v>
      </c>
      <c r="H47" s="11">
        <v>102.75</v>
      </c>
      <c r="I47" s="11">
        <v>150</v>
      </c>
      <c r="J47" s="22">
        <v>3065.3552631578946</v>
      </c>
      <c r="K47" s="11">
        <v>55.365650571070638</v>
      </c>
      <c r="L47"/>
    </row>
    <row r="48" spans="2:12" x14ac:dyDescent="0.2">
      <c r="B48" s="6" t="s">
        <v>149</v>
      </c>
      <c r="C48" s="8">
        <v>20</v>
      </c>
      <c r="D48" s="8">
        <v>15</v>
      </c>
      <c r="E48" s="12">
        <v>0.75</v>
      </c>
      <c r="F48" s="11">
        <v>5</v>
      </c>
      <c r="G48" s="4">
        <v>0</v>
      </c>
      <c r="H48" s="11">
        <v>13.805000000000001</v>
      </c>
      <c r="I48" s="11">
        <v>32</v>
      </c>
      <c r="J48" s="22">
        <v>93.371026315789436</v>
      </c>
      <c r="K48" s="11">
        <v>9.6628684310503488</v>
      </c>
      <c r="L48"/>
    </row>
    <row r="49" spans="2:12" x14ac:dyDescent="0.2">
      <c r="B49" s="6" t="s">
        <v>182</v>
      </c>
      <c r="C49" s="8">
        <v>20</v>
      </c>
      <c r="D49" s="8">
        <v>15</v>
      </c>
      <c r="E49" s="12">
        <v>0.75</v>
      </c>
      <c r="F49" s="11">
        <v>5</v>
      </c>
      <c r="G49" s="4">
        <v>0</v>
      </c>
      <c r="H49" s="11">
        <v>11.885</v>
      </c>
      <c r="I49" s="11">
        <v>41</v>
      </c>
      <c r="J49" s="22">
        <v>184.84871052631584</v>
      </c>
      <c r="K49" s="11">
        <v>13.595907859584656</v>
      </c>
      <c r="L49"/>
    </row>
    <row r="50" spans="2:12" x14ac:dyDescent="0.2">
      <c r="B50" s="6" t="s">
        <v>141</v>
      </c>
      <c r="C50" s="8">
        <v>20</v>
      </c>
      <c r="D50" s="8">
        <v>8</v>
      </c>
      <c r="E50" s="12">
        <v>0.4</v>
      </c>
      <c r="F50" s="11">
        <v>5</v>
      </c>
      <c r="G50" s="4">
        <v>0</v>
      </c>
      <c r="H50" s="11">
        <v>11.85</v>
      </c>
      <c r="I50" s="11">
        <v>32</v>
      </c>
      <c r="J50" s="22">
        <v>222.76578947368421</v>
      </c>
      <c r="K50" s="11">
        <v>14.925340514496954</v>
      </c>
      <c r="L50"/>
    </row>
    <row r="51" spans="2:12" x14ac:dyDescent="0.2">
      <c r="B51" s="6" t="s">
        <v>123</v>
      </c>
      <c r="C51" s="8">
        <v>20</v>
      </c>
      <c r="D51" s="8">
        <v>4</v>
      </c>
      <c r="E51" s="12">
        <v>0.2</v>
      </c>
      <c r="F51" s="11">
        <v>20</v>
      </c>
      <c r="G51" s="4">
        <v>0</v>
      </c>
      <c r="H51" s="11">
        <v>450</v>
      </c>
      <c r="I51" s="11">
        <v>2400</v>
      </c>
      <c r="J51" s="22">
        <v>861578.94736842101</v>
      </c>
      <c r="K51" s="11">
        <v>928.21277052646769</v>
      </c>
      <c r="L51"/>
    </row>
    <row r="52" spans="2:12" x14ac:dyDescent="0.2">
      <c r="B52" s="6" t="s">
        <v>63</v>
      </c>
      <c r="C52" s="8">
        <v>20</v>
      </c>
      <c r="D52" s="8">
        <v>4</v>
      </c>
      <c r="E52" s="12">
        <v>0.2</v>
      </c>
      <c r="F52" s="11">
        <v>5</v>
      </c>
      <c r="G52" s="4">
        <v>0</v>
      </c>
      <c r="H52" s="11">
        <v>1.4449999999999998</v>
      </c>
      <c r="I52" s="11">
        <v>8</v>
      </c>
      <c r="J52" s="22">
        <v>8.8615526315789488</v>
      </c>
      <c r="K52" s="11">
        <v>2.9768360101925246</v>
      </c>
      <c r="L52"/>
    </row>
    <row r="53" spans="2:12" x14ac:dyDescent="0.2">
      <c r="B53" s="6" t="s">
        <v>80</v>
      </c>
      <c r="C53" s="8">
        <v>12</v>
      </c>
      <c r="D53" s="8">
        <v>1</v>
      </c>
      <c r="E53" s="12">
        <v>8.3333333333333329E-2</v>
      </c>
      <c r="F53" s="11">
        <v>20</v>
      </c>
      <c r="G53" s="4">
        <v>0</v>
      </c>
      <c r="H53" s="11">
        <v>1.9166666666666667</v>
      </c>
      <c r="I53" s="11">
        <v>23</v>
      </c>
      <c r="J53" s="22">
        <v>44.083333333333336</v>
      </c>
      <c r="K53" s="11">
        <v>6.6395280956806966</v>
      </c>
      <c r="L53"/>
    </row>
    <row r="54" spans="2:12" x14ac:dyDescent="0.2">
      <c r="B54" s="6" t="s">
        <v>145</v>
      </c>
      <c r="C54" s="8">
        <v>20</v>
      </c>
      <c r="D54" s="8">
        <v>1</v>
      </c>
      <c r="E54" s="12">
        <v>0.05</v>
      </c>
      <c r="F54" s="11">
        <v>5</v>
      </c>
      <c r="G54" s="4">
        <v>0</v>
      </c>
      <c r="H54" s="11">
        <v>0.37</v>
      </c>
      <c r="I54" s="11">
        <v>7.4</v>
      </c>
      <c r="J54" s="22">
        <v>2.7380000000000004</v>
      </c>
      <c r="K54" s="11">
        <v>1.6546903033498446</v>
      </c>
      <c r="L54"/>
    </row>
    <row r="55" spans="2:12" x14ac:dyDescent="0.2">
      <c r="B55"/>
      <c r="C55"/>
      <c r="D55"/>
      <c r="E55"/>
      <c r="F55"/>
      <c r="G55"/>
      <c r="H55"/>
      <c r="I55"/>
      <c r="J55"/>
      <c r="K55"/>
      <c r="L55"/>
    </row>
    <row r="56" spans="2:12" x14ac:dyDescent="0.2">
      <c r="B56"/>
      <c r="C56"/>
      <c r="D56"/>
      <c r="E56"/>
      <c r="F56"/>
      <c r="G56"/>
      <c r="H56"/>
      <c r="I56"/>
      <c r="J56"/>
      <c r="K56"/>
      <c r="L56"/>
    </row>
    <row r="57" spans="2:12" x14ac:dyDescent="0.2">
      <c r="B57"/>
      <c r="C57"/>
      <c r="D57"/>
      <c r="E57"/>
      <c r="F57"/>
      <c r="G57"/>
      <c r="H57"/>
      <c r="I57"/>
      <c r="J57"/>
      <c r="K57"/>
      <c r="L57"/>
    </row>
    <row r="58" spans="2:12" x14ac:dyDescent="0.2">
      <c r="B58"/>
      <c r="C58"/>
      <c r="D58"/>
      <c r="E58"/>
      <c r="F58"/>
      <c r="G58"/>
      <c r="H58"/>
      <c r="I58"/>
      <c r="J58"/>
      <c r="K58"/>
      <c r="L58"/>
    </row>
    <row r="59" spans="2:12" x14ac:dyDescent="0.2">
      <c r="B59"/>
      <c r="C59"/>
      <c r="D59"/>
      <c r="E59"/>
      <c r="F59"/>
      <c r="G59"/>
      <c r="H59"/>
      <c r="I59"/>
      <c r="J59"/>
      <c r="K59"/>
      <c r="L59"/>
    </row>
    <row r="60" spans="2:12" x14ac:dyDescent="0.2">
      <c r="B60"/>
      <c r="C60"/>
      <c r="D60"/>
      <c r="E60"/>
      <c r="F60"/>
      <c r="G60"/>
      <c r="H60"/>
      <c r="I60"/>
      <c r="J60"/>
      <c r="K60"/>
      <c r="L60"/>
    </row>
    <row r="61" spans="2:12" x14ac:dyDescent="0.2">
      <c r="B61"/>
      <c r="C61"/>
      <c r="D61"/>
      <c r="E61"/>
      <c r="F61"/>
      <c r="G61"/>
      <c r="H61"/>
      <c r="I61"/>
      <c r="J61"/>
      <c r="K61"/>
      <c r="L61"/>
    </row>
    <row r="62" spans="2:12" x14ac:dyDescent="0.2">
      <c r="B62"/>
      <c r="C62"/>
      <c r="D62"/>
      <c r="E62"/>
      <c r="F62"/>
      <c r="G62"/>
      <c r="H62"/>
      <c r="I62"/>
      <c r="J62"/>
      <c r="K62"/>
      <c r="L62"/>
    </row>
    <row r="63" spans="2:12" x14ac:dyDescent="0.2">
      <c r="B63"/>
      <c r="C63"/>
      <c r="D63"/>
      <c r="E63"/>
      <c r="F63"/>
      <c r="G63"/>
      <c r="H63"/>
      <c r="I63"/>
      <c r="J63"/>
      <c r="K63"/>
      <c r="L63"/>
    </row>
    <row r="64" spans="2:12" x14ac:dyDescent="0.2">
      <c r="B64"/>
      <c r="C64"/>
      <c r="D64"/>
      <c r="E64"/>
      <c r="F64"/>
      <c r="G64"/>
      <c r="H64"/>
      <c r="I64"/>
      <c r="J64"/>
      <c r="K64"/>
      <c r="L64"/>
    </row>
    <row r="65" spans="2:12" x14ac:dyDescent="0.2">
      <c r="B65"/>
      <c r="C65"/>
      <c r="D65"/>
      <c r="E65"/>
      <c r="F65"/>
      <c r="G65"/>
      <c r="H65"/>
      <c r="I65"/>
      <c r="J65"/>
      <c r="K65"/>
      <c r="L65"/>
    </row>
    <row r="66" spans="2:12" x14ac:dyDescent="0.2">
      <c r="B66"/>
      <c r="C66"/>
      <c r="D66"/>
      <c r="E66"/>
      <c r="F66"/>
      <c r="G66"/>
      <c r="H66"/>
      <c r="I66"/>
      <c r="J66"/>
      <c r="K66"/>
      <c r="L66"/>
    </row>
    <row r="67" spans="2:12" x14ac:dyDescent="0.2">
      <c r="B67"/>
      <c r="C67"/>
      <c r="D67"/>
      <c r="E67"/>
      <c r="F67"/>
      <c r="G67"/>
      <c r="H67"/>
      <c r="I67"/>
      <c r="J67"/>
      <c r="K67"/>
      <c r="L67"/>
    </row>
    <row r="68" spans="2:12" x14ac:dyDescent="0.2">
      <c r="B68"/>
      <c r="C68"/>
      <c r="D68"/>
      <c r="E68"/>
      <c r="F68"/>
      <c r="G68"/>
      <c r="H68"/>
      <c r="I68"/>
      <c r="J68"/>
      <c r="K68"/>
      <c r="L68"/>
    </row>
    <row r="69" spans="2:12" x14ac:dyDescent="0.2">
      <c r="B69"/>
      <c r="C69"/>
      <c r="D69"/>
      <c r="E69"/>
      <c r="F69"/>
      <c r="G69"/>
      <c r="H69"/>
      <c r="I69"/>
      <c r="J69"/>
      <c r="K69"/>
      <c r="L69"/>
    </row>
    <row r="70" spans="2:12" x14ac:dyDescent="0.2">
      <c r="B70"/>
      <c r="C70"/>
      <c r="D70"/>
      <c r="E70"/>
      <c r="F70"/>
      <c r="G70"/>
      <c r="H70"/>
      <c r="I70"/>
      <c r="J70"/>
      <c r="K70"/>
      <c r="L70"/>
    </row>
    <row r="71" spans="2:12" x14ac:dyDescent="0.2">
      <c r="B71"/>
      <c r="C71"/>
      <c r="D71"/>
      <c r="E71"/>
      <c r="F71"/>
      <c r="G71"/>
      <c r="H71"/>
      <c r="I71"/>
      <c r="J71"/>
      <c r="K71"/>
      <c r="L71"/>
    </row>
    <row r="72" spans="2:12" x14ac:dyDescent="0.2">
      <c r="B72"/>
      <c r="C72"/>
      <c r="D72"/>
      <c r="E72"/>
      <c r="F72"/>
      <c r="G72"/>
      <c r="H72"/>
      <c r="I72"/>
      <c r="J72"/>
      <c r="K72"/>
      <c r="L72"/>
    </row>
    <row r="73" spans="2:12" x14ac:dyDescent="0.2">
      <c r="B73"/>
      <c r="C73"/>
      <c r="D73"/>
      <c r="E73"/>
      <c r="F73"/>
      <c r="G73"/>
      <c r="H73"/>
      <c r="I73"/>
      <c r="J73"/>
      <c r="K73"/>
      <c r="L73"/>
    </row>
    <row r="74" spans="2:12" x14ac:dyDescent="0.2">
      <c r="B74"/>
      <c r="C74"/>
      <c r="D74"/>
      <c r="E74"/>
      <c r="F74"/>
      <c r="G74"/>
      <c r="H74"/>
      <c r="I74"/>
      <c r="J74"/>
      <c r="K74"/>
      <c r="L74"/>
    </row>
    <row r="75" spans="2:12" x14ac:dyDescent="0.2">
      <c r="B75"/>
      <c r="C75"/>
      <c r="D75"/>
      <c r="E75"/>
      <c r="F75"/>
      <c r="G75"/>
      <c r="H75"/>
      <c r="I75"/>
      <c r="J75"/>
      <c r="K75"/>
      <c r="L75"/>
    </row>
    <row r="76" spans="2:12" x14ac:dyDescent="0.2">
      <c r="B76"/>
      <c r="C76"/>
      <c r="D76"/>
      <c r="E76"/>
      <c r="F76"/>
      <c r="G76"/>
      <c r="H76"/>
      <c r="I76"/>
      <c r="J76"/>
      <c r="K76"/>
      <c r="L76"/>
    </row>
    <row r="77" spans="2:12" x14ac:dyDescent="0.2">
      <c r="B77"/>
      <c r="C77"/>
      <c r="D77"/>
      <c r="E77"/>
      <c r="F77"/>
      <c r="G77"/>
      <c r="H77"/>
      <c r="I77"/>
      <c r="J77"/>
      <c r="K77"/>
      <c r="L77"/>
    </row>
    <row r="78" spans="2:12" x14ac:dyDescent="0.2">
      <c r="B78"/>
      <c r="C78"/>
      <c r="D78"/>
      <c r="E78"/>
      <c r="F78"/>
      <c r="G78"/>
      <c r="H78"/>
      <c r="I78"/>
      <c r="J78"/>
      <c r="K78"/>
      <c r="L78"/>
    </row>
    <row r="79" spans="2:12" x14ac:dyDescent="0.2">
      <c r="B79"/>
      <c r="C79"/>
      <c r="D79"/>
      <c r="E79"/>
      <c r="F79"/>
      <c r="G79"/>
      <c r="H79"/>
      <c r="I79"/>
      <c r="J79"/>
      <c r="K79"/>
      <c r="L79"/>
    </row>
    <row r="80" spans="2:12" x14ac:dyDescent="0.2">
      <c r="B80"/>
      <c r="C80"/>
      <c r="D80"/>
      <c r="E80"/>
      <c r="F80"/>
      <c r="G80"/>
      <c r="H80"/>
      <c r="I80"/>
      <c r="J80"/>
      <c r="K80"/>
      <c r="L80"/>
    </row>
    <row r="81" spans="2:12" x14ac:dyDescent="0.2">
      <c r="B81"/>
      <c r="C81"/>
      <c r="D81"/>
      <c r="E81"/>
      <c r="F81"/>
      <c r="G81"/>
      <c r="H81"/>
      <c r="I81"/>
      <c r="J81"/>
      <c r="K81"/>
      <c r="L81"/>
    </row>
    <row r="82" spans="2:12" x14ac:dyDescent="0.2">
      <c r="B82"/>
      <c r="C82"/>
      <c r="D82"/>
      <c r="E82"/>
      <c r="F82"/>
      <c r="G82"/>
      <c r="H82"/>
      <c r="I82"/>
      <c r="J82"/>
      <c r="K82"/>
      <c r="L82"/>
    </row>
    <row r="83" spans="2:12" x14ac:dyDescent="0.2">
      <c r="B83"/>
      <c r="C83"/>
      <c r="D83"/>
      <c r="E83"/>
      <c r="F83"/>
      <c r="G83"/>
      <c r="H83"/>
      <c r="I83"/>
      <c r="J83"/>
      <c r="K83"/>
      <c r="L83"/>
    </row>
    <row r="84" spans="2:12" x14ac:dyDescent="0.2">
      <c r="B84"/>
      <c r="C84"/>
      <c r="D84"/>
      <c r="E84"/>
      <c r="F84"/>
      <c r="G84"/>
      <c r="H84"/>
      <c r="I84"/>
      <c r="J84"/>
      <c r="K84"/>
      <c r="L84"/>
    </row>
    <row r="85" spans="2:12" x14ac:dyDescent="0.2">
      <c r="B85"/>
      <c r="C85"/>
      <c r="D85"/>
      <c r="E85"/>
      <c r="F85"/>
      <c r="G85"/>
      <c r="H85"/>
      <c r="I85"/>
      <c r="J85"/>
      <c r="K85"/>
      <c r="L85"/>
    </row>
    <row r="86" spans="2:12" x14ac:dyDescent="0.2">
      <c r="B86"/>
      <c r="C86"/>
      <c r="D86"/>
      <c r="E86"/>
      <c r="F86"/>
      <c r="G86"/>
      <c r="H86"/>
      <c r="I86"/>
      <c r="J86"/>
      <c r="K86"/>
      <c r="L86"/>
    </row>
    <row r="87" spans="2:12" x14ac:dyDescent="0.2">
      <c r="B87"/>
      <c r="C87"/>
      <c r="D87"/>
      <c r="E87"/>
      <c r="F87"/>
      <c r="G87"/>
      <c r="H87"/>
      <c r="I87"/>
      <c r="J87"/>
      <c r="K87"/>
      <c r="L87"/>
    </row>
    <row r="88" spans="2:12" x14ac:dyDescent="0.2">
      <c r="B88"/>
      <c r="C88"/>
      <c r="D88"/>
      <c r="E88"/>
      <c r="F88"/>
      <c r="G88"/>
      <c r="H88"/>
      <c r="I88"/>
      <c r="J88"/>
      <c r="K88"/>
      <c r="L88"/>
    </row>
    <row r="89" spans="2:12" x14ac:dyDescent="0.2">
      <c r="B89"/>
      <c r="C89"/>
      <c r="D89"/>
      <c r="E89"/>
      <c r="F89"/>
      <c r="G89"/>
      <c r="H89"/>
      <c r="I89"/>
      <c r="J89"/>
      <c r="K89"/>
      <c r="L89"/>
    </row>
    <row r="90" spans="2:12" x14ac:dyDescent="0.2">
      <c r="B90"/>
      <c r="C90"/>
      <c r="D90"/>
      <c r="E90"/>
      <c r="F90"/>
      <c r="G90"/>
      <c r="H90"/>
      <c r="I90"/>
      <c r="J90"/>
      <c r="K90"/>
      <c r="L90"/>
    </row>
    <row r="91" spans="2:12" x14ac:dyDescent="0.2">
      <c r="B91"/>
      <c r="C91"/>
      <c r="D91"/>
      <c r="E91"/>
      <c r="F91"/>
      <c r="G91"/>
      <c r="H91"/>
      <c r="I91"/>
      <c r="J91"/>
      <c r="K91"/>
      <c r="L91"/>
    </row>
    <row r="92" spans="2:12" x14ac:dyDescent="0.2">
      <c r="B92"/>
      <c r="C92"/>
      <c r="D92"/>
      <c r="E92"/>
      <c r="F92"/>
      <c r="G92"/>
      <c r="H92"/>
      <c r="I92"/>
      <c r="J92"/>
      <c r="K92"/>
      <c r="L92"/>
    </row>
    <row r="93" spans="2:12" x14ac:dyDescent="0.2">
      <c r="B93"/>
      <c r="C93"/>
      <c r="D93"/>
      <c r="E93"/>
      <c r="F93"/>
      <c r="G93"/>
      <c r="H93"/>
      <c r="I93"/>
      <c r="J93"/>
      <c r="K93"/>
      <c r="L93"/>
    </row>
    <row r="94" spans="2:12" x14ac:dyDescent="0.2">
      <c r="B94"/>
      <c r="C94"/>
      <c r="D94"/>
      <c r="E94"/>
      <c r="F94"/>
      <c r="G94"/>
      <c r="H94"/>
      <c r="I94"/>
      <c r="J94"/>
      <c r="K94"/>
      <c r="L94"/>
    </row>
    <row r="95" spans="2:12" x14ac:dyDescent="0.2">
      <c r="B95"/>
      <c r="C95"/>
      <c r="D95"/>
      <c r="E95"/>
      <c r="F95"/>
      <c r="G95"/>
      <c r="H95"/>
      <c r="I95"/>
      <c r="J95"/>
      <c r="K95"/>
      <c r="L95"/>
    </row>
    <row r="96" spans="2:12" x14ac:dyDescent="0.2">
      <c r="B96"/>
      <c r="C96"/>
      <c r="D96"/>
      <c r="E96"/>
      <c r="F96"/>
      <c r="G96"/>
      <c r="H96"/>
      <c r="I96"/>
      <c r="J96"/>
      <c r="K96"/>
      <c r="L96"/>
    </row>
    <row r="97" spans="2:12" x14ac:dyDescent="0.2">
      <c r="B97"/>
      <c r="C97"/>
      <c r="D97"/>
      <c r="E97"/>
      <c r="F97"/>
      <c r="G97"/>
      <c r="H97"/>
      <c r="I97"/>
      <c r="J97"/>
      <c r="K97"/>
      <c r="L97"/>
    </row>
    <row r="98" spans="2:12" x14ac:dyDescent="0.2">
      <c r="B98"/>
      <c r="C98"/>
      <c r="D98"/>
      <c r="E98"/>
      <c r="F98"/>
      <c r="G98"/>
      <c r="H98"/>
      <c r="I98"/>
      <c r="J98"/>
      <c r="K98"/>
      <c r="L98"/>
    </row>
    <row r="99" spans="2:12" x14ac:dyDescent="0.2">
      <c r="B99"/>
      <c r="C99"/>
      <c r="D99"/>
      <c r="E99"/>
      <c r="F99"/>
      <c r="G99"/>
      <c r="H99"/>
      <c r="I99"/>
      <c r="J99"/>
      <c r="K99"/>
      <c r="L99"/>
    </row>
    <row r="100" spans="2:12" x14ac:dyDescent="0.2">
      <c r="B100"/>
      <c r="C100"/>
      <c r="D100"/>
      <c r="E100"/>
      <c r="F100"/>
      <c r="G100"/>
      <c r="H100"/>
      <c r="I100"/>
      <c r="J100"/>
      <c r="K100"/>
      <c r="L100"/>
    </row>
    <row r="101" spans="2:12" x14ac:dyDescent="0.2">
      <c r="B101"/>
      <c r="C101"/>
      <c r="D101"/>
      <c r="E101"/>
      <c r="F101"/>
      <c r="G101"/>
      <c r="H101"/>
      <c r="I101"/>
      <c r="J101"/>
      <c r="K101"/>
      <c r="L101"/>
    </row>
    <row r="102" spans="2:12" x14ac:dyDescent="0.2">
      <c r="B102"/>
      <c r="C102"/>
      <c r="D102"/>
      <c r="E102"/>
      <c r="F102"/>
      <c r="G102"/>
      <c r="H102"/>
      <c r="I102"/>
      <c r="J102"/>
      <c r="K102"/>
      <c r="L102"/>
    </row>
    <row r="103" spans="2:12" x14ac:dyDescent="0.2">
      <c r="B103"/>
      <c r="C103"/>
      <c r="D103"/>
      <c r="E103"/>
      <c r="F103"/>
      <c r="G103"/>
      <c r="H103"/>
      <c r="I103"/>
      <c r="J103"/>
      <c r="K103"/>
      <c r="L103"/>
    </row>
    <row r="104" spans="2:12" x14ac:dyDescent="0.2">
      <c r="B104"/>
      <c r="C104"/>
      <c r="D104"/>
      <c r="E104"/>
      <c r="F104"/>
      <c r="G104"/>
      <c r="H104"/>
      <c r="I104"/>
      <c r="J104"/>
      <c r="K104"/>
      <c r="L104"/>
    </row>
    <row r="105" spans="2:12" x14ac:dyDescent="0.2">
      <c r="B105"/>
      <c r="C105"/>
      <c r="D105"/>
      <c r="E105"/>
      <c r="F105"/>
      <c r="G105"/>
      <c r="H105"/>
      <c r="I105"/>
      <c r="J105"/>
      <c r="K105"/>
      <c r="L105"/>
    </row>
    <row r="106" spans="2:12" x14ac:dyDescent="0.2">
      <c r="B106"/>
      <c r="C106"/>
      <c r="D106"/>
      <c r="E106"/>
      <c r="F106"/>
      <c r="G106"/>
      <c r="H106"/>
      <c r="I106"/>
      <c r="J106"/>
      <c r="K106"/>
      <c r="L106"/>
    </row>
    <row r="107" spans="2:12" x14ac:dyDescent="0.2">
      <c r="B107"/>
      <c r="C107"/>
      <c r="D107"/>
      <c r="E107"/>
      <c r="F107"/>
      <c r="G107"/>
      <c r="H107"/>
      <c r="I107"/>
      <c r="J107"/>
      <c r="K107"/>
    </row>
    <row r="108" spans="2:12" x14ac:dyDescent="0.2">
      <c r="B108"/>
      <c r="C108"/>
      <c r="D108"/>
      <c r="E108"/>
      <c r="F108"/>
      <c r="G108"/>
      <c r="H108"/>
      <c r="I108"/>
      <c r="J108"/>
      <c r="K108"/>
    </row>
    <row r="109" spans="2:12" x14ac:dyDescent="0.2">
      <c r="B109"/>
      <c r="C109"/>
      <c r="D109"/>
      <c r="E109"/>
      <c r="F109"/>
      <c r="G109"/>
      <c r="H109"/>
      <c r="I109"/>
      <c r="J109"/>
      <c r="K109"/>
    </row>
    <row r="110" spans="2:12" x14ac:dyDescent="0.2">
      <c r="B110"/>
      <c r="C110"/>
      <c r="D110"/>
      <c r="E110"/>
      <c r="F110"/>
      <c r="G110"/>
      <c r="H110"/>
      <c r="I110"/>
      <c r="J110"/>
      <c r="K110"/>
    </row>
    <row r="111" spans="2:12" x14ac:dyDescent="0.2">
      <c r="B111"/>
      <c r="C111"/>
      <c r="D111"/>
      <c r="E111"/>
      <c r="F111"/>
      <c r="G111"/>
      <c r="H111"/>
      <c r="I111"/>
      <c r="J111"/>
      <c r="K111"/>
    </row>
    <row r="112" spans="2:12" x14ac:dyDescent="0.2">
      <c r="B112"/>
      <c r="C112"/>
      <c r="D112"/>
      <c r="E112"/>
      <c r="F112"/>
      <c r="G112"/>
      <c r="H112"/>
      <c r="I112"/>
      <c r="J112"/>
      <c r="K112"/>
    </row>
    <row r="113" spans="2:11" x14ac:dyDescent="0.2">
      <c r="B113"/>
      <c r="C113"/>
      <c r="D113"/>
      <c r="E113"/>
      <c r="F113"/>
      <c r="G113"/>
      <c r="H113"/>
      <c r="I113"/>
      <c r="J113"/>
      <c r="K113"/>
    </row>
    <row r="114" spans="2:11" x14ac:dyDescent="0.2">
      <c r="B114"/>
      <c r="C114"/>
      <c r="D114"/>
      <c r="E114"/>
      <c r="F114"/>
      <c r="G114"/>
      <c r="H114"/>
      <c r="I114"/>
      <c r="J114"/>
      <c r="K114"/>
    </row>
    <row r="115" spans="2:11" x14ac:dyDescent="0.2">
      <c r="B115"/>
      <c r="C115"/>
      <c r="D115"/>
      <c r="E115"/>
      <c r="F115"/>
      <c r="G115"/>
      <c r="H115"/>
      <c r="I115"/>
      <c r="J115"/>
      <c r="K115"/>
    </row>
    <row r="116" spans="2:11" x14ac:dyDescent="0.2">
      <c r="B116"/>
      <c r="C116"/>
      <c r="D116"/>
      <c r="E116"/>
      <c r="F116"/>
      <c r="G116"/>
      <c r="H116"/>
      <c r="I116"/>
      <c r="J116"/>
      <c r="K116"/>
    </row>
    <row r="117" spans="2:11" x14ac:dyDescent="0.2">
      <c r="B117"/>
      <c r="C117"/>
      <c r="D117"/>
      <c r="E117"/>
      <c r="F117"/>
      <c r="G117"/>
      <c r="H117"/>
      <c r="I117"/>
      <c r="J117"/>
      <c r="K117"/>
    </row>
    <row r="118" spans="2:11" x14ac:dyDescent="0.2">
      <c r="B118"/>
      <c r="C118"/>
      <c r="D118"/>
      <c r="E118"/>
      <c r="F118"/>
      <c r="G118"/>
      <c r="H118"/>
      <c r="I118"/>
      <c r="J118"/>
      <c r="K118"/>
    </row>
    <row r="119" spans="2:11" x14ac:dyDescent="0.2">
      <c r="B119"/>
      <c r="C119"/>
      <c r="D119"/>
      <c r="E119"/>
      <c r="F119"/>
      <c r="G119"/>
      <c r="H119"/>
      <c r="I119"/>
      <c r="J119"/>
      <c r="K119"/>
    </row>
    <row r="120" spans="2:11" x14ac:dyDescent="0.2">
      <c r="B120"/>
      <c r="C120"/>
      <c r="D120"/>
      <c r="E120"/>
      <c r="F120"/>
      <c r="G120"/>
      <c r="H120"/>
      <c r="I120"/>
      <c r="J120"/>
      <c r="K120"/>
    </row>
    <row r="121" spans="2:11" x14ac:dyDescent="0.2">
      <c r="B121"/>
      <c r="C121"/>
      <c r="D121"/>
      <c r="E121"/>
      <c r="F121"/>
      <c r="G121"/>
      <c r="H121"/>
      <c r="I121"/>
      <c r="J121"/>
      <c r="K121"/>
    </row>
    <row r="122" spans="2:11" x14ac:dyDescent="0.2">
      <c r="B122"/>
      <c r="C122"/>
      <c r="D122"/>
      <c r="E122"/>
      <c r="F122"/>
      <c r="G122"/>
      <c r="H122"/>
      <c r="I122"/>
      <c r="J122"/>
      <c r="K122"/>
    </row>
    <row r="123" spans="2:11" x14ac:dyDescent="0.2">
      <c r="B123"/>
      <c r="C123"/>
      <c r="D123"/>
      <c r="E123"/>
      <c r="F123"/>
      <c r="G123"/>
      <c r="H123"/>
      <c r="I123"/>
      <c r="J123"/>
      <c r="K123"/>
    </row>
    <row r="124" spans="2:11" x14ac:dyDescent="0.2">
      <c r="B124"/>
      <c r="C124"/>
      <c r="D124"/>
      <c r="E124"/>
      <c r="F124"/>
      <c r="G124"/>
      <c r="H124"/>
      <c r="I124"/>
      <c r="J124"/>
      <c r="K124"/>
    </row>
    <row r="125" spans="2:11" x14ac:dyDescent="0.2">
      <c r="B125"/>
      <c r="C125"/>
      <c r="D125"/>
      <c r="E125"/>
      <c r="F125"/>
      <c r="G125"/>
      <c r="H125"/>
      <c r="I125"/>
      <c r="J125"/>
      <c r="K125"/>
    </row>
    <row r="126" spans="2:11" x14ac:dyDescent="0.2">
      <c r="B126"/>
      <c r="C126"/>
      <c r="D126"/>
      <c r="E126"/>
      <c r="F126"/>
      <c r="G126"/>
      <c r="H126"/>
      <c r="I126"/>
      <c r="J126"/>
      <c r="K126"/>
    </row>
    <row r="127" spans="2:11" x14ac:dyDescent="0.2">
      <c r="B127"/>
      <c r="C127"/>
      <c r="D127"/>
      <c r="E127"/>
      <c r="F127"/>
      <c r="G127"/>
      <c r="H127"/>
      <c r="I127"/>
      <c r="J127"/>
      <c r="K127"/>
    </row>
    <row r="128" spans="2:11" x14ac:dyDescent="0.2">
      <c r="B128"/>
      <c r="C128"/>
      <c r="D128"/>
      <c r="E128"/>
      <c r="F128"/>
      <c r="G128"/>
      <c r="H128"/>
      <c r="I128"/>
      <c r="J128"/>
      <c r="K128"/>
    </row>
    <row r="129" spans="2:11" x14ac:dyDescent="0.2">
      <c r="B129"/>
      <c r="C129"/>
      <c r="D129"/>
      <c r="E129"/>
      <c r="F129"/>
      <c r="G129"/>
      <c r="H129"/>
      <c r="I129"/>
      <c r="J129"/>
      <c r="K129"/>
    </row>
    <row r="130" spans="2:11" x14ac:dyDescent="0.2">
      <c r="B130"/>
      <c r="C130"/>
      <c r="D130"/>
      <c r="E130"/>
      <c r="F130"/>
      <c r="G130"/>
      <c r="H130"/>
      <c r="I130"/>
      <c r="J130"/>
      <c r="K130"/>
    </row>
    <row r="131" spans="2:11" x14ac:dyDescent="0.2">
      <c r="B131"/>
      <c r="C131"/>
      <c r="D131"/>
      <c r="E131"/>
      <c r="F131"/>
      <c r="G131"/>
      <c r="H131"/>
      <c r="I131"/>
      <c r="J131"/>
      <c r="K131"/>
    </row>
    <row r="132" spans="2:11" x14ac:dyDescent="0.2">
      <c r="B132"/>
      <c r="C132"/>
      <c r="D132"/>
      <c r="E132"/>
      <c r="F132"/>
      <c r="G132"/>
      <c r="H132"/>
      <c r="I132"/>
      <c r="J132"/>
      <c r="K132"/>
    </row>
    <row r="133" spans="2:11" x14ac:dyDescent="0.2">
      <c r="B133"/>
      <c r="C133"/>
      <c r="D133"/>
      <c r="E133"/>
      <c r="F133"/>
      <c r="G133"/>
      <c r="H133"/>
      <c r="I133"/>
      <c r="J133"/>
      <c r="K133"/>
    </row>
    <row r="134" spans="2:11" x14ac:dyDescent="0.2">
      <c r="B134"/>
      <c r="C134"/>
      <c r="D134"/>
      <c r="E134"/>
      <c r="F134"/>
      <c r="G134"/>
      <c r="H134"/>
      <c r="I134"/>
      <c r="J134"/>
      <c r="K134"/>
    </row>
    <row r="135" spans="2:11" x14ac:dyDescent="0.2">
      <c r="B135"/>
      <c r="C135"/>
      <c r="D135"/>
      <c r="E135"/>
      <c r="F135"/>
      <c r="G135"/>
      <c r="H135"/>
      <c r="I135"/>
      <c r="J135"/>
      <c r="K135"/>
    </row>
    <row r="136" spans="2:11" x14ac:dyDescent="0.2">
      <c r="B136"/>
      <c r="C136"/>
      <c r="D136"/>
      <c r="E136"/>
      <c r="F136"/>
      <c r="G136"/>
      <c r="H136"/>
      <c r="I136"/>
      <c r="J136"/>
      <c r="K136"/>
    </row>
    <row r="137" spans="2:11" x14ac:dyDescent="0.2">
      <c r="B137"/>
      <c r="C137"/>
      <c r="D137"/>
      <c r="E137"/>
      <c r="F137"/>
      <c r="G137"/>
      <c r="H137"/>
      <c r="I137"/>
      <c r="J137"/>
      <c r="K137"/>
    </row>
    <row r="138" spans="2:11" x14ac:dyDescent="0.2">
      <c r="B138"/>
      <c r="C138"/>
      <c r="D138"/>
      <c r="E138"/>
      <c r="F138"/>
      <c r="G138"/>
      <c r="H138"/>
      <c r="I138"/>
      <c r="J138"/>
      <c r="K138"/>
    </row>
    <row r="139" spans="2:11" x14ac:dyDescent="0.2">
      <c r="B139"/>
      <c r="C139"/>
      <c r="D139"/>
      <c r="E139"/>
      <c r="F139"/>
      <c r="G139"/>
      <c r="H139"/>
      <c r="I139"/>
      <c r="J139"/>
      <c r="K139"/>
    </row>
    <row r="140" spans="2:11" x14ac:dyDescent="0.2">
      <c r="B140"/>
      <c r="C140"/>
      <c r="D140"/>
      <c r="E140"/>
      <c r="F140"/>
      <c r="G140"/>
      <c r="H140"/>
      <c r="I140"/>
      <c r="J140"/>
      <c r="K140"/>
    </row>
    <row r="141" spans="2:11" x14ac:dyDescent="0.2">
      <c r="B141"/>
      <c r="C141"/>
      <c r="D141"/>
      <c r="E141"/>
      <c r="F141"/>
      <c r="G141"/>
      <c r="H141"/>
      <c r="I141"/>
      <c r="J141"/>
      <c r="K141"/>
    </row>
    <row r="142" spans="2:11" x14ac:dyDescent="0.2">
      <c r="B142"/>
      <c r="C142"/>
      <c r="D142"/>
      <c r="E142"/>
      <c r="F142"/>
      <c r="G142"/>
      <c r="H142"/>
      <c r="I142"/>
      <c r="J142"/>
      <c r="K142"/>
    </row>
    <row r="143" spans="2:11" x14ac:dyDescent="0.2">
      <c r="B143"/>
      <c r="C143"/>
      <c r="D143"/>
      <c r="E143"/>
      <c r="F143"/>
      <c r="G143"/>
      <c r="H143"/>
      <c r="I143"/>
      <c r="J143"/>
      <c r="K143"/>
    </row>
    <row r="144" spans="2:11" x14ac:dyDescent="0.2">
      <c r="B144"/>
      <c r="C144"/>
      <c r="D144"/>
      <c r="E144"/>
      <c r="F144"/>
      <c r="G144"/>
      <c r="H144"/>
      <c r="I144"/>
      <c r="J144"/>
      <c r="K144"/>
    </row>
    <row r="145" spans="2:11" x14ac:dyDescent="0.2">
      <c r="B145"/>
      <c r="C145"/>
      <c r="D145"/>
      <c r="E145"/>
      <c r="F145"/>
      <c r="G145"/>
      <c r="H145"/>
      <c r="I145"/>
      <c r="J145"/>
      <c r="K145"/>
    </row>
    <row r="146" spans="2:11" x14ac:dyDescent="0.2">
      <c r="B146"/>
      <c r="C146"/>
      <c r="D146"/>
      <c r="E146"/>
      <c r="F146"/>
      <c r="G146"/>
      <c r="H146"/>
      <c r="I146"/>
      <c r="J146"/>
      <c r="K146"/>
    </row>
    <row r="147" spans="2:11" x14ac:dyDescent="0.2">
      <c r="B147"/>
      <c r="C147"/>
      <c r="D147"/>
      <c r="E147"/>
      <c r="F147"/>
      <c r="G147"/>
      <c r="H147"/>
      <c r="I147"/>
      <c r="J147"/>
      <c r="K147"/>
    </row>
    <row r="148" spans="2:11" x14ac:dyDescent="0.2">
      <c r="B148"/>
      <c r="C148"/>
      <c r="D148"/>
      <c r="E148"/>
      <c r="F148"/>
      <c r="G148"/>
      <c r="H148"/>
      <c r="I148"/>
      <c r="J148"/>
      <c r="K148"/>
    </row>
    <row r="149" spans="2:11" x14ac:dyDescent="0.2">
      <c r="B149"/>
      <c r="C149"/>
      <c r="D149"/>
      <c r="E149"/>
      <c r="F149"/>
      <c r="G149"/>
      <c r="H149"/>
      <c r="I149"/>
      <c r="J149"/>
      <c r="K149"/>
    </row>
    <row r="150" spans="2:11" x14ac:dyDescent="0.2">
      <c r="B150"/>
      <c r="C150"/>
      <c r="D150"/>
      <c r="E150"/>
      <c r="F150"/>
      <c r="G150"/>
      <c r="H150"/>
      <c r="I150"/>
      <c r="J150"/>
      <c r="K150"/>
    </row>
    <row r="151" spans="2:11" x14ac:dyDescent="0.2">
      <c r="B151"/>
      <c r="C151"/>
      <c r="D151"/>
      <c r="E151"/>
      <c r="F151"/>
      <c r="G151"/>
      <c r="H151"/>
      <c r="I151"/>
      <c r="J151"/>
      <c r="K151"/>
    </row>
    <row r="152" spans="2:11" x14ac:dyDescent="0.2">
      <c r="B152"/>
      <c r="C152"/>
      <c r="D152"/>
      <c r="E152"/>
      <c r="F152"/>
      <c r="G152"/>
      <c r="H152"/>
      <c r="I152"/>
      <c r="J152"/>
      <c r="K152"/>
    </row>
    <row r="153" spans="2:11" x14ac:dyDescent="0.2">
      <c r="B153"/>
      <c r="C153"/>
      <c r="D153"/>
      <c r="E153"/>
      <c r="F153"/>
      <c r="G153"/>
      <c r="H153"/>
      <c r="I153"/>
      <c r="J153"/>
      <c r="K153"/>
    </row>
    <row r="154" spans="2:11" x14ac:dyDescent="0.2">
      <c r="B154"/>
      <c r="C154"/>
      <c r="D154"/>
      <c r="E154"/>
      <c r="F154"/>
      <c r="G154"/>
      <c r="H154"/>
      <c r="I154"/>
      <c r="J154"/>
      <c r="K154"/>
    </row>
    <row r="155" spans="2:11" x14ac:dyDescent="0.2">
      <c r="B155"/>
      <c r="C155"/>
      <c r="D155"/>
      <c r="E155"/>
      <c r="F155"/>
      <c r="G155"/>
      <c r="H155"/>
      <c r="I155"/>
      <c r="J155"/>
      <c r="K155"/>
    </row>
    <row r="156" spans="2:11" x14ac:dyDescent="0.2">
      <c r="B156"/>
      <c r="C156"/>
      <c r="D156"/>
      <c r="E156"/>
      <c r="F156"/>
      <c r="G156"/>
      <c r="H156"/>
      <c r="I156"/>
      <c r="J156"/>
      <c r="K156"/>
    </row>
    <row r="157" spans="2:11" x14ac:dyDescent="0.2">
      <c r="B157"/>
      <c r="C157"/>
      <c r="D157"/>
      <c r="E157"/>
      <c r="F157"/>
      <c r="G157"/>
      <c r="H157"/>
      <c r="I157"/>
      <c r="J157"/>
      <c r="K157"/>
    </row>
    <row r="158" spans="2:11" x14ac:dyDescent="0.2">
      <c r="B158"/>
      <c r="C158"/>
      <c r="D158"/>
      <c r="E158"/>
      <c r="F158"/>
      <c r="G158"/>
      <c r="H158"/>
      <c r="I158"/>
      <c r="J158"/>
      <c r="K158"/>
    </row>
    <row r="159" spans="2:11" x14ac:dyDescent="0.2">
      <c r="B159"/>
      <c r="C159"/>
      <c r="D159"/>
      <c r="E159"/>
      <c r="F159"/>
      <c r="G159"/>
      <c r="H159"/>
      <c r="I159"/>
      <c r="J159"/>
      <c r="K159"/>
    </row>
    <row r="160" spans="2:11" x14ac:dyDescent="0.2">
      <c r="B160"/>
      <c r="C160"/>
      <c r="D160"/>
      <c r="E160"/>
      <c r="F160"/>
      <c r="G160"/>
      <c r="H160"/>
      <c r="I160"/>
      <c r="J160"/>
      <c r="K160"/>
    </row>
    <row r="161" spans="2:11" x14ac:dyDescent="0.2">
      <c r="B161"/>
      <c r="C161"/>
      <c r="D161"/>
      <c r="E161"/>
      <c r="F161"/>
      <c r="G161"/>
      <c r="H161"/>
      <c r="I161"/>
      <c r="J161"/>
      <c r="K161"/>
    </row>
    <row r="162" spans="2:11" x14ac:dyDescent="0.2">
      <c r="B162"/>
      <c r="C162"/>
      <c r="D162"/>
      <c r="E162"/>
      <c r="F162"/>
      <c r="G162"/>
      <c r="H162"/>
      <c r="I162"/>
      <c r="J162"/>
      <c r="K162"/>
    </row>
    <row r="163" spans="2:11" x14ac:dyDescent="0.2">
      <c r="B163"/>
      <c r="C163"/>
      <c r="D163"/>
      <c r="E163"/>
      <c r="F163"/>
      <c r="G163"/>
      <c r="H163"/>
      <c r="I163"/>
      <c r="J163"/>
      <c r="K163"/>
    </row>
    <row r="164" spans="2:11" x14ac:dyDescent="0.2">
      <c r="B164"/>
      <c r="C164"/>
      <c r="D164"/>
      <c r="E164"/>
      <c r="F164"/>
      <c r="G164"/>
      <c r="H164"/>
      <c r="I164"/>
      <c r="J164"/>
      <c r="K164"/>
    </row>
    <row r="165" spans="2:11" x14ac:dyDescent="0.2">
      <c r="B165"/>
      <c r="C165"/>
      <c r="D165"/>
      <c r="E165"/>
      <c r="F165"/>
      <c r="G165"/>
      <c r="H165"/>
      <c r="I165"/>
      <c r="J165"/>
      <c r="K165"/>
    </row>
    <row r="166" spans="2:11" x14ac:dyDescent="0.2">
      <c r="B166"/>
      <c r="C166"/>
      <c r="D166"/>
      <c r="E166"/>
      <c r="F166"/>
      <c r="G166"/>
      <c r="H166"/>
      <c r="I166"/>
      <c r="J166"/>
      <c r="K166"/>
    </row>
    <row r="167" spans="2:11" x14ac:dyDescent="0.2">
      <c r="B167"/>
      <c r="C167"/>
      <c r="D167"/>
      <c r="E167"/>
      <c r="F167"/>
      <c r="G167"/>
      <c r="H167"/>
      <c r="I167"/>
      <c r="J167"/>
      <c r="K167"/>
    </row>
    <row r="168" spans="2:11" x14ac:dyDescent="0.2">
      <c r="B168"/>
      <c r="C168"/>
      <c r="D168"/>
      <c r="E168"/>
      <c r="F168"/>
      <c r="G168"/>
      <c r="H168"/>
      <c r="I168"/>
      <c r="J168"/>
      <c r="K168"/>
    </row>
    <row r="169" spans="2:11" x14ac:dyDescent="0.2">
      <c r="B169"/>
      <c r="C169"/>
      <c r="D169"/>
      <c r="E169"/>
      <c r="F169"/>
      <c r="G169"/>
      <c r="H169"/>
      <c r="I169"/>
      <c r="J169"/>
      <c r="K169"/>
    </row>
    <row r="170" spans="2:11" x14ac:dyDescent="0.2">
      <c r="B170"/>
      <c r="C170"/>
      <c r="D170"/>
      <c r="E170"/>
      <c r="F170"/>
      <c r="G170"/>
      <c r="H170"/>
      <c r="I170"/>
      <c r="J170"/>
      <c r="K170"/>
    </row>
    <row r="171" spans="2:11" x14ac:dyDescent="0.2">
      <c r="B171"/>
      <c r="C171"/>
      <c r="D171"/>
      <c r="E171"/>
      <c r="F171"/>
      <c r="G171"/>
      <c r="H171"/>
      <c r="I171"/>
      <c r="J171"/>
      <c r="K171"/>
    </row>
    <row r="172" spans="2:11" x14ac:dyDescent="0.2">
      <c r="B172"/>
      <c r="C172"/>
      <c r="D172"/>
      <c r="E172"/>
      <c r="F172"/>
      <c r="G172"/>
      <c r="H172"/>
      <c r="I172"/>
      <c r="J172"/>
      <c r="K172"/>
    </row>
    <row r="173" spans="2:11" x14ac:dyDescent="0.2">
      <c r="B173"/>
      <c r="C173"/>
      <c r="D173"/>
      <c r="E173"/>
      <c r="F173"/>
      <c r="G173"/>
      <c r="H173"/>
      <c r="I173"/>
      <c r="J173"/>
      <c r="K173"/>
    </row>
    <row r="174" spans="2:11" x14ac:dyDescent="0.2">
      <c r="B174"/>
      <c r="C174"/>
      <c r="D174"/>
      <c r="E174"/>
      <c r="F174"/>
      <c r="G174"/>
      <c r="H174"/>
      <c r="I174"/>
      <c r="J174"/>
      <c r="K174"/>
    </row>
    <row r="175" spans="2:11" x14ac:dyDescent="0.2">
      <c r="B175"/>
      <c r="C175"/>
      <c r="D175"/>
      <c r="E175"/>
      <c r="F175"/>
      <c r="G175"/>
      <c r="H175"/>
      <c r="I175"/>
      <c r="J175"/>
      <c r="K175"/>
    </row>
    <row r="176" spans="2:11" x14ac:dyDescent="0.2">
      <c r="B176"/>
      <c r="C176"/>
      <c r="D176"/>
      <c r="E176"/>
      <c r="F176"/>
      <c r="G176"/>
      <c r="H176"/>
      <c r="I176"/>
      <c r="J176"/>
      <c r="K176"/>
    </row>
    <row r="177" spans="2:11" x14ac:dyDescent="0.2">
      <c r="B177"/>
      <c r="C177"/>
      <c r="D177"/>
      <c r="E177"/>
      <c r="F177"/>
      <c r="G177"/>
      <c r="H177"/>
      <c r="I177"/>
      <c r="J177"/>
      <c r="K177"/>
    </row>
    <row r="178" spans="2:11" x14ac:dyDescent="0.2">
      <c r="B178"/>
      <c r="C178"/>
      <c r="D178"/>
      <c r="E178"/>
      <c r="F178"/>
      <c r="G178"/>
      <c r="H178"/>
      <c r="I178"/>
      <c r="J178"/>
      <c r="K178"/>
    </row>
    <row r="179" spans="2:11" x14ac:dyDescent="0.2">
      <c r="B179"/>
      <c r="C179"/>
      <c r="D179"/>
      <c r="E179"/>
      <c r="F179"/>
      <c r="G179"/>
      <c r="H179"/>
      <c r="I179"/>
      <c r="J179"/>
      <c r="K179"/>
    </row>
    <row r="180" spans="2:11" x14ac:dyDescent="0.2">
      <c r="B180"/>
      <c r="C180"/>
      <c r="D180"/>
      <c r="E180"/>
      <c r="F180"/>
      <c r="G180"/>
      <c r="H180"/>
      <c r="I180"/>
      <c r="J180"/>
      <c r="K180"/>
    </row>
    <row r="181" spans="2:11" x14ac:dyDescent="0.2">
      <c r="B181"/>
      <c r="C181"/>
      <c r="D181"/>
      <c r="E181"/>
      <c r="F181"/>
      <c r="G181"/>
      <c r="H181"/>
      <c r="I181"/>
      <c r="J181"/>
      <c r="K181"/>
    </row>
    <row r="182" spans="2:11" x14ac:dyDescent="0.2">
      <c r="B182"/>
      <c r="C182"/>
      <c r="D182"/>
      <c r="E182"/>
      <c r="F182"/>
      <c r="G182"/>
      <c r="H182"/>
      <c r="I182"/>
      <c r="J182"/>
      <c r="K182"/>
    </row>
    <row r="183" spans="2:11" x14ac:dyDescent="0.2">
      <c r="B183"/>
      <c r="C183"/>
      <c r="D183"/>
      <c r="E183"/>
      <c r="F183"/>
      <c r="G183"/>
      <c r="H183"/>
      <c r="I183"/>
      <c r="J183"/>
      <c r="K183"/>
    </row>
    <row r="184" spans="2:11" x14ac:dyDescent="0.2">
      <c r="B184"/>
      <c r="C184"/>
      <c r="D184"/>
      <c r="E184"/>
      <c r="F184"/>
      <c r="G184"/>
      <c r="H184"/>
      <c r="I184"/>
      <c r="J184"/>
      <c r="K184"/>
    </row>
    <row r="185" spans="2:11" x14ac:dyDescent="0.2">
      <c r="B185"/>
      <c r="C185"/>
      <c r="D185"/>
      <c r="E185"/>
      <c r="F185"/>
      <c r="G185"/>
      <c r="H185"/>
      <c r="I185"/>
      <c r="J185"/>
      <c r="K185"/>
    </row>
    <row r="186" spans="2:11" x14ac:dyDescent="0.2">
      <c r="B186"/>
      <c r="C186"/>
      <c r="D186"/>
      <c r="E186"/>
      <c r="F186"/>
      <c r="G186"/>
      <c r="H186"/>
      <c r="I186"/>
      <c r="J186"/>
      <c r="K186"/>
    </row>
    <row r="187" spans="2:11" x14ac:dyDescent="0.2">
      <c r="B187"/>
      <c r="C187"/>
      <c r="D187"/>
      <c r="E187"/>
      <c r="F187"/>
      <c r="G187"/>
      <c r="H187"/>
      <c r="I187"/>
      <c r="J187"/>
      <c r="K187"/>
    </row>
    <row r="188" spans="2:11" x14ac:dyDescent="0.2">
      <c r="B188"/>
      <c r="C188"/>
      <c r="D188"/>
      <c r="E188"/>
      <c r="F188"/>
      <c r="G188"/>
      <c r="H188"/>
      <c r="I188"/>
      <c r="J188"/>
      <c r="K188"/>
    </row>
    <row r="189" spans="2:11" x14ac:dyDescent="0.2">
      <c r="B189"/>
      <c r="C189"/>
      <c r="D189"/>
      <c r="E189"/>
      <c r="F189"/>
      <c r="G189"/>
      <c r="H189"/>
      <c r="I189"/>
      <c r="J189"/>
      <c r="K189"/>
    </row>
    <row r="190" spans="2:11" x14ac:dyDescent="0.2">
      <c r="B190"/>
      <c r="C190"/>
      <c r="D190"/>
      <c r="E190"/>
      <c r="F190"/>
      <c r="G190"/>
      <c r="H190"/>
      <c r="I190"/>
      <c r="J190"/>
      <c r="K190"/>
    </row>
    <row r="191" spans="2:11" x14ac:dyDescent="0.2">
      <c r="B191"/>
      <c r="C191"/>
      <c r="D191"/>
      <c r="E191"/>
      <c r="F191"/>
      <c r="G191"/>
      <c r="H191"/>
      <c r="I191"/>
      <c r="J191"/>
      <c r="K191"/>
    </row>
    <row r="192" spans="2:11" x14ac:dyDescent="0.2">
      <c r="B192"/>
      <c r="C192"/>
      <c r="D192"/>
      <c r="E192"/>
      <c r="F192"/>
      <c r="G192"/>
      <c r="H192"/>
      <c r="I192"/>
      <c r="J192"/>
      <c r="K192"/>
    </row>
    <row r="193" spans="2:11" x14ac:dyDescent="0.2">
      <c r="B193"/>
      <c r="C193"/>
      <c r="D193"/>
      <c r="E193"/>
      <c r="F193"/>
      <c r="G193"/>
      <c r="H193"/>
      <c r="I193"/>
      <c r="J193"/>
      <c r="K193"/>
    </row>
    <row r="194" spans="2:11" x14ac:dyDescent="0.2">
      <c r="B194"/>
      <c r="C194"/>
      <c r="D194"/>
      <c r="E194"/>
      <c r="F194"/>
      <c r="G194"/>
      <c r="H194"/>
      <c r="I194"/>
      <c r="J194"/>
      <c r="K194"/>
    </row>
    <row r="195" spans="2:11" x14ac:dyDescent="0.2">
      <c r="B195"/>
      <c r="C195"/>
      <c r="D195"/>
      <c r="E195"/>
      <c r="F195"/>
      <c r="G195"/>
      <c r="H195"/>
      <c r="I195"/>
      <c r="J195"/>
      <c r="K195"/>
    </row>
    <row r="196" spans="2:11" x14ac:dyDescent="0.2">
      <c r="B196"/>
      <c r="C196"/>
      <c r="D196"/>
      <c r="E196"/>
      <c r="F196"/>
      <c r="G196"/>
      <c r="H196"/>
      <c r="I196"/>
      <c r="J196"/>
      <c r="K196"/>
    </row>
    <row r="197" spans="2:11" x14ac:dyDescent="0.2">
      <c r="B197"/>
      <c r="C197"/>
      <c r="D197"/>
      <c r="E197"/>
      <c r="F197"/>
      <c r="G197"/>
      <c r="H197"/>
      <c r="I197"/>
      <c r="J197"/>
      <c r="K197"/>
    </row>
    <row r="198" spans="2:11" x14ac:dyDescent="0.2">
      <c r="B198"/>
      <c r="C198"/>
      <c r="D198"/>
      <c r="E198"/>
      <c r="F198"/>
      <c r="G198"/>
      <c r="H198"/>
      <c r="I198"/>
      <c r="J198"/>
      <c r="K198"/>
    </row>
    <row r="199" spans="2:11" x14ac:dyDescent="0.2">
      <c r="B199"/>
      <c r="C199"/>
      <c r="D199"/>
      <c r="E199"/>
      <c r="F199"/>
      <c r="G199"/>
      <c r="H199"/>
      <c r="I199"/>
      <c r="J199"/>
      <c r="K199"/>
    </row>
    <row r="200" spans="2:11" x14ac:dyDescent="0.2">
      <c r="B200"/>
      <c r="C200"/>
      <c r="D200"/>
      <c r="E200"/>
      <c r="F200"/>
      <c r="G200"/>
      <c r="H200"/>
      <c r="I200"/>
      <c r="J200"/>
      <c r="K200"/>
    </row>
    <row r="201" spans="2:11" x14ac:dyDescent="0.2">
      <c r="B201"/>
      <c r="C201"/>
      <c r="D201"/>
      <c r="E201"/>
      <c r="F201"/>
      <c r="G201"/>
      <c r="H201"/>
      <c r="I201"/>
      <c r="J201"/>
      <c r="K201"/>
    </row>
    <row r="202" spans="2:11" x14ac:dyDescent="0.2">
      <c r="B202"/>
      <c r="C202"/>
      <c r="D202"/>
      <c r="E202"/>
      <c r="F202"/>
      <c r="G202"/>
      <c r="H202"/>
      <c r="I202"/>
      <c r="J202"/>
      <c r="K202"/>
    </row>
    <row r="203" spans="2:11" x14ac:dyDescent="0.2">
      <c r="B203"/>
      <c r="C203"/>
      <c r="D203"/>
      <c r="E203"/>
      <c r="F203"/>
      <c r="G203"/>
      <c r="H203"/>
      <c r="I203"/>
      <c r="J203"/>
      <c r="K203"/>
    </row>
    <row r="204" spans="2:11" x14ac:dyDescent="0.2">
      <c r="B204"/>
      <c r="C204"/>
      <c r="D204"/>
      <c r="E204"/>
      <c r="F204"/>
      <c r="G204"/>
      <c r="H204"/>
      <c r="I204"/>
      <c r="J204"/>
      <c r="K204"/>
    </row>
    <row r="205" spans="2:11" x14ac:dyDescent="0.2">
      <c r="B205"/>
      <c r="C205"/>
      <c r="D205"/>
      <c r="E205"/>
      <c r="F205"/>
      <c r="G205"/>
      <c r="H205"/>
      <c r="I205"/>
      <c r="J205"/>
      <c r="K205"/>
    </row>
    <row r="206" spans="2:11" x14ac:dyDescent="0.2">
      <c r="B206"/>
      <c r="C206"/>
      <c r="D206"/>
      <c r="E206"/>
      <c r="F206"/>
      <c r="G206"/>
      <c r="H206"/>
      <c r="I206"/>
      <c r="J206"/>
      <c r="K206"/>
    </row>
    <row r="207" spans="2:11" x14ac:dyDescent="0.2">
      <c r="B207"/>
      <c r="C207"/>
      <c r="D207"/>
      <c r="E207"/>
      <c r="F207"/>
      <c r="G207"/>
      <c r="H207"/>
      <c r="I207"/>
      <c r="J207"/>
      <c r="K207"/>
    </row>
    <row r="208" spans="2:11" x14ac:dyDescent="0.2">
      <c r="B208"/>
      <c r="C208"/>
      <c r="D208"/>
      <c r="E208"/>
      <c r="F208"/>
      <c r="G208"/>
      <c r="H208"/>
      <c r="I208"/>
      <c r="J208"/>
      <c r="K208"/>
    </row>
    <row r="209" spans="2:11" x14ac:dyDescent="0.2">
      <c r="B209"/>
      <c r="C209"/>
      <c r="D209"/>
      <c r="E209"/>
      <c r="F209"/>
      <c r="G209"/>
      <c r="H209"/>
      <c r="I209"/>
      <c r="J209"/>
      <c r="K209"/>
    </row>
    <row r="210" spans="2:11" x14ac:dyDescent="0.2">
      <c r="B210"/>
      <c r="C210"/>
      <c r="D210"/>
      <c r="E210"/>
      <c r="F210"/>
      <c r="G210"/>
      <c r="H210"/>
      <c r="I210"/>
      <c r="J210"/>
      <c r="K210"/>
    </row>
    <row r="211" spans="2:11" x14ac:dyDescent="0.2">
      <c r="B211"/>
      <c r="C211"/>
      <c r="D211"/>
      <c r="E211"/>
      <c r="F211"/>
      <c r="G211"/>
      <c r="H211"/>
      <c r="I211"/>
      <c r="J211"/>
      <c r="K211"/>
    </row>
    <row r="212" spans="2:11" x14ac:dyDescent="0.2">
      <c r="B212"/>
      <c r="C212"/>
      <c r="D212"/>
      <c r="E212"/>
      <c r="F212"/>
      <c r="G212"/>
      <c r="H212"/>
      <c r="I212"/>
      <c r="J212"/>
      <c r="K212"/>
    </row>
    <row r="213" spans="2:11" x14ac:dyDescent="0.2">
      <c r="B213"/>
      <c r="C213"/>
      <c r="D213"/>
      <c r="E213"/>
      <c r="F213"/>
      <c r="G213"/>
      <c r="H213"/>
      <c r="I213"/>
      <c r="J213"/>
      <c r="K213"/>
    </row>
    <row r="214" spans="2:11" x14ac:dyDescent="0.2">
      <c r="B214"/>
      <c r="C214"/>
      <c r="D214"/>
      <c r="E214"/>
      <c r="F214"/>
      <c r="G214"/>
      <c r="H214"/>
      <c r="I214"/>
      <c r="J214"/>
      <c r="K214"/>
    </row>
    <row r="215" spans="2:11" x14ac:dyDescent="0.2">
      <c r="B215"/>
      <c r="C215"/>
      <c r="D215"/>
      <c r="E215"/>
      <c r="F215"/>
      <c r="G215"/>
      <c r="H215"/>
      <c r="I215"/>
      <c r="J215"/>
      <c r="K215"/>
    </row>
    <row r="216" spans="2:11" x14ac:dyDescent="0.2">
      <c r="B216"/>
      <c r="C216"/>
      <c r="D216"/>
      <c r="E216"/>
      <c r="F216"/>
      <c r="G216"/>
      <c r="H216"/>
      <c r="I216"/>
      <c r="J216"/>
      <c r="K216"/>
    </row>
    <row r="217" spans="2:11" x14ac:dyDescent="0.2">
      <c r="B217"/>
      <c r="C217"/>
      <c r="D217"/>
      <c r="E217"/>
      <c r="F217"/>
      <c r="G217"/>
      <c r="H217"/>
      <c r="I217"/>
      <c r="J217"/>
      <c r="K217"/>
    </row>
    <row r="218" spans="2:11" x14ac:dyDescent="0.2">
      <c r="B218"/>
      <c r="C218"/>
      <c r="D218"/>
      <c r="E218"/>
      <c r="F218"/>
      <c r="G218"/>
      <c r="H218"/>
      <c r="I218"/>
      <c r="J218"/>
      <c r="K218"/>
    </row>
    <row r="219" spans="2:11" x14ac:dyDescent="0.2">
      <c r="B219"/>
      <c r="C219"/>
      <c r="D219"/>
      <c r="E219"/>
      <c r="F219"/>
      <c r="G219"/>
      <c r="H219"/>
      <c r="I219"/>
      <c r="J219"/>
      <c r="K219"/>
    </row>
    <row r="220" spans="2:11" x14ac:dyDescent="0.2">
      <c r="B220"/>
      <c r="C220"/>
      <c r="D220"/>
      <c r="E220"/>
      <c r="F220"/>
      <c r="G220"/>
      <c r="H220"/>
      <c r="I220"/>
      <c r="J220"/>
      <c r="K220"/>
    </row>
    <row r="221" spans="2:11" x14ac:dyDescent="0.2">
      <c r="B221"/>
      <c r="C221"/>
      <c r="D221"/>
      <c r="E221"/>
      <c r="F221"/>
      <c r="G221"/>
      <c r="H221"/>
      <c r="I221"/>
      <c r="J221"/>
      <c r="K221"/>
    </row>
    <row r="222" spans="2:11" x14ac:dyDescent="0.2">
      <c r="B222"/>
      <c r="C222"/>
      <c r="D222"/>
      <c r="E222"/>
      <c r="F222"/>
      <c r="G222"/>
      <c r="H222"/>
      <c r="I222"/>
      <c r="J222"/>
      <c r="K222"/>
    </row>
    <row r="223" spans="2:11" x14ac:dyDescent="0.2">
      <c r="B223"/>
      <c r="C223"/>
      <c r="D223"/>
      <c r="E223"/>
      <c r="F223"/>
      <c r="G223"/>
      <c r="H223"/>
      <c r="I223"/>
      <c r="J223"/>
      <c r="K223"/>
    </row>
    <row r="224" spans="2:11" x14ac:dyDescent="0.2">
      <c r="B224"/>
      <c r="C224"/>
      <c r="D224"/>
      <c r="E224"/>
      <c r="F224"/>
      <c r="G224"/>
      <c r="H224"/>
      <c r="I224"/>
      <c r="J224"/>
      <c r="K224"/>
    </row>
    <row r="225" spans="2:11" x14ac:dyDescent="0.2">
      <c r="B225"/>
      <c r="C225"/>
      <c r="D225"/>
      <c r="E225"/>
      <c r="F225"/>
      <c r="G225"/>
      <c r="H225"/>
      <c r="I225"/>
      <c r="J225"/>
      <c r="K225"/>
    </row>
    <row r="226" spans="2:11" x14ac:dyDescent="0.2">
      <c r="B226"/>
      <c r="C226"/>
      <c r="D226"/>
      <c r="E226"/>
      <c r="F226"/>
      <c r="G226"/>
      <c r="H226"/>
      <c r="I226"/>
      <c r="J226"/>
      <c r="K226"/>
    </row>
    <row r="227" spans="2:11" x14ac:dyDescent="0.2">
      <c r="B227"/>
      <c r="C227"/>
      <c r="D227"/>
      <c r="E227"/>
      <c r="F227"/>
      <c r="G227"/>
      <c r="H227"/>
      <c r="I227"/>
      <c r="J227"/>
      <c r="K227"/>
    </row>
    <row r="228" spans="2:11" x14ac:dyDescent="0.2">
      <c r="B228"/>
      <c r="C228"/>
      <c r="D228"/>
      <c r="E228"/>
      <c r="F228"/>
      <c r="G228"/>
      <c r="H228"/>
      <c r="I228"/>
      <c r="J228"/>
      <c r="K228"/>
    </row>
    <row r="229" spans="2:11" x14ac:dyDescent="0.2">
      <c r="B229"/>
      <c r="C229"/>
      <c r="D229"/>
      <c r="E229"/>
      <c r="F229"/>
      <c r="G229"/>
      <c r="H229"/>
      <c r="I229"/>
      <c r="J229"/>
      <c r="K229"/>
    </row>
    <row r="230" spans="2:11" x14ac:dyDescent="0.2">
      <c r="B230"/>
      <c r="C230"/>
      <c r="D230"/>
      <c r="E230"/>
      <c r="F230"/>
      <c r="G230"/>
      <c r="H230"/>
      <c r="I230"/>
      <c r="J230"/>
      <c r="K230"/>
    </row>
    <row r="231" spans="2:11" x14ac:dyDescent="0.2">
      <c r="B231"/>
      <c r="C231"/>
      <c r="D231"/>
      <c r="E231"/>
      <c r="F231"/>
      <c r="G231"/>
      <c r="H231"/>
      <c r="I231"/>
      <c r="J231"/>
      <c r="K231"/>
    </row>
    <row r="232" spans="2:11" x14ac:dyDescent="0.2">
      <c r="B232"/>
      <c r="C232"/>
      <c r="D232"/>
      <c r="E232"/>
      <c r="F232"/>
      <c r="G232"/>
      <c r="H232"/>
      <c r="I232"/>
      <c r="J232"/>
      <c r="K232"/>
    </row>
    <row r="233" spans="2:11" x14ac:dyDescent="0.2">
      <c r="B233"/>
      <c r="C233"/>
      <c r="D233"/>
      <c r="E233"/>
      <c r="F233"/>
      <c r="G233"/>
      <c r="H233"/>
      <c r="I233"/>
      <c r="J233"/>
      <c r="K233"/>
    </row>
    <row r="234" spans="2:11" x14ac:dyDescent="0.2">
      <c r="B234"/>
      <c r="C234"/>
      <c r="D234"/>
      <c r="E234"/>
      <c r="F234"/>
      <c r="G234"/>
      <c r="H234"/>
      <c r="I234"/>
      <c r="J234"/>
      <c r="K234"/>
    </row>
    <row r="235" spans="2:11" x14ac:dyDescent="0.2">
      <c r="B235"/>
      <c r="C235"/>
      <c r="D235"/>
      <c r="E235"/>
      <c r="F235"/>
      <c r="G235"/>
      <c r="H235"/>
      <c r="I235"/>
      <c r="J235"/>
      <c r="K235"/>
    </row>
    <row r="236" spans="2:11" x14ac:dyDescent="0.2">
      <c r="B236"/>
      <c r="C236"/>
      <c r="D236"/>
      <c r="E236"/>
      <c r="F236"/>
      <c r="G236"/>
      <c r="H236"/>
      <c r="I236"/>
      <c r="J236"/>
      <c r="K236"/>
    </row>
    <row r="237" spans="2:11" x14ac:dyDescent="0.2">
      <c r="B237"/>
      <c r="C237"/>
      <c r="D237"/>
      <c r="E237"/>
      <c r="F237"/>
      <c r="G237"/>
      <c r="H237"/>
      <c r="I237"/>
      <c r="J237"/>
      <c r="K237"/>
    </row>
    <row r="238" spans="2:11" x14ac:dyDescent="0.2">
      <c r="B238"/>
      <c r="C238"/>
      <c r="D238"/>
      <c r="E238"/>
      <c r="F238"/>
      <c r="G238"/>
      <c r="H238"/>
      <c r="I238"/>
      <c r="J238"/>
      <c r="K238"/>
    </row>
    <row r="239" spans="2:11" x14ac:dyDescent="0.2">
      <c r="B239"/>
      <c r="C239"/>
      <c r="D239"/>
      <c r="E239"/>
      <c r="F239"/>
      <c r="G239"/>
      <c r="H239"/>
      <c r="I239"/>
      <c r="J239"/>
      <c r="K239"/>
    </row>
    <row r="240" spans="2:11" x14ac:dyDescent="0.2">
      <c r="B240"/>
      <c r="C240"/>
      <c r="D240"/>
      <c r="E240"/>
      <c r="F240"/>
      <c r="G240"/>
      <c r="H240"/>
      <c r="I240"/>
      <c r="J240"/>
      <c r="K240"/>
    </row>
    <row r="241" spans="2:11" x14ac:dyDescent="0.2">
      <c r="B241"/>
      <c r="C241"/>
      <c r="D241"/>
      <c r="E241"/>
      <c r="F241"/>
      <c r="G241"/>
      <c r="H241"/>
      <c r="I241"/>
      <c r="J241"/>
      <c r="K241"/>
    </row>
    <row r="242" spans="2:11" x14ac:dyDescent="0.2">
      <c r="B242"/>
      <c r="C242"/>
      <c r="D242"/>
      <c r="E242"/>
      <c r="F242"/>
      <c r="G242"/>
      <c r="H242"/>
      <c r="I242"/>
      <c r="J242"/>
      <c r="K242"/>
    </row>
    <row r="243" spans="2:11" x14ac:dyDescent="0.2">
      <c r="B243"/>
      <c r="C243"/>
      <c r="D243"/>
      <c r="E243"/>
      <c r="F243"/>
      <c r="G243"/>
      <c r="H243"/>
      <c r="I243"/>
      <c r="J243"/>
      <c r="K243"/>
    </row>
    <row r="244" spans="2:11" x14ac:dyDescent="0.2">
      <c r="B244"/>
      <c r="C244"/>
      <c r="D244"/>
      <c r="E244"/>
      <c r="F244"/>
      <c r="G244"/>
      <c r="H244"/>
      <c r="I244"/>
      <c r="J244"/>
      <c r="K244"/>
    </row>
    <row r="245" spans="2:11" x14ac:dyDescent="0.2">
      <c r="B245"/>
      <c r="C245"/>
      <c r="D245"/>
      <c r="E245"/>
      <c r="F245"/>
      <c r="G245"/>
      <c r="H245"/>
      <c r="I245"/>
      <c r="J245"/>
      <c r="K245"/>
    </row>
    <row r="246" spans="2:11" x14ac:dyDescent="0.2">
      <c r="B246"/>
      <c r="C246"/>
      <c r="D246"/>
      <c r="E246"/>
      <c r="F246"/>
      <c r="G246"/>
      <c r="H246"/>
      <c r="I246"/>
      <c r="J246"/>
      <c r="K246"/>
    </row>
    <row r="247" spans="2:11" x14ac:dyDescent="0.2">
      <c r="B247"/>
      <c r="C247"/>
      <c r="D247"/>
      <c r="E247"/>
      <c r="F247"/>
      <c r="G247"/>
      <c r="H247"/>
      <c r="I247"/>
      <c r="J247"/>
      <c r="K247"/>
    </row>
    <row r="248" spans="2:11" x14ac:dyDescent="0.2">
      <c r="B248"/>
      <c r="C248"/>
      <c r="D248"/>
      <c r="E248"/>
      <c r="F248"/>
      <c r="G248"/>
      <c r="H248"/>
      <c r="I248"/>
      <c r="J248"/>
      <c r="K248"/>
    </row>
    <row r="249" spans="2:11" x14ac:dyDescent="0.2">
      <c r="B249"/>
      <c r="C249"/>
      <c r="D249"/>
      <c r="E249"/>
      <c r="F249"/>
      <c r="G249"/>
      <c r="H249"/>
      <c r="I249"/>
      <c r="J249"/>
      <c r="K249"/>
    </row>
    <row r="250" spans="2:11" x14ac:dyDescent="0.2">
      <c r="B250"/>
      <c r="C250"/>
      <c r="D250"/>
      <c r="E250"/>
      <c r="F250"/>
      <c r="G250"/>
      <c r="H250"/>
      <c r="I250"/>
      <c r="J250"/>
      <c r="K250"/>
    </row>
    <row r="251" spans="2:11" x14ac:dyDescent="0.2">
      <c r="B251"/>
      <c r="C251"/>
      <c r="D251"/>
      <c r="E251"/>
      <c r="F251"/>
      <c r="G251"/>
      <c r="H251"/>
      <c r="I251"/>
      <c r="J251"/>
      <c r="K251"/>
    </row>
    <row r="252" spans="2:11" x14ac:dyDescent="0.2">
      <c r="B252"/>
      <c r="C252"/>
      <c r="D252"/>
      <c r="E252"/>
      <c r="F252"/>
      <c r="G252"/>
      <c r="H252"/>
      <c r="I252"/>
      <c r="J252"/>
      <c r="K252"/>
    </row>
    <row r="253" spans="2:11" x14ac:dyDescent="0.2">
      <c r="B253"/>
      <c r="C253"/>
      <c r="D253"/>
      <c r="E253"/>
      <c r="F253"/>
      <c r="G253"/>
      <c r="H253"/>
      <c r="I253"/>
      <c r="J253"/>
      <c r="K253"/>
    </row>
    <row r="254" spans="2:11" x14ac:dyDescent="0.2">
      <c r="B254"/>
      <c r="C254"/>
      <c r="D254"/>
      <c r="E254"/>
      <c r="F254"/>
      <c r="G254"/>
      <c r="H254"/>
      <c r="I254"/>
      <c r="J254"/>
      <c r="K254"/>
    </row>
    <row r="255" spans="2:11" x14ac:dyDescent="0.2">
      <c r="B255"/>
      <c r="C255"/>
      <c r="D255"/>
      <c r="E255"/>
      <c r="F255"/>
      <c r="G255"/>
      <c r="H255"/>
      <c r="I255"/>
      <c r="J255"/>
      <c r="K255"/>
    </row>
    <row r="256" spans="2:11" x14ac:dyDescent="0.2">
      <c r="B256"/>
      <c r="C256"/>
      <c r="D256"/>
      <c r="E256"/>
      <c r="F256"/>
      <c r="G256"/>
      <c r="H256"/>
      <c r="I256"/>
      <c r="J256"/>
      <c r="K256"/>
    </row>
    <row r="257" spans="2:11" x14ac:dyDescent="0.2">
      <c r="B257"/>
      <c r="C257"/>
      <c r="D257"/>
      <c r="E257"/>
      <c r="F257"/>
      <c r="G257"/>
      <c r="H257"/>
      <c r="I257"/>
      <c r="J257"/>
      <c r="K257"/>
    </row>
    <row r="258" spans="2:11" x14ac:dyDescent="0.2">
      <c r="B258"/>
      <c r="C258"/>
      <c r="D258"/>
      <c r="E258"/>
      <c r="F258"/>
      <c r="G258"/>
      <c r="H258"/>
      <c r="I258"/>
      <c r="J258"/>
      <c r="K258"/>
    </row>
    <row r="259" spans="2:11" x14ac:dyDescent="0.2">
      <c r="B259"/>
      <c r="C259"/>
      <c r="D259"/>
      <c r="E259"/>
      <c r="F259"/>
      <c r="G259"/>
      <c r="H259"/>
      <c r="I259"/>
      <c r="J259"/>
      <c r="K259"/>
    </row>
    <row r="260" spans="2:11" x14ac:dyDescent="0.2">
      <c r="B260"/>
      <c r="C260"/>
      <c r="D260"/>
      <c r="E260"/>
      <c r="F260"/>
      <c r="G260"/>
      <c r="H260"/>
      <c r="I260"/>
      <c r="J260"/>
      <c r="K260"/>
    </row>
    <row r="261" spans="2:11" x14ac:dyDescent="0.2">
      <c r="B261"/>
      <c r="C261"/>
      <c r="D261"/>
      <c r="E261"/>
      <c r="F261"/>
      <c r="G261"/>
      <c r="H261"/>
      <c r="I261"/>
      <c r="J261"/>
      <c r="K261"/>
    </row>
    <row r="262" spans="2:11" x14ac:dyDescent="0.2">
      <c r="B262"/>
      <c r="C262"/>
      <c r="D262"/>
      <c r="E262"/>
      <c r="F262"/>
      <c r="G262"/>
      <c r="H262"/>
      <c r="I262"/>
      <c r="J262"/>
      <c r="K262"/>
    </row>
    <row r="263" spans="2:11" x14ac:dyDescent="0.2">
      <c r="B263"/>
      <c r="C263"/>
      <c r="D263"/>
      <c r="E263"/>
      <c r="F263"/>
      <c r="G263"/>
      <c r="H263"/>
      <c r="I263"/>
      <c r="J263"/>
      <c r="K263"/>
    </row>
    <row r="264" spans="2:11" x14ac:dyDescent="0.2">
      <c r="B264"/>
      <c r="C264"/>
      <c r="D264"/>
      <c r="E264"/>
      <c r="F264"/>
      <c r="G264"/>
      <c r="H264"/>
      <c r="I264"/>
      <c r="J264"/>
      <c r="K264"/>
    </row>
    <row r="265" spans="2:11" x14ac:dyDescent="0.2">
      <c r="B265"/>
      <c r="C265"/>
      <c r="D265"/>
      <c r="E265"/>
      <c r="F265"/>
      <c r="G265"/>
      <c r="H265"/>
      <c r="I265"/>
      <c r="J265"/>
      <c r="K265"/>
    </row>
    <row r="266" spans="2:11" x14ac:dyDescent="0.2">
      <c r="B266"/>
      <c r="C266"/>
      <c r="D266"/>
      <c r="E266"/>
      <c r="F266"/>
      <c r="G266"/>
      <c r="H266"/>
      <c r="I266"/>
      <c r="J266"/>
      <c r="K266"/>
    </row>
    <row r="267" spans="2:11" x14ac:dyDescent="0.2">
      <c r="B267"/>
      <c r="C267"/>
      <c r="D267"/>
      <c r="E267"/>
      <c r="F267"/>
      <c r="G267"/>
      <c r="H267"/>
      <c r="I267"/>
      <c r="J267"/>
      <c r="K267"/>
    </row>
    <row r="268" spans="2:11" x14ac:dyDescent="0.2">
      <c r="B268"/>
      <c r="C268"/>
      <c r="D268"/>
      <c r="E268"/>
      <c r="F268"/>
      <c r="G268"/>
      <c r="H268"/>
      <c r="I268"/>
      <c r="J268"/>
      <c r="K268"/>
    </row>
    <row r="269" spans="2:11" x14ac:dyDescent="0.2">
      <c r="B269"/>
      <c r="C269"/>
      <c r="D269"/>
      <c r="E269"/>
      <c r="F269"/>
      <c r="G269"/>
      <c r="H269"/>
      <c r="I269"/>
      <c r="J269"/>
      <c r="K269"/>
    </row>
    <row r="270" spans="2:11" x14ac:dyDescent="0.2">
      <c r="B270"/>
      <c r="C270"/>
      <c r="D270"/>
      <c r="E270"/>
      <c r="F270"/>
      <c r="G270"/>
      <c r="H270"/>
      <c r="I270"/>
      <c r="J270"/>
      <c r="K270"/>
    </row>
    <row r="271" spans="2:11" x14ac:dyDescent="0.2">
      <c r="B271"/>
      <c r="C271"/>
      <c r="D271"/>
      <c r="E271"/>
      <c r="F271"/>
      <c r="G271"/>
      <c r="H271"/>
      <c r="I271"/>
      <c r="J271"/>
      <c r="K271"/>
    </row>
    <row r="272" spans="2:11" x14ac:dyDescent="0.2">
      <c r="B272"/>
      <c r="C272"/>
      <c r="D272"/>
      <c r="E272"/>
      <c r="F272"/>
      <c r="G272"/>
      <c r="H272"/>
      <c r="I272"/>
      <c r="J272"/>
      <c r="K272"/>
    </row>
    <row r="273" spans="2:11" x14ac:dyDescent="0.2">
      <c r="B273"/>
      <c r="C273"/>
      <c r="D273"/>
      <c r="E273"/>
      <c r="F273"/>
      <c r="G273"/>
      <c r="H273"/>
      <c r="I273"/>
      <c r="J273"/>
      <c r="K273"/>
    </row>
    <row r="274" spans="2:11" x14ac:dyDescent="0.2">
      <c r="B274"/>
      <c r="C274"/>
      <c r="D274"/>
      <c r="E274"/>
      <c r="F274"/>
      <c r="G274"/>
      <c r="H274"/>
      <c r="I274"/>
      <c r="J274"/>
      <c r="K274"/>
    </row>
    <row r="275" spans="2:11" x14ac:dyDescent="0.2">
      <c r="B275"/>
      <c r="C275"/>
      <c r="D275"/>
      <c r="E275"/>
      <c r="F275"/>
      <c r="G275"/>
      <c r="H275"/>
      <c r="I275"/>
      <c r="J275"/>
      <c r="K275"/>
    </row>
    <row r="276" spans="2:11" x14ac:dyDescent="0.2">
      <c r="B276"/>
      <c r="C276"/>
      <c r="D276"/>
      <c r="E276"/>
      <c r="F276"/>
      <c r="G276"/>
      <c r="H276"/>
      <c r="I276"/>
      <c r="J276"/>
      <c r="K276"/>
    </row>
    <row r="277" spans="2:11" x14ac:dyDescent="0.2">
      <c r="B277"/>
      <c r="C277"/>
      <c r="D277"/>
      <c r="E277"/>
      <c r="F277"/>
      <c r="G277"/>
      <c r="H277"/>
      <c r="I277"/>
      <c r="J277"/>
      <c r="K277"/>
    </row>
    <row r="278" spans="2:11" x14ac:dyDescent="0.2">
      <c r="B278"/>
      <c r="C278"/>
      <c r="D278"/>
      <c r="E278"/>
      <c r="F278"/>
      <c r="G278"/>
      <c r="H278"/>
      <c r="I278"/>
      <c r="J278"/>
      <c r="K278"/>
    </row>
    <row r="279" spans="2:11" x14ac:dyDescent="0.2">
      <c r="B279"/>
      <c r="C279"/>
      <c r="D279"/>
      <c r="E279"/>
      <c r="F279"/>
      <c r="G279"/>
      <c r="H279"/>
      <c r="I279"/>
      <c r="J279"/>
      <c r="K279"/>
    </row>
    <row r="280" spans="2:11" x14ac:dyDescent="0.2">
      <c r="B280"/>
      <c r="C280"/>
      <c r="D280"/>
      <c r="E280"/>
      <c r="F280"/>
      <c r="G280"/>
      <c r="H280"/>
      <c r="I280"/>
      <c r="J280"/>
      <c r="K280"/>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b f a 0 0 0 e 7 - 4 b 0 a - 4 e 0 6 - b 5 3 d - c f b 9 0 4 c 1 2 b d 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 / & g t ; & l t ; C o l u m n W i d t h s & g t ; & l t ; i t e m & g t ; & l t ; k e y & g t ; & l t ; s t r i n g & g t ; S a m p l e   I D & l t ; / s t r i n g & g t ; & l t ; / k e y & g t ; & l t ; v a l u e & g t ; & l t ; i n t & g t ; 8 6 & l t ; / i n t & g t ; & l t ; / v a l u e & g t ; & l t ; / i t e m & g t ; & l t ; i t e m & g t ; & l t ; k e y & g t ; & l t ; s t r i n g & g t ; A n a l y t e & l t ; / s t r i n g & g t ; & l t ; / k e y & g t ; & l t ; v a l u e & g t ; & l t ; i n t & g t ; 7 3 & l t ; / i n t & g t ; & l t ; / v a l u e & g t ; & l t ; / i t e m & g t ; & l t ; i t e m & g t ; & l t ; k e y & g t ; & l t ; s t r i n g & g t ; V a l u e & l t ; / s t r i n g & g t ; & l t ; / k e y & g t ; & l t ; v a l u e & g t ; & l t ; i n t & g t ; 2 0 0 & l t ; / i n t & g t ; & l t ; / v a l u e & g t ; & l t ; / i t e m & g t ; & l t ; i t e m & g t ; & l t ; k e y & g t ; & l t ; s t r i n g & g t ; R e s u l t & l t ; / s t r i n g & g t ; & l t ; / k e y & g t ; & l t ; v a l u e & g t ; & l t ; i n t & g t ; 1 3 6 & l t ; / i n t & g t ; & l t ; / v a l u e & g t ; & l t ; / i t e m & g t ; & l t ; i t e m & g t ; & l t ; k e y & g t ; & l t ; s t r i n g & g t ; F l a g & l t ; / s t r i n g & g t ; & l t ; / k e y & g t ; & l t ; v a l u e & g t ; & l t ; i n t & g t ; 1 6 2 & l t ; / i n t & g t ; & l t ; / v a l u e & g t ; & l t ; / i t e m & g t ; & l t ; i t e m & g t ; & l t ; k e y & g t ; & l t ; s t r i n g & g t ; D i l u t i o n & l t ; / s t r i n g & g t ; & l t ; / k e y & g t ; & l t ; v a l u e & g t ; & l t ; i n t & g t ; 7 5 & l t ; / i n t & g t ; & l t ; / v a l u e & g t ; & l t ; / i t e m & g t ; & l t ; / C o l u m n W i d t h s & g t ; & l t ; C o l u m n D i s p l a y I n d e x & g t ; & l t ; i t e m & g t ; & l t ; k e y & g t ; & l t ; s t r i n g & g t ; S a m p l e   I D & l t ; / s t r i n g & g t ; & l t ; / k e y & g t ; & l t ; v a l u e & g t ; & l t ; i n t & g t ; 0 & l t ; / i n t & g t ; & l t ; / v a l u e & g t ; & l t ; / i t e m & g t ; & l t ; i t e m & g t ; & l t ; k e y & g t ; & l t ; s t r i n g & g t ; A n a l y t e & l t ; / s t r i n g & g t ; & l t ; / k e y & g t ; & l t ; v a l u e & g t ; & l t ; i n t & g t ; 1 & l t ; / i n t & g t ; & l t ; / v a l u e & g t ; & l t ; / i t e m & g t ; & l t ; i t e m & g t ; & l t ; k e y & g t ; & l t ; s t r i n g & g t ; V a l u e & l t ; / s t r i n g & g t ; & l t ; / k e y & g t ; & l t ; v a l u e & g t ; & l t ; i n t & g t ; 2 & l t ; / i n t & g t ; & l t ; / v a l u e & g t ; & l t ; / i t e m & g t ; & l t ; i t e m & g t ; & l t ; k e y & g t ; & l t ; s t r i n g & g t ; R e s u l t & l t ; / s t r i n g & g t ; & l t ; / k e y & g t ; & l t ; v a l u e & g t ; & l t ; i n t & g t ; 3 & l t ; / i n t & g t ; & l t ; / v a l u e & g t ; & l t ; / i t e m & g t ; & l t ; i t e m & g t ; & l t ; k e y & g t ; & l t ; s t r i n g & g t ; F l a g & l t ; / s t r i n g & g t ; & l t ; / k e y & g t ; & l t ; v a l u e & g t ; & l t ; i n t & g t ; 4 & l t ; / i n t & g t ; & l t ; / v a l u e & g t ; & l t ; / i t e m & g t ; & l t ; i t e m & g t ; & l t ; k e y & g t ; & l t ; s t r i n g & g t ; D i l u t i o n & 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f 6 8 3 d 4 e d - e a 7 f - 4 7 f c - b d c 6 - f d 2 f c a b 1 4 a a d " > < 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 D e t e c t i o n   L i m i t < / M e a s u r e N a m e > < D i s p l a y N a m e > D e t e c t i o n   L i m i t < / D i s p l a y N a m e > < V i s i b l e > F a l s e < / V i s i b l e > < / i t e m > < i t e m > < M e a s u r e N a m e > V a r i a n c e S a m p l e < / M e a s u r e N a m e > < D i s p l a y N a m e > V a r i a n c e S a m p l e < / 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C a l c u l a t e d F i e l d s > < H S l i c e r s S h a p e > 0 ; 0 ; 0 ; 0 < / H S l i c e r s S h a p e > < V S l i c e r s S h a p e > 0 ; 0 ; 0 ; 0 < / V S l i c e r s S h a p e > < S l i c e r S h e e t N a m e > c h t 2 < / S l i c e r S h e e t N a m e > < S A H o s t H a s h > 1 6 9 4 1 5 5 1 1 1 < / S A H o s t H a s h > < G e m i n i F i e l d L i s t V i s i b l e > T r u e < / G e m i n i F i e l d L i s t V i s i b l e > < / S e t t i n g s > ] ] > < / C u s t o m C o n t e n t > < / G e m i n i > 
</file>

<file path=customXml/item11.xml>��< ? x m l   v e r s i o n = " 1 . 0 "   e n c o d i n g = " U T F - 1 6 " ? > < G e m i n i   x m l n s = " h t t p : / / g e m i n i / p i v o t c u s t o m i z a t i o n / T a b l e X M L _ A g g M e t h o d " > < C u s t o m C o n t e n t > & l t ; T a b l e W i d g e t G r i d S e r i a l i z a t i o n   x m l n s : x s d = " h t t p : / / w w w . w 3 . o r g / 2 0 0 1 / X M L S c h e m a "   x m l n s : x s i = " h t t p : / / w w w . w 3 . o r g / 2 0 0 1 / X M L S c h e m a - i n s t a n c e " & g t ; & l t ; C o l u m n S u g g e s t e d T y p e & g t ; & l t ; i t e m & g t ; & l t ; k e y & g t ; & l t ; s t r i n g & g t ; A g g M e t h o d & l t ; / s t r i n g & g t ; & l t ; / k e y & g t ; & l t ; v a l u e & g t ; & l t ; s t r i n g & g t ; W C h a r & l t ; / s t r i n g & g t ; & l t ; / v a l u e & g t ; & l t ; / i t e m & g t ; & l t ; i t e m & g t ; & l t ; k e y & g t ; & l t ; s t r i n g & g t ; A g g I n d e x & l t ; / s t r i n g & g t ; & l t ; / k e y & g t ; & l t ; v a l u e & g t ; & l t ; s t r i n g & g t ; B i g I n t & l t ; / s t r i n g & g t ; & l t ; / v a l u e & g t ; & l t ; / i t e m & g t ; & l t ; / C o l u m n S u g g e s t e d T y p e & g t ; & l t ; C o l u m n F o r m a t   / & g t ; & l t ; C o l u m n A c c u r a c y   / & g t ; & l t ; C o l u m n C u r r e n c y S y m b o l   / & g t ; & l t ; C o l u m n P o s i t i v e P a t t e r n   / & g t ; & l t ; C o l u m n N e g a t i v e P a t t e r n   / & g t ; & l t ; C o l u m n W i d t h s & g t ; & l t ; i t e m & g t ; & l t ; k e y & g t ; & l t ; s t r i n g & g t ; A g g M e t h o d & l t ; / s t r i n g & g t ; & l t ; / k e y & g t ; & l t ; v a l u e & g t ; & l t ; i n t & g t ; 9 7 & l t ; / i n t & g t ; & l t ; / v a l u e & g t ; & l t ; / i t e m & g t ; & l t ; i t e m & g t ; & l t ; k e y & g t ; & l t ; s t r i n g & g t ; A g g I n d e x & l t ; / s t r i n g & g t ; & l t ; / k e y & g t ; & l t ; v a l u e & g t ; & l t ; i n t & g t ; 8 3 & l t ; / i n t & g t ; & l t ; / v a l u e & g t ; & l t ; / i t e m & g t ; & l t ; / C o l u m n W i d t h s & g t ; & l t ; C o l u m n D i s p l a y I n d e x & g t ; & l t ; i t e m & g t ; & l t ; k e y & g t ; & l t ; s t r i n g & g t ; A g g M e t h o d & l t ; / s t r i n g & g t ; & l t ; / k e y & g t ; & l t ; v a l u e & g t ; & l t ; i n t & g t ; 0 & l t ; / i n t & g t ; & l t ; / v a l u e & g t ; & l t ; / i t e m & g t ; & l t ; i t e m & g t ; & l t ; k e y & g t ; & l t ; s t r i n g & g t ; A g g I n d e x & 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7 3 c 6 2 7 5 0 - a e b d - 4 9 d 4 - a 7 0 d - b 8 c e 1 3 0 d 9 a 8 5 " > < C u s t o m C o n t e n t > < ! [ C D A T A [ < ? x m l   v e r s i o n = " 1 . 0 "   e n c o d i n g = " u t f - 1 6 " ? > < S e t t i n g s > < C a l c u l a t e d F i e l d s > < i t e m > < M e a s u r e N a m e > V a l A v g < / M e a s u r e N a m e > < D i s p l a y N a m e > V a l A v g < / D i s p l a y N a m e > < V i s i b l e > F a l s e < / V i s i b l e > < / i t e m > < i t e m > < M e a s u r e N a m e > V a l M a x < / M e a s u r e N a m e > < D i s p l a y N a m e > V a l M a x < / D i s p l a y N a m e > < V i s i b l e > F a l s e < / V i s i b l e > < / i t e m > < i t e m > < M e a s u r e N a m e > V a l M i n < / M e a s u r e N a m e > < D i s p l a y N a m e > V a l M i n < / D i s p l a y N a m e > < V i s i b l e > F a l s e < / V i s i b l e > < / i t e m > < i t e m > < M e a s u r e N a m e > V a l C n t < / M e a s u r e N a m e > < D i s p l a y N a m e > V a l C n t < / D i s p l a y N a m e > < V i s i b l e > F a l s e < / V i s i b l e > < / i t e m > < i t e m > < M e a s u r e N a m e > V a l S u m < / M e a s u r e N a m e > < D i s p l a y N a m e > V a l S u m < / D i s p l a y N a m e > < V i s i b l e > F a l s e < / V i s i b l e > < / i t e m > < i t e m > < M e a s u r e N a m e > V a l A g g < / M e a s u r e N a m e > < D i s p l a y N a m e > V a l A g g < / D i s p l a y N a m e > < V i s i b l e > F a l s e < / V i s i b l e > < / i t e m > < / C a l c u l a t e d F i e l d s > < H S l i c e r s S h a p e > 0 ; 0 ; 0 ; 0 < / H S l i c e r s S h a p e > < V S l i c e r s S h a p e > 0 ; 0 ; 0 ; 0 < / V S l i c e r s S h a p e > < S l i c e r S h e e t N a m e > p t   ( 2 ) < / S l i c e r S h e e t N a m e > < S A H o s t H a s h > 8 0 8 6 6 1 4 4 8 < / S A H o s t H a s h > < G e m i n i F i e l d L i s t V i s i b l e > T r u e < / G e m i n i F i e l d L i s t V i s i b l e > < / S e t t i n g s > ] ] > < / C u s t o m C o n t e n t > < / G e m i n i > 
</file>

<file path=customXml/item13.xml>��< ? x m l   v e r s i o n = " 1 . 0 "   e n c o d i n g = " U T F - 1 6 " ? > < G e m i n i   x m l n s = " h t t p : / / g e m i n i / p i v o t c u s t o m i z a t i o n / 4 8 e f 4 0 3 0 - b a 1 4 - 4 2 0 c - 8 3 3 c - b 3 a 1 4 b 5 5 f 7 6 6 " > < 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 D e t e c t i o n   L i m i t < / M e a s u r e N a m e > < D i s p l a y N a m e > D e t e c t i o n   L i m i t < / D i s p l a y N a m e > < V i s i b l e > F a l s e < / V i s i b l e > < / i t e m > < i t e m > < M e a s u r e N a m e > V a r i a n c e S a m p l e < / M e a s u r e N a m e > < D i s p l a y N a m e > V a r i a n c e S a m p l e < / 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 p t 2   s t a t s < / S l i c e r S h e e t N a m e > < S A H o s t H a s h > 1 5 3 0 4 5 6 5 5 2 < / S A H o s t H a s h > < G e m i n i F i e l d L i s t V i s i b l e > T r u e < / G e m i n i F i e l d L i s t V i s i b l e > < / S e t t i n g s > ] ] > < / C u s t o m C o n t e n t > < / G e m i n i > 
</file>

<file path=customXml/item14.xml>��< ? x m l   v e r s i o n = " 1 . 0 "   e n c o d i n g = " U T F - 1 6 " ? > < G e m i n i   x m l n s = " h t t p : / / g e m i n i / p i v o t c u s t o m i z a t i o n / 0 a 8 6 9 3 b a - 6 0 6 3 - 4 7 2 0 - b 0 a 4 - 5 b a 1 2 2 3 1 9 3 b 2 " > < 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 p t   l a b   m i s s < / S l i c e r S h e e t N a m e > < S A H o s t H a s h > 1 7 1 7 7 2 8 3 0 6 < / S A H o s t H a s h > < G e m i n i F i e l d L i s t V i s i b l e > T r u e < / G e m i n i F i e l d L i s t V i s i b l e > < / S e t t i n g s > ] ] > < / C u s t o m C o n t e n t > < / G e m i n i > 
</file>

<file path=customXml/item15.xml>��< ? x m l   v e r s i o n = " 1 . 0 "   e n c o d i n g = " U T F - 1 6 " ? > < G e m i n i   x m l n s = " h t t p : / / g e m i n i / p i v o t c u s t o m i z a t i o n / 1 f 9 6 5 b 4 e - f a 9 9 - 4 e 6 f - b c e 2 - 0 c 0 4 3 0 b d f e 8 4 " > < 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 p t   b l a n k   ( 2 ) < / S l i c e r S h e e t N a m e > < S A H o s t H a s h > 1 2 9 1 4 8 1 3 3 6 < / 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S a m p l e M e t a d a t a _ 6 1 b 9 b b e 4 - 4 c 4 c - 4 0 2 c - b 9 1 e - 1 0 c 4 d 0 4 a d 1 e 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 / & g t ; & l t ; C o l u m n W i d t h s & g t ; & l t ; i t e m & g t ; & l t ; k e y & g t ; & l t ; s t r i n g & g t ; S a m p l e   T i m e & l t ; / s t r i n g & g t ; & l t ; / k e y & g t ; & l t ; v a l u e & g t ; & l t ; i n t & g t ; 1 0 2 & l t ; / i n t & g t ; & l t ; / v a l u e & g t ; & l t ; / i t e m & g t ; & l t ; i t e m & g t ; & l t ; k e y & g t ; & l t ; s t r i n g & g t ; S a m p l e   D a t e T i m e & l t ; / s t r i n g & g t ; & l t ; / k e y & g t ; & l t ; v a l u e & g t ; & l t ; i n t & g t ; 1 2 6 & l t ; / i n t & g t ; & l t ; / v a l u e & g t ; & l t ; / i t e m & g t ; & l t ; i t e m & g t ; & l t ; k e y & g t ; & l t ; s t r i n g & g t ; C l i e n t   I D & l t ; / s t r i n g & g t ; & l t ; / k e y & g t ; & l t ; v a l u e & g t ; & l t ; i n t & g t ; 7 8 & l t ; / i n t & g t ; & l t ; / v a l u e & g t ; & l t ; / i t e m & g t ; & l t ; i t e m & g t ; & l t ; k e y & g t ; & l t ; s t r i n g & g t ; L o c I D & l t ; / s t r i n g & g t ; & l t ; / k e y & g t ; & l t ; v a l u e & g t ; & l t ; i n t & g t ; 6 3 & l t ; / i n t & g t ; & l t ; / v a l u e & g t ; & l t ; / i t e m & g t ; & l t ; i t e m & g t ; & l t ; k e y & g t ; & l t ; s t r i n g & g t ; S a m p l e   R o u n d & l t ; / s t r i n g & g t ; & l t ; / k e y & g t ; & l t ; v a l u e & g t ; & l t ; i n t & g t ; 1 1 0 & l t ; / i n t & g t ; & l t ; / v a l u e & g t ; & l t ; / i t e m & g t ; & l t ; i t e m & g t ; & l t ; k e y & g t ; & l t ; s t r i n g & g t ; S a m p l e   I D & l t ; / s t r i n g & g t ; & l t ; / k e y & g t ; & l t ; v a l u e & g t ; & l t ; i n t & g t ; 8 6 & l t ; / i n t & g t ; & l t ; / v a l u e & g t ; & l t ; / i t e m & g t ; & l t ; i t e m & g t ; & l t ; k e y & g t ; & l t ; s t r i n g & g t ; S a m p l e   G r o u p & l t ; / s t r i n g & g t ; & l t ; / k e y & g t ; & l t ; v a l u e & g t ; & l t ; i n t & g t ; 1 0 8 & l t ; / i n t & g t ; & l t ; / v a l u e & g t ; & l t ; / i t e m & g t ; & l t ; i t e m & g t ; & l t ; k e y & g t ; & l t ; s t r i n g & g t ; C o n t r o l & l t ; / s t r i n g & g t ; & l t ; / k e y & g t ; & l t ; v a l u e & g t ; & l t ; i n t & g t ; 7 3 & l t ; / i n t & g t ; & l t ; / v a l u e & g t ; & l t ; / i t e m & g t ; & l t ; i t e m & g t ; & l t ; k e y & g t ; & l t ; s t r i n g & g t ; R e s u l t C o u n t & l t ; / s t r i n g & g t ; & l t ; / k e y & g t ; & l t ; v a l u e & g t ; & l t ; i n t & g t ; 9 8 & l t ; / i n t & g t ; & l t ; / v a l u e & g t ; & l t ; / i t e m & g t ; & l t ; i t e m & g t ; & l t ; k e y & g t ; & l t ; s t r i n g & g t ; S a m p l e   D a t e & l t ; / s t r i n g & g t ; & l t ; / k e y & g t ; & l t ; v a l u e & g t ; & l t ; i n t & g t ; 9 9 & l t ; / i n t & g t ; & l t ; / v a l u e & g t ; & l t ; / i t e m & g t ; & l t ; i t e m & g t ; & l t ; k e y & g t ; & l t ; s t r i n g & g t ; S a m p l e   R o u n d   L a b e l & l t ; / s t r i n g & g t ; & l t ; / k e y & g t ; & l t ; v a l u e & g t ; & l t ; i n t & g t ; 1 4 1 & l t ; / i n t & g t ; & l t ; / v a l u e & g t ; & l t ; / i t e m & g t ; & l t ; i t e m & g t ; & l t ; k e y & g t ; & l t ; s t r i n g & g t ; F i l t e r   R a t e & l t ; / s t r i n g & g t ; & l t ; / k e y & g t ; & l t ; v a l u e & g t ; & l t ; i n t & g t ; 8 5 & l t ; / i n t & g t ; & l t ; / v a l u e & g t ; & l t ; / i t e m & g t ; & l t ; i t e m & g t ; & l t ; k e y & g t ; & l t ; s t r i n g & g t ; F i l t e r   R a t e   ( g p m / s f ) & l t ; / s t r i n g & g t ; & l t ; / k e y & g t ; & l t ; v a l u e & g t ; & l t ; i n t & g t ; 1 3 5 & l t ; / i n t & g t ; & l t ; / v a l u e & g t ; & l t ; / i t e m & g t ; & l t ; i t e m & g t ; & l t ; k e y & g t ; & l t ; s t r i n g & g t ; L o a d & l t ; / s t r i n g & g t ; & l t ; / k e y & g t ; & l t ; v a l u e & g t ; & l t ; i n t & g t ; 5 9 & l t ; / i n t & g t ; & l t ; / v a l u e & g t ; & l t ; / i t e m & g t ; & l t ; / C o l u m n W i d t h s & g t ; & l t ; C o l u m n D i s p l a y I n d e x & g t ; & l t ; i t e m & g t ; & l t ; k e y & g t ; & l t ; s t r i n g & g t ; S a m p l e   T i m e & l t ; / s t r i n g & g t ; & l t ; / k e y & g t ; & l t ; v a l u e & g t ; & l t ; i n t & g t ; 8 & l t ; / i n t & g t ; & l t ; / v a l u e & g t ; & l t ; / i t e m & g t ; & l t ; i t e m & g t ; & l t ; k e y & g t ; & l t ; s t r i n g & g t ; S a m p l e   D a t e T i m e & l t ; / s t r i n g & g t ; & l t ; / k e y & g t ; & l t ; v a l u e & g t ; & l t ; i n t & g t ; 0 & l t ; / i n t & g t ; & l t ; / v a l u e & g t ; & l t ; / i t e m & g t ; & l t ; i t e m & g t ; & l t ; k e y & g t ; & l t ; s t r i n g & g t ; C l i e n t   I D & l t ; / s t r i n g & g t ; & l t ; / k e y & g t ; & l t ; v a l u e & g t ; & l t ; i n t & g t ; 1 & l t ; / i n t & g t ; & l t ; / v a l u e & g t ; & l t ; / i t e m & g t ; & l t ; i t e m & g t ; & l t ; k e y & g t ; & l t ; s t r i n g & g t ; L o c I D & l t ; / s t r i n g & g t ; & l t ; / k e y & g t ; & l t ; v a l u e & g t ; & l t ; i n t & g t ; 2 & l t ; / i n t & g t ; & l t ; / v a l u e & g t ; & l t ; / i t e m & g t ; & l t ; i t e m & g t ; & l t ; k e y & g t ; & l t ; s t r i n g & g t ; S a m p l e   R o u n d & l t ; / s t r i n g & g t ; & l t ; / k e y & g t ; & l t ; v a l u e & g t ; & l t ; i n t & g t ; 9 & l t ; / i n t & g t ; & l t ; / v a l u e & g t ; & l t ; / i t e m & g t ; & l t ; i t e m & g t ; & l t ; k e y & g t ; & l t ; s t r i n g & g t ; S a m p l e   I D & l t ; / s t r i n g & g t ; & l t ; / k e y & g t ; & l t ; v a l u e & g t ; & l t ; i n t & g t ; 3 & l t ; / i n t & g t ; & l t ; / v a l u e & g t ; & l t ; / i t e m & g t ; & l t ; i t e m & g t ; & l t ; k e y & g t ; & l t ; s t r i n g & g t ; S a m p l e   G r o u p & l t ; / s t r i n g & g t ; & l t ; / k e y & g t ; & l t ; v a l u e & g t ; & l t ; i n t & g t ; 4 & l t ; / i n t & g t ; & l t ; / v a l u e & g t ; & l t ; / i t e m & g t ; & l t ; i t e m & g t ; & l t ; k e y & g t ; & l t ; s t r i n g & g t ; C o n t r o l & l t ; / s t r i n g & g t ; & l t ; / k e y & g t ; & l t ; v a l u e & g t ; & l t ; i n t & g t ; 5 & l t ; / i n t & g t ; & l t ; / v a l u e & g t ; & l t ; / i t e m & g t ; & l t ; i t e m & g t ; & l t ; k e y & g t ; & l t ; s t r i n g & g t ; R e s u l t C o u n t & l t ; / s t r i n g & g t ; & l t ; / k e y & g t ; & l t ; v a l u e & g t ; & l t ; i n t & g t ; 6 & l t ; / i n t & g t ; & l t ; / v a l u e & g t ; & l t ; / i t e m & g t ; & l t ; i t e m & g t ; & l t ; k e y & g t ; & l t ; s t r i n g & g t ; S a m p l e   D a t e & l t ; / s t r i n g & g t ; & l t ; / k e y & g t ; & l t ; v a l u e & g t ; & l t ; i n t & g t ; 7 & l t ; / i n t & g t ; & l t ; / v a l u e & g t ; & l t ; / i t e m & g t ; & l t ; i t e m & g t ; & l t ; k e y & g t ; & l t ; s t r i n g & g t ; S a m p l e   R o u n d   L a b e l & l t ; / s t r i n g & g t ; & l t ; / k e y & g t ; & l t ; v a l u e & g t ; & l t ; i n t & g t ; 1 0 & l t ; / i n t & g t ; & l t ; / v a l u e & g t ; & l t ; / i t e m & g t ; & l t ; i t e m & g t ; & l t ; k e y & g t ; & l t ; s t r i n g & g t ; F i l t e r   R a t e & l t ; / s t r i n g & g t ; & l t ; / k e y & g t ; & l t ; v a l u e & g t ; & l t ; i n t & g t ; 1 1 & l t ; / i n t & g t ; & l t ; / v a l u e & g t ; & l t ; / i t e m & g t ; & l t ; i t e m & g t ; & l t ; k e y & g t ; & l t ; s t r i n g & g t ; F i l t e r   R a t e   ( g p m / s f ) & l t ; / s t r i n g & g t ; & l t ; / k e y & g t ; & l t ; v a l u e & g t ; & l t ; i n t & g t ; 1 2 & l t ; / i n t & g t ; & l t ; / v a l u e & g t ; & l t ; / i t e m & g t ; & l t ; i t e m & g t ; & l t ; k e y & g t ; & l t ; s t r i n g & g t ; L o a d & 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T a b l e X M L _ P a r a m e t e r _ 6 8 3 3 d a 5 5 - 4 2 8 a - 4 7 7 c - b d 0 9 - 6 d 9 1 1 6 e 2 b 8 0 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r a m F u l l N a m e & l t ; / s t r i n g & g t ; & l t ; / k e y & g t ; & l t ; v a l u e & g t ; & l t ; i n t & g t ; 1 6 1 & l t ; / i n t & g t ; & l t ; / v a l u e & g t ; & l t ; / i t e m & g t ; & l t ; i t e m & g t ; & l t ; k e y & g t ; & l t ; s t r i n g & g t ; C A S # & l t ; / s t r i n g & g t ; & l t ; / k e y & g t ; & l t ; v a l u e & g t ; & l t ; i n t & g t ; 6 6 & l t ; / i n t & g t ; & l t ; / v a l u e & g t ; & l t ; / i t e m & g t ; & l t ; i t e m & g t ; & l t ; k e y & g t ; & l t ; s t r i n g & g t ; M e t h o d & l t ; / s t r i n g & g t ; & l t ; / k e y & g t ; & l t ; v a l u e & g t ; & l t ; i n t & g t ; 7 5 & l t ; / i n t & g t ; & l t ; / v a l u e & g t ; & l t ; / i t e m & g t ; & l t ; i t e m & g t ; & l t ; k e y & g t ; & l t ; s t r i n g & g t ; P a r a m U n i t & l t ; / s t r i n g & g t ; & l t ; / k e y & g t ; & l t ; v a l u e & g t ; & l t ; i n t & g t ; 8 9 & l t ; / i n t & g t ; & l t ; / v a l u e & g t ; & l t ; / i t e m & g t ; & l t ; i t e m & g t ; & l t ; k e y & g t ; & l t ; s t r i n g & g t ; D e t e c t i o n L i m i t & l t ; / s t r i n g & g t ; & l t ; / k e y & g t ; & l t ; v a l u e & g t ; & l t ; i n t & g t ; 1 7 1 & l t ; / i n t & g t ; & l t ; / v a l u e & g t ; & l t ; / i t e m & g t ; & l t ; i t e m & g t ; & l t ; k e y & g t ; & l t ; s t r i n g & g t ; P a r a m G r o u p & l t ; / s t r i n g & g t ; & l t ; / k e y & g t ; & l t ; v a l u e & g t ; & l t ; i n t & g t ; 1 0 0 & l t ; / i n t & g t ; & l t ; / v a l u e & g t ; & l t ; / i t e m & g t ; & l t ; i t e m & g t ; & l t ; k e y & g t ; & l t ; s t r i n g & g t ; N o H i t s & l t ; / s t r i n g & g t ; & l t ; / k e y & g t ; & l t ; v a l u e & g t ; & l t ; i n t & g t ; 6 5 & l t ; / i n t & g t ; & l t ; / v a l u e & g t ; & l t ; / i t e m & g t ; & l t ; i t e m & g t ; & l t ; k e y & g t ; & l t ; s t r i n g & g t ; R a n g e & l t ; / s t r i n g & g t ; & l t ; / k e y & g t ; & l t ; v a l u e & g t ; & l t ; i n t & g t ; 6 6 & l t ; / i n t & g t ; & l t ; / v a l u e & g t ; & l t ; / i t e m & g t ; & l t ; / C o l u m n W i d t h s & g t ; & l t ; C o l u m n D i s p l a y I n d e x & g t ; & l t ; i t e m & g t ; & l t ; k e y & g t ; & l t ; s t r i n g & g t ; P a r a m F u l l N a m e & l t ; / s t r i n g & g t ; & l t ; / k e y & g t ; & l t ; v a l u e & g t ; & l t ; i n t & g t ; 0 & l t ; / i n t & g t ; & l t ; / v a l u e & g t ; & l t ; / i t e m & g t ; & l t ; i t e m & g t ; & l t ; k e y & g t ; & l t ; s t r i n g & g t ; C A S # & l t ; / s t r i n g & g t ; & l t ; / k e y & g t ; & l t ; v a l u e & g t ; & l t ; i n t & g t ; 1 & l t ; / i n t & g t ; & l t ; / v a l u e & g t ; & l t ; / i t e m & g t ; & l t ; i t e m & g t ; & l t ; k e y & g t ; & l t ; s t r i n g & g t ; M e t h o d & l t ; / s t r i n g & g t ; & l t ; / k e y & g t ; & l t ; v a l u e & g t ; & l t ; i n t & g t ; 2 & l t ; / i n t & g t ; & l t ; / v a l u e & g t ; & l t ; / i t e m & g t ; & l t ; i t e m & g t ; & l t ; k e y & g t ; & l t ; s t r i n g & g t ; P a r a m U n i t & l t ; / s t r i n g & g t ; & l t ; / k e y & g t ; & l t ; v a l u e & g t ; & l t ; i n t & g t ; 3 & l t ; / i n t & g t ; & l t ; / v a l u e & g t ; & l t ; / i t e m & g t ; & l t ; i t e m & g t ; & l t ; k e y & g t ; & l t ; s t r i n g & g t ; D e t e c t i o n L i m i t & l t ; / s t r i n g & g t ; & l t ; / k e y & g t ; & l t ; v a l u e & g t ; & l t ; i n t & g t ; 4 & l t ; / i n t & g t ; & l t ; / v a l u e & g t ; & l t ; / i t e m & g t ; & l t ; i t e m & g t ; & l t ; k e y & g t ; & l t ; s t r i n g & g t ; P a r a m G r o u p & l t ; / s t r i n g & g t ; & l t ; / k e y & g t ; & l t ; v a l u e & g t ; & l t ; i n t & g t ; 5 & l t ; / i n t & g t ; & l t ; / v a l u e & g t ; & l t ; / i t e m & g t ; & l t ; i t e m & g t ; & l t ; k e y & g t ; & l t ; s t r i n g & g t ; N o H i t s & l t ; / s t r i n g & g t ; & l t ; / k e y & g t ; & l t ; v a l u e & g t ; & l t ; i n t & g t ; 6 & l t ; / i n t & g t ; & l t ; / v a l u e & g t ; & l t ; / i t e m & g t ; & l t ; i t e m & g t ; & l t ; k e y & g t ; & l t ; s t r i n g & g t ; R a n g e & l t ; / s t r i n g & g t ; & l t ; / k e y & g t ; & l t ; v a l u e & g t ; & l t ; i n t & g t ; 7 & l t ; / i n t & g t ; & l t ; / v a l u e & g t ; & l t ; / i t e m & g t ; & l t ; / C o l u m n D i s p l a y I n d e x & g t ; & l t ; C o l u m n F r o z e n   / & g t ; & l t ; C o l u m n C h e c k e d   / & g t ; & l t ; C o l u m n F i l t e r & g t ; & l t ; i t e m & g t ; & l t ; k e y & g t ; & l t ; s t r i n g & g t ; N o H i t s & l t ; / s t r i n g & g t ; & l t ; / k e y & g t ; & l t ; v a l u e & g t ; & l t ; F i l t e r E x p r e s s i o n   x s i : n i l = " t r u e "   / & g t ; & l t ; / v a l u e & g t ; & l t ; / i t e m & g t ; & l t ; / C o l u m n F i l t e r & g t ; & l t ; S e l e c t i o n F i l t e r & g t ; & l t ; i t e m & g t ; & l t ; k e y & g t ; & l t ; s t r i n g & g t ; N o H i t s & l t ; / s t r i n g & g t ; & l t ; / k e y & g t ; & l t ; v a l u e & g t ; & l t ; S e l e c t i o n F i l t e r   x s i : n i l = " t r u e "   / & g t ; & l t ; / v a l u e & g t ; & l t ; / i t e m & g t ; & l t ; / S e l e c t i o n F i l t e r & g t ; & l t ; F i l t e r P a r a m e t e r s & g t ; & l t ; i t e m & g t ; & l t ; k e y & g t ; & l t ; s t r i n g & g t ; N o H i t s & l t ; / s t r i n g & g t ; & l t ; / k e y & g t ; & l t ; v a l u e & g t ; & l t ; C o m m a n d P a r a m e t e r s   / & g t ; & l t ; / v a l u e & g t ; & l t ; / i t e m & g t ; & l t ; / F i l t e r P a r a m e t e r s & g t ; & l t ; I s S o r t D e s c e n d i n g & g t ; f a l s e & l t ; / I s S o r t D e s c e n d i n g & g t ; & l t ; / T a b l e W i d g e t G r i d S e r i a l i z a t i o n & g t ; < / C u s t o m C o n t e n t > < / G e m i n i > 
</file>

<file path=customXml/item19.xml>��< ? x m l   v e r s i o n = " 1 . 0 "   e n c o d i n g = " U T F - 1 6 " ? > < G e m i n i   x m l n s = " h t t p : / / g e m i n i / p i v o t c u s t o m i z a t i o n / M a n u a l C a l c M o d e " > < C u s t o m C o n t e n t > < ! [ C D A T A [ F a l s e ] ] > < / C u s t o m C o n t e n t > < / G e m i n i > 
</file>

<file path=customXml/item2.xml>��< ? x m l   v e r s i o n = " 1 . 0 "   e n c o d i n g = " U T F - 1 6 " ? > < G e m i n i   x m l n s = " h t t p : / / g e m i n i / p i v o t c u s t o m i z a t i o n / 6 5 8 4 e b f 5 - d 1 f e - 4 9 7 d - 9 5 3 f - 9 7 c f 0 b 3 4 f 8 2 1 " > < 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C a l c u l a t e d F i e l d s > < H S l i c e r s S h a p e > 0 ; 0 ; 0 ; 0 < / H S l i c e r s S h a p e > < V S l i c e r s S h a p e > 0 ; 0 ; 0 ; 0 < / V S l i c e r s S h a p e > < S l i c e r S h e e t N a m e > p t   ( 2 ) < / S l i c e r S h e e t N a m e > < S A H o s t H a s h > 1 7 5 5 1 3 1 2 5 9 < / S A H o s t H a s h > < G e m i n i F i e l d L i s t V i s i b l e > T r u e < / G e m i n i F i e l d L i s t V i s i b l e > < / S e t t i n g s > ] ] > < / C u s t o m C o n t e n t > < / G e m i n i > 
</file>

<file path=customXml/item20.xml>��< ? x m l   v e r s i o n = " 1 . 0 "   e n c o d i n g = " U T F - 1 6 " ? > < G e m i n i   x m l n s = " h t t p : / / g e m i n i / p i v o t c u s t o m i z a t i o n / 7 5 a f 8 9 a 3 - 8 1 0 a - 4 6 f b - 9 d 2 5 - 1 6 2 e 4 2 2 3 d 3 0 5 " > < 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 D e t e c t i o n   L i m i t < / M e a s u r e N a m e > < D i s p l a y N a m e > D e t e c t i o n   L i m i t < / D i s p l a y N a m e > < V i s i b l e > F a l s e < / V i s i b l e > < / i t e m > < i t e m > < M e a s u r e N a m e > V a r i a n c e S a m p l e < / M e a s u r e N a m e > < D i s p l a y N a m e > V a r i a n c e S a m p l e < / 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 c h t 1 < / S l i c e r S h e e t N a m e > < S A H o s t H a s h > 1 5 9 8 2 4 0 6 9 8 < / S A H o s t H a s h > < G e m i n i F i e l d L i s t V i s i b l e > T r u e < / G e m i n i F i e l d L i s t V i s i b l e > < / S e t t i n g s > ] ] > < / C u s t o m C o n t e n t > < / G e m i n i > 
</file>

<file path=customXml/item2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a _ b f a 0 0 0 e 7 - 4 b 0 a - 4 e 0 6 - b 5 3 d - c f b 9 0 4 c 1 2 b d 7 & l t ; / K e y & g t ; & l t ; V a l u e   x m l n s : a = " h t t p : / / s c h e m a s . d a t a c o n t r a c t . o r g / 2 0 0 4 / 0 7 / M i c r o s o f t . A n a l y s i s S e r v i c e s . C o m m o n " & g t ; & l t ; a : H a s F o c u s & g t ; t r u e & l t ; / a : H a s F o c u s & g t ; & l t ; a : S i z e A t D p i 9 6 & g t ; 3 5 8 & l t ; / a : S i z e A t D p i 9 6 & g t ; & l t ; a : V i s i b l e & g t ; t r u e & l t ; / a : V i s i b l e & g t ; & l t ; / V a l u e & g t ; & l t ; / K e y V a l u e O f s t r i n g S a n d b o x E d i t o r . M e a s u r e G r i d S t a t e S c d E 3 5 R y & g t ; & l t ; K e y V a l u e O f s t r i n g S a n d b o x E d i t o r . M e a s u r e G r i d S t a t e S c d E 3 5 R y & g t ; & l t ; K e y & g t ; P a r a m e t e r _ 6 8 3 3 d a 5 5 - 4 2 8 a - 4 7 7 c - b d 0 9 - 6 d 9 1 1 6 e 2 b 8 0 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a m p l e M e t a d a t a _ 6 1 b 9 b b e 4 - 4 c 4 c - 4 0 2 c - b 9 1 e - 1 0 c 4 d 0 4 a d 1 e f & 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L o c a t i o n _ b 0 f 5 d 2 f 9 - 1 f 6 2 - 4 3 1 6 - 9 e 4 4 - 5 0 1 a b 2 c b 3 b 7 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A g g M e t h o d & 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22.xml>��< ? x m l   v e r s i o n = " 1 . 0 "   e n c o d i n g = " U T F - 1 6 " ? > < G e m i n i   x m l n s = " h t t p : / / g e m i n i / p i v o t c u s t o m i z a t i o n / 0 7 6 e b f 0 5 - 5 9 6 f - 4 a 3 a - a 5 c 5 - a 0 1 3 4 3 d c 2 d c 8 " > < 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 p t   r e m o v a l < / S l i c e r S h e e t N a m e > < S A H o s t H a s h > 1 5 2 3 3 6 5 6 1 9 < / S A H o s t H a s h > < G e m i n i F i e l d L i s t V i s i b l e > T r u e < / G e m i n i F i e l d L i s t V i s i b l e > < / S e t t i n g s > ] ] > < / C u s t o m C o n t e n t > < / G e m i n i > 
</file>

<file path=customXml/item23.xml>��< ? x m l   v e r s i o n = " 1 . 0 "   e n c o d i n g = " U T F - 1 6 " ? > < G e m i n i   x m l n s = " h t t p : / / g e m i n i / p i v o t c u s t o m i z a t i o n / P o w e r P i v o t V e r s i o n " > < C u s t o m C o n t e n t > < ! [ C D A T A [ 2 0 1 1 . 1 1 0 . 2 8 3 0 . 7 7 ] ] > < / C u s t o m C o n t e n t > < / G e m i n i > 
</file>

<file path=customXml/item24.xml>��< ? x m l   v e r s i o n = " 1 . 0 "   e n c o d i n g = " U T F - 1 6 " ? > < G e m i n i   x m l n s = " h t t p : / / g e m i n i / p i v o t c u s t o m i z a t i o n / 4 c a 7 c 1 8 e - d b f 1 - 4 0 7 1 - a b 3 5 - 3 e 5 5 e 9 8 d 5 c 9 6 " > < 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C a l c u l a t e d F i e l d s > < H S l i c e r s S h a p e > 0 ; 0 ; 0 ; 0 < / H S l i c e r s S h a p e > < V S l i c e r s S h a p e > 0 ; 0 ; 0 ; 0 < / V S l i c e r s S h a p e > < S l i c e r S h e e t N a m e > c h t 3 < / S l i c e r S h e e t N a m e > < S A H o s t H a s h > 1 4 2 4 0 7 2 3 1 1 < / 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 2 0 1 6 - 0 5 - 1 1 T 1 5 : 4 9 : 4 6 . 1 5 6 6 9 6 5 - 0 4 : 0 0 < / L a s t P r o c e s s e d T i m e > < / D a t a M o d e l i n g S a n d b o x . S e r i a l i z e d S a n d b o x E r r o r C a c h e > ] ] > < / 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T a b l e X M L _ L o c a t i o n _ 0 6 f a b 4 d 4 - 7 9 d c - 4 8 a d - 9 b 7 e - 9 9 3 b b e 5 a 7 6 4 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L o c N a m e & l t ; / s t r i n g & g t ; & l t ; / k e y & g t ; & l t ; v a l u e & g t ; & l t ; i n t & g t ; 8 4 & l t ; / i n t & g t ; & l t ; / v a l u e & g t ; & l t ; / i t e m & g t ; & l t ; i t e m & g t ; & l t ; k e y & g t ; & l t ; s t r i n g & g t ; L o c I D & l t ; / s t r i n g & g t ; & l t ; / k e y & g t ; & l t ; v a l u e & g t ; & l t ; i n t & g t ; 6 3 & l t ; / i n t & g t ; & l t ; / v a l u e & g t ; & l t ; / i t e m & g t ; & l t ; i t e m & g t ; & l t ; k e y & g t ; & l t ; s t r i n g & g t ; S o r t & l t ; / s t r i n g & g t ; & l t ; / k e y & g t ; & l t ; v a l u e & g t ; & l t ; i n t & g t ; 5 4 & l t ; / i n t & g t ; & l t ; / v a l u e & g t ; & l t ; / i t e m & g t ; & l t ; / C o l u m n W i d t h s & g t ; & l t ; C o l u m n D i s p l a y I n d e x & g t ; & l t ; i t e m & g t ; & l t ; k e y & g t ; & l t ; s t r i n g & g t ; L o c N a m e & l t ; / s t r i n g & g t ; & l t ; / k e y & g t ; & l t ; v a l u e & g t ; & l t ; i n t & g t ; 0 & l t ; / i n t & g t ; & l t ; / v a l u e & g t ; & l t ; / i t e m & g t ; & l t ; i t e m & g t ; & l t ; k e y & g t ; & l t ; s t r i n g & g t ; L o c I D & l t ; / s t r i n g & g t ; & l t ; / k e y & g t ; & l t ; v a l u e & g t ; & l t ; i n t & g t ; 1 & l t ; / i n t & g t ; & l t ; / v a l u e & g t ; & l t ; / i t e m & g t ; & l t ; i t e m & g t ; & l t ; k e y & g t ; & l t ; s t r i n g & g t ; S o r t & 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8.xml>��< ? x m l   v e r s i o n = " 1 . 0 "   e n c o d i n g = " U T F - 1 6 " ? > < G e m i n i   x m l n s = " h t t p : / / g e m i n i / p i v o t c u s t o m i z a t i o n / T a b l e O r d e r " > < C u s t o m C o n t e n t > D a t a _ b f a 0 0 0 e 7 - 4 b 0 a - 4 e 0 6 - b 5 3 d - c f b 9 0 4 c 1 2 b d 7 , P a r a m e t e r _ 6 8 3 3 d a 5 5 - 4 2 8 a - 4 7 7 c - b d 0 9 - 6 d 9 1 1 6 e 2 b 8 0 6 , S a m p l e M e t a d a t a _ 6 1 b 9 b b e 4 - 4 c 4 c - 4 0 2 c - b 9 1 e - 1 0 c 4 d 0 4 a d 1 e f , L o c a t i o n _ b 0 f 5 d 2 f 9 - 1 f 6 2 - 4 3 1 6 - 9 e 4 4 - 5 0 1 a b 2 c b 3 b 7 c , A g g M e t h o d < / C u s t o m C o n t e n t > < / G e m i n i > 
</file>

<file path=customXml/item29.xml>��< ? x m l   v e r s i o n = " 1 . 0 "   e n c o d i n g = " U T F - 1 6 " ? > < G e m i n i   x m l n s = " h t t p : / / g e m i n i / p i v o t c u s t o m i z a t i o n / T a b l e C o u n t I n S a n d b o x " > < C u s t o m C o n t e n t > 5 < / C u s t o m C o n t e n t > < / G e m i n i > 
</file>

<file path=customXml/item3.xml>��< ? x m l   v e r s i o n = " 1 . 0 "   e n c o d i n g = " U T F - 1 6 " ? > < G e m i n i   x m l n s = " h t t p : / / g e m i n i / p i v o t c u s t o m i z a t i o n / b a e 5 0 b 0 e - d 5 3 8 - 4 6 2 3 - 8 7 a 6 - 0 e 9 e c d d 7 5 9 b 8 " > < 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 D e t e c t i o n   R a t e < / M e a s u r e N a m e > < D i s p l a y N a m e > D e t e c t i o n   R a t e < / D i s p l a y N a m e > < V i s i b l e > F a l s e < / V i s i b l e > < / i t e m > < i t e m > < M e a s u r e N a m e > C o u n t N o n D e t e c t < / M e a s u r e N a m e > < D i s p l a y N a m e > C o u n t N o n D e t e c t < / 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 p t 3   d e t e c t i o n < / S l i c e r S h e e t N a m e > < S A H o s t H a s h > 1 5 9 8 2 4 0 6 9 8 < / S A H o s t H a s h > < G e m i n i F i e l d L i s t V i s i b l e > T r u e < / G e m i n i F i e l d L i s t V i s i b l e > < / S e t t i n g s > ] ] > < / C u s t o m C o n t e n t > < / G e m i n i > 
</file>

<file path=customXml/item30.xml>��< ? x m l   v e r s i o n = " 1 . 0 "   e n c o d i n g = " U T F - 1 6 " ? > < G e m i n i   x m l n s = " h t t p : / / g e m i n i / p i v o t c u s t o m i z a t i o n / 0 8 1 3 4 4 a 3 - 5 c 7 f - 4 4 5 e - a d c 8 - d a b a 3 9 a a c 0 e d " > < 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C a l c u l a t e d F i e l d s > < H S l i c e r s S h a p e > 0 ; 0 ; 0 ; 0 < / H S l i c e r s S h a p e > < V S l i c e r s S h a p e > 0 ; 0 ; 0 ; 0 < / V S l i c e r s S h a p e > < S l i c e r S h e e t N a m e > p t   l a b   m i s s   ( 2 ) < / S l i c e r S h e e t N a m e > < S A H o s t H a s h > 1 5 5 7 1 0 0 4 7 5 < / S A H o s t H a s h > < G e m i n i F i e l d L i s t V i s i b l e > T r u e < / G e m i n i F i e l d L i s t V i s i b l e > < / S e t t i n g s > ] ] > < / C u s t o m C o n t e n t > < / G e m i n i > 
</file>

<file path=customXml/item31.xml>��< ? x m l   v e r s i o n = " 1 . 0 "   e n c o d i n g = " U T F - 1 6 " ? > < G e m i n i   x m l n s = " h t t p : / / g e m i n i / p i v o t c u s t o m i z a t i o n / T a b l e X M L _ A g g M e t h o d _ 7 6 3 3 e 1 4 f - e 9 4 a - 4 4 2 0 - 8 d 3 8 - f 9 7 0 5 0 1 a f f 9 f " > < C u s t o m C o n t e n t > < ! [ C D A T A [ < T a b l e W i d g e t G r i d S e r i a l i z a t i o n   x m l n s : x s d = " h t t p : / / w w w . w 3 . o r g / 2 0 0 1 / X M L S c h e m a "   x m l n s : x s i = " h t t p : / / w w w . w 3 . o r g / 2 0 0 1 / X M L S c h e m a - i n s t a n c e " > < C o l u m n S u g g e s t e d T y p e   / > < C o l u m n F o r m a t   / > < C o l u m n A c c u r a c y   / > < C o l u m n C u r r e n c y S y m b o l   / > < C o l u m n P o s i t i v e P a t t e r n   / > < C o l u m n N e g a t i v e P a t t e r n   / > < C o l u m n W i d t h s > < i t e m > < k e y > < s t r i n g > A g g M e t h o d < / s t r i n g > < / k e y > < v a l u e > < i n t > 9 7 < / i n t > < / v a l u e > < / i t e m > < i t e m > < k e y > < s t r i n g > A g g I n d e x < / s t r i n g > < / k e y > < v a l u e > < i n t > 8 3 < / i n t > < / v a l u e > < / i t e m > < / C o l u m n W i d t h s > < C o l u m n D i s p l a y I n d e x > < i t e m > < k e y > < s t r i n g > A g g M e t h o d < / s t r i n g > < / k e y > < v a l u e > < i n t > 0 < / i n t > < / v a l u e > < / i t e m > < i t e m > < k e y > < s t r i n g > A g g I n d e x < / 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8 b 3 6 c 7 6 f - a 7 5 e - 4 6 e 0 - a f d 0 - a 5 9 9 3 a b 3 e a 1 8 " > < 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C a l c u l a t e d F i e l d s > < H S l i c e r s S h a p e > 0 ; 0 ; 0 ; 0 < / H S l i c e r s S h a p e > < V S l i c e r s S h a p e > 0 ; 0 ; 0 ; 0 < / V S l i c e r s S h a p e > < S l i c e r S h e e t N a m e > p t 1   ( 2 ) < / S l i c e r S h e e t N a m e > < S A H o s t H a s h > 7 9 3 8 1 9 0 8 6 < / 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d 2 7 f 1 b a 2 - e 1 f 2 - 4 b d 9 - b 3 c 7 - b 5 9 6 2 e 9 3 0 3 6 2 " > < 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 c h t 3 < / S l i c e r S h e e t N a m e > < S A H o s t H a s h > 3 1 6 1 1 7 0 8 0 < / S A H o s t H a s h > < G e m i n i F i e l d L i s t V i s i b l e > T r u e < / G e m i n i F i e l d L i s t V i s i b l e > < / S e t t i n g s > ] ] > < / C u s t o m C o n t e n t > < / G e m i n i > 
</file>

<file path=customXml/item36.xml>��< ? x m l   v e r s i o n = " 1 . 0 "   e n c o d i n g = " U T F - 1 6 " ? > < G e m i n i   x m l n s = " h t t p : / / g e m i n i / p i v o t c u s t o m i z a t i o n / T a b l e X M L _ L o c a t i o n _ b 0 f 5 d 2 f 9 - 1 f 6 2 - 4 3 1 6 - 9 e 4 4 - 5 0 1 a b 2 c b 3 b 7 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L o c N a m e & l t ; / s t r i n g & g t ; & l t ; / k e y & g t ; & l t ; v a l u e & g t ; & l t ; i n t & g t ; 1 7 5 & l t ; / i n t & g t ; & l t ; / v a l u e & g t ; & l t ; / i t e m & g t ; & l t ; i t e m & g t ; & l t ; k e y & g t ; & l t ; s t r i n g & g t ; L o c I D & l t ; / s t r i n g & g t ; & l t ; / k e y & g t ; & l t ; v a l u e & g t ; & l t ; i n t & g t ; 1 5 5 & l t ; / i n t & g t ; & l t ; / v a l u e & g t ; & l t ; / i t e m & g t ; & l t ; i t e m & g t ; & l t ; k e y & g t ; & l t ; s t r i n g & g t ; L o c S o r t & l t ; / s t r i n g & g t ; & l t ; / k e y & g t ; & l t ; v a l u e & g t ; & l t ; i n t & g t ; 7 3 & l t ; / i n t & g t ; & l t ; / v a l u e & g t ; & l t ; / i t e m & g t ; & l t ; i t e m & g t ; & l t ; k e y & g t ; & l t ; s t r i n g & g t ; L o c S h o r t N a m e & l t ; / s t r i n g & g t ; & l t ; / k e y & g t ; & l t ; v a l u e & g t ; & l t ; i n t & g t ; 1 1 2 & l t ; / i n t & g t ; & l t ; / v a l u e & g t ; & l t ; / i t e m & g t ; & l t ; / C o l u m n W i d t h s & g t ; & l t ; C o l u m n D i s p l a y I n d e x & g t ; & l t ; i t e m & g t ; & l t ; k e y & g t ; & l t ; s t r i n g & g t ; L o c N a m e & l t ; / s t r i n g & g t ; & l t ; / k e y & g t ; & l t ; v a l u e & g t ; & l t ; i n t & g t ; 0 & l t ; / i n t & g t ; & l t ; / v a l u e & g t ; & l t ; / i t e m & g t ; & l t ; i t e m & g t ; & l t ; k e y & g t ; & l t ; s t r i n g & g t ; L o c I D & l t ; / s t r i n g & g t ; & l t ; / k e y & g t ; & l t ; v a l u e & g t ; & l t ; i n t & g t ; 1 & l t ; / i n t & g t ; & l t ; / v a l u e & g t ; & l t ; / i t e m & g t ; & l t ; i t e m & g t ; & l t ; k e y & g t ; & l t ; s t r i n g & g t ; L o c S o r t & l t ; / s t r i n g & g t ; & l t ; / k e y & g t ; & l t ; v a l u e & g t ; & l t ; i n t & g t ; 2 & l t ; / i n t & g t ; & l t ; / v a l u e & g t ; & l t ; / i t e m & g t ; & l t ; i t e m & g t ; & l t ; k e y & g t ; & l t ; s t r i n g & g t ; L o c S h o r t N a m e & 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37.xml>��< ? x m l   v e r s i o n = " 1 . 0 "   e n c o d i n g = " U T F - 1 6 " ? > < G e m i n i   x m l n s = " h t t p : / / g e m i n i / p i v o t c u s t o m i z a t i o n / C l i e n t W i n d o w X M L " > < C u s t o m C o n t e n t > D a t a _ b f a 0 0 0 e 7 - 4 b 0 a - 4 e 0 6 - b 5 3 d - c f b 9 0 4 c 1 2 b d 7 < / C u s t o m C o n t e n t > < / G e m i n i > 
</file>

<file path=customXml/item38.xml>��< ? x m l   v e r s i o n = " 1 . 0 "   e n c o d i n g = " U T F - 1 6 " ? > < G e m i n i   x m l n s = " h t t p : / / g e m i n i / p i v o t c u s t o m i z a t i o n / 1 f 8 e e 7 d 6 - 1 1 9 b - 4 f 4 2 - b 7 5 e - f b c 5 c d e b 3 3 7 f " > < 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C a l c u l a t e d F i e l d s > < H S l i c e r s S h a p e > 0 ; 0 ; 0 ; 0 < / H S l i c e r s S h a p e > < V S l i c e r s S h a p e > 0 ; 0 ; 0 ; 0 < / V S l i c e r s S h a p e > < S l i c e r S h e e t N a m e > S h e e t 1 < / S l i c e r S h e e t N a m e > < S A H o s t H a s h > 1 0 9 0 2 6 2 5 2 6 < / S A H o s t H a s h > < G e m i n i F i e l d L i s t V i s i b l e > T r u e < / G e m i n i F i e l d L i s t V i s i b l e > < / S e t t i n g s > ] ] > < / C u s t o m C o n t e n t > < / G e m i n i > 
</file>

<file path=customXml/item3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Q u a r t e r & l t ; / K e y & g t ; & l t ; / D i a g r a m O b j e c t K e y & g t ; & l t ; D i a g r a m O b j e c t K e y & g t ; & l t ; K e y & g t ; C o l u m n s \ M o n t h & l t ; / K e y & g t ; & l t ; / D i a g r a m O b j e c t K e y & g t ; & l t ; D i a g r a m O b j e c t K e y & g t ; & l t ; K e y & g t ; C o l u m n s \ D a y & l t ; / K e y & g t ; & l t ; / D i a g r a m O b j e c t K e y & g t ; & l t ; D i a g r a m O b j e c t K e y & g t ; & l t ; K e y & g t ; C o l u m n s \ P e r i o d A s D a t e & l t ; / K e y & g t ; & l t ; / D i a g r a m O b j e c t K e y & g t ; & l t ; D i a g r a m O b j e c t K e y & g t ; & l t ; K e y & g t ; C o l u m n s \ P e r i o d A s I n t & l t ; / K e y & g t ; & l t ; / D i a g r a m O b j e c t K e y & g t ; & l t ; D i a g r a m O b j e c t K e y & g t ; & l t ; K e y & g t ; C o l u m n s \ D a t e A s I n t & l t ; / K e y & g t ; & l t ; / D i a g r a m O b j e c t K e y & g t ; & l t ; D i a g r a m O b j e c t K e y & g t ; & l t ; K e y & g t ; C o l u m n s \ M o n t h N a m e & l t ; / K e y & g t ; & l t ; / D i a g r a m O b j e c t K e y & g t ; & l t ; D i a g r a m O b j e c t K e y & g t ; & l t ; K e y & g t ; C o l u m n s \ M o n t h I n C a l e n d a r & l t ; / K e y & g t ; & l t ; / D i a g r a m O b j e c t K e y & g t ; & l t ; D i a g r a m O b j e c t K e y & g t ; & l t ; K e y & g t ; C o l u m n s \ Q u a r t e r I n C a l e n d a r & l t ; / K e y & g t ; & l t ; / D i a g r a m O b j e c t K e y & g t ; & l t ; D i a g r a m O b j e c t K e y & g t ; & l t ; K e y & g t ; C o l u m n s \ D a y I n W e e k & l t ; / K e y & g t ; & l t ; / D i a g r a m O b j e c t K e y & g t ; & l t ; D i a g r a m O b j e c t K e y & g t ; & l t ; K e y & g t ; C o l u m n s \ D a y O f W e e k N a m e & l t ; / K e y & g t ; & l t ; / D i a g r a m O b j e c t K e y & g t ; & l t ; D i a g r a m O b j e c t K e y & g t ; & l t ; K e y & g t ; C o l u m n s \ W e e k E n d i n g & 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Q u a r t 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D a y & l t ; / K e y & g t ; & l t ; / a : K e y & g t ; & l t ; a : V a l u e   i : t y p e = " M e a s u r e G r i d N o d e V i e w S t a t e " & g t ; & l t ; C o l u m n & g t ; 4 & l t ; / C o l u m n & g t ; & l t ; L a y e d O u t & g t ; t r u e & l t ; / L a y e d O u t & g t ; & l t ; / a : V a l u e & g t ; & l t ; / a : K e y V a l u e O f D i a g r a m O b j e c t K e y a n y T y p e z b w N T n L X & g t ; & l t ; a : K e y V a l u e O f D i a g r a m O b j e c t K e y a n y T y p e z b w N T n L X & g t ; & l t ; a : K e y & g t ; & l t ; K e y & g t ; C o l u m n s \ P e r i o d A s D a t e & l t ; / K e y & g t ; & l t ; / a : K e y & g t ; & l t ; a : V a l u e   i : t y p e = " M e a s u r e G r i d N o d e V i e w S t a t e " & g t ; & l t ; C o l u m n & g t ; 5 & l t ; / C o l u m n & g t ; & l t ; L a y e d O u t & g t ; t r u e & l t ; / L a y e d O u t & g t ; & l t ; / a : V a l u e & g t ; & l t ; / a : K e y V a l u e O f D i a g r a m O b j e c t K e y a n y T y p e z b w N T n L X & g t ; & l t ; a : K e y V a l u e O f D i a g r a m O b j e c t K e y a n y T y p e z b w N T n L X & g t ; & l t ; a : K e y & g t ; & l t ; K e y & g t ; C o l u m n s \ P e r i o d A s I n t & l t ; / K e y & g t ; & l t ; / a : K e y & g t ; & l t ; a : V a l u e   i : t y p e = " M e a s u r e G r i d N o d e V i e w S t a t e " & g t ; & l t ; C o l u m n & g t ; 6 & l t ; / C o l u m n & g t ; & l t ; L a y e d O u t & g t ; t r u e & l t ; / L a y e d O u t & g t ; & l t ; / a : V a l u e & g t ; & l t ; / a : K e y V a l u e O f D i a g r a m O b j e c t K e y a n y T y p e z b w N T n L X & g t ; & l t ; a : K e y V a l u e O f D i a g r a m O b j e c t K e y a n y T y p e z b w N T n L X & g t ; & l t ; a : K e y & g t ; & l t ; K e y & g t ; C o l u m n s \ D a t e A s I n t & l t ; / K e y & g t ; & l t ; / a : K e y & g t ; & l t ; a : V a l u e   i : t y p e = " M e a s u r e G r i d N o d e V i e w S t a t e " & g t ; & l t ; C o l u m n & g t ; 7 & l t ; / C o l u m n & g t ; & l t ; L a y e d O u t & g t ; t r u e & l t ; / L a y e d O u t & g t ; & l t ; / a : V a l u e & g t ; & l t ; / a : K e y V a l u e O f D i a g r a m O b j e c t K e y a n y T y p e z b w N T n L X & g t ; & l t ; a : K e y V a l u e O f D i a g r a m O b j e c t K e y a n y T y p e z b w N T n L X & g t ; & l t ; a : K e y & g t ; & l t ; K e y & g t ; C o l u m n s \ M o n t h N a m e & l t ; / K e y & g t ; & l t ; / a : K e y & g t ; & l t ; a : V a l u e   i : t y p e = " M e a s u r e G r i d N o d e V i e w S t a t e " & g t ; & l t ; C o l u m n & g t ; 8 & l t ; / C o l u m n & g t ; & l t ; L a y e d O u t & g t ; t r u e & l t ; / L a y e d O u t & g t ; & l t ; / a : V a l u e & g t ; & l t ; / a : K e y V a l u e O f D i a g r a m O b j e c t K e y a n y T y p e z b w N T n L X & g t ; & l t ; a : K e y V a l u e O f D i a g r a m O b j e c t K e y a n y T y p e z b w N T n L X & g t ; & l t ; a : K e y & g t ; & l t ; K e y & g t ; C o l u m n s \ M o n t h I n C a l e n d a r & l t ; / K e y & g t ; & l t ; / a : K e y & g t ; & l t ; a : V a l u e   i : t y p e = " M e a s u r e G r i d N o d e V i e w S t a t e " & g t ; & l t ; C o l u m n & g t ; 9 & l t ; / C o l u m n & g t ; & l t ; L a y e d O u t & g t ; t r u e & l t ; / L a y e d O u t & g t ; & l t ; / a : V a l u e & g t ; & l t ; / a : K e y V a l u e O f D i a g r a m O b j e c t K e y a n y T y p e z b w N T n L X & g t ; & l t ; a : K e y V a l u e O f D i a g r a m O b j e c t K e y a n y T y p e z b w N T n L X & g t ; & l t ; a : K e y & g t ; & l t ; K e y & g t ; C o l u m n s \ Q u a r t e r I n C a l e n d a r & l t ; / K e y & g t ; & l t ; / a : K e y & g t ; & l t ; a : V a l u e   i : t y p e = " M e a s u r e G r i d N o d e V i e w S t a t e " & g t ; & l t ; C o l u m n & g t ; 1 0 & l t ; / C o l u m n & g t ; & l t ; L a y e d O u t & g t ; t r u e & l t ; / L a y e d O u t & g t ; & l t ; / a : V a l u e & g t ; & l t ; / a : K e y V a l u e O f D i a g r a m O b j e c t K e y a n y T y p e z b w N T n L X & g t ; & l t ; a : K e y V a l u e O f D i a g r a m O b j e c t K e y a n y T y p e z b w N T n L X & g t ; & l t ; a : K e y & g t ; & l t ; K e y & g t ; C o l u m n s \ D a y I n W e e k & l t ; / K e y & g t ; & l t ; / a : K e y & g t ; & l t ; a : V a l u e   i : t y p e = " M e a s u r e G r i d N o d e V i e w S t a t e " & g t ; & l t ; C o l u m n & g t ; 1 1 & l t ; / C o l u m n & g t ; & l t ; L a y e d O u t & g t ; t r u e & l t ; / L a y e d O u t & g t ; & l t ; / a : V a l u e & g t ; & l t ; / a : K e y V a l u e O f D i a g r a m O b j e c t K e y a n y T y p e z b w N T n L X & g t ; & l t ; a : K e y V a l u e O f D i a g r a m O b j e c t K e y a n y T y p e z b w N T n L X & g t ; & l t ; a : K e y & g t ; & l t ; K e y & g t ; C o l u m n s \ D a y O f W e e k N a m e & l t ; / K e y & g t ; & l t ; / a : K e y & g t ; & l t ; a : V a l u e   i : t y p e = " M e a s u r e G r i d N o d e V i e w S t a t e " & g t ; & l t ; C o l u m n & g t ; 1 2 & l t ; / C o l u m n & g t ; & l t ; L a y e d O u t & g t ; t r u e & l t ; / L a y e d O u t & g t ; & l t ; / a : V a l u e & g t ; & l t ; / a : K e y V a l u e O f D i a g r a m O b j e c t K e y a n y T y p e z b w N T n L X & g t ; & l t ; a : K e y V a l u e O f D i a g r a m O b j e c t K e y a n y T y p e z b w N T n L X & g t ; & l t ; a : K e y & g t ; & l t ; K e y & g t ; C o l u m n s \ W e e k E n d i n g & l t ; / K e y & g t ; & l t ; / a : K e y & g t ; & l t ; a : V a l u e   i : t y p e = " M e a s u r e G r i d N o d e V i e w S t a t e " & g t ; & l t ; C o l u m n & g t ; 1 3 & l t ; / C o l u m n & g t ; & l t ; L a y e d O u t & g t ; t r u e & l t ; / L a y e d O u t & g t ; & l t ; / a : V a l u e & g t ; & l t ; / a : K e y V a l u e O f D i a g r a m O b j e c t K e y a n y T y p e z b w N T n L X & g t ; & l t ; / V i e w S t a t e s & g t ; & l t ; / D i a g r a m M a n a g e r . S e r i a l i z a b l e D i a g r a m & g t ; & l t ; D i a g r a m M a n a g e r . S e r i a l i z a b l e D i a g r a m & g t ; & l t ; A d a p t e r   i : t y p e = " M e a s u r e D i a g r a m S a n d b o x A d a p t e r " & g t ; & l t ; T a b l e N a m e & g t ; S a m p l e M e t a 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 i : t y p e = " S a n d b o x E d i t o r M e a s u r e G r i d K e y " & g t ; & l t ; T a b l e N a m e & g t ; S a m p l e M e t a d a t a & l t ; / T a b l e N a m e & g t ; & l t ; / K e y & g t ; & l t ; M a i n t a i n e r 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 R e s u l t C o u n t & l t ; / K e y & g t ; & l t ; / D i a g r a m O b j e c t K e y & g t ; & l t ; D i a g r a m O b j e c t K e y & g t ; & l t ; K e y & g t ; M e a s u r e s \ S u m   o f   R e s u l t C o u n t \ T a g I n f o \ F o r m u l a & l t ; / K e y & g t ; & l t ; / D i a g r a m O b j e c t K e y & g t ; & l t ; D i a g r a m O b j e c t K e y & g t ; & l t ; K e y & g t ; M e a s u r e s \ S u m   o f   R e s u l t C o u n t \ T a g I n f o \ V a l u e & l t ; / K e y & g t ; & l t ; / D i a g r a m O b j e c t K e y & g t ; & l t ; D i a g r a m O b j e c t K e y & g t ; & l t ; K e y & g t ; M e a s u r e s \ C o u n t   o f   S a m p l e   I D   2 & l t ; / K e y & g t ; & l t ; / D i a g r a m O b j e c t K e y & g t ; & l t ; D i a g r a m O b j e c t K e y & g t ; & l t ; K e y & g t ; M e a s u r e s \ C o u n t   o f   S a m p l e   I D   2 \ T a g I n f o \ F o r m u l a & l t ; / K e y & g t ; & l t ; / D i a g r a m O b j e c t K e y & g t ; & l t ; D i a g r a m O b j e c t K e y & g t ; & l t ; K e y & g t ; M e a s u r e s \ C o u n t   o f   S a m p l e   I D   2 \ T a g I n f o \ V a l u e & l t ; / K e y & g t ; & l t ; / D i a g r a m O b j e c t K e y & g t ; & l t ; D i a g r a m O b j e c t K e y & g t ; & l t ; K e y & g t ; C o l u m n s \ S a m p l e   D a t e T i m e & l t ; / K e y & g t ; & l t ; / D i a g r a m O b j e c t K e y & g t ; & l t ; D i a g r a m O b j e c t K e y & g t ; & l t ; K e y & g t ; C o l u m n s \ S a m p l e   I D & l t ; / K e y & g t ; & l t ; / D i a g r a m O b j e c t K e y & g t ; & l t ; D i a g r a m O b j e c t K e y & g t ; & l t ; K e y & g t ; C o l u m n s \ C l i e n t   I D & l t ; / K e y & g t ; & l t ; / D i a g r a m O b j e c t K e y & g t ; & l t ; D i a g r a m O b j e c t K e y & g t ; & l t ; K e y & g t ; C o l u m n s \ R e s u l t C o u n t & l t ; / K e y & g t ; & l t ; / D i a g r a m O b j e c t K e y & g t ; & l t ; D i a g r a m O b j e c t K e y & g t ; & l t ; K e y & g t ; C o l u m n s \ S a m p l e   G r o u p & l t ; / K e y & g t ; & l t ; / D i a g r a m O b j e c t K e y & g t ; & l t ; D i a g r a m O b j e c t K e y & g t ; & l t ; K e y & g t ; C o l u m n s \ L o c I D & l t ; / K e y & g t ; & l t ; / D i a g r a m O b j e c t K e y & g t ; & l t ; D i a g r a m O b j e c t K e y & g t ; & l t ; K e y & g t ; C o l u m n s \ S a m p l e   D a t e & l t ; / K e y & g t ; & l t ; / D i a g r a m O b j e c t K e y & g t ; & l t ; D i a g r a m O b j e c t K e y & g t ; & l t ; K e y & g t ; C o l u m n s \ S a m p l e   T i m e & l t ; / K e y & g t ; & l t ; / D i a g r a m O b j e c t K e y & g t ; & l t ; D i a g r a m O b j e c t K e y & g t ; & l t ; K e y & g t ; C o l u m n s \ C o n t r o l & l t ; / K e y & g t ; & l t ; / D i a g r a m O b j e c t K e y & g t ; & l t ; D i a g r a m O b j e c t K e y & g t ; & l t ; K e y & g t ; C o l u m n s \ L o a d & l t ; / K e y & g t ; & l t ; / D i a g r a m O b j e c t K e y & g t ; & l t ; D i a g r a m O b j e c t K e y & g t ; & l t ; K e y & g t ; C o l u m n s \ S a m p l e   R o u n d & l t ; / K e y & g t ; & l t ; / D i a g r a m O b j e c t K e y & g t ; & l t ; D i a g r a m O b j e c t K e y & g t ; & l t ; K e y & g t ; C o l u m n s \ S a m p l e   R o u n d   L a b e l & l t ; / K e y & g t ; & l t ; / D i a g r a m O b j e c t K e y & g t ; & l t ; D i a g r a m O b j e c t K e y & g t ; & l t ; K e y & g t ; C o l u m n s \ F i l t e r   R a t e & l t ; / K e y & g t ; & l t ; / D i a g r a m O b j e c t K e y & g t ; & l t ; D i a g r a m O b j e c t K e y & g t ; & l t ; K e y & g t ; C o l u m n s \ F i l t e r   R a t e   ( g p m / s f ) & l t ; / K e y & g t ; & l t ; / D i a g r a m O b j e c t K e y & g t ; & l t ; D i a g r a m O b j e c t K e y & g t ; & l t ; K e y & g t ; L i n k s \ & a m p ; l t ; C o l u m n s \ S u m   o f   R e s u l t C o u n t & a m p ; g t ; - & a m p ; l t ; M e a s u r e s \ R e s u l t C o u n t & a m p ; g t ; & l t ; / K e y & g t ; & l t ; / D i a g r a m O b j e c t K e y & g t ; & l t ; D i a g r a m O b j e c t K e y & g t ; & l t ; K e y & g t ; L i n k s \ & a m p ; l t ; C o l u m n s \ S u m   o f   R e s u l t C o u n t & a m p ; g t ; - & a m p ; l t ; M e a s u r e s \ R e s u l t C o u n t & a m p ; g t ; \ C O L U M N & l t ; / K e y & g t ; & l t ; / D i a g r a m O b j e c t K e y & g t ; & l t ; D i a g r a m O b j e c t K e y & g t ; & l t ; K e y & g t ; L i n k s \ & a m p ; l t ; C o l u m n s \ S u m   o f   R e s u l t C o u n t & a m p ; g t ; - & a m p ; l t ; M e a s u r e s \ R e s u l t C o u n t & a m p ; g t ; \ M E A S U R E & l t ; / K e y & g t ; & l t ; / D i a g r a m O b j e c t K e y & g t ; & l t ; D i a g r a m O b j e c t K e y & g t ; & l t ; K e y & g t ; L i n k s \ & a m p ; l t ; C o l u m n s \ C o u n t   o f   S a m p l e   I D   2 & a m p ; g t ; - & a m p ; l t ; M e a s u r e s \ S a m p l e   I D & a m p ; g t ; & l t ; / K e y & g t ; & l t ; / D i a g r a m O b j e c t K e y & g t ; & l t ; D i a g r a m O b j e c t K e y & g t ; & l t ; K e y & g t ; L i n k s \ & a m p ; l t ; C o l u m n s \ C o u n t   o f   S a m p l e   I D   2 & a m p ; g t ; - & a m p ; l t ; M e a s u r e s \ S a m p l e   I D & a m p ; g t ; \ C O L U M N & l t ; / K e y & g t ; & l t ; / D i a g r a m O b j e c t K e y & g t ; & l t ; D i a g r a m O b j e c t K e y & g t ; & l t ; K e y & g t ; L i n k s \ & a m p ; l t ; C o l u m n s \ C o u n t   o f   S a m p l e   I D   2 & a m p ; g t ; - & a m p ; l t ; M e a s u r e s \ S a m p l e 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 R e s u l t C o u n t & l t ; / K e y & g t ; & l t ; / a : K e y & g t ; & l t ; a : V a l u e   i : t y p e = " M e a s u r e G r i d N o d e V i e w S t a t e " & g t ; & l t ; C o l u m n & g t ; 6 & l t ; / C o l u m n & g t ; & l t ; L a y e d O u t & g t ; t r u e & l t ; / L a y e d O u t & g t ; & l t ; W a s U I I n v i s i b l e & g t ; t r u e & l t ; / W a s U I I n v i s i b l e & g t ; & l t ; / a : V a l u e & g t ; & l t ; / a : K e y V a l u e O f D i a g r a m O b j e c t K e y a n y T y p e z b w N T n L X & g t ; & l t ; a : K e y V a l u e O f D i a g r a m O b j e c t K e y a n y T y p e z b w N T n L X & g t ; & l t ; a : K e y & g t ; & l t ; K e y & g t ; M e a s u r e s \ S u m   o f   R e s u l t C o u n t \ T a g I n f o \ F o r m u l a & l t ; / K e y & g t ; & l t ; / a : K e y & g t ; & l t ; a : V a l u e   i : t y p e = " M e a s u r e G r i d V i e w S t a t e I D i a g r a m T a g A d d i t i o n a l I n f o " / & g t ; & l t ; / a : K e y V a l u e O f D i a g r a m O b j e c t K e y a n y T y p e z b w N T n L X & g t ; & l t ; a : K e y V a l u e O f D i a g r a m O b j e c t K e y a n y T y p e z b w N T n L X & g t ; & l t ; a : K e y & g t ; & l t ; K e y & g t ; M e a s u r e s \ S u m   o f   R e s u l t C o u n t \ T a g I n f o \ V a l u e & l t ; / K e y & g t ; & l t ; / a : K e y & g t ; & l t ; a : V a l u e   i : t y p e = " M e a s u r e G r i d V i e w S t a t e I D i a g r a m T a g A d d i t i o n a l I n f o " / & g t ; & l t ; / a : K e y V a l u e O f D i a g r a m O b j e c t K e y a n y T y p e z b w N T n L X & g t ; & l t ; a : K e y V a l u e O f D i a g r a m O b j e c t K e y a n y T y p e z b w N T n L X & g t ; & l t ; a : K e y & g t ; & l t ; K e y & g t ; M e a s u r e s \ C o u n t   o f   S a m p l e   I D   2 & l t ; / K e y & g t ; & l t ; / a : K e y & g t ; & l t ; a : V a l u e   i : t y p e = " M e a s u r e G r i d N o d e V i e w S t a t e " & g t ; & l t ; C o l u m n & g t ; 3 & l t ; / C o l u m n & g t ; & l t ; L a y e d O u t & g t ; t r u e & l t ; / L a y e d O u t & g t ; & l t ; W a s U I I n v i s i b l e & g t ; t r u e & l t ; / W a s U I I n v i s i b l e & g t ; & l t ; / a : V a l u e & g t ; & l t ; / a : K e y V a l u e O f D i a g r a m O b j e c t K e y a n y T y p e z b w N T n L X & g t ; & l t ; a : K e y V a l u e O f D i a g r a m O b j e c t K e y a n y T y p e z b w N T n L X & g t ; & l t ; a : K e y & g t ; & l t ; K e y & g t ; M e a s u r e s \ C o u n t   o f   S a m p l e   I D   2 \ T a g I n f o \ F o r m u l a & l t ; / K e y & g t ; & l t ; / a : K e y & g t ; & l t ; a : V a l u e   i : t y p e = " M e a s u r e G r i d V i e w S t a t e I D i a g r a m T a g A d d i t i o n a l I n f o " / & g t ; & l t ; / a : K e y V a l u e O f D i a g r a m O b j e c t K e y a n y T y p e z b w N T n L X & g t ; & l t ; a : K e y V a l u e O f D i a g r a m O b j e c t K e y a n y T y p e z b w N T n L X & g t ; & l t ; a : K e y & g t ; & l t ; K e y & g t ; M e a s u r e s \ C o u n t   o f   S a m p l e   I D   2 \ T a g I n f o \ V a l u e & l t ; / K e y & g t ; & l t ; / a : K e y & g t ; & l t ; a : V a l u e   i : t y p e = " M e a s u r e G r i d V i e w S t a t e I D i a g r a m T a g A d d i t i o n a l I n f o " / & g t ; & l t ; / a : K e y V a l u e O f D i a g r a m O b j e c t K e y a n y T y p e z b w N T n L X & g t ; & l t ; a : K e y V a l u e O f D i a g r a m O b j e c t K e y a n y T y p e z b w N T n L X & g t ; & l t ; a : K e y & g t ; & l t ; K e y & g t ; C o l u m n s \ S a m p l e   D a t e T i m e & l t ; / K e y & g t ; & l t ; / a : K e y & g t ; & l t ; a : V a l u e   i : t y p e = " M e a s u r e G r i d N o d e V i e w S t a t e " & g t ; & l t ; L a y e d O u t & g t ; t r u e & l t ; / L a y e d O u t & g t ; & l t ; / a : V a l u e & g t ; & l t ; / a : K e y V a l u e O f D i a g r a m O b j e c t K e y a n y T y p e z b w N T n L X & g t ; & l t ; a : K e y V a l u e O f D i a g r a m O b j e c t K e y a n y T y p e z b w N T n L X & g t ; & l t ; a : K e y & g t ; & l t ; K e y & g t ; C o l u m n s \ S a m p l e   I D & l t ; / K e y & g t ; & l t ; / a : K e y & g t ; & l t ; a : V a l u e   i : t y p e = " M e a s u r e G r i d N o d e V i e w S t a t e " & g t ; & l t ; C o l u m n & g t ; 3 & l t ; / C o l u m n & g t ; & l t ; L a y e d O u t & g t ; t r u e & l t ; / L a y e d O u t & g t ; & l t ; / a : V a l u e & g t ; & l t ; / a : K e y V a l u e O f D i a g r a m O b j e c t K e y a n y T y p e z b w N T n L X & g t ; & l t ; a : K e y V a l u e O f D i a g r a m O b j e c t K e y a n y T y p e z b w N T n L X & g t ; & l t ; a : K e y & g t ; & l t ; K e y & g t ; C o l u m n s \ C l i e n t   I D & l t ; / K e y & g t ; & l t ; / a : K e y & g t ; & l t ; a : V a l u e   i : t y p e = " M e a s u r e G r i d N o d e V i e w S t a t e " & g t ; & l t ; C o l u m n & g t ; 1 & l t ; / C o l u m n & g t ; & l t ; L a y e d O u t & g t ; t r u e & l t ; / L a y e d O u t & g t ; & l t ; / a : V a l u e & g t ; & l t ; / a : K e y V a l u e O f D i a g r a m O b j e c t K e y a n y T y p e z b w N T n L X & g t ; & l t ; a : K e y V a l u e O f D i a g r a m O b j e c t K e y a n y T y p e z b w N T n L X & g t ; & l t ; a : K e y & g t ; & l t ; K e y & g t ; C o l u m n s \ R e s u l t C o u n t & l t ; / K e y & g t ; & l t ; / a : K e y & g t ; & l t ; a : V a l u e   i : t y p e = " M e a s u r e G r i d N o d e V i e w S t a t e " & g t ; & l t ; C o l u m n & g t ; 6 & l t ; / C o l u m n & g t ; & l t ; L a y e d O u t & g t ; t r u e & l t ; / L a y e d O u t & g t ; & l t ; / a : V a l u e & g t ; & l t ; / a : K e y V a l u e O f D i a g r a m O b j e c t K e y a n y T y p e z b w N T n L X & g t ; & l t ; a : K e y V a l u e O f D i a g r a m O b j e c t K e y a n y T y p e z b w N T n L X & g t ; & l t ; a : K e y & g t ; & l t ; K e y & g t ; C o l u m n s \ S a m p l e   G r o u p & l t ; / K e y & g t ; & l t ; / a : K e y & g t ; & l t ; a : V a l u e   i : t y p e = " M e a s u r e G r i d N o d e V i e w S t a t e " & g t ; & l t ; C o l u m n & g t ; 4 & l t ; / C o l u m n & g t ; & l t ; L a y e d O u t & g t ; t r u e & l t ; / L a y e d O u t & g t ; & l t ; / a : V a l u e & g t ; & l t ; / a : K e y V a l u e O f D i a g r a m O b j e c t K e y a n y T y p e z b w N T n L X & g t ; & l t ; a : K e y V a l u e O f D i a g r a m O b j e c t K e y a n y T y p e z b w N T n L X & g t ; & l t ; a : K e y & g t ; & l t ; K e y & g t ; C o l u m n s \ L o c I D & l t ; / K e y & g t ; & l t ; / a : K e y & g t ; & l t ; a : V a l u e   i : t y p e = " M e a s u r e G r i d N o d e V i e w S t a t e " & g t ; & l t ; C o l u m n & g t ; 2 & l t ; / C o l u m n & g t ; & l t ; L a y e d O u t & g t ; t r u e & l t ; / L a y e d O u t & g t ; & l t ; / a : V a l u e & g t ; & l t ; / a : K e y V a l u e O f D i a g r a m O b j e c t K e y a n y T y p e z b w N T n L X & g t ; & l t ; a : K e y V a l u e O f D i a g r a m O b j e c t K e y a n y T y p e z b w N T n L X & g t ; & l t ; a : K e y & g t ; & l t ; K e y & g t ; C o l u m n s \ S a m p l e   D a t e & l t ; / K e y & g t ; & l t ; / a : K e y & g t ; & l t ; a : V a l u e   i : t y p e = " M e a s u r e G r i d N o d e V i e w S t a t e " & g t ; & l t ; C o l u m n & g t ; 7 & l t ; / C o l u m n & g t ; & l t ; L a y e d O u t & g t ; t r u e & l t ; / L a y e d O u t & g t ; & l t ; / a : V a l u e & g t ; & l t ; / a : K e y V a l u e O f D i a g r a m O b j e c t K e y a n y T y p e z b w N T n L X & g t ; & l t ; a : K e y V a l u e O f D i a g r a m O b j e c t K e y a n y T y p e z b w N T n L X & g t ; & l t ; a : K e y & g t ; & l t ; K e y & g t ; C o l u m n s \ S a m p l e   T i m e & l t ; / K e y & g t ; & l t ; / a : K e y & g t ; & l t ; a : V a l u e   i : t y p e = " M e a s u r e G r i d N o d e V i e w S t a t e " & g t ; & l t ; C o l u m n & g t ; 8 & l t ; / C o l u m n & g t ; & l t ; L a y e d O u t & g t ; t r u e & l t ; / L a y e d O u t & g t ; & l t ; / a : V a l u e & g t ; & l t ; / a : K e y V a l u e O f D i a g r a m O b j e c t K e y a n y T y p e z b w N T n L X & g t ; & l t ; a : K e y V a l u e O f D i a g r a m O b j e c t K e y a n y T y p e z b w N T n L X & g t ; & l t ; a : K e y & g t ; & l t ; K e y & g t ; C o l u m n s \ C o n t r o l & l t ; / K e y & g t ; & l t ; / a : K e y & g t ; & l t ; a : V a l u e   i : t y p e = " M e a s u r e G r i d N o d e V i e w S t a t e " & g t ; & l t ; C o l u m n & g t ; 5 & l t ; / C o l u m n & g t ; & l t ; L a y e d O u t & g t ; t r u e & l t ; / L a y e d O u t & g t ; & l t ; / a : V a l u e & g t ; & l t ; / a : K e y V a l u e O f D i a g r a m O b j e c t K e y a n y T y p e z b w N T n L X & g t ; & l t ; a : K e y V a l u e O f D i a g r a m O b j e c t K e y a n y T y p e z b w N T n L X & g t ; & l t ; a : K e y & g t ; & l t ; K e y & g t ; C o l u m n s \ L o a d & l t ; / K e y & g t ; & l t ; / a : K e y & g t ; & l t ; a : V a l u e   i : t y p e = " M e a s u r e G r i d N o d e V i e w S t a t e " & g t ; & l t ; C o l u m n & g t ; 1 3 & l t ; / C o l u m n & g t ; & l t ; L a y e d O u t & g t ; t r u e & l t ; / L a y e d O u t & g t ; & l t ; / a : V a l u e & g t ; & l t ; / a : K e y V a l u e O f D i a g r a m O b j e c t K e y a n y T y p e z b w N T n L X & g t ; & l t ; a : K e y V a l u e O f D i a g r a m O b j e c t K e y a n y T y p e z b w N T n L X & g t ; & l t ; a : K e y & g t ; & l t ; K e y & g t ; C o l u m n s \ S a m p l e   R o u n d & l t ; / K e y & g t ; & l t ; / a : K e y & g t ; & l t ; a : V a l u e   i : t y p e = " M e a s u r e G r i d N o d e V i e w S t a t e " & g t ; & l t ; C o l u m n & g t ; 9 & l t ; / C o l u m n & g t ; & l t ; L a y e d O u t & g t ; t r u e & l t ; / L a y e d O u t & g t ; & l t ; / a : V a l u e & g t ; & l t ; / a : K e y V a l u e O f D i a g r a m O b j e c t K e y a n y T y p e z b w N T n L X & g t ; & l t ; a : K e y V a l u e O f D i a g r a m O b j e c t K e y a n y T y p e z b w N T n L X & g t ; & l t ; a : K e y & g t ; & l t ; K e y & g t ; C o l u m n s \ S a m p l e   R o u n d   L a b e l & l t ; / K e y & g t ; & l t ; / a : K e y & g t ; & l t ; a : V a l u e   i : t y p e = " M e a s u r e G r i d N o d e V i e w S t a t e " & g t ; & l t ; C o l u m n & g t ; 1 0 & l t ; / C o l u m n & g t ; & l t ; L a y e d O u t & g t ; t r u e & l t ; / L a y e d O u t & g t ; & l t ; / a : V a l u e & g t ; & l t ; / a : K e y V a l u e O f D i a g r a m O b j e c t K e y a n y T y p e z b w N T n L X & g t ; & l t ; a : K e y V a l u e O f D i a g r a m O b j e c t K e y a n y T y p e z b w N T n L X & g t ; & l t ; a : K e y & g t ; & l t ; K e y & g t ; C o l u m n s \ F i l t e r   R a t e & l t ; / K e y & g t ; & l t ; / a : K e y & g t ; & l t ; a : V a l u e   i : t y p e = " M e a s u r e G r i d N o d e V i e w S t a t e " & g t ; & l t ; C o l u m n & g t ; 1 1 & l t ; / C o l u m n & g t ; & l t ; L a y e d O u t & g t ; t r u e & l t ; / L a y e d O u t & g t ; & l t ; / a : V a l u e & g t ; & l t ; / a : K e y V a l u e O f D i a g r a m O b j e c t K e y a n y T y p e z b w N T n L X & g t ; & l t ; a : K e y V a l u e O f D i a g r a m O b j e c t K e y a n y T y p e z b w N T n L X & g t ; & l t ; a : K e y & g t ; & l t ; K e y & g t ; C o l u m n s \ F i l t e r   R a t e   ( g p m / s f ) & l t ; / K e y & g t ; & l t ; / a : K e y & g t ; & l t ; a : V a l u e   i : t y p e = " M e a s u r e G r i d N o d e V i e w S t a t e " & g t ; & l t ; C o l u m n & g t ; 1 2 & l t ; / C o l u m n & g t ; & l t ; L a y e d O u t & g t ; t r u e & l t ; / L a y e d O u t & g t ; & l t ; / a : V a l u e & g t ; & l t ; / a : K e y V a l u e O f D i a g r a m O b j e c t K e y a n y T y p e z b w N T n L X & g t ; & l t ; a : K e y V a l u e O f D i a g r a m O b j e c t K e y a n y T y p e z b w N T n L X & g t ; & l t ; a : K e y & g t ; & l t ; K e y & g t ; L i n k s \ & a m p ; l t ; C o l u m n s \ S u m   o f   R e s u l t C o u n t & a m p ; g t ; - & a m p ; l t ; M e a s u r e s \ R e s u l t C o u n t & a m p ; g t ; & l t ; / K e y & g t ; & l t ; / a : K e y & g t ; & l t ; a : V a l u e   i : t y p e = " M e a s u r e G r i d V i e w S t a t e I D i a g r a m L i n k " / & g t ; & l t ; / a : K e y V a l u e O f D i a g r a m O b j e c t K e y a n y T y p e z b w N T n L X & g t ; & l t ; a : K e y V a l u e O f D i a g r a m O b j e c t K e y a n y T y p e z b w N T n L X & g t ; & l t ; a : K e y & g t ; & l t ; K e y & g t ; L i n k s \ & a m p ; l t ; C o l u m n s \ S u m   o f   R e s u l t C o u n t & a m p ; g t ; - & a m p ; l t ; M e a s u r e s \ R e s u l t C o u n t & a m p ; g t ; \ C O L U M N & l t ; / K e y & g t ; & l t ; / a : K e y & g t ; & l t ; a : V a l u e   i : t y p e = " M e a s u r e G r i d V i e w S t a t e I D i a g r a m L i n k E n d p o i n t " / & g t ; & l t ; / a : K e y V a l u e O f D i a g r a m O b j e c t K e y a n y T y p e z b w N T n L X & g t ; & l t ; a : K e y V a l u e O f D i a g r a m O b j e c t K e y a n y T y p e z b w N T n L X & g t ; & l t ; a : K e y & g t ; & l t ; K e y & g t ; L i n k s \ & a m p ; l t ; C o l u m n s \ S u m   o f   R e s u l t C o u n t & a m p ; g t ; - & a m p ; l t ; M e a s u r e s \ R e s u l t C o u n t & a m p ; g t ; \ M E A S U R E & l t ; / K e y & g t ; & l t ; / a : K e y & g t ; & l t ; a : V a l u e   i : t y p e = " M e a s u r e G r i d V i e w S t a t e I D i a g r a m L i n k E n d p o i n t " / & g t ; & l t ; / a : K e y V a l u e O f D i a g r a m O b j e c t K e y a n y T y p e z b w N T n L X & g t ; & l t ; a : K e y V a l u e O f D i a g r a m O b j e c t K e y a n y T y p e z b w N T n L X & g t ; & l t ; a : K e y & g t ; & l t ; K e y & g t ; L i n k s \ & a m p ; l t ; C o l u m n s \ C o u n t   o f   S a m p l e   I D   2 & a m p ; g t ; - & a m p ; l t ; M e a s u r e s \ S a m p l e   I D & a m p ; g t ; & l t ; / K e y & g t ; & l t ; / a : K e y & g t ; & l t ; a : V a l u e   i : t y p e = " M e a s u r e G r i d V i e w S t a t e I D i a g r a m L i n k " / & g t ; & l t ; / a : K e y V a l u e O f D i a g r a m O b j e c t K e y a n y T y p e z b w N T n L X & g t ; & l t ; a : K e y V a l u e O f D i a g r a m O b j e c t K e y a n y T y p e z b w N T n L X & g t ; & l t ; a : K e y & g t ; & l t ; K e y & g t ; L i n k s \ & a m p ; l t ; C o l u m n s \ C o u n t   o f   S a m p l e   I D   2 & a m p ; g t ; - & a m p ; l t ; M e a s u r e s \ S a m p l e   I D & a m p ; g t ; \ C O L U M N & l t ; / K e y & g t ; & l t ; / a : K e y & g t ; & l t ; a : V a l u e   i : t y p e = " M e a s u r e G r i d V i e w S t a t e I D i a g r a m L i n k E n d p o i n t " / & g t ; & l t ; / a : K e y V a l u e O f D i a g r a m O b j e c t K e y a n y T y p e z b w N T n L X & g t ; & l t ; a : K e y V a l u e O f D i a g r a m O b j e c t K e y a n y T y p e z b w N T n L X & g t ; & l t ; a : K e y & g t ; & l t ; K e y & g t ; L i n k s \ & a m p ; l t ; C o l u m n s \ C o u n t   o f   S a m p l e   I D   2 & a m p ; g t ; - & a m p ; l t ; M e a s u r e s \ S a m p l e   I D & a m p ; g t ; \ M E A S U R E & l t ; / K e y & g t ; & l t ; / a : K e y & g t ; & l t ; a : V a l u e   i : t y p e = " M e a s u r e G r i d V i e w S t a t e I D i a g r a m L i n k E n d p o i n t " / & g t ; & l t ; / a : K e y V a l u e O f D i a g r a m O b j e c t K e y a n y T y p e z b w N T n L X & g t ; & l t ; / V i e w S t a t e s & g t ; & l t ; / D i a g r a m M a n a g e r . S e r i a l i z a b l e D i a g r a m & g t ; & l t ; D i a g r a m M a n a g e r . S e r i a l i z a b l e D i a g r a m & g t ; & l t ; A d a p t e r   i : t y p e = " M e a s u r e D i a g r a m S a n d b o x A d a p t e r " & g t ; & l t ; T a b l e N a m e & g t ; R o u n d i n g & 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 i : t y p e = " S a n d b o x E d i t o r M e a s u r e G r i d K e y " & g t ; & l t ; T a b l e N a m e & g t ; R o u n d i n g & l t ; / T a b l e N a m e & g t ; & l t ; / K e y & g t ; & l t ; M a i n t a i n e r 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u n d & l t ; / K e y & g t ; & l t ; / D i a g r a m O b j e c t K e y & g t ; & l t ; D i a g r a m O b j e c t K e y & g t ; & l t ; K e y & g t ; C o l u m n s \ R o u n d P l a c 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u n d & l t ; / K e y & g t ; & l t ; / a : K e y & g t ; & l t ; a : V a l u e   i : t y p e = " M e a s u r e G r i d N o d e V i e w S t a t e " & g t ; & l t ; L a y e d O u t & g t ; t r u e & l t ; / L a y e d O u t & g t ; & l t ; / a : V a l u e & g t ; & l t ; / a : K e y V a l u e O f D i a g r a m O b j e c t K e y a n y T y p e z b w N T n L X & g t ; & l t ; a : K e y V a l u e O f D i a g r a m O b j e c t K e y a n y T y p e z b w N T n L X & g t ; & l t ; a : K e y & g t ; & l t ; K e y & g t ; C o l u m n s \ R o u n d P l a c e s & 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A g g M e t h o 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 i : t y p e = " S a n d b o x E d i t o r M e a s u r e G r i d K e y " & g t ; & l t ; T a b l e N a m e & g t ; A g g M e t h o d & l t ; / T a b l e N a m e & g t ; & l t ; / K e y & g t ; & l t ; M a i n t a i n e r 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g g M e t h o d & l t ; / K e y & g t ; & l t ; / D i a g r a m O b j e c t K e y & g t ; & l t ; D i a g r a m O b j e c t K e y & g t ; & l t ; K e y & g t ; C o l u m n s \ A g g I n d e 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g g M e t h o d & l t ; / K e y & g t ; & l t ; / a : K e y & g t ; & l t ; a : V a l u e   i : t y p e = " M e a s u r e G r i d N o d e V i e w S t a t e " & g t ; & l t ; L a y e d O u t & g t ; t r u e & l t ; / L a y e d O u t & g t ; & l t ; / a : V a l u e & g t ; & l t ; / a : K e y V a l u e O f D i a g r a m O b j e c t K e y a n y T y p e z b w N T n L X & g t ; & l t ; a : K e y V a l u e O f D i a g r a m O b j e c t K e y a n y T y p e z b w N T n L X & g t ; & l t ; a : K e y & g t ; & l t ; K e y & g t ; C o l u m n s \ A g g I n d e x & 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 T a g s \ T a b l e s \ & a m p ; l t ; T a b l e s \ D a t a & a m p ; g t ; & l t ; / K e y & g t ; & l t ; / D i a g r a m O b j e c t K e y & g t ; & l t ; D i a g r a m O b j e c t K e y & g t ; & l t ; K e y & g t ; D y n a m i c   T a g s \ T a b l e s \ & a m p ; l t ; T a b l e s \ P a r a m e t e r & a m p ; g t ; & l t ; / K e y & g t ; & l t ; / D i a g r a m O b j e c t K e y & g t ; & l t ; D i a g r a m O b j e c t K e y & g t ; & l t ; K e y & g t ; D y n a m i c   T a g s \ T a b l e s \ & a m p ; l t ; T a b l e s \ S a m p l e M e t a d a t a & a m p ; g t ; & l t ; / K e y & g t ; & l t ; / D i a g r a m O b j e c t K e y & g t ; & l t ; D i a g r a m O b j e c t K e y & g t ; & l t ; K e y & g t ; D y n a m i c   T a g s \ T a b l e s \ & a m p ; l t ; T a b l e s \ L o c a t i o n & a m p ; g t ; & l t ; / K e y & g t ; & l t ; / D i a g r a m O b j e c t K e y & g t ; & l t ; D i a g r a m O b j e c t K e y & g t ; & l t ; K e y & g t ; D y n a m i c   T a g s \ T a b l e s \ & a m p ; l t ; T a b l e s \ A g g M e t h o d & a m p ; g t ; & l t ; / K e y & g t ; & l t ; / D i a g r a m O b j e c t K e y & g t ; & l t ; D i a g r a m O b j e c t K e y & g t ; & l t ; K e y & g t ; D y n a m i c   T a g s \ T a b l e s \ & a m p ; l t ; T a b l e s \ R o u n d i n g & a m p ; g t ; & l t ; / K e y & g t ; & l t ; / D i a g r a m O b j e c t K e y & g t ; & l t ; D i a g r a m O b j e c t K e y & g t ; & l t ; K e y & g t ; T a b l e s \ D a t a & l t ; / K e y & g t ; & l t ; / D i a g r a m O b j e c t K e y & g t ; & l t ; D i a g r a m O b j e c t K e y & g t ; & l t ; K e y & g t ; T a b l e s \ D a t a \ C o l u m n s \ S a m p l e   I D & l t ; / K e y & g t ; & l t ; / D i a g r a m O b j e c t K e y & g t ; & l t ; D i a g r a m O b j e c t K e y & g t ; & l t ; K e y & g t ; T a b l e s \ D a t a \ C o l u m n s \ A n a l y t e & l t ; / K e y & g t ; & l t ; / D i a g r a m O b j e c t K e y & g t ; & l t ; D i a g r a m O b j e c t K e y & g t ; & l t ; K e y & g t ; T a b l e s \ D a t a \ C o l u m n s \ V a l u e & l t ; / K e y & g t ; & l t ; / D i a g r a m O b j e c t K e y & g t ; & l t ; D i a g r a m O b j e c t K e y & g t ; & l t ; K e y & g t ; T a b l e s \ D a t a \ C o l u m n s \ R e s u l t & l t ; / K e y & g t ; & l t ; / D i a g r a m O b j e c t K e y & g t ; & l t ; D i a g r a m O b j e c t K e y & g t ; & l t ; K e y & g t ; T a b l e s \ D a t a \ C o l u m n s \ F l a g & l t ; / K e y & g t ; & l t ; / D i a g r a m O b j e c t K e y & g t ; & l t ; D i a g r a m O b j e c t K e y & g t ; & l t ; K e y & g t ; T a b l e s \ D a t a \ C o l u m n s \ D i l u t i o n & l t ; / K e y & g t ; & l t ; / D i a g r a m O b j e c t K e y & g t ; & l t ; D i a g r a m O b j e c t K e y & g t ; & l t ; K e y & g t ; T a b l e s \ D a t a \ M e a s u r e s \ V a l C n t & l t ; / K e y & g t ; & l t ; / D i a g r a m O b j e c t K e y & g t ; & l t ; D i a g r a m O b j e c t K e y & g t ; & l t ; K e y & g t ; T a b l e s \ D a t a \ M e a s u r e s \ V a l A v g & l t ; / K e y & g t ; & l t ; / D i a g r a m O b j e c t K e y & g t ; & l t ; D i a g r a m O b j e c t K e y & g t ; & l t ; K e y & g t ; T a b l e s \ D a t a \ M e a s u r e s \ V a l M a x & l t ; / K e y & g t ; & l t ; / D i a g r a m O b j e c t K e y & g t ; & l t ; D i a g r a m O b j e c t K e y & g t ; & l t ; K e y & g t ; T a b l e s \ D a t a \ M e a s u r e s \ V a l M i n & l t ; / K e y & g t ; & l t ; / D i a g r a m O b j e c t K e y & g t ; & l t ; D i a g r a m O b j e c t K e y & g t ; & l t ; K e y & g t ; T a b l e s \ D a t a \ M e a s u r e s \ V a l S u m & l t ; / K e y & g t ; & l t ; / D i a g r a m O b j e c t K e y & g t ; & l t ; D i a g r a m O b j e c t K e y & g t ; & l t ; K e y & g t ; T a b l e s \ D a t a \ M e a s u r e s \ V a l A g g & l t ; / K e y & g t ; & l t ; / D i a g r a m O b j e c t K e y & g t ; & l t ; D i a g r a m O b j e c t K e y & g t ; & l t ; K e y & g t ; T a b l e s \ D a t a \ M e a s u r e s \ C o u n t   o f   S a m p l e   I D & l t ; / K e y & g t ; & l t ; / D i a g r a m O b j e c t K e y & g t ; & l t ; D i a g r a m O b j e c t K e y & g t ; & l t ; K e y & g t ; T a b l e s \ D a t a \ C o u n t   o f   S a m p l e   I D \ A d d i t i o n a l   I n f o \ I m p l i c i t   C a l c u l a t e d   F i e l d & l t ; / K e y & g t ; & l t ; / D i a g r a m O b j e c t K e y & g t ; & l t ; D i a g r a m O b j e c t K e y & g t ; & l t ; K e y & g t ; T a b l e s \ P a r a m e t e r & l t ; / K e y & g t ; & l t ; / D i a g r a m O b j e c t K e y & g t ; & l t ; D i a g r a m O b j e c t K e y & g t ; & l t ; K e y & g t ; T a b l e s \ P a r a m e t e r \ C o l u m n s \ P a r a m F u l l N a m e & l t ; / K e y & g t ; & l t ; / D i a g r a m O b j e c t K e y & g t ; & l t ; D i a g r a m O b j e c t K e y & g t ; & l t ; K e y & g t ; T a b l e s \ P a r a m e t e r \ C o l u m n s \ C A S # & l t ; / K e y & g t ; & l t ; / D i a g r a m O b j e c t K e y & g t ; & l t ; D i a g r a m O b j e c t K e y & g t ; & l t ; K e y & g t ; T a b l e s \ P a r a m e t e r \ C o l u m n s \ D e t e c t i o n L i m i t & l t ; / K e y & g t ; & l t ; / D i a g r a m O b j e c t K e y & g t ; & l t ; D i a g r a m O b j e c t K e y & g t ; & l t ; K e y & g t ; T a b l e s \ P a r a m e t e r \ C o l u m n s \ P a r a m U n i t & l t ; / K e y & g t ; & l t ; / D i a g r a m O b j e c t K e y & g t ; & l t ; D i a g r a m O b j e c t K e y & g t ; & l t ; K e y & g t ; T a b l e s \ P a r a m e t e r \ C o l u m n s \ M e t h o d & l t ; / K e y & g t ; & l t ; / D i a g r a m O b j e c t K e y & g t ; & l t ; D i a g r a m O b j e c t K e y & g t ; & l t ; K e y & g t ; T a b l e s \ P a r a m e t e r \ C o l u m n s \ P a r a m G r o u p & l t ; / K e y & g t ; & l t ; / D i a g r a m O b j e c t K e y & g t ; & l t ; D i a g r a m O b j e c t K e y & g t ; & l t ; K e y & g t ; T a b l e s \ S a m p l e M e t a d a t a & l t ; / K e y & g t ; & l t ; / D i a g r a m O b j e c t K e y & g t ; & l t ; D i a g r a m O b j e c t K e y & g t ; & l t ; K e y & g t ; T a b l e s \ S a m p l e M e t a d a t a \ C o l u m n s \ S a m p l e   D a t e & l t ; / K e y & g t ; & l t ; / D i a g r a m O b j e c t K e y & g t ; & l t ; D i a g r a m O b j e c t K e y & g t ; & l t ; K e y & g t ; T a b l e s \ S a m p l e M e t a d a t a \ C o l u m n s \ S a m p l e   T i m e & l t ; / K e y & g t ; & l t ; / D i a g r a m O b j e c t K e y & g t ; & l t ; D i a g r a m O b j e c t K e y & g t ; & l t ; K e y & g t ; T a b l e s \ S a m p l e M e t a d a t a \ C o l u m n s \ S a m p l e   D a t e T i m e & l t ; / K e y & g t ; & l t ; / D i a g r a m O b j e c t K e y & g t ; & l t ; D i a g r a m O b j e c t K e y & g t ; & l t ; K e y & g t ; T a b l e s \ S a m p l e M e t a d a t a \ C o l u m n s \ C l i e n t   I D & l t ; / K e y & g t ; & l t ; / D i a g r a m O b j e c t K e y & g t ; & l t ; D i a g r a m O b j e c t K e y & g t ; & l t ; K e y & g t ; T a b l e s \ S a m p l e M e t a d a t a \ C o l u m n s \ L o c I D & l t ; / K e y & g t ; & l t ; / D i a g r a m O b j e c t K e y & g t ; & l t ; D i a g r a m O b j e c t K e y & g t ; & l t ; K e y & g t ; T a b l e s \ S a m p l e M e t a d a t a \ C o l u m n s \ W e e k I D & l t ; / K e y & g t ; & l t ; / D i a g r a m O b j e c t K e y & g t ; & l t ; D i a g r a m O b j e c t K e y & g t ; & l t ; K e y & g t ; T a b l e s \ S a m p l e M e t a d a t a \ C o l u m n s \ S a m p l e   I D & l t ; / K e y & g t ; & l t ; / D i a g r a m O b j e c t K e y & g t ; & l t ; D i a g r a m O b j e c t K e y & g t ; & l t ; K e y & g t ; T a b l e s \ S a m p l e M e t a d a t a \ C o l u m n s \ S a m p l e   G r o u p & l t ; / K e y & g t ; & l t ; / D i a g r a m O b j e c t K e y & g t ; & l t ; D i a g r a m O b j e c t K e y & g t ; & l t ; K e y & g t ; T a b l e s \ S a m p l e M e t a d a t a \ C o l u m n s \ C o n t r o l & l t ; / K e y & g t ; & l t ; / D i a g r a m O b j e c t K e y & g t ; & l t ; D i a g r a m O b j e c t K e y & g t ; & l t ; K e y & g t ; T a b l e s \ S a m p l e M e t a d a t a \ C o l u m n s \ R e s u l t C o u n t & l t ; / K e y & g t ; & l t ; / D i a g r a m O b j e c t K e y & g t ; & l t ; D i a g r a m O b j e c t K e y & g t ; & l t ; K e y & g t ; T a b l e s \ S a m p l e M e t a d a t a \ C o l u m n s \ F i l t e r   R a t e & l t ; / K e y & g t ; & l t ; / D i a g r a m O b j e c t K e y & g t ; & l t ; D i a g r a m O b j e c t K e y & g t ; & l t ; K e y & g t ; T a b l e s \ S a m p l e M e t a d a t a \ C o l u m n s \ F i l t e r   R a t e   ( g p m / s f ) & l t ; / K e y & g t ; & l t ; / D i a g r a m O b j e c t K e y & g t ; & l t ; D i a g r a m O b j e c t K e y & g t ; & l t ; K e y & g t ; T a b l e s \ S a m p l e M e t a d a t a \ M e a s u r e s \ S u m   o f   R e s u l t C o u n t & l t ; / K e y & g t ; & l t ; / D i a g r a m O b j e c t K e y & g t ; & l t ; D i a g r a m O b j e c t K e y & g t ; & l t ; K e y & g t ; T a b l e s \ S a m p l e M e t a d a t a \ S u m   o f   R e s u l t C o u n t \ A d d i t i o n a l   I n f o \ I m p l i c i t   C a l c u l a t e d   F i e l d & l t ; / K e y & g t ; & l t ; / D i a g r a m O b j e c t K e y & g t ; & l t ; D i a g r a m O b j e c t K e y & g t ; & l t ; K e y & g t ; T a b l e s \ S a m p l e M e t a d a t a \ M e a s u r e s \ C o u n t   o f   S a m p l e   I D   2 & l t ; / K e y & g t ; & l t ; / D i a g r a m O b j e c t K e y & g t ; & l t ; D i a g r a m O b j e c t K e y & g t ; & l t ; K e y & g t ; T a b l e s \ S a m p l e M e t a d a t a \ C o u n t   o f   S a m p l e   I D   2 \ A d d i t i o n a l   I n f o \ I m p l i c i t   C a l c u l a t e d   F i e l d & l t ; / K e y & g t ; & l t ; / D i a g r a m O b j e c t K e y & g t ; & l t ; D i a g r a m O b j e c t K e y & g t ; & l t ; K e y & g t ; T a b l e s \ L o c a t i o n & l t ; / K e y & g t ; & l t ; / D i a g r a m O b j e c t K e y & g t ; & l t ; D i a g r a m O b j e c t K e y & g t ; & l t ; K e y & g t ; T a b l e s \ L o c a t i o n \ C o l u m n s \ L o c N a m e & l t ; / K e y & g t ; & l t ; / D i a g r a m O b j e c t K e y & g t ; & l t ; D i a g r a m O b j e c t K e y & g t ; & l t ; K e y & g t ; T a b l e s \ L o c a t i o n \ C o l u m n s \ L o c S h o r t N a m e & l t ; / K e y & g t ; & l t ; / D i a g r a m O b j e c t K e y & g t ; & l t ; D i a g r a m O b j e c t K e y & g t ; & l t ; K e y & g t ; T a b l e s \ L o c a t i o n \ C o l u m n s \ L o c I D & l t ; / K e y & g t ; & l t ; / D i a g r a m O b j e c t K e y & g t ; & l t ; D i a g r a m O b j e c t K e y & g t ; & l t ; K e y & g t ; T a b l e s \ L o c a t i o n \ C o l u m n s \ L o c S o r t & l t ; / K e y & g t ; & l t ; / D i a g r a m O b j e c t K e y & g t ; & l t ; D i a g r a m O b j e c t K e y & g t ; & l t ; K e y & g t ; T a b l e s \ A g g M e t h o d & l t ; / K e y & g t ; & l t ; / D i a g r a m O b j e c t K e y & g t ; & l t ; D i a g r a m O b j e c t K e y & g t ; & l t ; K e y & g t ; T a b l e s \ A g g M e t h o d \ C o l u m n s \ A g g M e t h o d & l t ; / K e y & g t ; & l t ; / D i a g r a m O b j e c t K e y & g t ; & l t ; D i a g r a m O b j e c t K e y & g t ; & l t ; K e y & g t ; T a b l e s \ A g g M e t h o d \ C o l u m n s \ A g g I n d e x & l t ; / K e y & g t ; & l t ; / D i a g r a m O b j e c t K e y & g t ; & l t ; D i a g r a m O b j e c t K e y & g t ; & l t ; K e y & g t ; T a b l e s \ R o u n d i n g & l t ; / K e y & g t ; & l t ; / D i a g r a m O b j e c t K e y & g t ; & l t ; D i a g r a m O b j e c t K e y & g t ; & l t ; K e y & g t ; T a b l e s \ R o u n d i n g \ C o l u m n s \ R o u n d & l t ; / K e y & g t ; & l t ; / D i a g r a m O b j e c t K e y & g t ; & l t ; D i a g r a m O b j e c t K e y & g t ; & l t ; K e y & g t ; T a b l e s \ R o u n d i n g \ C o l u m n s \ R o u n d P l a c e s & l t ; / K e y & g t ; & l t ; / D i a g r a m O b j e c t K e y & g t ; & l t ; D i a g r a m O b j e c t K e y & g t ; & l t ; K e y & g t ; R e l a t i o n s h i p s \ & a m p ; l t ; T a b l e s \ D a t a \ C o l u m n s \ A n a l y t e & a m p ; g t ; - & a m p ; l t ; T a b l e s \ P a r a m e t e r \ C o l u m n s \ P a r a m F u l l N a m e & a m p ; g t ; & l t ; / K e y & g t ; & l t ; / D i a g r a m O b j e c t K e y & g t ; & l t ; D i a g r a m O b j e c t K e y & g t ; & l t ; K e y & g t ; R e l a t i o n s h i p s \ & a m p ; l t ; T a b l e s \ D a t a \ C o l u m n s \ A n a l y t e & a m p ; g t ; - & a m p ; l t ; T a b l e s \ P a r a m e t e r \ C o l u m n s \ P a r a m F u l l N a m e & a m p ; g t ; \ F K & l t ; / K e y & g t ; & l t ; / D i a g r a m O b j e c t K e y & g t ; & l t ; D i a g r a m O b j e c t K e y & g t ; & l t ; K e y & g t ; R e l a t i o n s h i p s \ & a m p ; l t ; T a b l e s \ D a t a \ C o l u m n s \ A n a l y t e & a m p ; g t ; - & a m p ; l t ; T a b l e s \ P a r a m e t e r \ C o l u m n s \ P a r a m F u l l N a m e & a m p ; g t ; \ P K & l t ; / K e y & g t ; & l t ; / D i a g r a m O b j e c t K e y & g t ; & l t ; D i a g r a m O b j e c t K e y & g t ; & l t ; K e y & g t ; R e l a t i o n s h i p s \ & a m p ; l t ; T a b l e s \ D a t a \ C o l u m n s \ S a m p l e   I D & a m p ; g t ; - & a m p ; l t ; T a b l e s \ S a m p l e M e t a d a t a \ C o l u m n s \ S a m p l e   I D & a m p ; g t ; & l t ; / K e y & g t ; & l t ; / D i a g r a m O b j e c t K e y & g t ; & l t ; D i a g r a m O b j e c t K e y & g t ; & l t ; K e y & g t ; R e l a t i o n s h i p s \ & a m p ; l t ; T a b l e s \ D a t a \ C o l u m n s \ S a m p l e   I D & a m p ; g t ; - & a m p ; l t ; T a b l e s \ S a m p l e M e t a d a t a \ C o l u m n s \ S a m p l e   I D & a m p ; g t ; \ F K & l t ; / K e y & g t ; & l t ; / D i a g r a m O b j e c t K e y & g t ; & l t ; D i a g r a m O b j e c t K e y & g t ; & l t ; K e y & g t ; R e l a t i o n s h i p s \ & a m p ; l t ; T a b l e s \ D a t a \ C o l u m n s \ S a m p l e   I D & a m p ; g t ; - & a m p ; l t ; T a b l e s \ S a m p l e M e t a d a t a \ C o l u m n s \ S a m p l e   I D & a m p ; g t ; \ P K & l t ; / K e y & g t ; & l t ; / D i a g r a m O b j e c t K e y & g t ; & l t ; D i a g r a m O b j e c t K e y & g t ; & l t ; K e y & g t ; R e l a t i o n s h i p s \ & a m p ; l t ; T a b l e s \ S a m p l e M e t a d a t a \ C o l u m n s \ L o c I D & a m p ; g t ; - & a m p ; l t ; T a b l e s \ L o c a t i o n \ C o l u m n s \ L o c I D & a m p ; g t ; & l t ; / K e y & g t ; & l t ; / D i a g r a m O b j e c t K e y & g t ; & l t ; D i a g r a m O b j e c t K e y & g t ; & l t ; K e y & g t ; R e l a t i o n s h i p s \ & a m p ; l t ; T a b l e s \ S a m p l e M e t a d a t a \ C o l u m n s \ L o c I D & a m p ; g t ; - & a m p ; l t ; T a b l e s \ L o c a t i o n \ C o l u m n s \ L o c I D & a m p ; g t ; \ F K & l t ; / K e y & g t ; & l t ; / D i a g r a m O b j e c t K e y & g t ; & l t ; D i a g r a m O b j e c t K e y & g t ; & l t ; K e y & g t ; R e l a t i o n s h i p s \ & a m p ; l t ; T a b l e s \ S a m p l e M e t a d a t a \ C o l u m n s \ L o c I D & a m p ; g t ; - & a m p ; l t ; T a b l e s \ L o c a t i o n \ C o l u m n s \ L o c I D & a m p ; g t ; \ P K & l t ; / K e y & g t ; & l t ; / D i a g r a m O b j e c t K e y & g t ; & l t ; / A l l K e y s & g t ; & l t ; S e l e c t e d K e y s & g t ; & l t ; D i a g r a m O b j e c t K e y & g t ; & l t ; K e y & g t ; T a b l e s \ L o c a t i o n & 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 T a g s \ T a b l e s \ & a m p ; l t ; T a b l e s \ D a t a & a m p ; g t ; & l t ; / K e y & g t ; & l t ; / a : K e y & g t ; & l t ; a : V a l u e   i : t y p e = " D i a g r a m D i s p l a y T a g V i e w S t a t e " & g t ; & l t ; I s N o t F i l t e r e d O u t & g t ; t r u e & l t ; / I s N o t F i l t e r e d O u t & g t ; & l t ; / a : V a l u e & g t ; & l t ; / a : K e y V a l u e O f D i a g r a m O b j e c t K e y a n y T y p e z b w N T n L X & g t ; & l t ; a : K e y V a l u e O f D i a g r a m O b j e c t K e y a n y T y p e z b w N T n L X & g t ; & l t ; a : K e y & g t ; & l t ; K e y & g t ; D y n a m i c   T a g s \ T a b l e s \ & a m p ; l t ; T a b l e s \ P a r a m e t e r & a m p ; g t ; & l t ; / K e y & g t ; & l t ; / a : K e y & g t ; & l t ; a : V a l u e   i : t y p e = " D i a g r a m D i s p l a y T a g V i e w S t a t e " & g t ; & l t ; I s N o t F i l t e r e d O u t & g t ; t r u e & l t ; / I s N o t F i l t e r e d O u t & g t ; & l t ; / a : V a l u e & g t ; & l t ; / a : K e y V a l u e O f D i a g r a m O b j e c t K e y a n y T y p e z b w N T n L X & g t ; & l t ; a : K e y V a l u e O f D i a g r a m O b j e c t K e y a n y T y p e z b w N T n L X & g t ; & l t ; a : K e y & g t ; & l t ; K e y & g t ; D y n a m i c   T a g s \ T a b l e s \ & a m p ; l t ; T a b l e s \ S a m p l e M e t a d a t a & a m p ; g t ; & l t ; / K e y & g t ; & l t ; / a : K e y & g t ; & l t ; a : V a l u e   i : t y p e = " D i a g r a m D i s p l a y T a g V i e w S t a t e " & g t ; & l t ; I s N o t F i l t e r e d O u t & g t ; t r u e & l t ; / I s N o t F i l t e r e d O u t & g t ; & l t ; / a : V a l u e & g t ; & l t ; / a : K e y V a l u e O f D i a g r a m O b j e c t K e y a n y T y p e z b w N T n L X & g t ; & l t ; a : K e y V a l u e O f D i a g r a m O b j e c t K e y a n y T y p e z b w N T n L X & g t ; & l t ; a : K e y & g t ; & l t ; K e y & g t ; D y n a m i c   T a g s \ T a b l e s \ & a m p ; l t ; T a b l e s \ L o c a t i o n & a m p ; g t ; & l t ; / K e y & g t ; & l t ; / a : K e y & g t ; & l t ; a : V a l u e   i : t y p e = " D i a g r a m D i s p l a y T a g V i e w S t a t e " & g t ; & l t ; I s N o t F i l t e r e d O u t & g t ; t r u e & l t ; / I s N o t F i l t e r e d O u t & g t ; & l t ; / a : V a l u e & g t ; & l t ; / a : K e y V a l u e O f D i a g r a m O b j e c t K e y a n y T y p e z b w N T n L X & g t ; & l t ; a : K e y V a l u e O f D i a g r a m O b j e c t K e y a n y T y p e z b w N T n L X & g t ; & l t ; a : K e y & g t ; & l t ; K e y & g t ; D y n a m i c   T a g s \ T a b l e s \ & a m p ; l t ; T a b l e s \ A g g M e t h o d & a m p ; g t ; & l t ; / K e y & g t ; & l t ; / a : K e y & g t ; & l t ; a : V a l u e   i : t y p e = " D i a g r a m D i s p l a y T a g V i e w S t a t e " & g t ; & l t ; I s N o t F i l t e r e d O u t & g t ; t r u e & l t ; / I s N o t F i l t e r e d O u t & g t ; & l t ; / a : V a l u e & g t ; & l t ; / a : K e y V a l u e O f D i a g r a m O b j e c t K e y a n y T y p e z b w N T n L X & g t ; & l t ; a : K e y V a l u e O f D i a g r a m O b j e c t K e y a n y T y p e z b w N T n L X & g t ; & l t ; a : K e y & g t ; & l t ; K e y & g t ; D y n a m i c   T a g s \ T a b l e s \ & a m p ; l t ; T a b l e s \ R o u n d i n g & a m p ; g t ; & l t ; / K e y & g t ; & l t ; / a : K e y & g t ; & l t ; a : V a l u e   i : t y p e = " D i a g r a m D i s p l a y T a g V i e w S t a t e " & g t ; & l t ; I s N o t F i l t e r e d O u t & g t ; t r u e & l t ; / I s N o t F i l t e r e d O u t & g t ; & l t ; / a : V a l u e & g t ; & l t ; / a : K e y V a l u e O f D i a g r a m O b j e c t K e y a n y T y p e z b w N T n L X & g t ; & l t ; a : K e y V a l u e O f D i a g r a m O b j e c t K e y a n y T y p e z b w N T n L X & g t ; & l t ; a : K e y & g t ; & l t ; K e y & g t ; T a b l e s \ D a t a & l t ; / K e y & g t ; & l t ; / a : K e y & g t ; & l t ; a : V a l u e   i : t y p e = " D i a g r a m D i s p l a y N o d e V i e w S t a t e " & g t ; & l t ; H e i g h t & g t ; 3 4 2 & l t ; / H e i g h t & g t ; & l t ; I s E x p a n d e d & g t ; t r u e & l t ; / I s E x p a n d e d & g t ; & l t ; L a y e d O u t & g t ; t r u e & l t ; / L a y e d O u t & g t ; & l t ; L e f t & g t ; 2 6 2 . 7 9 7 4 5 5 5 4 2 0 4 6 & l t ; / L e f t & g t ; & l t ; T a b I n d e x & g t ; 1 & l t ; / T a b I n d e x & g t ; & l t ; W i d t h & g t ; 2 0 0 & l t ; / W i d t h & g t ; & l t ; / a : V a l u e & g t ; & l t ; / a : K e y V a l u e O f D i a g r a m O b j e c t K e y a n y T y p e z b w N T n L X & g t ; & l t ; a : K e y V a l u e O f D i a g r a m O b j e c t K e y a n y T y p e z b w N T n L X & g t ; & l t ; a : K e y & g t ; & l t ; K e y & g t ; T a b l e s \ D a t a \ C o l u m n s \ S a m p l e   I D & l t ; / K e y & g t ; & l t ; / a : K e y & g t ; & l t ; a : V a l u e   i : t y p e = " D i a g r a m D i s p l a y N o d e V i e w S t a t e " & g t ; & l t ; H e i g h t & g t ; 1 5 0 & l t ; / H e i g h t & g t ; & l t ; I s E x p a n d e d & g t ; t r u e & l t ; / I s E x p a n d e d & g t ; & l t ; W i d t h & g t ; 2 0 0 & l t ; / W i d t h & g t ; & l t ; / a : V a l u e & g t ; & l t ; / a : K e y V a l u e O f D i a g r a m O b j e c t K e y a n y T y p e z b w N T n L X & g t ; & l t ; a : K e y V a l u e O f D i a g r a m O b j e c t K e y a n y T y p e z b w N T n L X & g t ; & l t ; a : K e y & g t ; & l t ; K e y & g t ; T a b l e s \ D a t a \ C o l u m n s \ A n a l y t e & l t ; / K e y & g t ; & l t ; / a : K e y & g t ; & l t ; a : V a l u e   i : t y p e = " D i a g r a m D i s p l a y N o d e V i e w S t a t e " & g t ; & l t ; H e i g h t & g t ; 1 5 0 & l t ; / H e i g h t & g t ; & l t ; I s E x p a n d e d & g t ; t r u e & l t ; / I s E x p a n d e d & g t ; & l t ; W i d t h & g t ; 2 0 0 & l t ; / W i d t h & g t ; & l t ; / a : V a l u e & g t ; & l t ; / a : K e y V a l u e O f D i a g r a m O b j e c t K e y a n y T y p e z b w N T n L X & g t ; & l t ; a : K e y V a l u e O f D i a g r a m O b j e c t K e y a n y T y p e z b w N T n L X & g t ; & l t ; a : K e y & g t ; & l t ; K e y & g t ; T a b l e s \ D a t a \ C o l u m n s \ V a l u e & l t ; / K e y & g t ; & l t ; / a : K e y & g t ; & l t ; a : V a l u e   i : t y p e = " D i a g r a m D i s p l a y N o d e V i e w S t a t e " & g t ; & l t ; H e i g h t & g t ; 1 5 0 & l t ; / H e i g h t & g t ; & l t ; I s E x p a n d e d & g t ; t r u e & l t ; / I s E x p a n d e d & g t ; & l t ; W i d t h & g t ; 2 0 0 & l t ; / W i d t h & g t ; & l t ; / a : V a l u e & g t ; & l t ; / a : K e y V a l u e O f D i a g r a m O b j e c t K e y a n y T y p e z b w N T n L X & g t ; & l t ; a : K e y V a l u e O f D i a g r a m O b j e c t K e y a n y T y p e z b w N T n L X & g t ; & l t ; a : K e y & g t ; & l t ; K e y & g t ; T a b l e s \ D a t a \ C o l u m n s \ R e s u l t & l t ; / K e y & g t ; & l t ; / a : K e y & g t ; & l t ; a : V a l u e   i : t y p e = " D i a g r a m D i s p l a y N o d e V i e w S t a t e " & g t ; & l t ; H e i g h t & g t ; 1 5 0 & l t ; / H e i g h t & g t ; & l t ; I s E x p a n d e d & g t ; t r u e & l t ; / I s E x p a n d e d & g t ; & l t ; W i d t h & g t ; 2 0 0 & l t ; / W i d t h & g t ; & l t ; / a : V a l u e & g t ; & l t ; / a : K e y V a l u e O f D i a g r a m O b j e c t K e y a n y T y p e z b w N T n L X & g t ; & l t ; a : K e y V a l u e O f D i a g r a m O b j e c t K e y a n y T y p e z b w N T n L X & g t ; & l t ; a : K e y & g t ; & l t ; K e y & g t ; T a b l e s \ D a t a \ C o l u m n s \ F l a g & l t ; / K e y & g t ; & l t ; / a : K e y & g t ; & l t ; a : V a l u e   i : t y p e = " D i a g r a m D i s p l a y N o d e V i e w S t a t e " & g t ; & l t ; H e i g h t & g t ; 1 5 0 & l t ; / H e i g h t & g t ; & l t ; I s E x p a n d e d & g t ; t r u e & l t ; / I s E x p a n d e d & g t ; & l t ; W i d t h & g t ; 2 0 0 & l t ; / W i d t h & g t ; & l t ; / a : V a l u e & g t ; & l t ; / a : K e y V a l u e O f D i a g r a m O b j e c t K e y a n y T y p e z b w N T n L X & g t ; & l t ; a : K e y V a l u e O f D i a g r a m O b j e c t K e y a n y T y p e z b w N T n L X & g t ; & l t ; a : K e y & g t ; & l t ; K e y & g t ; T a b l e s \ D a t a \ C o l u m n s \ D i l u t i o n & l t ; / K e y & g t ; & l t ; / a : K e y & g t ; & l t ; a : V a l u e   i : t y p e = " D i a g r a m D i s p l a y N o d e V i e w S t a t e " & g t ; & l t ; H e i g h t & g t ; 1 5 0 & l t ; / H e i g h t & g t ; & l t ; I s E x p a n d e d & g t ; t r u e & l t ; / I s E x p a n d e d & g t ; & l t ; W i d t h & g t ; 2 0 0 & l t ; / W i d t h & g t ; & l t ; / a : V a l u e & g t ; & l t ; / a : K e y V a l u e O f D i a g r a m O b j e c t K e y a n y T y p e z b w N T n L X & g t ; & l t ; a : K e y V a l u e O f D i a g r a m O b j e c t K e y a n y T y p e z b w N T n L X & g t ; & l t ; a : K e y & g t ; & l t ; K e y & g t ; T a b l e s \ D a t a \ M e a s u r e s \ V a l C n t & l t ; / K e y & g t ; & l t ; / a : K e y & g t ; & l t ; a : V a l u e   i : t y p e = " D i a g r a m D i s p l a y N o d e V i e w S t a t e " & g t ; & l t ; H e i g h t & g t ; 1 5 0 & l t ; / H e i g h t & g t ; & l t ; I s E x p a n d e d & g t ; t r u e & l t ; / I s E x p a n d e d & g t ; & l t ; W i d t h & g t ; 2 0 0 & l t ; / W i d t h & g t ; & l t ; / a : V a l u e & g t ; & l t ; / a : K e y V a l u e O f D i a g r a m O b j e c t K e y a n y T y p e z b w N T n L X & g t ; & l t ; a : K e y V a l u e O f D i a g r a m O b j e c t K e y a n y T y p e z b w N T n L X & g t ; & l t ; a : K e y & g t ; & l t ; K e y & g t ; T a b l e s \ D a t a \ M e a s u r e s \ V a l A v g & l t ; / K e y & g t ; & l t ; / a : K e y & g t ; & l t ; a : V a l u e   i : t y p e = " D i a g r a m D i s p l a y N o d e V i e w S t a t e " & g t ; & l t ; H e i g h t & g t ; 1 5 0 & l t ; / H e i g h t & g t ; & l t ; I s E x p a n d e d & g t ; t r u e & l t ; / I s E x p a n d e d & g t ; & l t ; W i d t h & g t ; 2 0 0 & l t ; / W i d t h & g t ; & l t ; / a : V a l u e & g t ; & l t ; / a : K e y V a l u e O f D i a g r a m O b j e c t K e y a n y T y p e z b w N T n L X & g t ; & l t ; a : K e y V a l u e O f D i a g r a m O b j e c t K e y a n y T y p e z b w N T n L X & g t ; & l t ; a : K e y & g t ; & l t ; K e y & g t ; T a b l e s \ D a t a \ M e a s u r e s \ V a l M a x & l t ; / K e y & g t ; & l t ; / a : K e y & g t ; & l t ; a : V a l u e   i : t y p e = " D i a g r a m D i s p l a y N o d e V i e w S t a t e " & g t ; & l t ; H e i g h t & g t ; 1 5 0 & l t ; / H e i g h t & g t ; & l t ; I s E x p a n d e d & g t ; t r u e & l t ; / I s E x p a n d e d & g t ; & l t ; W i d t h & g t ; 2 0 0 & l t ; / W i d t h & g t ; & l t ; / a : V a l u e & g t ; & l t ; / a : K e y V a l u e O f D i a g r a m O b j e c t K e y a n y T y p e z b w N T n L X & g t ; & l t ; a : K e y V a l u e O f D i a g r a m O b j e c t K e y a n y T y p e z b w N T n L X & g t ; & l t ; a : K e y & g t ; & l t ; K e y & g t ; T a b l e s \ D a t a \ M e a s u r e s \ V a l M i n & l t ; / K e y & g t ; & l t ; / a : K e y & g t ; & l t ; a : V a l u e   i : t y p e = " D i a g r a m D i s p l a y N o d e V i e w S t a t e " & g t ; & l t ; H e i g h t & g t ; 1 5 0 & l t ; / H e i g h t & g t ; & l t ; I s E x p a n d e d & g t ; t r u e & l t ; / I s E x p a n d e d & g t ; & l t ; W i d t h & g t ; 2 0 0 & l t ; / W i d t h & g t ; & l t ; / a : V a l u e & g t ; & l t ; / a : K e y V a l u e O f D i a g r a m O b j e c t K e y a n y T y p e z b w N T n L X & g t ; & l t ; a : K e y V a l u e O f D i a g r a m O b j e c t K e y a n y T y p e z b w N T n L X & g t ; & l t ; a : K e y & g t ; & l t ; K e y & g t ; T a b l e s \ D a t a \ M e a s u r e s \ V a l S u m & l t ; / K e y & g t ; & l t ; / a : K e y & g t ; & l t ; a : V a l u e   i : t y p e = " D i a g r a m D i s p l a y N o d e V i e w S t a t e " & g t ; & l t ; H e i g h t & g t ; 1 5 0 & l t ; / H e i g h t & g t ; & l t ; I s E x p a n d e d & g t ; t r u e & l t ; / I s E x p a n d e d & g t ; & l t ; W i d t h & g t ; 2 0 0 & l t ; / W i d t h & g t ; & l t ; / a : V a l u e & g t ; & l t ; / a : K e y V a l u e O f D i a g r a m O b j e c t K e y a n y T y p e z b w N T n L X & g t ; & l t ; a : K e y V a l u e O f D i a g r a m O b j e c t K e y a n y T y p e z b w N T n L X & g t ; & l t ; a : K e y & g t ; & l t ; K e y & g t ; T a b l e s \ D a t a \ M e a s u r e s \ V a l A g g & l t ; / K e y & g t ; & l t ; / a : K e y & g t ; & l t ; a : V a l u e   i : t y p e = " D i a g r a m D i s p l a y N o d e V i e w S t a t e " & g t ; & l t ; H e i g h t & g t ; 1 5 0 & l t ; / H e i g h t & g t ; & l t ; I s E x p a n d e d & g t ; t r u e & l t ; / I s E x p a n d e d & g t ; & l t ; W i d t h & g t ; 2 0 0 & l t ; / W i d t h & g t ; & l t ; / a : V a l u e & g t ; & l t ; / a : K e y V a l u e O f D i a g r a m O b j e c t K e y a n y T y p e z b w N T n L X & g t ; & l t ; a : K e y V a l u e O f D i a g r a m O b j e c t K e y a n y T y p e z b w N T n L X & g t ; & l t ; a : K e y & g t ; & l t ; K e y & g t ; T a b l e s \ D a t a \ M e a s u r e s \ C o u n t   o f   S a m p l e   I D & l t ; / K e y & g t ; & l t ; / a : K e y & g t ; & l t ; a : V a l u e   i : t y p e = " D i a g r a m D i s p l a y N o d e V i e w S t a t e " & g t ; & l t ; H e i g h t & g t ; 1 5 0 & l t ; / H e i g h t & g t ; & l t ; I s E x p a n d e d & g t ; t r u e & l t ; / I s E x p a n d e d & g t ; & l t ; W i d t h & g t ; 2 0 0 & l t ; / W i d t h & g t ; & l t ; / a : V a l u e & g t ; & l t ; / a : K e y V a l u e O f D i a g r a m O b j e c t K e y a n y T y p e z b w N T n L X & g t ; & l t ; a : K e y V a l u e O f D i a g r a m O b j e c t K e y a n y T y p e z b w N T n L X & g t ; & l t ; a : K e y & g t ; & l t ; K e y & g t ; T a b l e s \ D a t a \ C o u n t   o f   S a m p l e   I D \ A d d i t i o n a l   I n f o \ I m p l i c i t   C a l c u l a t e d   F i e l d & l t ; / K e y & g t ; & l t ; / a : K e y & g t ; & l t ; a : V a l u e   i : t y p e = " D i a g r a m D i s p l a y V i e w S t a t e I D i a g r a m T a g A d d i t i o n a l I n f o " / & g t ; & l t ; / a : K e y V a l u e O f D i a g r a m O b j e c t K e y a n y T y p e z b w N T n L X & g t ; & l t ; a : K e y V a l u e O f D i a g r a m O b j e c t K e y a n y T y p e z b w N T n L X & g t ; & l t ; a : K e y & g t ; & l t ; K e y & g t ; T a b l e s \ P a r a m e t e r & l t ; / K e y & g t ; & l t ; / a : K e y & g t ; & l t ; a : V a l u e   i : t y p e = " D i a g r a m D i s p l a y N o d e V i e w S t a t e " & g t ; & l t ; H e i g h t & g t ; 2 4 3 & l t ; / H e i g h t & g t ; & l t ; I s E x p a n d e d & g t ; t r u e & l t ; / I s E x p a n d e d & g t ; & l t ; L a y e d O u t & g t ; t r u e & l t ; / L a y e d O u t & g t ; & l t ; W i d t h & g t ; 2 0 0 & l t ; / W i d t h & g t ; & l t ; / a : V a l u e & g t ; & l t ; / a : K e y V a l u e O f D i a g r a m O b j e c t K e y a n y T y p e z b w N T n L X & g t ; & l t ; a : K e y V a l u e O f D i a g r a m O b j e c t K e y a n y T y p e z b w N T n L X & g t ; & l t ; a : K e y & g t ; & l t ; K e y & g t ; T a b l e s \ P a r a m e t e r \ C o l u m n s \ P a r a m F u l l N a m e & l t ; / K e y & g t ; & l t ; / a : K e y & g t ; & l t ; a : V a l u e   i : t y p e = " D i a g r a m D i s p l a y N o d e V i e w S t a t e " & g t ; & l t ; H e i g h t & g t ; 1 5 0 & l t ; / H e i g h t & g t ; & l t ; I s E x p a n d e d & g t ; t r u e & l t ; / I s E x p a n d e d & g t ; & l t ; W i d t h & g t ; 2 0 0 & l t ; / W i d t h & g t ; & l t ; / a : V a l u e & g t ; & l t ; / a : K e y V a l u e O f D i a g r a m O b j e c t K e y a n y T y p e z b w N T n L X & g t ; & l t ; a : K e y V a l u e O f D i a g r a m O b j e c t K e y a n y T y p e z b w N T n L X & g t ; & l t ; a : K e y & g t ; & l t ; K e y & g t ; T a b l e s \ P a r a m e t e r \ C o l u m n s \ C A S # & l t ; / K e y & g t ; & l t ; / a : K e y & g t ; & l t ; a : V a l u e   i : t y p e = " D i a g r a m D i s p l a y N o d e V i e w S t a t e " & g t ; & l t ; H e i g h t & g t ; 1 5 0 & l t ; / H e i g h t & g t ; & l t ; I s E x p a n d e d & g t ; t r u e & l t ; / I s E x p a n d e d & g t ; & l t ; W i d t h & g t ; 2 0 0 & l t ; / W i d t h & g t ; & l t ; / a : V a l u e & g t ; & l t ; / a : K e y V a l u e O f D i a g r a m O b j e c t K e y a n y T y p e z b w N T n L X & g t ; & l t ; a : K e y V a l u e O f D i a g r a m O b j e c t K e y a n y T y p e z b w N T n L X & g t ; & l t ; a : K e y & g t ; & l t ; K e y & g t ; T a b l e s \ P a r a m e t e r \ C o l u m n s \ D e t e c t i o n L i m i t & l t ; / K e y & g t ; & l t ; / a : K e y & g t ; & l t ; a : V a l u e   i : t y p e = " D i a g r a m D i s p l a y N o d e V i e w S t a t e " & g t ; & l t ; H e i g h t & g t ; 1 5 0 & l t ; / H e i g h t & g t ; & l t ; I s E x p a n d e d & g t ; t r u e & l t ; / I s E x p a n d e d & g t ; & l t ; W i d t h & g t ; 2 0 0 & l t ; / W i d t h & g t ; & l t ; / a : V a l u e & g t ; & l t ; / a : K e y V a l u e O f D i a g r a m O b j e c t K e y a n y T y p e z b w N T n L X & g t ; & l t ; a : K e y V a l u e O f D i a g r a m O b j e c t K e y a n y T y p e z b w N T n L X & g t ; & l t ; a : K e y & g t ; & l t ; K e y & g t ; T a b l e s \ P a r a m e t e r \ C o l u m n s \ P a r a m U n i t & l t ; / K e y & g t ; & l t ; / a : K e y & g t ; & l t ; a : V a l u e   i : t y p e = " D i a g r a m D i s p l a y N o d e V i e w S t a t e " & g t ; & l t ; H e i g h t & g t ; 1 5 0 & l t ; / H e i g h t & g t ; & l t ; I s E x p a n d e d & g t ; t r u e & l t ; / I s E x p a n d e d & g t ; & l t ; W i d t h & g t ; 2 0 0 & l t ; / W i d t h & g t ; & l t ; / a : V a l u e & g t ; & l t ; / a : K e y V a l u e O f D i a g r a m O b j e c t K e y a n y T y p e z b w N T n L X & g t ; & l t ; a : K e y V a l u e O f D i a g r a m O b j e c t K e y a n y T y p e z b w N T n L X & g t ; & l t ; a : K e y & g t ; & l t ; K e y & g t ; T a b l e s \ P a r a m e t e r \ C o l u m n s \ M e t h o d & l t ; / K e y & g t ; & l t ; / a : K e y & g t ; & l t ; a : V a l u e   i : t y p e = " D i a g r a m D i s p l a y N o d e V i e w S t a t e " & g t ; & l t ; H e i g h t & g t ; 1 5 0 & l t ; / H e i g h t & g t ; & l t ; I s E x p a n d e d & g t ; t r u e & l t ; / I s E x p a n d e d & g t ; & l t ; W i d t h & g t ; 2 0 0 & l t ; / W i d t h & g t ; & l t ; / a : V a l u e & g t ; & l t ; / a : K e y V a l u e O f D i a g r a m O b j e c t K e y a n y T y p e z b w N T n L X & g t ; & l t ; a : K e y V a l u e O f D i a g r a m O b j e c t K e y a n y T y p e z b w N T n L X & g t ; & l t ; a : K e y & g t ; & l t ; K e y & g t ; T a b l e s \ P a r a m e t e r \ C o l u m n s \ P a r a m G r o u p & l t ; / K e y & g t ; & l t ; / a : K e y & g t ; & l t ; a : V a l u e   i : t y p e = " D i a g r a m D i s p l a y N o d e V i e w S t a t e " & g t ; & l t ; H e i g h t & g t ; 1 5 0 & l t ; / H e i g h t & g t ; & l t ; I s E x p a n d e d & g t ; t r u e & l t ; / I s E x p a n d e d & g t ; & l t ; W i d t h & g t ; 2 0 0 & l t ; / W i d t h & g t ; & l t ; / a : V a l u e & g t ; & l t ; / a : K e y V a l u e O f D i a g r a m O b j e c t K e y a n y T y p e z b w N T n L X & g t ; & l t ; a : K e y V a l u e O f D i a g r a m O b j e c t K e y a n y T y p e z b w N T n L X & g t ; & l t ; a : K e y & g t ; & l t ; K e y & g t ; T a b l e s \ S a m p l e M e t a d a t a & l t ; / K e y & g t ; & l t ; / a : K e y & g t ; & l t ; a : V a l u e   i : t y p e = " D i a g r a m D i s p l a y N o d e V i e w S t a t e " & g t ; & l t ; H e i g h t & g t ; 3 1 2 & l t ; / H e i g h t & g t ; & l t ; I s E x p a n d e d & g t ; t r u e & l t ; / I s E x p a n d e d & g t ; & l t ; L a y e d O u t & g t ; t r u e & l t ; / L a y e d O u t & g t ; & l t ; L e f t & g t ; 5 2 0 & l t ; / L e f t & g t ; & l t ; T a b I n d e x & g t ; 2 & l t ; / T a b I n d e x & g t ; & l t ; W i d t h & g t ; 2 0 0 & l t ; / W i d t h & g t ; & l t ; / a : V a l u e & g t ; & l t ; / a : K e y V a l u e O f D i a g r a m O b j e c t K e y a n y T y p e z b w N T n L X & g t ; & l t ; a : K e y V a l u e O f D i a g r a m O b j e c t K e y a n y T y p e z b w N T n L X & g t ; & l t ; a : K e y & g t ; & l t ; K e y & g t ; T a b l e s \ S a m p l e M e t a d a t a \ C o l u m n s \ S a m p l e   D a t e & l t ; / K e y & g t ; & l t ; / a : K e y & g t ; & l t ; a : V a l u e   i : t y p e = " D i a g r a m D i s p l a y N o d e V i e w S t a t e " & g t ; & l t ; H e i g h t & g t ; 1 5 0 & l t ; / H e i g h t & g t ; & l t ; I s E x p a n d e d & g t ; t r u e & l t ; / I s E x p a n d e d & g t ; & l t ; W i d t h & g t ; 2 0 0 & l t ; / W i d t h & g t ; & l t ; / a : V a l u e & g t ; & l t ; / a : K e y V a l u e O f D i a g r a m O b j e c t K e y a n y T y p e z b w N T n L X & g t ; & l t ; a : K e y V a l u e O f D i a g r a m O b j e c t K e y a n y T y p e z b w N T n L X & g t ; & l t ; a : K e y & g t ; & l t ; K e y & g t ; T a b l e s \ S a m p l e M e t a d a t a \ C o l u m n s \ S a m p l e   T i m e & l t ; / K e y & g t ; & l t ; / a : K e y & g t ; & l t ; a : V a l u e   i : t y p e = " D i a g r a m D i s p l a y N o d e V i e w S t a t e " & g t ; & l t ; H e i g h t & g t ; 1 5 0 & l t ; / H e i g h t & g t ; & l t ; I s E x p a n d e d & g t ; t r u e & l t ; / I s E x p a n d e d & g t ; & l t ; W i d t h & g t ; 2 0 0 & l t ; / W i d t h & g t ; & l t ; / a : V a l u e & g t ; & l t ; / a : K e y V a l u e O f D i a g r a m O b j e c t K e y a n y T y p e z b w N T n L X & g t ; & l t ; a : K e y V a l u e O f D i a g r a m O b j e c t K e y a n y T y p e z b w N T n L X & g t ; & l t ; a : K e y & g t ; & l t ; K e y & g t ; T a b l e s \ S a m p l e M e t a d a t a \ C o l u m n s \ S a m p l e   D a t e T i m e & l t ; / K e y & g t ; & l t ; / a : K e y & g t ; & l t ; a : V a l u e   i : t y p e = " D i a g r a m D i s p l a y N o d e V i e w S t a t e " & g t ; & l t ; H e i g h t & g t ; 1 5 0 & l t ; / H e i g h t & g t ; & l t ; I s E x p a n d e d & g t ; t r u e & l t ; / I s E x p a n d e d & g t ; & l t ; W i d t h & g t ; 2 0 0 & l t ; / W i d t h & g t ; & l t ; / a : V a l u e & g t ; & l t ; / a : K e y V a l u e O f D i a g r a m O b j e c t K e y a n y T y p e z b w N T n L X & g t ; & l t ; a : K e y V a l u e O f D i a g r a m O b j e c t K e y a n y T y p e z b w N T n L X & g t ; & l t ; a : K e y & g t ; & l t ; K e y & g t ; T a b l e s \ S a m p l e M e t a d a t a \ C o l u m n s \ C l i e n t   I D & l t ; / K e y & g t ; & l t ; / a : K e y & g t ; & l t ; a : V a l u e   i : t y p e = " D i a g r a m D i s p l a y N o d e V i e w S t a t e " & g t ; & l t ; H e i g h t & g t ; 1 5 0 & l t ; / H e i g h t & g t ; & l t ; I s E x p a n d e d & g t ; t r u e & l t ; / I s E x p a n d e d & g t ; & l t ; W i d t h & g t ; 2 0 0 & l t ; / W i d t h & g t ; & l t ; / a : V a l u e & g t ; & l t ; / a : K e y V a l u e O f D i a g r a m O b j e c t K e y a n y T y p e z b w N T n L X & g t ; & l t ; a : K e y V a l u e O f D i a g r a m O b j e c t K e y a n y T y p e z b w N T n L X & g t ; & l t ; a : K e y & g t ; & l t ; K e y & g t ; T a b l e s \ S a m p l e M e t a d a t a \ C o l u m n s \ L o c I D & l t ; / K e y & g t ; & l t ; / a : K e y & g t ; & l t ; a : V a l u e   i : t y p e = " D i a g r a m D i s p l a y N o d e V i e w S t a t e " & g t ; & l t ; H e i g h t & g t ; 1 5 0 & l t ; / H e i g h t & g t ; & l t ; I s E x p a n d e d & g t ; t r u e & l t ; / I s E x p a n d e d & g t ; & l t ; W i d t h & g t ; 2 0 0 & l t ; / W i d t h & g t ; & l t ; / a : V a l u e & g t ; & l t ; / a : K e y V a l u e O f D i a g r a m O b j e c t K e y a n y T y p e z b w N T n L X & g t ; & l t ; a : K e y V a l u e O f D i a g r a m O b j e c t K e y a n y T y p e z b w N T n L X & g t ; & l t ; a : K e y & g t ; & l t ; K e y & g t ; T a b l e s \ S a m p l e M e t a d a t a \ C o l u m n s \ W e e k I D & l t ; / K e y & g t ; & l t ; / a : K e y & g t ; & l t ; a : V a l u e   i : t y p e = " D i a g r a m D i s p l a y N o d e V i e w S t a t e " & g t ; & l t ; H e i g h t & g t ; 1 5 0 & l t ; / H e i g h t & g t ; & l t ; I s E x p a n d e d & g t ; t r u e & l t ; / I s E x p a n d e d & g t ; & l t ; W i d t h & g t ; 2 0 0 & l t ; / W i d t h & g t ; & l t ; / a : V a l u e & g t ; & l t ; / a : K e y V a l u e O f D i a g r a m O b j e c t K e y a n y T y p e z b w N T n L X & g t ; & l t ; a : K e y V a l u e O f D i a g r a m O b j e c t K e y a n y T y p e z b w N T n L X & g t ; & l t ; a : K e y & g t ; & l t ; K e y & g t ; T a b l e s \ S a m p l e M e t a d a t a \ C o l u m n s \ S a m p l e   I D & l t ; / K e y & g t ; & l t ; / a : K e y & g t ; & l t ; a : V a l u e   i : t y p e = " D i a g r a m D i s p l a y N o d e V i e w S t a t e " & g t ; & l t ; H e i g h t & g t ; 1 5 0 & l t ; / H e i g h t & g t ; & l t ; I s E x p a n d e d & g t ; t r u e & l t ; / I s E x p a n d e d & g t ; & l t ; W i d t h & g t ; 2 0 0 & l t ; / W i d t h & g t ; & l t ; / a : V a l u e & g t ; & l t ; / a : K e y V a l u e O f D i a g r a m O b j e c t K e y a n y T y p e z b w N T n L X & g t ; & l t ; a : K e y V a l u e O f D i a g r a m O b j e c t K e y a n y T y p e z b w N T n L X & g t ; & l t ; a : K e y & g t ; & l t ; K e y & g t ; T a b l e s \ S a m p l e M e t a d a t a \ C o l u m n s \ S a m p l e   G r o u p & l t ; / K e y & g t ; & l t ; / a : K e y & g t ; & l t ; a : V a l u e   i : t y p e = " D i a g r a m D i s p l a y N o d e V i e w S t a t e " & g t ; & l t ; H e i g h t & g t ; 1 5 0 & l t ; / H e i g h t & g t ; & l t ; I s E x p a n d e d & g t ; t r u e & l t ; / I s E x p a n d e d & g t ; & l t ; W i d t h & g t ; 2 0 0 & l t ; / W i d t h & g t ; & l t ; / a : V a l u e & g t ; & l t ; / a : K e y V a l u e O f D i a g r a m O b j e c t K e y a n y T y p e z b w N T n L X & g t ; & l t ; a : K e y V a l u e O f D i a g r a m O b j e c t K e y a n y T y p e z b w N T n L X & g t ; & l t ; a : K e y & g t ; & l t ; K e y & g t ; T a b l e s \ S a m p l e M e t a d a t a \ C o l u m n s \ C o n t r o l & l t ; / K e y & g t ; & l t ; / a : K e y & g t ; & l t ; a : V a l u e   i : t y p e = " D i a g r a m D i s p l a y N o d e V i e w S t a t e " & g t ; & l t ; H e i g h t & g t ; 1 5 0 & l t ; / H e i g h t & g t ; & l t ; I s E x p a n d e d & g t ; t r u e & l t ; / I s E x p a n d e d & g t ; & l t ; W i d t h & g t ; 2 0 0 & l t ; / W i d t h & g t ; & l t ; / a : V a l u e & g t ; & l t ; / a : K e y V a l u e O f D i a g r a m O b j e c t K e y a n y T y p e z b w N T n L X & g t ; & l t ; a : K e y V a l u e O f D i a g r a m O b j e c t K e y a n y T y p e z b w N T n L X & g t ; & l t ; a : K e y & g t ; & l t ; K e y & g t ; T a b l e s \ S a m p l e M e t a d a t a \ C o l u m n s \ R e s u l t C o u n t & l t ; / K e y & g t ; & l t ; / a : K e y & g t ; & l t ; a : V a l u e   i : t y p e = " D i a g r a m D i s p l a y N o d e V i e w S t a t e " & g t ; & l t ; H e i g h t & g t ; 1 5 0 & l t ; / H e i g h t & g t ; & l t ; I s E x p a n d e d & g t ; t r u e & l t ; / I s E x p a n d e d & g t ; & l t ; W i d t h & g t ; 2 0 0 & l t ; / W i d t h & g t ; & l t ; / a : V a l u e & g t ; & l t ; / a : K e y V a l u e O f D i a g r a m O b j e c t K e y a n y T y p e z b w N T n L X & g t ; & l t ; a : K e y V a l u e O f D i a g r a m O b j e c t K e y a n y T y p e z b w N T n L X & g t ; & l t ; a : K e y & g t ; & l t ; K e y & g t ; T a b l e s \ S a m p l e M e t a d a t a \ C o l u m n s \ F i l t e r   R a t e & l t ; / K e y & g t ; & l t ; / a : K e y & g t ; & l t ; a : V a l u e   i : t y p e = " D i a g r a m D i s p l a y N o d e V i e w S t a t e " & g t ; & l t ; H e i g h t & g t ; 1 5 0 & l t ; / H e i g h t & g t ; & l t ; I s E x p a n d e d & g t ; t r u e & l t ; / I s E x p a n d e d & g t ; & l t ; W i d t h & g t ; 2 0 0 & l t ; / W i d t h & g t ; & l t ; / a : V a l u e & g t ; & l t ; / a : K e y V a l u e O f D i a g r a m O b j e c t K e y a n y T y p e z b w N T n L X & g t ; & l t ; a : K e y V a l u e O f D i a g r a m O b j e c t K e y a n y T y p e z b w N T n L X & g t ; & l t ; a : K e y & g t ; & l t ; K e y & g t ; T a b l e s \ S a m p l e M e t a d a t a \ C o l u m n s \ F i l t e r   R a t e   ( g p m / s f ) & l t ; / K e y & g t ; & l t ; / a : K e y & g t ; & l t ; a : V a l u e   i : t y p e = " D i a g r a m D i s p l a y N o d e V i e w S t a t e " & g t ; & l t ; H e i g h t & g t ; 1 5 0 & l t ; / H e i g h t & g t ; & l t ; I s E x p a n d e d & g t ; t r u e & l t ; / I s E x p a n d e d & g t ; & l t ; W i d t h & g t ; 2 0 0 & l t ; / W i d t h & g t ; & l t ; / a : V a l u e & g t ; & l t ; / a : K e y V a l u e O f D i a g r a m O b j e c t K e y a n y T y p e z b w N T n L X & g t ; & l t ; a : K e y V a l u e O f D i a g r a m O b j e c t K e y a n y T y p e z b w N T n L X & g t ; & l t ; a : K e y & g t ; & l t ; K e y & g t ; T a b l e s \ S a m p l e M e t a d a t a \ M e a s u r e s \ S u m   o f   R e s u l t C o u n t & l t ; / K e y & g t ; & l t ; / a : K e y & g t ; & l t ; a : V a l u e   i : t y p e = " D i a g r a m D i s p l a y N o d e V i e w S t a t e " & g t ; & l t ; H e i g h t & g t ; 1 5 0 & l t ; / H e i g h t & g t ; & l t ; I s E x p a n d e d & g t ; t r u e & l t ; / I s E x p a n d e d & g t ; & l t ; W i d t h & g t ; 2 0 0 & l t ; / W i d t h & g t ; & l t ; / a : V a l u e & g t ; & l t ; / a : K e y V a l u e O f D i a g r a m O b j e c t K e y a n y T y p e z b w N T n L X & g t ; & l t ; a : K e y V a l u e O f D i a g r a m O b j e c t K e y a n y T y p e z b w N T n L X & g t ; & l t ; a : K e y & g t ; & l t ; K e y & g t ; T a b l e s \ S a m p l e M e t a d a t a \ S u m   o f   R e s u l t C o u n t \ A d d i t i o n a l   I n f o \ I m p l i c i t   C a l c u l a t e d   F i e l d & l t ; / K e y & g t ; & l t ; / a : K e y & g t ; & l t ; a : V a l u e   i : t y p e = " D i a g r a m D i s p l a y V i e w S t a t e I D i a g r a m T a g A d d i t i o n a l I n f o " / & g t ; & l t ; / a : K e y V a l u e O f D i a g r a m O b j e c t K e y a n y T y p e z b w N T n L X & g t ; & l t ; a : K e y V a l u e O f D i a g r a m O b j e c t K e y a n y T y p e z b w N T n L X & g t ; & l t ; a : K e y & g t ; & l t ; K e y & g t ; T a b l e s \ S a m p l e M e t a d a t a \ M e a s u r e s \ C o u n t   o f   S a m p l e   I D   2 & l t ; / K e y & g t ; & l t ; / a : K e y & g t ; & l t ; a : V a l u e   i : t y p e = " D i a g r a m D i s p l a y N o d e V i e w S t a t e " & g t ; & l t ; H e i g h t & g t ; 1 5 0 & l t ; / H e i g h t & g t ; & l t ; I s E x p a n d e d & g t ; t r u e & l t ; / I s E x p a n d e d & g t ; & l t ; W i d t h & g t ; 2 0 0 & l t ; / W i d t h & g t ; & l t ; / a : V a l u e & g t ; & l t ; / a : K e y V a l u e O f D i a g r a m O b j e c t K e y a n y T y p e z b w N T n L X & g t ; & l t ; a : K e y V a l u e O f D i a g r a m O b j e c t K e y a n y T y p e z b w N T n L X & g t ; & l t ; a : K e y & g t ; & l t ; K e y & g t ; T a b l e s \ S a m p l e M e t a d a t a \ C o u n t   o f   S a m p l e   I D   2 \ A d d i t i o n a l   I n f o \ I m p l i c i t   C a l c u l a t e d   F i e l d & l t ; / K e y & g t ; & l t ; / a : K e y & g t ; & l t ; a : V a l u e   i : t y p e = " D i a g r a m D i s p l a y V i e w S t a t e I D i a g r a m T a g A d d i t i o n a l I n f o " / & g t ; & l t ; / a : K e y V a l u e O f D i a g r a m O b j e c t K e y a n y T y p e z b w N T n L X & g t ; & l t ; a : K e y V a l u e O f D i a g r a m O b j e c t K e y a n y T y p e z b w N T n L X & g t ; & l t ; a : K e y & g t ; & l t ; K e y & g t ; T a b l e s \ L o c a t i o n & l t ; / K e y & g t ; & l t ; / a : K e y & g t ; & l t ; a : V a l u e   i : t y p e = " D i a g r a m D i s p l a y N o d e V i e w S t a t e " & g t ; & l t ; H e i g h t & g t ; 1 5 5 & l t ; / H e i g h t & g t ; & l t ; I s E x p a n d e d & g t ; t r u e & l t ; / I s E x p a n d e d & g t ; & l t ; I s F o c u s e d & g t ; t r u e & l t ; / I s F o c u s e d & g t ; & l t ; L a y e d O u t & g t ; t r u e & l t ; / L a y e d O u t & g t ; & l t ; L e f t & g t ; 7 9 4 & l t ; / L e f t & g t ; & l t ; T a b I n d e x & g t ; 3 & l t ; / T a b I n d e x & g t ; & l t ; W i d t h & g t ; 2 0 0 & l t ; / W i d t h & g t ; & l t ; / a : V a l u e & g t ; & l t ; / a : K e y V a l u e O f D i a g r a m O b j e c t K e y a n y T y p e z b w N T n L X & g t ; & l t ; a : K e y V a l u e O f D i a g r a m O b j e c t K e y a n y T y p e z b w N T n L X & g t ; & l t ; a : K e y & g t ; & l t ; K e y & g t ; T a b l e s \ L o c a t i o n \ C o l u m n s \ L o c N a m e & l t ; / K e y & g t ; & l t ; / a : K e y & g t ; & l t ; a : V a l u e   i : t y p e = " D i a g r a m D i s p l a y N o d e V i e w S t a t e " & g t ; & l t ; H e i g h t & g t ; 1 5 0 & l t ; / H e i g h t & g t ; & l t ; I s E x p a n d e d & g t ; t r u e & l t ; / I s E x p a n d e d & g t ; & l t ; W i d t h & g t ; 2 0 0 & l t ; / W i d t h & g t ; & l t ; / a : V a l u e & g t ; & l t ; / a : K e y V a l u e O f D i a g r a m O b j e c t K e y a n y T y p e z b w N T n L X & g t ; & l t ; a : K e y V a l u e O f D i a g r a m O b j e c t K e y a n y T y p e z b w N T n L X & g t ; & l t ; a : K e y & g t ; & l t ; K e y & g t ; T a b l e s \ L o c a t i o n \ C o l u m n s \ L o c S h o r t N a m e & l t ; / K e y & g t ; & l t ; / a : K e y & g t ; & l t ; a : V a l u e   i : t y p e = " D i a g r a m D i s p l a y N o d e V i e w S t a t e " & g t ; & l t ; H e i g h t & g t ; 1 5 0 & l t ; / H e i g h t & g t ; & l t ; I s E x p a n d e d & g t ; t r u e & l t ; / I s E x p a n d e d & g t ; & l t ; W i d t h & g t ; 2 0 0 & l t ; / W i d t h & g t ; & l t ; / a : V a l u e & g t ; & l t ; / a : K e y V a l u e O f D i a g r a m O b j e c t K e y a n y T y p e z b w N T n L X & g t ; & l t ; a : K e y V a l u e O f D i a g r a m O b j e c t K e y a n y T y p e z b w N T n L X & g t ; & l t ; a : K e y & g t ; & l t ; K e y & g t ; T a b l e s \ L o c a t i o n \ C o l u m n s \ L o c I D & l t ; / K e y & g t ; & l t ; / a : K e y & g t ; & l t ; a : V a l u e   i : t y p e = " D i a g r a m D i s p l a y N o d e V i e w S t a t e " & g t ; & l t ; H e i g h t & g t ; 1 5 0 & l t ; / H e i g h t & g t ; & l t ; I s E x p a n d e d & g t ; t r u e & l t ; / I s E x p a n d e d & g t ; & l t ; W i d t h & g t ; 2 0 0 & l t ; / W i d t h & g t ; & l t ; / a : V a l u e & g t ; & l t ; / a : K e y V a l u e O f D i a g r a m O b j e c t K e y a n y T y p e z b w N T n L X & g t ; & l t ; a : K e y V a l u e O f D i a g r a m O b j e c t K e y a n y T y p e z b w N T n L X & g t ; & l t ; a : K e y & g t ; & l t ; K e y & g t ; T a b l e s \ L o c a t i o n \ C o l u m n s \ L o c S o r t & l t ; / K e y & g t ; & l t ; / a : K e y & g t ; & l t ; a : V a l u e   i : t y p e = " D i a g r a m D i s p l a y N o d e V i e w S t a t e " & g t ; & l t ; H e i g h t & g t ; 1 5 0 & l t ; / H e i g h t & g t ; & l t ; I s E x p a n d e d & g t ; t r u e & l t ; / I s E x p a n d e d & g t ; & l t ; W i d t h & g t ; 2 0 0 & l t ; / W i d t h & g t ; & l t ; / a : V a l u e & g t ; & l t ; / a : K e y V a l u e O f D i a g r a m O b j e c t K e y a n y T y p e z b w N T n L X & g t ; & l t ; a : K e y V a l u e O f D i a g r a m O b j e c t K e y a n y T y p e z b w N T n L X & g t ; & l t ; a : K e y & g t ; & l t ; K e y & g t ; T a b l e s \ A g g M e t h o d & l t ; / K e y & g t ; & l t ; / a : K e y & g t ; & l t ; a : V a l u e   i : t y p e = " D i a g r a m D i s p l a y N o d e V i e w S t a t e " & g t ; & l t ; H e i g h t & g t ; 9 6 & l t ; / H e i g h t & g t ; & l t ; I s E x p a n d e d & g t ; t r u e & l t ; / I s E x p a n d e d & g t ; & l t ; L a y e d O u t & g t ; t r u e & l t ; / L a y e d O u t & g t ; & l t ; T a b I n d e x & g t ; 5 & l t ; / T a b I n d e x & g t ; & l t ; T o p & g t ; 3 7 4 & l t ; / T o p & g t ; & l t ; W i d t h & g t ; 2 0 0 & l t ; / W i d t h & g t ; & l t ; / a : V a l u e & g t ; & l t ; / a : K e y V a l u e O f D i a g r a m O b j e c t K e y a n y T y p e z b w N T n L X & g t ; & l t ; a : K e y V a l u e O f D i a g r a m O b j e c t K e y a n y T y p e z b w N T n L X & g t ; & l t ; a : K e y & g t ; & l t ; K e y & g t ; T a b l e s \ A g g M e t h o d \ C o l u m n s \ A g g M e t h o d & l t ; / K e y & g t ; & l t ; / a : K e y & g t ; & l t ; a : V a l u e   i : t y p e = " D i a g r a m D i s p l a y N o d e V i e w S t a t e " & g t ; & l t ; H e i g h t & g t ; 1 5 0 & l t ; / H e i g h t & g t ; & l t ; I s E x p a n d e d & g t ; t r u e & l t ; / I s E x p a n d e d & g t ; & l t ; W i d t h & g t ; 2 0 0 & l t ; / W i d t h & g t ; & l t ; / a : V a l u e & g t ; & l t ; / a : K e y V a l u e O f D i a g r a m O b j e c t K e y a n y T y p e z b w N T n L X & g t ; & l t ; a : K e y V a l u e O f D i a g r a m O b j e c t K e y a n y T y p e z b w N T n L X & g t ; & l t ; a : K e y & g t ; & l t ; K e y & g t ; T a b l e s \ A g g M e t h o d \ C o l u m n s \ A g g I n d e x & l t ; / K e y & g t ; & l t ; / a : K e y & g t ; & l t ; a : V a l u e   i : t y p e = " D i a g r a m D i s p l a y N o d e V i e w S t a t e " & g t ; & l t ; H e i g h t & g t ; 1 5 0 & l t ; / H e i g h t & g t ; & l t ; I s E x p a n d e d & g t ; t r u e & l t ; / I s E x p a n d e d & g t ; & l t ; W i d t h & g t ; 2 0 0 & l t ; / W i d t h & g t ; & l t ; / a : V a l u e & g t ; & l t ; / a : K e y V a l u e O f D i a g r a m O b j e c t K e y a n y T y p e z b w N T n L X & g t ; & l t ; a : K e y V a l u e O f D i a g r a m O b j e c t K e y a n y T y p e z b w N T n L X & g t ; & l t ; a : K e y & g t ; & l t ; K e y & g t ; T a b l e s \ R o u n d i n g & l t ; / K e y & g t ; & l t ; / a : K e y & g t ; & l t ; a : V a l u e   i : t y p e = " D i a g r a m D i s p l a y N o d e V i e w S t a t e " & g t ; & l t ; H e i g h t & g t ; 9 6 & l t ; / H e i g h t & g t ; & l t ; I s E x p a n d e d & g t ; t r u e & l t ; / I s E x p a n d e d & g t ; & l t ; L a y e d O u t & g t ; t r u e & l t ; / L a y e d O u t & g t ; & l t ; T a b I n d e x & g t ; 4 & l t ; / T a b I n d e x & g t ; & l t ; T o p & g t ; 2 7 0 . 5 & l t ; / T o p & g t ; & l t ; W i d t h & g t ; 2 0 0 & l t ; / W i d t h & g t ; & l t ; / a : V a l u e & g t ; & l t ; / a : K e y V a l u e O f D i a g r a m O b j e c t K e y a n y T y p e z b w N T n L X & g t ; & l t ; a : K e y V a l u e O f D i a g r a m O b j e c t K e y a n y T y p e z b w N T n L X & g t ; & l t ; a : K e y & g t ; & l t ; K e y & g t ; T a b l e s \ R o u n d i n g \ C o l u m n s \ R o u n d & l t ; / K e y & g t ; & l t ; / a : K e y & g t ; & l t ; a : V a l u e   i : t y p e = " D i a g r a m D i s p l a y N o d e V i e w S t a t e " & g t ; & l t ; H e i g h t & g t ; 1 5 0 & l t ; / H e i g h t & g t ; & l t ; I s E x p a n d e d & g t ; t r u e & l t ; / I s E x p a n d e d & g t ; & l t ; W i d t h & g t ; 2 0 0 & l t ; / W i d t h & g t ; & l t ; / a : V a l u e & g t ; & l t ; / a : K e y V a l u e O f D i a g r a m O b j e c t K e y a n y T y p e z b w N T n L X & g t ; & l t ; a : K e y V a l u e O f D i a g r a m O b j e c t K e y a n y T y p e z b w N T n L X & g t ; & l t ; a : K e y & g t ; & l t ; K e y & g t ; T a b l e s \ R o u n d i n g \ C o l u m n s \ R o u n d P l a c e s & l t ; / K e y & g t ; & l t ; / a : K e y & g t ; & l t ; a : V a l u e   i : t y p e = " D i a g r a m D i s p l a y N o d e V i e w S t a t e " & g t ; & l t ; H e i g h t & g t ; 1 5 0 & l t ; / H e i g h t & g t ; & l t ; I s E x p a n d e d & g t ; t r u e & l t ; / I s E x p a n d e d & g t ; & l t ; W i d t h & g t ; 2 0 0 & l t ; / W i d t h & g t ; & l t ; / a : V a l u e & g t ; & l t ; / a : K e y V a l u e O f D i a g r a m O b j e c t K e y a n y T y p e z b w N T n L X & g t ; & l t ; a : K e y V a l u e O f D i a g r a m O b j e c t K e y a n y T y p e z b w N T n L X & g t ; & l t ; a : K e y & g t ; & l t ; K e y & g t ; R e l a t i o n s h i p s \ & a m p ; l t ; T a b l e s \ D a t a \ C o l u m n s \ A n a l y t e & a m p ; g t ; - & a m p ; l t ; T a b l e s \ P a r a m e t e r \ C o l u m n s \ P a r a m F u l l N a m e & a m p ; g t ; & l t ; / K e y & g t ; & l t ; / a : K e y & g t ; & l t ; a : V a l u e   i : t y p e = " D i a g r a m D i s p l a y L i n k V i e w S t a t e " & g t ; & l t ; A u t o m a t i o n P r o p e r t y H e l p e r T e x t & g t ; E n d   p o i n t   1 :   ( 2 5 4 . 7 9 7 4 5 5 5 4 2 0 4 6 , 1 7 1 ) .   E n d   p o i n t   2 :   ( 2 0 8 , 1 2 1 . 5 )   & l t ; / A u t o m a t i o n P r o p e r t y H e l p e r T e x t & g t ; & l t ; L a y e d O u t & g t ; t r u e & l t ; / L a y e d O u t & g t ; & l t ; P o i n t s   x m l n s : b = " h t t p : / / s c h e m a s . d a t a c o n t r a c t . o r g / 2 0 0 4 / 0 7 / S y s t e m . W i n d o w s " & g t ; & l t ; b : P o i n t & g t ; & l t ; b : _ x & g t ; 2 5 4 . 7 9 7 4 5 5 5 4 2 0 4 6 & l t ; / b : _ x & g t ; & l t ; b : _ y & g t ; 1 7 1 & l t ; / b : _ y & g t ; & l t ; / b : P o i n t & g t ; & l t ; b : P o i n t & g t ; & l t ; b : _ x & g t ; 2 3 3 . 3 9 8 7 2 8 & l t ; / b : _ x & g t ; & l t ; b : _ y & g t ; 1 7 1 & l t ; / b : _ y & g t ; & l t ; / b : P o i n t & g t ; & l t ; b : P o i n t & g t ; & l t ; b : _ x & g t ; 2 3 1 . 3 9 8 7 2 8 & l t ; / b : _ x & g t ; & l t ; b : _ y & g t ; 1 6 9 & l t ; / b : _ y & g t ; & l t ; / b : P o i n t & g t ; & l t ; b : P o i n t & g t ; & l t ; b : _ x & g t ; 2 3 1 . 3 9 8 7 2 8 & l t ; / b : _ x & g t ; & l t ; b : _ y & g t ; 1 2 3 . 5 & l t ; / b : _ y & g t ; & l t ; / b : P o i n t & g t ; & l t ; b : P o i n t & g t ; & l t ; b : _ x & g t ; 2 2 9 . 3 9 8 7 2 8 & l t ; / b : _ x & g t ; & l t ; b : _ y & g t ; 1 2 1 . 5 & l t ; / b : _ y & g t ; & l t ; / b : P o i n t & g t ; & l t ; b : P o i n t & g t ; & l t ; b : _ x & g t ; 2 0 8 . 0 0 0 0 0 0 0 0 0 0 0 0 0 3 & l t ; / b : _ x & g t ; & l t ; b : _ y & g t ; 1 2 1 . 5 & l t ; / b : _ y & g t ; & l t ; / b : P o i n t & g t ; & l t ; / P o i n t s & g t ; & l t ; / a : V a l u e & g t ; & l t ; / a : K e y V a l u e O f D i a g r a m O b j e c t K e y a n y T y p e z b w N T n L X & g t ; & l t ; a : K e y V a l u e O f D i a g r a m O b j e c t K e y a n y T y p e z b w N T n L X & g t ; & l t ; a : K e y & g t ; & l t ; K e y & g t ; R e l a t i o n s h i p s \ & a m p ; l t ; T a b l e s \ D a t a \ C o l u m n s \ A n a l y t e & a m p ; g t ; - & a m p ; l t ; T a b l e s \ P a r a m e t e r \ C o l u m n s \ P a r a m F u l l N a m e & a m p ; g t ; \ F K & l t ; / K e y & g t ; & l t ; / a : K e y & g t ; & l t ; a : V a l u e   i : t y p e = " D i a g r a m D i s p l a y L i n k E n d p o i n t V i e w S t a t e " & g t ; & l t ; L o c a t i o n   x m l n s : b = " h t t p : / / s c h e m a s . d a t a c o n t r a c t . o r g / 2 0 0 4 / 0 7 / S y s t e m . W i n d o w s " & g t ; & l t ; b : _ x & g t ; 2 6 2 . 7 9 7 4 5 5 5 4 2 0 4 6 & l t ; / b : _ x & g t ; & l t ; b : _ y & g t ; 1 7 1 & l t ; / b : _ y & g t ; & l t ; / L o c a t i o n & g t ; & l t ; S h a p e R o t a t e A n g l e & g t ; 1 8 0 & l t ; / S h a p e R o t a t e A n g l e & g t ; & l t ; / a : V a l u e & g t ; & l t ; / a : K e y V a l u e O f D i a g r a m O b j e c t K e y a n y T y p e z b w N T n L X & g t ; & l t ; a : K e y V a l u e O f D i a g r a m O b j e c t K e y a n y T y p e z b w N T n L X & g t ; & l t ; a : K e y & g t ; & l t ; K e y & g t ; R e l a t i o n s h i p s \ & a m p ; l t ; T a b l e s \ D a t a \ C o l u m n s \ A n a l y t e & a m p ; g t ; - & a m p ; l t ; T a b l e s \ P a r a m e t e r \ C o l u m n s \ P a r a m F u l l N a m e & a m p ; g t ; \ P K & l t ; / K e y & g t ; & l t ; / a : K e y & g t ; & l t ; a : V a l u e   i : t y p e = " D i a g r a m D i s p l a y L i n k E n d p o i n t V i e w S t a t e " & g t ; & l t ; L o c a t i o n   x m l n s : b = " h t t p : / / s c h e m a s . d a t a c o n t r a c t . o r g / 2 0 0 4 / 0 7 / S y s t e m . W i n d o w s " & g t ; & l t ; b : _ x & g t ; 2 0 0 . 0 0 0 0 0 0 0 0 0 0 0 0 0 3 & l t ; / b : _ x & g t ; & l t ; b : _ y & g t ; 1 2 1 . 5 & l t ; / b : _ y & g t ; & l t ; / L o c a t i o n & g t ; & l t ; S h a p e R o t a t e A n g l e & g t ; 3 6 0 & l t ; / S h a p e R o t a t e A n g l e & g t ; & l t ; / a : V a l u e & g t ; & l t ; / a : K e y V a l u e O f D i a g r a m O b j e c t K e y a n y T y p e z b w N T n L X & g t ; & l t ; a : K e y V a l u e O f D i a g r a m O b j e c t K e y a n y T y p e z b w N T n L X & g t ; & l t ; a : K e y & g t ; & l t ; K e y & g t ; R e l a t i o n s h i p s \ & a m p ; l t ; T a b l e s \ D a t a \ C o l u m n s \ S a m p l e   I D & a m p ; g t ; - & a m p ; l t ; T a b l e s \ S a m p l e M e t a d a t a \ C o l u m n s \ S a m p l e   I D & a m p ; g t ; & l t ; / K e y & g t ; & l t ; / a : K e y & g t ; & l t ; a : V a l u e   i : t y p e = " D i a g r a m D i s p l a y L i n k V i e w S t a t e " & g t ; & l t ; A u t o m a t i o n P r o p e r t y H e l p e r T e x t & g t ; E n d   p o i n t   1 :   ( 4 7 0 . 7 9 7 4 5 5 5 4 2 0 4 6 , 1 7 1 ) .   E n d   p o i n t   2 :   ( 5 1 2 , 1 5 6 )   & l t ; / A u t o m a t i o n P r o p e r t y H e l p e r T e x t & g t ; & l t ; L a y e d O u t & g t ; t r u e & l t ; / L a y e d O u t & g t ; & l t ; P o i n t s   x m l n s : b = " h t t p : / / s c h e m a s . d a t a c o n t r a c t . o r g / 2 0 0 4 / 0 7 / S y s t e m . W i n d o w s " & g t ; & l t ; b : P o i n t & g t ; & l t ; b : _ x & g t ; 4 7 0 . 7 9 7 4 5 5 5 4 2 0 4 5 9 5 & l t ; / b : _ x & g t ; & l t ; b : _ y & g t ; 1 7 1 & l t ; / b : _ y & g t ; & l t ; / b : P o i n t & g t ; & l t ; b : P o i n t & g t ; & l t ; b : _ x & g t ; 4 8 9 . 3 9 8 7 2 8 & l t ; / b : _ x & g t ; & l t ; b : _ y & g t ; 1 7 1 & l t ; / b : _ y & g t ; & l t ; / b : P o i n t & g t ; & l t ; b : P o i n t & g t ; & l t ; b : _ x & g t ; 4 9 1 . 3 9 8 7 2 8 & l t ; / b : _ x & g t ; & l t ; b : _ y & g t ; 1 6 9 & l t ; / b : _ y & g t ; & l t ; / b : P o i n t & g t ; & l t ; b : P o i n t & g t ; & l t ; b : _ x & g t ; 4 9 1 . 3 9 8 7 2 8 & l t ; / b : _ x & g t ; & l t ; b : _ y & g t ; 1 5 8 & l t ; / b : _ y & g t ; & l t ; / b : P o i n t & g t ; & l t ; b : P o i n t & g t ; & l t ; b : _ x & g t ; 4 9 3 . 3 9 8 7 2 8 & l t ; / b : _ x & g t ; & l t ; b : _ y & g t ; 1 5 6 & l t ; / b : _ y & g t ; & l t ; / b : P o i n t & g t ; & l t ; b : P o i n t & g t ; & l t ; b : _ x & g t ; 5 1 2 & l t ; / b : _ x & g t ; & l t ; b : _ y & g t ; 1 5 6 & l t ; / b : _ y & g t ; & l t ; / b : P o i n t & g t ; & l t ; / P o i n t s & g t ; & l t ; / a : V a l u e & g t ; & l t ; / a : K e y V a l u e O f D i a g r a m O b j e c t K e y a n y T y p e z b w N T n L X & g t ; & l t ; a : K e y V a l u e O f D i a g r a m O b j e c t K e y a n y T y p e z b w N T n L X & g t ; & l t ; a : K e y & g t ; & l t ; K e y & g t ; R e l a t i o n s h i p s \ & a m p ; l t ; T a b l e s \ D a t a \ C o l u m n s \ S a m p l e   I D & a m p ; g t ; - & a m p ; l t ; T a b l e s \ S a m p l e M e t a d a t a \ C o l u m n s \ S a m p l e   I D & a m p ; g t ; \ F K & l t ; / K e y & g t ; & l t ; / a : K e y & g t ; & l t ; a : V a l u e   i : t y p e = " D i a g r a m D i s p l a y L i n k E n d p o i n t V i e w S t a t e " & g t ; & l t ; L o c a t i o n   x m l n s : b = " h t t p : / / s c h e m a s . d a t a c o n t r a c t . o r g / 2 0 0 4 / 0 7 / S y s t e m . W i n d o w s " & g t ; & l t ; b : _ x & g t ; 4 6 2 . 7 9 7 4 5 5 5 4 2 0 4 6 & l t ; / b : _ x & g t ; & l t ; b : _ y & g t ; 1 7 1 & l t ; / b : _ y & g t ; & l t ; / L o c a t i o n & g t ; & l t ; S h a p e R o t a t e A n g l e & g t ; 3 6 0 & l t ; / S h a p e R o t a t e A n g l e & g t ; & l t ; / a : V a l u e & g t ; & l t ; / a : K e y V a l u e O f D i a g r a m O b j e c t K e y a n y T y p e z b w N T n L X & g t ; & l t ; a : K e y V a l u e O f D i a g r a m O b j e c t K e y a n y T y p e z b w N T n L X & g t ; & l t ; a : K e y & g t ; & l t ; K e y & g t ; R e l a t i o n s h i p s \ & a m p ; l t ; T a b l e s \ D a t a \ C o l u m n s \ S a m p l e   I D & a m p ; g t ; - & a m p ; l t ; T a b l e s \ S a m p l e M e t a d a t a \ C o l u m n s \ S a m p l e   I D & a m p ; g t ; \ P K & l t ; / K e y & g t ; & l t ; / a : K e y & g t ; & l t ; a : V a l u e   i : t y p e = " D i a g r a m D i s p l a y L i n k E n d p o i n t V i e w S t a t e " & g t ; & l t ; L o c a t i o n   x m l n s : b = " h t t p : / / s c h e m a s . d a t a c o n t r a c t . o r g / 2 0 0 4 / 0 7 / S y s t e m . W i n d o w s " & g t ; & l t ; b : _ x & g t ; 5 2 0 & l t ; / b : _ x & g t ; & l t ; b : _ y & g t ; 1 5 6 & l t ; / b : _ y & g t ; & l t ; / L o c a t i o n & g t ; & l t ; S h a p e R o t a t e A n g l e & g t ; 1 8 0 & l t ; / S h a p e R o t a t e A n g l e & g t ; & l t ; / a : V a l u e & g t ; & l t ; / a : K e y V a l u e O f D i a g r a m O b j e c t K e y a n y T y p e z b w N T n L X & g t ; & l t ; a : K e y V a l u e O f D i a g r a m O b j e c t K e y a n y T y p e z b w N T n L X & g t ; & l t ; a : K e y & g t ; & l t ; K e y & g t ; R e l a t i o n s h i p s \ & a m p ; l t ; T a b l e s \ S a m p l e M e t a d a t a \ C o l u m n s \ L o c I D & a m p ; g t ; - & a m p ; l t ; T a b l e s \ L o c a t i o n \ C o l u m n s \ L o c I D & a m p ; g t ; & l t ; / K e y & g t ; & l t ; / a : K e y & g t ; & l t ; a : V a l u e   i : t y p e = " D i a g r a m D i s p l a y L i n k V i e w S t a t e " & g t ; & l t ; A u t o m a t i o n P r o p e r t y H e l p e r T e x t & g t ; E n d   p o i n t   1 :   ( 7 2 8 , 1 5 6 ) .   E n d   p o i n t   2 :   ( 7 8 6 , 7 7 . 5 )   & l t ; / A u t o m a t i o n P r o p e r t y H e l p e r T e x t & g t ; & l t ; L a y e d O u t & g t ; t r u e & l t ; / L a y e d O u t & g t ; & l t ; P o i n t s   x m l n s : b = " h t t p : / / s c h e m a s . d a t a c o n t r a c t . o r g / 2 0 0 4 / 0 7 / S y s t e m . W i n d o w s " & g t ; & l t ; b : P o i n t & g t ; & l t ; b : _ x & g t ; 7 2 8 & l t ; / b : _ x & g t ; & l t ; b : _ y & g t ; 1 5 6 & l t ; / b : _ y & g t ; & l t ; / b : P o i n t & g t ; & l t ; b : P o i n t & g t ; & l t ; b : _ x & g t ; 7 5 5 & l t ; / b : _ x & g t ; & l t ; b : _ y & g t ; 1 5 6 & l t ; / b : _ y & g t ; & l t ; / b : P o i n t & g t ; & l t ; b : P o i n t & g t ; & l t ; b : _ x & g t ; 7 5 7 & l t ; / b : _ x & g t ; & l t ; b : _ y & g t ; 1 5 4 & l t ; / b : _ y & g t ; & l t ; / b : P o i n t & g t ; & l t ; b : P o i n t & g t ; & l t ; b : _ x & g t ; 7 5 7 & l t ; / b : _ x & g t ; & l t ; b : _ y & g t ; 7 9 . 5 & l t ; / b : _ y & g t ; & l t ; / b : P o i n t & g t ; & l t ; b : P o i n t & g t ; & l t ; b : _ x & g t ; 7 5 9 & l t ; / b : _ x & g t ; & l t ; b : _ y & g t ; 7 7 . 5 & l t ; / b : _ y & g t ; & l t ; / b : P o i n t & g t ; & l t ; b : P o i n t & g t ; & l t ; b : _ x & g t ; 7 8 6 & l t ; / b : _ x & g t ; & l t ; b : _ y & g t ; 7 7 . 5 & l t ; / b : _ y & g t ; & l t ; / b : P o i n t & g t ; & l t ; / P o i n t s & g t ; & l t ; / a : V a l u e & g t ; & l t ; / a : K e y V a l u e O f D i a g r a m O b j e c t K e y a n y T y p e z b w N T n L X & g t ; & l t ; a : K e y V a l u e O f D i a g r a m O b j e c t K e y a n y T y p e z b w N T n L X & g t ; & l t ; a : K e y & g t ; & l t ; K e y & g t ; R e l a t i o n s h i p s \ & a m p ; l t ; T a b l e s \ S a m p l e M e t a d a t a \ C o l u m n s \ L o c I D & a m p ; g t ; - & a m p ; l t ; T a b l e s \ L o c a t i o n \ C o l u m n s \ L o c I D & a m p ; g t ; \ F K & l t ; / K e y & g t ; & l t ; / a : K e y & g t ; & l t ; a : V a l u e   i : t y p e = " D i a g r a m D i s p l a y L i n k E n d p o i n t V i e w S t a t e " & g t ; & l t ; L o c a t i o n   x m l n s : b = " h t t p : / / s c h e m a s . d a t a c o n t r a c t . o r g / 2 0 0 4 / 0 7 / S y s t e m . W i n d o w s " & g t ; & l t ; b : _ x & g t ; 7 2 0 & l t ; / b : _ x & g t ; & l t ; b : _ y & g t ; 1 5 6 & l t ; / b : _ y & g t ; & l t ; / L o c a t i o n & g t ; & l t ; S h a p e R o t a t e A n g l e & g t ; 3 6 0 & l t ; / S h a p e R o t a t e A n g l e & g t ; & l t ; / a : V a l u e & g t ; & l t ; / a : K e y V a l u e O f D i a g r a m O b j e c t K e y a n y T y p e z b w N T n L X & g t ; & l t ; a : K e y V a l u e O f D i a g r a m O b j e c t K e y a n y T y p e z b w N T n L X & g t ; & l t ; a : K e y & g t ; & l t ; K e y & g t ; R e l a t i o n s h i p s \ & a m p ; l t ; T a b l e s \ S a m p l e M e t a d a t a \ C o l u m n s \ L o c I D & a m p ; g t ; - & a m p ; l t ; T a b l e s \ L o c a t i o n \ C o l u m n s \ L o c I D & a m p ; g t ; \ P K & l t ; / K e y & g t ; & l t ; / a : K e y & g t ; & l t ; a : V a l u e   i : t y p e = " D i a g r a m D i s p l a y L i n k E n d p o i n t V i e w S t a t e " & g t ; & l t ; L o c a t i o n   x m l n s : b = " h t t p : / / s c h e m a s . d a t a c o n t r a c t . o r g / 2 0 0 4 / 0 7 / S y s t e m . W i n d o w s " & g t ; & l t ; b : _ x & g t ; 7 9 4 & l t ; / b : _ x & g t ; & l t ; b : _ y & g t ; 7 7 . 5 & l t ; / b : _ y & g t ; & l t ; / L o c a t i o n & g t ; & l t ; S h a p e R o t a t e A n g l e & g t ; 1 8 0 & l t ; / S h a p e R o t a t e A n g l e & g t ; & l t ; / a : V a l u e & g t ; & l t ; / a : K e y V a l u e O f D i a g r a m O b j e c t K e y a n y T y p e z b w N T n L X & g t ; & l t ; / V i e w S t a t e s & g t ; & l t ; / D i a g r a m M a n a g e r . S e r i a l i z a b l e D i a g r a m & g t ; & l t ; D i a g r a m M a n a g e r . S e r i a l i z a b l e D i a g r a m & g t ; & l t ; A d a p t e r   i : t y p e = " M e a s u r e D i a g r a m S a n d b o x A d a p t e r " & g t ; & l t ; T a b l e N a m e & g t ; L o c a 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 i : t y p e = " S a n d b o x E d i t o r M e a s u r e G r i d K e y " & g t ; & l t ; T a b l e N a m e & g t ; L o c a t i o n & l t ; / T a b l e N a m e & g t ; & l t ; / K e y & g t ; & l t ; M a i n t a i n e r 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L o c N a m e & l t ; / K e y & g t ; & l t ; / D i a g r a m O b j e c t K e y & g t ; & l t ; D i a g r a m O b j e c t K e y & g t ; & l t ; K e y & g t ; C o l u m n s \ L o c S h o r t N a m e & l t ; / K e y & g t ; & l t ; / D i a g r a m O b j e c t K e y & g t ; & l t ; D i a g r a m O b j e c t K e y & g t ; & l t ; K e y & g t ; C o l u m n s \ L o c I D & l t ; / K e y & g t ; & l t ; / D i a g r a m O b j e c t K e y & g t ; & l t ; D i a g r a m O b j e c t K e y & g t ; & l t ; K e y & g t ; C o l u m n s \ L o c S o r 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L o c N a m e & l t ; / K e y & g t ; & l t ; / a : K e y & g t ; & l t ; a : V a l u e   i : t y p e = " M e a s u r e G r i d N o d e V i e w S t a t e " & g t ; & l t ; L a y e d O u t & g t ; t r u e & l t ; / L a y e d O u t & g t ; & l t ; / a : V a l u e & g t ; & l t ; / a : K e y V a l u e O f D i a g r a m O b j e c t K e y a n y T y p e z b w N T n L X & g t ; & l t ; a : K e y V a l u e O f D i a g r a m O b j e c t K e y a n y T y p e z b w N T n L X & g t ; & l t ; a : K e y & g t ; & l t ; K e y & g t ; C o l u m n s \ L o c S h o r t N a m e & l t ; / K e y & g t ; & l t ; / a : K e y & g t ; & l t ; a : V a l u e   i : t y p e = " M e a s u r e G r i d N o d e V i e w S t a t e " & g t ; & l t ; C o l u m n & g t ; 3 & l t ; / C o l u m n & g t ; & l t ; L a y e d O u t & g t ; t r u e & l t ; / L a y e d O u t & g t ; & l t ; / a : V a l u e & g t ; & l t ; / a : K e y V a l u e O f D i a g r a m O b j e c t K e y a n y T y p e z b w N T n L X & g t ; & l t ; a : K e y V a l u e O f D i a g r a m O b j e c t K e y a n y T y p e z b w N T n L X & g t ; & l t ; a : K e y & g t ; & l t ; K e y & g t ; C o l u m n s \ L o c I D & l t ; / K e y & g t ; & l t ; / a : K e y & g t ; & l t ; a : V a l u e   i : t y p e = " M e a s u r e G r i d N o d e V i e w S t a t e " & g t ; & l t ; C o l u m n & g t ; 1 & l t ; / C o l u m n & g t ; & l t ; L a y e d O u t & g t ; t r u e & l t ; / L a y e d O u t & g t ; & l t ; / a : V a l u e & g t ; & l t ; / a : K e y V a l u e O f D i a g r a m O b j e c t K e y a n y T y p e z b w N T n L X & g t ; & l t ; a : K e y V a l u e O f D i a g r a m O b j e c t K e y a n y T y p e z b w N T n L X & g t ; & l t ; a : K e y & g t ; & l t ; K e y & g t ; C o l u m n s \ L o c S o r t & 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P a r a m e 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 i : t y p e = " S a n d b o x E d i t o r M e a s u r e G r i d K e y " & g t ; & l t ; T a b l e N a m e & g t ; P a r a m e t e r & l t ; / T a b l e N a m e & g t ; & l t ; / K e y & g t ; & l t ; M a i n t a i n e r 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 r e a d o n l y & l t ; / K e y & g t ; & l t ; / D i a g r a m O b j e c t K e y & g t ; & l t ; D i a g r a m O b j e c t K e y & g t ; & l t ; K e y & g t ; M e a s u r e s \ D e t e c t i o n   L i m i t & l t ; / K e y & g t ; & l t ; / D i a g r a m O b j e c t K e y & g t ; & l t ; D i a g r a m O b j e c t K e y & g t ; & l t ; K e y & g t ; M e a s u r e s \ D e t e c t i o n   L i m i t \ T a g I n f o \ F o r m u l a & l t ; / K e y & g t ; & l t ; / D i a g r a m O b j e c t K e y & g t ; & l t ; D i a g r a m O b j e c t K e y & g t ; & l t ; K e y & g t ; M e a s u r e s \ D e t e c t i o n   L i m i t \ T a g I n f o \ V a l u e & l t ; / K e y & g t ; & l t ; / D i a g r a m O b j e c t K e y & g t ; & l t ; D i a g r a m O b j e c t K e y & g t ; & l t ; K e y & g t ; M e a s u r e s \ C o u n t   o f   D e t e c t i o n L i m i t & l t ; / K e y & g t ; & l t ; / D i a g r a m O b j e c t K e y & g t ; & l t ; D i a g r a m O b j e c t K e y & g t ; & l t ; K e y & g t ; M e a s u r e s \ C o u n t   o f   D e t e c t i o n L i m i t \ T a g I n f o \ F o r m u l a & l t ; / K e y & g t ; & l t ; / D i a g r a m O b j e c t K e y & g t ; & l t ; D i a g r a m O b j e c t K e y & g t ; & l t ; K e y & g t ; M e a s u r e s \ C o u n t   o f   D e t e c t i o n L i m i t \ T a g I n f o \ V a l u e & l t ; / K e y & g t ; & l t ; / D i a g r a m O b j e c t K e y & g t ; & l t ; D i a g r a m O b j e c t K e y & g t ; & l t ; K e y & g t ; C o l u m n s \ P a r a m F u l l N a m e & l t ; / K e y & g t ; & l t ; / D i a g r a m O b j e c t K e y & g t ; & l t ; D i a g r a m O b j e c t K e y & g t ; & l t ; K e y & g t ; C o l u m n s \ C A S # & l t ; / K e y & g t ; & l t ; / D i a g r a m O b j e c t K e y & g t ; & l t ; D i a g r a m O b j e c t K e y & g t ; & l t ; K e y & g t ; C o l u m n s \ D e t e c t i o n L i m i t & l t ; / K e y & g t ; & l t ; / D i a g r a m O b j e c t K e y & g t ; & l t ; D i a g r a m O b j e c t K e y & g t ; & l t ; K e y & g t ; C o l u m n s \ P a r a m U n i t & l t ; / K e y & g t ; & l t ; / D i a g r a m O b j e c t K e y & g t ; & l t ; D i a g r a m O b j e c t K e y & g t ; & l t ; K e y & g t ; C o l u m n s \ M e t h o d & l t ; / K e y & g t ; & l t ; / D i a g r a m O b j e c t K e y & g t ; & l t ; D i a g r a m O b j e c t K e y & g t ; & l t ; K e y & g t ; C o l u m n s \ P a r a m G r o u p & l t ; / K e y & g t ; & l t ; / D i a g r a m O b j e c t K e y & g t ; & l t ; D i a g r a m O b j e c t K e y & g t ; & l t ; K e y & g t ; C o l u m n s \ N o H i t s & l t ; / K e y & g t ; & l t ; / D i a g r a m O b j e c t K e y & g t ; & l t ; D i a g r a m O b j e c t K e y & g t ; & l t ; K e y & g t ; C o l u m n s \ R a n g e & l t ; / K e y & g t ; & l t ; / D i a g r a m O b j e c t K e y & g t ; & l t ; D i a g r a m O b j e c t K e y & g t ; & l t ; K e y & g t ; L i n k s \ & a m p ; l t ; C o l u m n s \ C o u n t   o f   D e t e c t i o n L i m i t & a m p ; g t ; - & a m p ; l t ; M e a s u r e s \ D e t e c t i o n L i m i t & a m p ; g t ; & l t ; / K e y & g t ; & l t ; / D i a g r a m O b j e c t K e y & g t ; & l t ; D i a g r a m O b j e c t K e y & g t ; & l t ; K e y & g t ; L i n k s \ & a m p ; l t ; C o l u m n s \ C o u n t   o f   D e t e c t i o n L i m i t & a m p ; g t ; - & a m p ; l t ; M e a s u r e s \ D e t e c t i o n L i m i t & a m p ; g t ; \ C O L U M N & l t ; / K e y & g t ; & l t ; / D i a g r a m O b j e c t K e y & g t ; & l t ; D i a g r a m O b j e c t K e y & g t ; & l t ; K e y & g t ; L i n k s \ & a m p ; l t ; C o l u m n s \ C o u n t   o f   D e t e c t i o n L i m i t & a m p ; g t ; - & a m p ; l t ; M e a s u r e s \ D e t e c t i o n L i m i 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D e t e c t i o n   L i m i t & l t ; / K e y & g t ; & l t ; / a : K e y & g t ; & l t ; a : V a l u e   i : t y p e = " M e a s u r e G r i d N o d e V i e w S t a t e " & g t ; & l t ; C o l u m n & g t ; 4 & l t ; / C o l u m n & g t ; & l t ; L a y e d O u t & g t ; t r u e & l t ; / L a y e d O u t & g t ; & l t ; / a : V a l u e & g t ; & l t ; / a : K e y V a l u e O f D i a g r a m O b j e c t K e y a n y T y p e z b w N T n L X & g t ; & l t ; a : K e y V a l u e O f D i a g r a m O b j e c t K e y a n y T y p e z b w N T n L X & g t ; & l t ; a : K e y & g t ; & l t ; K e y & g t ; M e a s u r e s \ D e t e c t i o n   L i m i t \ T a g I n f o \ F o r m u l a & l t ; / K e y & g t ; & l t ; / a : K e y & g t ; & l t ; a : V a l u e   i : t y p e = " M e a s u r e G r i d V i e w S t a t e I D i a g r a m T a g A d d i t i o n a l I n f o " / & g t ; & l t ; / a : K e y V a l u e O f D i a g r a m O b j e c t K e y a n y T y p e z b w N T n L X & g t ; & l t ; a : K e y V a l u e O f D i a g r a m O b j e c t K e y a n y T y p e z b w N T n L X & g t ; & l t ; a : K e y & g t ; & l t ; K e y & g t ; M e a s u r e s \ D e t e c t i o n   L i m i t \ T a g I n f o \ V a l u e & l t ; / K e y & g t ; & l t ; / a : K e y & g t ; & l t ; a : V a l u e   i : t y p e = " M e a s u r e G r i d V i e w S t a t e I D i a g r a m T a g A d d i t i o n a l I n f o " / & g t ; & l t ; / a : K e y V a l u e O f D i a g r a m O b j e c t K e y a n y T y p e z b w N T n L X & g t ; & l t ; a : K e y V a l u e O f D i a g r a m O b j e c t K e y a n y T y p e z b w N T n L X & g t ; & l t ; a : K e y & g t ; & l t ; K e y & g t ; M e a s u r e s \ C o u n t   o f   D e t e c t i o n L i m i t & l t ; / K e y & g t ; & l t ; / a : K e y & g t ; & l t ; a : V a l u e   i : t y p e = " M e a s u r e G r i d N o d e V i e w S t a t e " & g t ; & l t ; C o l u m n & g t ; 4 & l t ; / C o l u m n & g t ; & l t ; L a y e d O u t & g t ; t r u e & l t ; / L a y e d O u t & g t ; & l t ; W a s U I I n v i s i b l e & g t ; t r u e & l t ; / W a s U I I n v i s i b l e & g t ; & l t ; / a : V a l u e & g t ; & l t ; / a : K e y V a l u e O f D i a g r a m O b j e c t K e y a n y T y p e z b w N T n L X & g t ; & l t ; a : K e y V a l u e O f D i a g r a m O b j e c t K e y a n y T y p e z b w N T n L X & g t ; & l t ; a : K e y & g t ; & l t ; K e y & g t ; M e a s u r e s \ C o u n t   o f   D e t e c t i o n L i m i t \ T a g I n f o \ F o r m u l a & l t ; / K e y & g t ; & l t ; / a : K e y & g t ; & l t ; a : V a l u e   i : t y p e = " M e a s u r e G r i d V i e w S t a t e I D i a g r a m T a g A d d i t i o n a l I n f o " / & g t ; & l t ; / a : K e y V a l u e O f D i a g r a m O b j e c t K e y a n y T y p e z b w N T n L X & g t ; & l t ; a : K e y V a l u e O f D i a g r a m O b j e c t K e y a n y T y p e z b w N T n L X & g t ; & l t ; a : K e y & g t ; & l t ; K e y & g t ; M e a s u r e s \ C o u n t   o f   D e t e c t i o n L i m i t \ T a g I n f o \ V a l u e & l t ; / K e y & g t ; & l t ; / a : K e y & g t ; & l t ; a : V a l u e   i : t y p e = " M e a s u r e G r i d V i e w S t a t e I D i a g r a m T a g A d d i t i o n a l I n f o " / & g t ; & l t ; / a : K e y V a l u e O f D i a g r a m O b j e c t K e y a n y T y p e z b w N T n L X & g t ; & l t ; a : K e y V a l u e O f D i a g r a m O b j e c t K e y a n y T y p e z b w N T n L X & g t ; & l t ; a : K e y & g t ; & l t ; K e y & g t ; C o l u m n s \ P a r a m F u l l N a m e & l t ; / K e y & g t ; & l t ; / a : K e y & g t ; & l t ; a : V a l u e   i : t y p e = " M e a s u r e G r i d N o d e V i e w S t a t e " & g t ; & l t ; L a y e d O u t & g t ; t r u e & l t ; / L a y e d O u t & g t ; & l t ; / a : V a l u e & g t ; & l t ; / a : K e y V a l u e O f D i a g r a m O b j e c t K e y a n y T y p e z b w N T n L X & g t ; & l t ; a : K e y V a l u e O f D i a g r a m O b j e c t K e y a n y T y p e z b w N T n L X & g t ; & l t ; a : K e y & g t ; & l t ; K e y & g t ; C o l u m n s \ C A S # & l t ; / K e y & g t ; & l t ; / a : K e y & g t ; & l t ; a : V a l u e   i : t y p e = " M e a s u r e G r i d N o d e V i e w S t a t e " & g t ; & l t ; C o l u m n & g t ; 1 & l t ; / C o l u m n & g t ; & l t ; L a y e d O u t & g t ; t r u e & l t ; / L a y e d O u t & g t ; & l t ; / a : V a l u e & g t ; & l t ; / a : K e y V a l u e O f D i a g r a m O b j e c t K e y a n y T y p e z b w N T n L X & g t ; & l t ; a : K e y V a l u e O f D i a g r a m O b j e c t K e y a n y T y p e z b w N T n L X & g t ; & l t ; a : K e y & g t ; & l t ; K e y & g t ; C o l u m n s \ D e t e c t i o n L i m i t & l t ; / K e y & g t ; & l t ; / a : K e y & g t ; & l t ; a : V a l u e   i : t y p e = " M e a s u r e G r i d N o d e V i e w S t a t e " & g t ; & l t ; C o l u m n & g t ; 4 & l t ; / C o l u m n & g t ; & l t ; L a y e d O u t & g t ; t r u e & l t ; / L a y e d O u t & g t ; & l t ; / a : V a l u e & g t ; & l t ; / a : K e y V a l u e O f D i a g r a m O b j e c t K e y a n y T y p e z b w N T n L X & g t ; & l t ; a : K e y V a l u e O f D i a g r a m O b j e c t K e y a n y T y p e z b w N T n L X & g t ; & l t ; a : K e y & g t ; & l t ; K e y & g t ; C o l u m n s \ P a r a m U n i t & l t ; / K e y & g t ; & l t ; / a : K e y & g t ; & l t ; a : V a l u e   i : t y p e = " M e a s u r e G r i d N o d e V i e w S t a t e " & g t ; & l t ; C o l u m n & g t ; 3 & l t ; / C o l u m n & g t ; & l t ; L a y e d O u t & g t ; t r u e & l t ; / L a y e d O u t & g t ; & l t ; / a : V a l u e & g t ; & l t ; / a : K e y V a l u e O f D i a g r a m O b j e c t K e y a n y T y p e z b w N T n L X & g t ; & l t ; a : K e y V a l u e O f D i a g r a m O b j e c t K e y a n y T y p e z b w N T n L X & g t ; & l t ; a : K e y & g t ; & l t ; K e y & g t ; C o l u m n s \ M e t h o d & l t ; / K e y & g t ; & l t ; / a : K e y & g t ; & l t ; a : V a l u e   i : t y p e = " M e a s u r e G r i d N o d e V i e w S t a t e " & g t ; & l t ; C o l u m n & g t ; 2 & l t ; / C o l u m n & g t ; & l t ; L a y e d O u t & g t ; t r u e & l t ; / L a y e d O u t & g t ; & l t ; / a : V a l u e & g t ; & l t ; / a : K e y V a l u e O f D i a g r a m O b j e c t K e y a n y T y p e z b w N T n L X & g t ; & l t ; a : K e y V a l u e O f D i a g r a m O b j e c t K e y a n y T y p e z b w N T n L X & g t ; & l t ; a : K e y & g t ; & l t ; K e y & g t ; C o l u m n s \ P a r a m G r o u p & l t ; / K e y & g t ; & l t ; / a : K e y & g t ; & l t ; a : V a l u e   i : t y p e = " M e a s u r e G r i d N o d e V i e w S t a t e " & g t ; & l t ; C o l u m n & g t ; 5 & l t ; / C o l u m n & g t ; & l t ; L a y e d O u t & g t ; t r u e & l t ; / L a y e d O u t & g t ; & l t ; / a : V a l u e & g t ; & l t ; / a : K e y V a l u e O f D i a g r a m O b j e c t K e y a n y T y p e z b w N T n L X & g t ; & l t ; a : K e y V a l u e O f D i a g r a m O b j e c t K e y a n y T y p e z b w N T n L X & g t ; & l t ; a : K e y & g t ; & l t ; K e y & g t ; C o l u m n s \ N o H i t s & l t ; / K e y & g t ; & l t ; / a : K e y & g t ; & l t ; a : V a l u e   i : t y p e = " M e a s u r e G r i d N o d e V i e w S t a t e " & g t ; & l t ; C o l u m n & g t ; 6 & l t ; / C o l u m n & g t ; & l t ; L a y e d O u t & g t ; t r u e & l t ; / L a y e d O u t & g t ; & l t ; / a : V a l u e & g t ; & l t ; / a : K e y V a l u e O f D i a g r a m O b j e c t K e y a n y T y p e z b w N T n L X & g t ; & l t ; a : K e y V a l u e O f D i a g r a m O b j e c t K e y a n y T y p e z b w N T n L X & g t ; & l t ; a : K e y & g t ; & l t ; K e y & g t ; C o l u m n s \ R a n g e & l t ; / K e y & g t ; & l t ; / a : K e y & g t ; & l t ; a : V a l u e   i : t y p e = " M e a s u r e G r i d N o d e V i e w S t a t e " & g t ; & l t ; C o l u m n & g t ; 7 & l t ; / C o l u m n & g t ; & l t ; L a y e d O u t & g t ; t r u e & l t ; / L a y e d O u t & g t ; & l t ; / a : V a l u e & g t ; & l t ; / a : K e y V a l u e O f D i a g r a m O b j e c t K e y a n y T y p e z b w N T n L X & g t ; & l t ; a : K e y V a l u e O f D i a g r a m O b j e c t K e y a n y T y p e z b w N T n L X & g t ; & l t ; a : K e y & g t ; & l t ; K e y & g t ; L i n k s \ & a m p ; l t ; C o l u m n s \ C o u n t   o f   D e t e c t i o n L i m i t & a m p ; g t ; - & a m p ; l t ; M e a s u r e s \ D e t e c t i o n L i m i t & a m p ; g t ; & l t ; / K e y & g t ; & l t ; / a : K e y & g t ; & l t ; a : V a l u e   i : t y p e = " M e a s u r e G r i d V i e w S t a t e I D i a g r a m L i n k " / & g t ; & l t ; / a : K e y V a l u e O f D i a g r a m O b j e c t K e y a n y T y p e z b w N T n L X & g t ; & l t ; a : K e y V a l u e O f D i a g r a m O b j e c t K e y a n y T y p e z b w N T n L X & g t ; & l t ; a : K e y & g t ; & l t ; K e y & g t ; L i n k s \ & a m p ; l t ; C o l u m n s \ C o u n t   o f   D e t e c t i o n L i m i t & a m p ; g t ; - & a m p ; l t ; M e a s u r e s \ D e t e c t i o n L i m i t & a m p ; g t ; \ C O L U M N & l t ; / K e y & g t ; & l t ; / a : K e y & g t ; & l t ; a : V a l u e   i : t y p e = " M e a s u r e G r i d V i e w S t a t e I D i a g r a m L i n k E n d p o i n t " / & g t ; & l t ; / a : K e y V a l u e O f D i a g r a m O b j e c t K e y a n y T y p e z b w N T n L X & g t ; & l t ; a : K e y V a l u e O f D i a g r a m O b j e c t K e y a n y T y p e z b w N T n L X & g t ; & l t ; a : K e y & g t ; & l t ; K e y & g t ; L i n k s \ & a m p ; l t ; C o l u m n s \ C o u n t   o f   D e t e c t i o n L i m i t & a m p ; g t ; - & a m p ; l t ; M e a s u r e s \ D e t e c t i o n L i m i t & a m p ; g t ; \ M E A S U R E & l t ; / K e y & g t ; & l t ; / a : K e y & g t ; & l t ; a : V a l u e   i : t y p e = " M e a s u r e G r i d V i e w S t a t e I D i a g r a m L i n k E n d p o i n t " / & g t ; & l t ; / a : K e y V a l u e O f D i a g r a m O b j e c t K e y a n y T y p e z b w N T n L X & g t ; & l t ; / V i e w S t a t e s & g t ; & l t ; / D i a g r a m M a n a g e r . S e r i a l i z a b l e D i a g r a m & g t ; & l t ; D i a g r a m M a n a g e r . S e r i a l i z a b l e D i a g r a m & g t ; & l t ; A d a p t e r   i : t y p e = " M e a s u r e D i a g r a m S a n d b o x A d a p t e r " & g t ; & l t ; T a b l e N a m e & g t ; 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 S a m p l e   I D & l t ; / K e y & g t ; & l t ; / D i a g r a m O b j e c t K e y & g t ; & l t ; D i a g r a m O b j e c t K e y & g t ; & l t ; K e y & g t ; M e a s u r e s \ C o u n t   o f   S a m p l e   I D \ T a g I n f o \ F o r m u l a & l t ; / K e y & g t ; & l t ; / D i a g r a m O b j e c t K e y & g t ; & l t ; D i a g r a m O b j e c t K e y & g t ; & l t ; K e y & g t ; M e a s u r e s \ C o u n t   o f   S a m p l e   I D \ T a g I n f o \ V a l u e & l t ; / K e y & g t ; & l t ; / D i a g r a m O b j e c t K e y & g t ; & l t ; D i a g r a m O b j e c t K e y & g t ; & l t ; K e y & g t ; M e a s u r e s \ V a l C n t & l t ; / K e y & g t ; & l t ; / D i a g r a m O b j e c t K e y & g t ; & l t ; D i a g r a m O b j e c t K e y & g t ; & l t ; K e y & g t ; M e a s u r e s \ V a l C n t \ T a g I n f o \ F o r m u l a & l t ; / K e y & g t ; & l t ; / D i a g r a m O b j e c t K e y & g t ; & l t ; D i a g r a m O b j e c t K e y & g t ; & l t ; K e y & g t ; M e a s u r e s \ V a l C n t \ T a g I n f o \ V a l u e & l t ; / K e y & g t ; & l t ; / D i a g r a m O b j e c t K e y & g t ; & l t ; D i a g r a m O b j e c t K e y & g t ; & l t ; K e y & g t ; M e a s u r e s \ V a l A v g & l t ; / K e y & g t ; & l t ; / D i a g r a m O b j e c t K e y & g t ; & l t ; D i a g r a m O b j e c t K e y & g t ; & l t ; K e y & g t ; M e a s u r e s \ V a l A v g \ T a g I n f o \ F o r m u l a & l t ; / K e y & g t ; & l t ; / D i a g r a m O b j e c t K e y & g t ; & l t ; D i a g r a m O b j e c t K e y & g t ; & l t ; K e y & g t ; M e a s u r e s \ V a l A v g \ T a g I n f o \ V a l u e & l t ; / K e y & g t ; & l t ; / D i a g r a m O b j e c t K e y & g t ; & l t ; D i a g r a m O b j e c t K e y & g t ; & l t ; K e y & g t ; M e a s u r e s \ V a l M a x & l t ; / K e y & g t ; & l t ; / D i a g r a m O b j e c t K e y & g t ; & l t ; D i a g r a m O b j e c t K e y & g t ; & l t ; K e y & g t ; M e a s u r e s \ V a l M a x \ T a g I n f o \ F o r m u l a & l t ; / K e y & g t ; & l t ; / D i a g r a m O b j e c t K e y & g t ; & l t ; D i a g r a m O b j e c t K e y & g t ; & l t ; K e y & g t ; M e a s u r e s \ V a l M a x \ T a g I n f o \ V a l u e & l t ; / K e y & g t ; & l t ; / D i a g r a m O b j e c t K e y & g t ; & l t ; D i a g r a m O b j e c t K e y & g t ; & l t ; K e y & g t ; M e a s u r e s \ V a l M i n & l t ; / K e y & g t ; & l t ; / D i a g r a m O b j e c t K e y & g t ; & l t ; D i a g r a m O b j e c t K e y & g t ; & l t ; K e y & g t ; M e a s u r e s \ V a l M i n \ T a g I n f o \ F o r m u l a & l t ; / K e y & g t ; & l t ; / D i a g r a m O b j e c t K e y & g t ; & l t ; D i a g r a m O b j e c t K e y & g t ; & l t ; K e y & g t ; M e a s u r e s \ V a l M i n \ T a g I n f o \ V a l u e & l t ; / K e y & g t ; & l t ; / D i a g r a m O b j e c t K e y & g t ; & l t ; D i a g r a m O b j e c t K e y & g t ; & l t ; K e y & g t ; M e a s u r e s \ V a l S u m & l t ; / K e y & g t ; & l t ; / D i a g r a m O b j e c t K e y & g t ; & l t ; D i a g r a m O b j e c t K e y & g t ; & l t ; K e y & g t ; M e a s u r e s \ V a l S u m \ T a g I n f o \ F o r m u l a & l t ; / K e y & g t ; & l t ; / D i a g r a m O b j e c t K e y & g t ; & l t ; D i a g r a m O b j e c t K e y & g t ; & l t ; K e y & g t ; M e a s u r e s \ V a l S u m \ T a g I n f o \ V a l u e & l t ; / K e y & g t ; & l t ; / D i a g r a m O b j e c t K e y & g t ; & l t ; D i a g r a m O b j e c t K e y & g t ; & l t ; K e y & g t ; M e a s u r e s \ V a l A g g & l t ; / K e y & g t ; & l t ; / D i a g r a m O b j e c t K e y & g t ; & l t ; D i a g r a m O b j e c t K e y & g t ; & l t ; K e y & g t ; M e a s u r e s \ V a l A g g \ T a g I n f o \ F o r m u l a & l t ; / K e y & g t ; & l t ; / D i a g r a m O b j e c t K e y & g t ; & l t ; D i a g r a m O b j e c t K e y & g t ; & l t ; K e y & g t ; M e a s u r e s \ V a l A g g \ T a g I n f o \ V a l u e & l t ; / K e y & g t ; & l t ; / D i a g r a m O b j e c t K e y & g t ; & l t ; D i a g r a m O b j e c t K e y & g t ; & l t ; K e y & g t ; M e a s u r e s \ C o u n t N o n D e t e c t & l t ; / K e y & g t ; & l t ; / D i a g r a m O b j e c t K e y & g t ; & l t ; D i a g r a m O b j e c t K e y & g t ; & l t ; K e y & g t ; M e a s u r e s \ C o u n t N o n D e t e c t \ T a g I n f o \ F o r m u l a & l t ; / K e y & g t ; & l t ; / D i a g r a m O b j e c t K e y & g t ; & l t ; D i a g r a m O b j e c t K e y & g t ; & l t ; K e y & g t ; M e a s u r e s \ C o u n t N o n D e t e c t \ T a g I n f o \ V a l u e & l t ; / K e y & g t ; & l t ; / D i a g r a m O b j e c t K e y & g t ; & l t ; D i a g r a m O b j e c t K e y & g t ; & l t ; K e y & g t ; M e a s u r e s \ D e t e c t i o n   R a t e & l t ; / K e y & g t ; & l t ; / D i a g r a m O b j e c t K e y & g t ; & l t ; D i a g r a m O b j e c t K e y & g t ; & l t ; K e y & g t ; M e a s u r e s \ D e t e c t i o n   R a t e \ T a g I n f o \ F o r m u l a & l t ; / K e y & g t ; & l t ; / D i a g r a m O b j e c t K e y & g t ; & l t ; D i a g r a m O b j e c t K e y & g t ; & l t ; K e y & g t ; M e a s u r e s \ D e t e c t i o n   R a t e \ T a g I n f o \ V a l u e & l t ; / K e y & g t ; & l t ; / D i a g r a m O b j e c t K e y & g t ; & l t ; D i a g r a m O b j e c t K e y & g t ; & l t ; K e y & g t ; M e a s u r e s \ C o u n t D e t e c t & l t ; / K e y & g t ; & l t ; / D i a g r a m O b j e c t K e y & g t ; & l t ; D i a g r a m O b j e c t K e y & g t ; & l t ; K e y & g t ; M e a s u r e s \ C o u n t D e t e c t \ T a g I n f o \ F o r m u l a & l t ; / K e y & g t ; & l t ; / D i a g r a m O b j e c t K e y & g t ; & l t ; D i a g r a m O b j e c t K e y & g t ; & l t ; K e y & g t ; M e a s u r e s \ C o u n t D e t e c t \ T a g I n f o \ V a l u e & l t ; / K e y & g t ; & l t ; / D i a g r a m O b j e c t K e y & g t ; & l t ; D i a g r a m O b j e c t K e y & g t ; & l t ; K e y & g t ; M e a s u r e s \ V a r i a n c e S a m p l e & l t ; / K e y & g t ; & l t ; / D i a g r a m O b j e c t K e y & g t ; & l t ; D i a g r a m O b j e c t K e y & g t ; & l t ; K e y & g t ; M e a s u r e s \ V a r i a n c e S a m p l e \ T a g I n f o \ F o r m u l a & l t ; / K e y & g t ; & l t ; / D i a g r a m O b j e c t K e y & g t ; & l t ; D i a g r a m O b j e c t K e y & g t ; & l t ; K e y & g t ; M e a s u r e s \ V a r i a n c e S a m p l e \ T a g I n f o \ V a l u e & l t ; / K e y & g t ; & l t ; / D i a g r a m O b j e c t K e y & g t ; & l t ; D i a g r a m O b j e c t K e y & g t ; & l t ; K e y & g t ; M e a s u r e s \ S t d D e v S a m p l e & l t ; / K e y & g t ; & l t ; / D i a g r a m O b j e c t K e y & g t ; & l t ; D i a g r a m O b j e c t K e y & g t ; & l t ; K e y & g t ; M e a s u r e s \ S t d D e v S a m p l e \ T a g I n f o \ F o r m u l a & l t ; / K e y & g t ; & l t ; / D i a g r a m O b j e c t K e y & g t ; & l t ; D i a g r a m O b j e c t K e y & g t ; & l t ; K e y & g t ; M e a s u r e s \ S t d D e v S a m p l e \ T a g I n f o \ V a l u e & l t ; / K e y & g t ; & l t ; / D i a g r a m O b j e c t K e y & g t ; & l t ; D i a g r a m O b j e c t K e y & g t ; & l t ; K e y & g t ; M e a s u r e s \ V a l A g g _ P o s t & l t ; / K e y & g t ; & l t ; / D i a g r a m O b j e c t K e y & g t ; & l t ; D i a g r a m O b j e c t K e y & g t ; & l t ; K e y & g t ; M e a s u r e s \ V a l A g g _ P o s t \ T a g I n f o \ F o r m u l a & l t ; / K e y & g t ; & l t ; / D i a g r a m O b j e c t K e y & g t ; & l t ; D i a g r a m O b j e c t K e y & g t ; & l t ; K e y & g t ; M e a s u r e s \ V a l A g g _ P o s t \ T a g I n f o \ V a l u e & l t ; / K e y & g t ; & l t ; / D i a g r a m O b j e c t K e y & g t ; & l t ; D i a g r a m O b j e c t K e y & g t ; & l t ; K e y & g t ; M e a s u r e s \ V a l A g g _ T B F I & l t ; / K e y & g t ; & l t ; / D i a g r a m O b j e c t K e y & g t ; & l t ; D i a g r a m O b j e c t K e y & g t ; & l t ; K e y & g t ; M e a s u r e s \ V a l A g g _ T B F I \ T a g I n f o \ F o r m u l a & l t ; / K e y & g t ; & l t ; / D i a g r a m O b j e c t K e y & g t ; & l t ; D i a g r a m O b j e c t K e y & g t ; & l t ; K e y & g t ; M e a s u r e s \ V a l A g g _ T B F I \ T a g I n f o \ V a l u e & l t ; / K e y & g t ; & l t ; / D i a g r a m O b j e c t K e y & g t ; & l t ; D i a g r a m O b j e c t K e y & g t ; & l t ; K e y & g t ; M e a s u r e s \ V a l A g g _ T B F E & l t ; / K e y & g t ; & l t ; / D i a g r a m O b j e c t K e y & g t ; & l t ; D i a g r a m O b j e c t K e y & g t ; & l t ; K e y & g t ; M e a s u r e s \ V a l A g g _ T B F E \ T a g I n f o \ F o r m u l a & l t ; / K e y & g t ; & l t ; / D i a g r a m O b j e c t K e y & g t ; & l t ; D i a g r a m O b j e c t K e y & g t ; & l t ; K e y & g t ; M e a s u r e s \ V a l A g g _ T B F E \ T a g I n f o \ V a l u e & l t ; / K e y & g t ; & l t ; / D i a g r a m O b j e c t K e y & g t ; & l t ; D i a g r a m O b j e c t K e y & g t ; & l t ; K e y & g t ; M e a s u r e s \ V a l A g g _ S M F E & l t ; / K e y & g t ; & l t ; / D i a g r a m O b j e c t K e y & g t ; & l t ; D i a g r a m O b j e c t K e y & g t ; & l t ; K e y & g t ; M e a s u r e s \ V a l A g g _ S M F E \ T a g I n f o \ F o r m u l a & l t ; / K e y & g t ; & l t ; / D i a g r a m O b j e c t K e y & g t ; & l t ; D i a g r a m O b j e c t K e y & g t ; & l t ; K e y & g t ; M e a s u r e s \ V a l A g g _ S M F E \ T a g I n f o \ V a l u e & l t ; / K e y & g t ; & l t ; / D i a g r a m O b j e c t K e y & g t ; & l t ; D i a g r a m O b j e c t K e y & g t ; & l t ; K e y & g t ; M e a s u r e s \ P c t R e m o v a l _ T B F & l t ; / K e y & g t ; & l t ; / D i a g r a m O b j e c t K e y & g t ; & l t ; D i a g r a m O b j e c t K e y & g t ; & l t ; K e y & g t ; M e a s u r e s \ P c t R e m o v a l _ T B F \ T a g I n f o \ F o r m u l a & l t ; / K e y & g t ; & l t ; / D i a g r a m O b j e c t K e y & g t ; & l t ; D i a g r a m O b j e c t K e y & g t ; & l t ; K e y & g t ; M e a s u r e s \ P c t R e m o v a l _ T B F \ T a g I n f o \ V a l u e & l t ; / K e y & g t ; & l t ; / D i a g r a m O b j e c t K e y & g t ; & l t ; D i a g r a m O b j e c t K e y & g t ; & l t ; K e y & g t ; M e a s u r e s \ P c t R e m o v a l _ S M F & l t ; / K e y & g t ; & l t ; / D i a g r a m O b j e c t K e y & g t ; & l t ; D i a g r a m O b j e c t K e y & g t ; & l t ; K e y & g t ; M e a s u r e s \ P c t R e m o v a l _ S M F \ T a g I n f o \ F o r m u l a & l t ; / K e y & g t ; & l t ; / D i a g r a m O b j e c t K e y & g t ; & l t ; D i a g r a m O b j e c t K e y & g t ; & l t ; K e y & g t ; M e a s u r e s \ P c t R e m o v a l _ S M F \ T a g I n f o \ V a l u e & l t ; / K e y & g t ; & l t ; / D i a g r a m O b j e c t K e y & g t ; & l t ; D i a g r a m O b j e c t K e y & g t ; & l t ; K e y & g t ; C o l u m n s \ S a m p l e   I D & l t ; / K e y & g t ; & l t ; / D i a g r a m O b j e c t K e y & g t ; & l t ; D i a g r a m O b j e c t K e y & g t ; & l t ; K e y & g t ; C o l u m n s \ A n a l y t e & l t ; / K e y & g t ; & l t ; / D i a g r a m O b j e c t K e y & g t ; & l t ; D i a g r a m O b j e c t K e y & g t ; & l t ; K e y & g t ; C o l u m n s \ V a l u e & l t ; / K e y & g t ; & l t ; / D i a g r a m O b j e c t K e y & g t ; & l t ; D i a g r a m O b j e c t K e y & g t ; & l t ; K e y & g t ; C o l u m n s \ R e s u l t & l t ; / K e y & g t ; & l t ; / D i a g r a m O b j e c t K e y & g t ; & l t ; D i a g r a m O b j e c t K e y & g t ; & l t ; K e y & g t ; C o l u m n s \ F l a g & l t ; / K e y & g t ; & l t ; / D i a g r a m O b j e c t K e y & g t ; & l t ; D i a g r a m O b j e c t K e y & g t ; & l t ; K e y & g t ; C o l u m n s \ D i l u t i o n & l t ; / K e y & g t ; & l t ; / D i a g r a m O b j e c t K e y & g t ; & l t ; D i a g r a m O b j e c t K e y & g t ; & l t ; K e y & g t ; L i n k s \ & a m p ; l t ; C o l u m n s \ C o u n t   o f   S a m p l e   I D & a m p ; g t ; - & a m p ; l t ; M e a s u r e s \ S a m p l e   I D & a m p ; g t ; & l t ; / K e y & g t ; & l t ; / D i a g r a m O b j e c t K e y & g t ; & l t ; D i a g r a m O b j e c t K e y & g t ; & l t ; K e y & g t ; L i n k s \ & a m p ; l t ; C o l u m n s \ C o u n t   o f   S a m p l e   I D & a m p ; g t ; - & a m p ; l t ; M e a s u r e s \ S a m p l e   I D & a m p ; g t ; \ C O L U M N & l t ; / K e y & g t ; & l t ; / D i a g r a m O b j e c t K e y & g t ; & l t ; D i a g r a m O b j e c t K e y & g t ; & l t ; K e y & g t ; L i n k s \ & a m p ; l t ; C o l u m n s \ C o u n t   o f   S a m p l e   I D & a m p ; g t ; - & a m p ; l t ; M e a s u r e s \ S a m p l e 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3 & l t ; / F o c u s C o l u m n & g t ; & l t ; F o c u s R o w & g t ; 3 & l t ; / F o c u s R o w & g t ; & l t ; S e l e c t i o n E n d C o l u m n & g t ; 3 & l t ; / S e l e c t i o n E n d C o l u m n & g t ; & l t ; S e l e c t i o n E n d R o w & g t ; 3 & l t ; / S e l e c t i o n E n d R o w & g t ; & l t ; S e l e c t i o n S t a r t C o l u m n & g t ; 3 & l t ; / S e l e c t i o n S t a r t C o l u m n & g t ; & l t ; S e l e c t i o n S t a r t R o w & g t ; 3 & 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 S a m p l e   I D & l t ; / K e y & g t ; & l t ; / a : K e y & g t ; & l t ; a : V a l u e   i : t y p e = " M e a s u r e G r i d N o d e V i e w S t a t e " & g t ; & l t ; L a y e d O u t & g t ; t r u e & l t ; / L a y e d O u t & g t ; & l t ; W a s U I I n v i s i b l e & g t ; t r u e & l t ; / W a s U I I n v i s i b l e & g t ; & l t ; / a : V a l u e & g t ; & l t ; / a : K e y V a l u e O f D i a g r a m O b j e c t K e y a n y T y p e z b w N T n L X & g t ; & l t ; a : K e y V a l u e O f D i a g r a m O b j e c t K e y a n y T y p e z b w N T n L X & g t ; & l t ; a : K e y & g t ; & l t ; K e y & g t ; M e a s u r e s \ C o u n t   o f   S a m p l e   I D \ T a g I n f o \ F o r m u l a & l t ; / K e y & g t ; & l t ; / a : K e y & g t ; & l t ; a : V a l u e   i : t y p e = " M e a s u r e G r i d V i e w S t a t e I D i a g r a m T a g A d d i t i o n a l I n f o " / & g t ; & l t ; / a : K e y V a l u e O f D i a g r a m O b j e c t K e y a n y T y p e z b w N T n L X & g t ; & l t ; a : K e y V a l u e O f D i a g r a m O b j e c t K e y a n y T y p e z b w N T n L X & g t ; & l t ; a : K e y & g t ; & l t ; K e y & g t ; M e a s u r e s \ C o u n t   o f   S a m p l e   I D \ T a g I n f o \ V a l u e & l t ; / K e y & g t ; & l t ; / a : K e y & g t ; & l t ; a : V a l u e   i : t y p e = " M e a s u r e G r i d V i e w S t a t e I D i a g r a m T a g A d d i t i o n a l I n f o " / & g t ; & l t ; / a : K e y V a l u e O f D i a g r a m O b j e c t K e y a n y T y p e z b w N T n L X & g t ; & l t ; a : K e y V a l u e O f D i a g r a m O b j e c t K e y a n y T y p e z b w N T n L X & g t ; & l t ; a : K e y & g t ; & l t ; K e y & g t ; M e a s u r e s \ V a l C n t & l t ; / K e y & g t ; & l t ; / a : K e y & g t ; & l t ; a : V a l u e   i : t y p e = " M e a s u r e G r i d N o d e V i e w S t a t e " & g t ; & l t ; C o l u m n & g t ; 2 & l t ; / C o l u m n & g t ; & l t ; L a y e d O u t & g t ; t r u e & l t ; / L a y e d O u t & g t ; & l t ; / a : V a l u e & g t ; & l t ; / a : K e y V a l u e O f D i a g r a m O b j e c t K e y a n y T y p e z b w N T n L X & g t ; & l t ; a : K e y V a l u e O f D i a g r a m O b j e c t K e y a n y T y p e z b w N T n L X & g t ; & l t ; a : K e y & g t ; & l t ; K e y & g t ; M e a s u r e s \ V a l C n t \ T a g I n f o \ F o r m u l a & l t ; / K e y & g t ; & l t ; / a : K e y & g t ; & l t ; a : V a l u e   i : t y p e = " M e a s u r e G r i d V i e w S t a t e I D i a g r a m T a g A d d i t i o n a l I n f o " / & g t ; & l t ; / a : K e y V a l u e O f D i a g r a m O b j e c t K e y a n y T y p e z b w N T n L X & g t ; & l t ; a : K e y V a l u e O f D i a g r a m O b j e c t K e y a n y T y p e z b w N T n L X & g t ; & l t ; a : K e y & g t ; & l t ; K e y & g t ; M e a s u r e s \ V a l C n t \ T a g I n f o \ V a l u e & l t ; / K e y & g t ; & l t ; / a : K e y & g t ; & l t ; a : V a l u e   i : t y p e = " M e a s u r e G r i d V i e w S t a t e I D i a g r a m T a g A d d i t i o n a l I n f o " / & g t ; & l t ; / a : K e y V a l u e O f D i a g r a m O b j e c t K e y a n y T y p e z b w N T n L X & g t ; & l t ; a : K e y V a l u e O f D i a g r a m O b j e c t K e y a n y T y p e z b w N T n L X & g t ; & l t ; a : K e y & g t ; & l t ; K e y & g t ; M e a s u r e s \ V a l A v g & l t ; / K e y & g t ; & l t ; / a : K e y & g t ; & l t ; a : V a l u e   i : t y p e = " M e a s u r e G r i d N o d e V i e w S t a t e " & g t ; & l t ; C o l u m n & g t ; 2 & l t ; / C o l u m n & g t ; & l t ; L a y e d O u t & g t ; t r u e & l t ; / L a y e d O u t & g t ; & l t ; R o w & g t ; 1 & l t ; / R o w & g t ; & l t ; / a : V a l u e & g t ; & l t ; / a : K e y V a l u e O f D i a g r a m O b j e c t K e y a n y T y p e z b w N T n L X & g t ; & l t ; a : K e y V a l u e O f D i a g r a m O b j e c t K e y a n y T y p e z b w N T n L X & g t ; & l t ; a : K e y & g t ; & l t ; K e y & g t ; M e a s u r e s \ V a l A v g \ T a g I n f o \ F o r m u l a & l t ; / K e y & g t ; & l t ; / a : K e y & g t ; & l t ; a : V a l u e   i : t y p e = " M e a s u r e G r i d V i e w S t a t e I D i a g r a m T a g A d d i t i o n a l I n f o " / & g t ; & l t ; / a : K e y V a l u e O f D i a g r a m O b j e c t K e y a n y T y p e z b w N T n L X & g t ; & l t ; a : K e y V a l u e O f D i a g r a m O b j e c t K e y a n y T y p e z b w N T n L X & g t ; & l t ; a : K e y & g t ; & l t ; K e y & g t ; M e a s u r e s \ V a l A v g \ T a g I n f o \ V a l u e & l t ; / K e y & g t ; & l t ; / a : K e y & g t ; & l t ; a : V a l u e   i : t y p e = " M e a s u r e G r i d V i e w S t a t e I D i a g r a m T a g A d d i t i o n a l I n f o " / & g t ; & l t ; / a : K e y V a l u e O f D i a g r a m O b j e c t K e y a n y T y p e z b w N T n L X & g t ; & l t ; a : K e y V a l u e O f D i a g r a m O b j e c t K e y a n y T y p e z b w N T n L X & g t ; & l t ; a : K e y & g t ; & l t ; K e y & g t ; M e a s u r e s \ V a l M a x & l t ; / K e y & g t ; & l t ; / a : K e y & g t ; & l t ; a : V a l u e   i : t y p e = " M e a s u r e G r i d N o d e V i e w S t a t e " & g t ; & l t ; C o l u m n & g t ; 2 & l t ; / C o l u m n & g t ; & l t ; L a y e d O u t & g t ; t r u e & l t ; / L a y e d O u t & g t ; & l t ; R o w & g t ; 2 & l t ; / R o w & g t ; & l t ; / a : V a l u e & g t ; & l t ; / a : K e y V a l u e O f D i a g r a m O b j e c t K e y a n y T y p e z b w N T n L X & g t ; & l t ; a : K e y V a l u e O f D i a g r a m O b j e c t K e y a n y T y p e z b w N T n L X & g t ; & l t ; a : K e y & g t ; & l t ; K e y & g t ; M e a s u r e s \ V a l M a x \ T a g I n f o \ F o r m u l a & l t ; / K e y & g t ; & l t ; / a : K e y & g t ; & l t ; a : V a l u e   i : t y p e = " M e a s u r e G r i d V i e w S t a t e I D i a g r a m T a g A d d i t i o n a l I n f o " / & g t ; & l t ; / a : K e y V a l u e O f D i a g r a m O b j e c t K e y a n y T y p e z b w N T n L X & g t ; & l t ; a : K e y V a l u e O f D i a g r a m O b j e c t K e y a n y T y p e z b w N T n L X & g t ; & l t ; a : K e y & g t ; & l t ; K e y & g t ; M e a s u r e s \ V a l M a x \ T a g I n f o \ V a l u e & l t ; / K e y & g t ; & l t ; / a : K e y & g t ; & l t ; a : V a l u e   i : t y p e = " M e a s u r e G r i d V i e w S t a t e I D i a g r a m T a g A d d i t i o n a l I n f o " / & g t ; & l t ; / a : K e y V a l u e O f D i a g r a m O b j e c t K e y a n y T y p e z b w N T n L X & g t ; & l t ; a : K e y V a l u e O f D i a g r a m O b j e c t K e y a n y T y p e z b w N T n L X & g t ; & l t ; a : K e y & g t ; & l t ; K e y & g t ; M e a s u r e s \ V a l M i n & l t ; / K e y & g t ; & l t ; / a : K e y & g t ; & l t ; a : V a l u e   i : t y p e = " M e a s u r e G r i d N o d e V i e w S t a t e " & g t ; & l t ; C o l u m n & g t ; 2 & l t ; / C o l u m n & g t ; & l t ; L a y e d O u t & g t ; t r u e & l t ; / L a y e d O u t & g t ; & l t ; R o w & g t ; 3 & l t ; / R o w & g t ; & l t ; / a : V a l u e & g t ; & l t ; / a : K e y V a l u e O f D i a g r a m O b j e c t K e y a n y T y p e z b w N T n L X & g t ; & l t ; a : K e y V a l u e O f D i a g r a m O b j e c t K e y a n y T y p e z b w N T n L X & g t ; & l t ; a : K e y & g t ; & l t ; K e y & g t ; M e a s u r e s \ V a l M i n \ T a g I n f o \ F o r m u l a & l t ; / K e y & g t ; & l t ; / a : K e y & g t ; & l t ; a : V a l u e   i : t y p e = " M e a s u r e G r i d V i e w S t a t e I D i a g r a m T a g A d d i t i o n a l I n f o " / & g t ; & l t ; / a : K e y V a l u e O f D i a g r a m O b j e c t K e y a n y T y p e z b w N T n L X & g t ; & l t ; a : K e y V a l u e O f D i a g r a m O b j e c t K e y a n y T y p e z b w N T n L X & g t ; & l t ; a : K e y & g t ; & l t ; K e y & g t ; M e a s u r e s \ V a l M i n \ T a g I n f o \ V a l u e & l t ; / K e y & g t ; & l t ; / a : K e y & g t ; & l t ; a : V a l u e   i : t y p e = " M e a s u r e G r i d V i e w S t a t e I D i a g r a m T a g A d d i t i o n a l I n f o " / & g t ; & l t ; / a : K e y V a l u e O f D i a g r a m O b j e c t K e y a n y T y p e z b w N T n L X & g t ; & l t ; a : K e y V a l u e O f D i a g r a m O b j e c t K e y a n y T y p e z b w N T n L X & g t ; & l t ; a : K e y & g t ; & l t ; K e y & g t ; M e a s u r e s \ V a l S u m & l t ; / K e y & g t ; & l t ; / a : K e y & g t ; & l t ; a : V a l u e   i : t y p e = " M e a s u r e G r i d N o d e V i e w S t a t e " & g t ; & l t ; C o l u m n & g t ; 2 & l t ; / C o l u m n & g t ; & l t ; L a y e d O u t & g t ; t r u e & l t ; / L a y e d O u t & g t ; & l t ; R o w & g t ; 4 & l t ; / R o w & g t ; & l t ; / a : V a l u e & g t ; & l t ; / a : K e y V a l u e O f D i a g r a m O b j e c t K e y a n y T y p e z b w N T n L X & g t ; & l t ; a : K e y V a l u e O f D i a g r a m O b j e c t K e y a n y T y p e z b w N T n L X & g t ; & l t ; a : K e y & g t ; & l t ; K e y & g t ; M e a s u r e s \ V a l S u m \ T a g I n f o \ F o r m u l a & l t ; / K e y & g t ; & l t ; / a : K e y & g t ; & l t ; a : V a l u e   i : t y p e = " M e a s u r e G r i d V i e w S t a t e I D i a g r a m T a g A d d i t i o n a l I n f o " / & g t ; & l t ; / a : K e y V a l u e O f D i a g r a m O b j e c t K e y a n y T y p e z b w N T n L X & g t ; & l t ; a : K e y V a l u e O f D i a g r a m O b j e c t K e y a n y T y p e z b w N T n L X & g t ; & l t ; a : K e y & g t ; & l t ; K e y & g t ; M e a s u r e s \ V a l S u m \ T a g I n f o \ V a l u e & l t ; / K e y & g t ; & l t ; / a : K e y & g t ; & l t ; a : V a l u e   i : t y p e = " M e a s u r e G r i d V i e w S t a t e I D i a g r a m T a g A d d i t i o n a l I n f o " / & g t ; & l t ; / a : K e y V a l u e O f D i a g r a m O b j e c t K e y a n y T y p e z b w N T n L X & g t ; & l t ; a : K e y V a l u e O f D i a g r a m O b j e c t K e y a n y T y p e z b w N T n L X & g t ; & l t ; a : K e y & g t ; & l t ; K e y & g t ; M e a s u r e s \ V a l A g g & l t ; / K e y & g t ; & l t ; / a : K e y & g t ; & l t ; a : V a l u e   i : t y p e = " M e a s u r e G r i d N o d e V i e w S t a t e " & g t ; & l t ; C o l u m n & g t ; 2 & l t ; / C o l u m n & g t ; & l t ; L a y e d O u t & g t ; t r u e & l t ; / L a y e d O u t & g t ; & l t ; R o w & g t ; 5 & l t ; / R o w & g t ; & l t ; / a : V a l u e & g t ; & l t ; / a : K e y V a l u e O f D i a g r a m O b j e c t K e y a n y T y p e z b w N T n L X & g t ; & l t ; a : K e y V a l u e O f D i a g r a m O b j e c t K e y a n y T y p e z b w N T n L X & g t ; & l t ; a : K e y & g t ; & l t ; K e y & g t ; M e a s u r e s \ V a l A g g \ T a g I n f o \ F o r m u l a & l t ; / K e y & g t ; & l t ; / a : K e y & g t ; & l t ; a : V a l u e   i : t y p e = " M e a s u r e G r i d V i e w S t a t e I D i a g r a m T a g A d d i t i o n a l I n f o " / & g t ; & l t ; / a : K e y V a l u e O f D i a g r a m O b j e c t K e y a n y T y p e z b w N T n L X & g t ; & l t ; a : K e y V a l u e O f D i a g r a m O b j e c t K e y a n y T y p e z b w N T n L X & g t ; & l t ; a : K e y & g t ; & l t ; K e y & g t ; M e a s u r e s \ V a l A g g \ T a g I n f o \ V a l u e & l t ; / K e y & g t ; & l t ; / a : K e y & g t ; & l t ; a : V a l u e   i : t y p e = " M e a s u r e G r i d V i e w S t a t e I D i a g r a m T a g A d d i t i o n a l I n f o " / & g t ; & l t ; / a : K e y V a l u e O f D i a g r a m O b j e c t K e y a n y T y p e z b w N T n L X & g t ; & l t ; a : K e y V a l u e O f D i a g r a m O b j e c t K e y a n y T y p e z b w N T n L X & g t ; & l t ; a : K e y & g t ; & l t ; K e y & g t ; M e a s u r e s \ C o u n t N o n D e t e c t & l t ; / K e y & g t ; & l t ; / a : K e y & g t ; & l t ; a : V a l u e   i : t y p e = " M e a s u r e G r i d N o d e V i e w S t a t e " & g t ; & l t ; C o l u m n & g t ; 2 & l t ; / C o l u m n & g t ; & l t ; L a y e d O u t & g t ; t r u e & l t ; / L a y e d O u t & g t ; & l t ; R o w & g t ; 7 & l t ; / R o w & g t ; & l t ; / a : V a l u e & g t ; & l t ; / a : K e y V a l u e O f D i a g r a m O b j e c t K e y a n y T y p e z b w N T n L X & g t ; & l t ; a : K e y V a l u e O f D i a g r a m O b j e c t K e y a n y T y p e z b w N T n L X & g t ; & l t ; a : K e y & g t ; & l t ; K e y & g t ; M e a s u r e s \ C o u n t N o n D e t e c t \ T a g I n f o \ F o r m u l a & l t ; / K e y & g t ; & l t ; / a : K e y & g t ; & l t ; a : V a l u e   i : t y p e = " M e a s u r e G r i d V i e w S t a t e I D i a g r a m T a g A d d i t i o n a l I n f o " / & g t ; & l t ; / a : K e y V a l u e O f D i a g r a m O b j e c t K e y a n y T y p e z b w N T n L X & g t ; & l t ; a : K e y V a l u e O f D i a g r a m O b j e c t K e y a n y T y p e z b w N T n L X & g t ; & l t ; a : K e y & g t ; & l t ; K e y & g t ; M e a s u r e s \ C o u n t N o n D e t e c t \ T a g I n f o \ V a l u e & l t ; / K e y & g t ; & l t ; / a : K e y & g t ; & l t ; a : V a l u e   i : t y p e = " M e a s u r e G r i d V i e w S t a t e I D i a g r a m T a g A d d i t i o n a l I n f o " / & g t ; & l t ; / a : K e y V a l u e O f D i a g r a m O b j e c t K e y a n y T y p e z b w N T n L X & g t ; & l t ; a : K e y V a l u e O f D i a g r a m O b j e c t K e y a n y T y p e z b w N T n L X & g t ; & l t ; a : K e y & g t ; & l t ; K e y & g t ; M e a s u r e s \ D e t e c t i o n   R a t e & l t ; / K e y & g t ; & l t ; / a : K e y & g t ; & l t ; a : V a l u e   i : t y p e = " M e a s u r e G r i d N o d e V i e w S t a t e " & g t ; & l t ; C o l u m n & g t ; 2 & l t ; / C o l u m n & g t ; & l t ; L a y e d O u t & g t ; t r u e & l t ; / L a y e d O u t & g t ; & l t ; R o w & g t ; 9 & l t ; / R o w & g t ; & l t ; / a : V a l u e & g t ; & l t ; / a : K e y V a l u e O f D i a g r a m O b j e c t K e y a n y T y p e z b w N T n L X & g t ; & l t ; a : K e y V a l u e O f D i a g r a m O b j e c t K e y a n y T y p e z b w N T n L X & g t ; & l t ; a : K e y & g t ; & l t ; K e y & g t ; M e a s u r e s \ D e t e c t i o n   R a t e \ T a g I n f o \ F o r m u l a & l t ; / K e y & g t ; & l t ; / a : K e y & g t ; & l t ; a : V a l u e   i : t y p e = " M e a s u r e G r i d V i e w S t a t e I D i a g r a m T a g A d d i t i o n a l I n f o " / & g t ; & l t ; / a : K e y V a l u e O f D i a g r a m O b j e c t K e y a n y T y p e z b w N T n L X & g t ; & l t ; a : K e y V a l u e O f D i a g r a m O b j e c t K e y a n y T y p e z b w N T n L X & g t ; & l t ; a : K e y & g t ; & l t ; K e y & g t ; M e a s u r e s \ D e t e c t i o n   R a t e \ T a g I n f o \ V a l u e & l t ; / K e y & g t ; & l t ; / a : K e y & g t ; & l t ; a : V a l u e   i : t y p e = " M e a s u r e G r i d V i e w S t a t e I D i a g r a m T a g A d d i t i o n a l I n f o " / & g t ; & l t ; / a : K e y V a l u e O f D i a g r a m O b j e c t K e y a n y T y p e z b w N T n L X & g t ; & l t ; a : K e y V a l u e O f D i a g r a m O b j e c t K e y a n y T y p e z b w N T n L X & g t ; & l t ; a : K e y & g t ; & l t ; K e y & g t ; M e a s u r e s \ C o u n t D e t e c t & l t ; / K e y & g t ; & l t ; / a : K e y & g t ; & l t ; a : V a l u e   i : t y p e = " M e a s u r e G r i d N o d e V i e w S t a t e " & g t ; & l t ; C o l u m n & g t ; 2 & l t ; / C o l u m n & g t ; & l t ; L a y e d O u t & g t ; t r u e & l t ; / L a y e d O u t & g t ; & l t ; R o w & g t ; 8 & l t ; / R o w & g t ; & l t ; / a : V a l u e & g t ; & l t ; / a : K e y V a l u e O f D i a g r a m O b j e c t K e y a n y T y p e z b w N T n L X & g t ; & l t ; a : K e y V a l u e O f D i a g r a m O b j e c t K e y a n y T y p e z b w N T n L X & g t ; & l t ; a : K e y & g t ; & l t ; K e y & g t ; M e a s u r e s \ C o u n t D e t e c t \ T a g I n f o \ F o r m u l a & l t ; / K e y & g t ; & l t ; / a : K e y & g t ; & l t ; a : V a l u e   i : t y p e = " M e a s u r e G r i d V i e w S t a t e I D i a g r a m T a g A d d i t i o n a l I n f o " / & g t ; & l t ; / a : K e y V a l u e O f D i a g r a m O b j e c t K e y a n y T y p e z b w N T n L X & g t ; & l t ; a : K e y V a l u e O f D i a g r a m O b j e c t K e y a n y T y p e z b w N T n L X & g t ; & l t ; a : K e y & g t ; & l t ; K e y & g t ; M e a s u r e s \ C o u n t D e t e c t \ T a g I n f o \ V a l u e & l t ; / K e y & g t ; & l t ; / a : K e y & g t ; & l t ; a : V a l u e   i : t y p e = " M e a s u r e G r i d V i e w S t a t e I D i a g r a m T a g A d d i t i o n a l I n f o " / & g t ; & l t ; / a : K e y V a l u e O f D i a g r a m O b j e c t K e y a n y T y p e z b w N T n L X & g t ; & l t ; a : K e y V a l u e O f D i a g r a m O b j e c t K e y a n y T y p e z b w N T n L X & g t ; & l t ; a : K e y & g t ; & l t ; K e y & g t ; M e a s u r e s \ V a r i a n c e S a m p l e & l t ; / K e y & g t ; & l t ; / a : K e y & g t ; & l t ; a : V a l u e   i : t y p e = " M e a s u r e G r i d N o d e V i e w S t a t e " & g t ; & l t ; C o l u m n & g t ; 2 & l t ; / C o l u m n & g t ; & l t ; L a y e d O u t & g t ; t r u e & l t ; / L a y e d O u t & g t ; & l t ; R o w & g t ; 1 1 & l t ; / R o w & g t ; & l t ; / a : V a l u e & g t ; & l t ; / a : K e y V a l u e O f D i a g r a m O b j e c t K e y a n y T y p e z b w N T n L X & g t ; & l t ; a : K e y V a l u e O f D i a g r a m O b j e c t K e y a n y T y p e z b w N T n L X & g t ; & l t ; a : K e y & g t ; & l t ; K e y & g t ; M e a s u r e s \ V a r i a n c e S a m p l e \ T a g I n f o \ F o r m u l a & l t ; / K e y & g t ; & l t ; / a : K e y & g t ; & l t ; a : V a l u e   i : t y p e = " M e a s u r e G r i d V i e w S t a t e I D i a g r a m T a g A d d i t i o n a l I n f o " / & g t ; & l t ; / a : K e y V a l u e O f D i a g r a m O b j e c t K e y a n y T y p e z b w N T n L X & g t ; & l t ; a : K e y V a l u e O f D i a g r a m O b j e c t K e y a n y T y p e z b w N T n L X & g t ; & l t ; a : K e y & g t ; & l t ; K e y & g t ; M e a s u r e s \ V a r i a n c e S a m p l e \ T a g I n f o \ V a l u e & l t ; / K e y & g t ; & l t ; / a : K e y & g t ; & l t ; a : V a l u e   i : t y p e = " M e a s u r e G r i d V i e w S t a t e I D i a g r a m T a g A d d i t i o n a l I n f o " / & g t ; & l t ; / a : K e y V a l u e O f D i a g r a m O b j e c t K e y a n y T y p e z b w N T n L X & g t ; & l t ; a : K e y V a l u e O f D i a g r a m O b j e c t K e y a n y T y p e z b w N T n L X & g t ; & l t ; a : K e y & g t ; & l t ; K e y & g t ; M e a s u r e s \ S t d D e v S a m p l e & l t ; / K e y & g t ; & l t ; / a : K e y & g t ; & l t ; a : V a l u e   i : t y p e = " M e a s u r e G r i d N o d e V i e w S t a t e " & g t ; & l t ; C o l u m n & g t ; 2 & l t ; / C o l u m n & g t ; & l t ; L a y e d O u t & g t ; t r u e & l t ; / L a y e d O u t & g t ; & l t ; R o w & g t ; 1 2 & l t ; / R o w & g t ; & l t ; / a : V a l u e & g t ; & l t ; / a : K e y V a l u e O f D i a g r a m O b j e c t K e y a n y T y p e z b w N T n L X & g t ; & l t ; a : K e y V a l u e O f D i a g r a m O b j e c t K e y a n y T y p e z b w N T n L X & g t ; & l t ; a : K e y & g t ; & l t ; K e y & g t ; M e a s u r e s \ S t d D e v S a m p l e \ T a g I n f o \ F o r m u l a & l t ; / K e y & g t ; & l t ; / a : K e y & g t ; & l t ; a : V a l u e   i : t y p e = " M e a s u r e G r i d V i e w S t a t e I D i a g r a m T a g A d d i t i o n a l I n f o " / & g t ; & l t ; / a : K e y V a l u e O f D i a g r a m O b j e c t K e y a n y T y p e z b w N T n L X & g t ; & l t ; a : K e y V a l u e O f D i a g r a m O b j e c t K e y a n y T y p e z b w N T n L X & g t ; & l t ; a : K e y & g t ; & l t ; K e y & g t ; M e a s u r e s \ S t d D e v S a m p l e \ T a g I n f o \ V a l u e & l t ; / K e y & g t ; & l t ; / a : K e y & g t ; & l t ; a : V a l u e   i : t y p e = " M e a s u r e G r i d V i e w S t a t e I D i a g r a m T a g A d d i t i o n a l I n f o " / & g t ; & l t ; / a : K e y V a l u e O f D i a g r a m O b j e c t K e y a n y T y p e z b w N T n L X & g t ; & l t ; a : K e y V a l u e O f D i a g r a m O b j e c t K e y a n y T y p e z b w N T n L X & g t ; & l t ; a : K e y & g t ; & l t ; K e y & g t ; M e a s u r e s \ V a l A g g _ P o s t & l t ; / K e y & g t ; & l t ; / a : K e y & g t ; & l t ; a : V a l u e   i : t y p e = " M e a s u r e G r i d N o d e V i e w S t a t e " & g t ; & l t ; C o l u m n & g t ; 3 & l t ; / C o l u m n & g t ; & l t ; L a y e d O u t & g t ; t r u e & l t ; / L a y e d O u t & g t ; & l t ; / a : V a l u e & g t ; & l t ; / a : K e y V a l u e O f D i a g r a m O b j e c t K e y a n y T y p e z b w N T n L X & g t ; & l t ; a : K e y V a l u e O f D i a g r a m O b j e c t K e y a n y T y p e z b w N T n L X & g t ; & l t ; a : K e y & g t ; & l t ; K e y & g t ; M e a s u r e s \ V a l A g g _ P o s t \ T a g I n f o \ F o r m u l a & l t ; / K e y & g t ; & l t ; / a : K e y & g t ; & l t ; a : V a l u e   i : t y p e = " M e a s u r e G r i d V i e w S t a t e I D i a g r a m T a g A d d i t i o n a l I n f o " / & g t ; & l t ; / a : K e y V a l u e O f D i a g r a m O b j e c t K e y a n y T y p e z b w N T n L X & g t ; & l t ; a : K e y V a l u e O f D i a g r a m O b j e c t K e y a n y T y p e z b w N T n L X & g t ; & l t ; a : K e y & g t ; & l t ; K e y & g t ; M e a s u r e s \ V a l A g g _ P o s t \ T a g I n f o \ V a l u e & l t ; / K e y & g t ; & l t ; / a : K e y & g t ; & l t ; a : V a l u e   i : t y p e = " M e a s u r e G r i d V i e w S t a t e I D i a g r a m T a g A d d i t i o n a l I n f o " / & g t ; & l t ; / a : K e y V a l u e O f D i a g r a m O b j e c t K e y a n y T y p e z b w N T n L X & g t ; & l t ; a : K e y V a l u e O f D i a g r a m O b j e c t K e y a n y T y p e z b w N T n L X & g t ; & l t ; a : K e y & g t ; & l t ; K e y & g t ; M e a s u r e s \ V a l A g g _ T B F I & l t ; / K e y & g t ; & l t ; / a : K e y & g t ; & l t ; a : V a l u e   i : t y p e = " M e a s u r e G r i d N o d e V i e w S t a t e " & g t ; & l t ; C o l u m n & g t ; 3 & l t ; / C o l u m n & g t ; & l t ; L a y e d O u t & g t ; t r u e & l t ; / L a y e d O u t & g t ; & l t ; R o w & g t ; 1 & l t ; / R o w & g t ; & l t ; / a : V a l u e & g t ; & l t ; / a : K e y V a l u e O f D i a g r a m O b j e c t K e y a n y T y p e z b w N T n L X & g t ; & l t ; a : K e y V a l u e O f D i a g r a m O b j e c t K e y a n y T y p e z b w N T n L X & g t ; & l t ; a : K e y & g t ; & l t ; K e y & g t ; M e a s u r e s \ V a l A g g _ T B F I \ T a g I n f o \ F o r m u l a & l t ; / K e y & g t ; & l t ; / a : K e y & g t ; & l t ; a : V a l u e   i : t y p e = " M e a s u r e G r i d V i e w S t a t e I D i a g r a m T a g A d d i t i o n a l I n f o " / & g t ; & l t ; / a : K e y V a l u e O f D i a g r a m O b j e c t K e y a n y T y p e z b w N T n L X & g t ; & l t ; a : K e y V a l u e O f D i a g r a m O b j e c t K e y a n y T y p e z b w N T n L X & g t ; & l t ; a : K e y & g t ; & l t ; K e y & g t ; M e a s u r e s \ V a l A g g _ T B F I \ T a g I n f o \ V a l u e & l t ; / K e y & g t ; & l t ; / a : K e y & g t ; & l t ; a : V a l u e   i : t y p e = " M e a s u r e G r i d V i e w S t a t e I D i a g r a m T a g A d d i t i o n a l I n f o " / & g t ; & l t ; / a : K e y V a l u e O f D i a g r a m O b j e c t K e y a n y T y p e z b w N T n L X & g t ; & l t ; a : K e y V a l u e O f D i a g r a m O b j e c t K e y a n y T y p e z b w N T n L X & g t ; & l t ; a : K e y & g t ; & l t ; K e y & g t ; M e a s u r e s \ V a l A g g _ T B F E & l t ; / K e y & g t ; & l t ; / a : K e y & g t ; & l t ; a : V a l u e   i : t y p e = " M e a s u r e G r i d N o d e V i e w S t a t e " & g t ; & l t ; C o l u m n & g t ; 3 & l t ; / C o l u m n & g t ; & l t ; L a y e d O u t & g t ; t r u e & l t ; / L a y e d O u t & g t ; & l t ; R o w & g t ; 2 & l t ; / R o w & g t ; & l t ; / a : V a l u e & g t ; & l t ; / a : K e y V a l u e O f D i a g r a m O b j e c t K e y a n y T y p e z b w N T n L X & g t ; & l t ; a : K e y V a l u e O f D i a g r a m O b j e c t K e y a n y T y p e z b w N T n L X & g t ; & l t ; a : K e y & g t ; & l t ; K e y & g t ; M e a s u r e s \ V a l A g g _ T B F E \ T a g I n f o \ F o r m u l a & l t ; / K e y & g t ; & l t ; / a : K e y & g t ; & l t ; a : V a l u e   i : t y p e = " M e a s u r e G r i d V i e w S t a t e I D i a g r a m T a g A d d i t i o n a l I n f o " / & g t ; & l t ; / a : K e y V a l u e O f D i a g r a m O b j e c t K e y a n y T y p e z b w N T n L X & g t ; & l t ; a : K e y V a l u e O f D i a g r a m O b j e c t K e y a n y T y p e z b w N T n L X & g t ; & l t ; a : K e y & g t ; & l t ; K e y & g t ; M e a s u r e s \ V a l A g g _ T B F E \ T a g I n f o \ V a l u e & l t ; / K e y & g t ; & l t ; / a : K e y & g t ; & l t ; a : V a l u e   i : t y p e = " M e a s u r e G r i d V i e w S t a t e I D i a g r a m T a g A d d i t i o n a l I n f o " / & g t ; & l t ; / a : K e y V a l u e O f D i a g r a m O b j e c t K e y a n y T y p e z b w N T n L X & g t ; & l t ; a : K e y V a l u e O f D i a g r a m O b j e c t K e y a n y T y p e z b w N T n L X & g t ; & l t ; a : K e y & g t ; & l t ; K e y & g t ; M e a s u r e s \ V a l A g g _ S M F E & l t ; / K e y & g t ; & l t ; / a : K e y & g t ; & l t ; a : V a l u e   i : t y p e = " M e a s u r e G r i d N o d e V i e w S t a t e " & g t ; & l t ; C o l u m n & g t ; 3 & l t ; / C o l u m n & g t ; & l t ; L a y e d O u t & g t ; t r u e & l t ; / L a y e d O u t & g t ; & l t ; R o w & g t ; 3 & l t ; / R o w & g t ; & l t ; / a : V a l u e & g t ; & l t ; / a : K e y V a l u e O f D i a g r a m O b j e c t K e y a n y T y p e z b w N T n L X & g t ; & l t ; a : K e y V a l u e O f D i a g r a m O b j e c t K e y a n y T y p e z b w N T n L X & g t ; & l t ; a : K e y & g t ; & l t ; K e y & g t ; M e a s u r e s \ V a l A g g _ S M F E \ T a g I n f o \ F o r m u l a & l t ; / K e y & g t ; & l t ; / a : K e y & g t ; & l t ; a : V a l u e   i : t y p e = " M e a s u r e G r i d V i e w S t a t e I D i a g r a m T a g A d d i t i o n a l I n f o " / & g t ; & l t ; / a : K e y V a l u e O f D i a g r a m O b j e c t K e y a n y T y p e z b w N T n L X & g t ; & l t ; a : K e y V a l u e O f D i a g r a m O b j e c t K e y a n y T y p e z b w N T n L X & g t ; & l t ; a : K e y & g t ; & l t ; K e y & g t ; M e a s u r e s \ V a l A g g _ S M F E \ T a g I n f o \ V a l u e & l t ; / K e y & g t ; & l t ; / a : K e y & g t ; & l t ; a : V a l u e   i : t y p e = " M e a s u r e G r i d V i e w S t a t e I D i a g r a m T a g A d d i t i o n a l I n f o " / & g t ; & l t ; / a : K e y V a l u e O f D i a g r a m O b j e c t K e y a n y T y p e z b w N T n L X & g t ; & l t ; a : K e y V a l u e O f D i a g r a m O b j e c t K e y a n y T y p e z b w N T n L X & g t ; & l t ; a : K e y & g t ; & l t ; K e y & g t ; M e a s u r e s \ P c t R e m o v a l _ T B F & l t ; / K e y & g t ; & l t ; / a : K e y & g t ; & l t ; a : V a l u e   i : t y p e = " M e a s u r e G r i d N o d e V i e w S t a t e " & g t ; & l t ; C o l u m n & g t ; 3 & l t ; / C o l u m n & g t ; & l t ; L a y e d O u t & g t ; t r u e & l t ; / L a y e d O u t & g t ; & l t ; R o w & g t ; 4 & l t ; / R o w & g t ; & l t ; / a : V a l u e & g t ; & l t ; / a : K e y V a l u e O f D i a g r a m O b j e c t K e y a n y T y p e z b w N T n L X & g t ; & l t ; a : K e y V a l u e O f D i a g r a m O b j e c t K e y a n y T y p e z b w N T n L X & g t ; & l t ; a : K e y & g t ; & l t ; K e y & g t ; M e a s u r e s \ P c t R e m o v a l _ T B F \ T a g I n f o \ F o r m u l a & l t ; / K e y & g t ; & l t ; / a : K e y & g t ; & l t ; a : V a l u e   i : t y p e = " M e a s u r e G r i d V i e w S t a t e I D i a g r a m T a g A d d i t i o n a l I n f o " / & g t ; & l t ; / a : K e y V a l u e O f D i a g r a m O b j e c t K e y a n y T y p e z b w N T n L X & g t ; & l t ; a : K e y V a l u e O f D i a g r a m O b j e c t K e y a n y T y p e z b w N T n L X & g t ; & l t ; a : K e y & g t ; & l t ; K e y & g t ; M e a s u r e s \ P c t R e m o v a l _ T B F \ T a g I n f o \ V a l u e & l t ; / K e y & g t ; & l t ; / a : K e y & g t ; & l t ; a : V a l u e   i : t y p e = " M e a s u r e G r i d V i e w S t a t e I D i a g r a m T a g A d d i t i o n a l I n f o " / & g t ; & l t ; / a : K e y V a l u e O f D i a g r a m O b j e c t K e y a n y T y p e z b w N T n L X & g t ; & l t ; a : K e y V a l u e O f D i a g r a m O b j e c t K e y a n y T y p e z b w N T n L X & g t ; & l t ; a : K e y & g t ; & l t ; K e y & g t ; M e a s u r e s \ P c t R e m o v a l _ S M F & l t ; / K e y & g t ; & l t ; / a : K e y & g t ; & l t ; a : V a l u e   i : t y p e = " M e a s u r e G r i d N o d e V i e w S t a t e " & g t ; & l t ; C o l u m n & g t ; 3 & l t ; / C o l u m n & g t ; & l t ; L a y e d O u t & g t ; t r u e & l t ; / L a y e d O u t & g t ; & l t ; R o w & g t ; 5 & l t ; / R o w & g t ; & l t ; / a : V a l u e & g t ; & l t ; / a : K e y V a l u e O f D i a g r a m O b j e c t K e y a n y T y p e z b w N T n L X & g t ; & l t ; a : K e y V a l u e O f D i a g r a m O b j e c t K e y a n y T y p e z b w N T n L X & g t ; & l t ; a : K e y & g t ; & l t ; K e y & g t ; M e a s u r e s \ P c t R e m o v a l _ S M F \ T a g I n f o \ F o r m u l a & l t ; / K e y & g t ; & l t ; / a : K e y & g t ; & l t ; a : V a l u e   i : t y p e = " M e a s u r e G r i d V i e w S t a t e I D i a g r a m T a g A d d i t i o n a l I n f o " / & g t ; & l t ; / a : K e y V a l u e O f D i a g r a m O b j e c t K e y a n y T y p e z b w N T n L X & g t ; & l t ; a : K e y V a l u e O f D i a g r a m O b j e c t K e y a n y T y p e z b w N T n L X & g t ; & l t ; a : K e y & g t ; & l t ; K e y & g t ; M e a s u r e s \ P c t R e m o v a l _ S M F \ T a g I n f o \ V a l u e & l t ; / K e y & g t ; & l t ; / a : K e y & g t ; & l t ; a : V a l u e   i : t y p e = " M e a s u r e G r i d V i e w S t a t e I D i a g r a m T a g A d d i t i o n a l I n f o " / & g t ; & l t ; / a : K e y V a l u e O f D i a g r a m O b j e c t K e y a n y T y p e z b w N T n L X & g t ; & l t ; a : K e y V a l u e O f D i a g r a m O b j e c t K e y a n y T y p e z b w N T n L X & g t ; & l t ; a : K e y & g t ; & l t ; K e y & g t ; C o l u m n s \ S a m p l e   I D & l t ; / K e y & g t ; & l t ; / a : K e y & g t ; & l t ; a : V a l u e   i : t y p e = " M e a s u r e G r i d N o d e V i e w S t a t e " & g t ; & l t ; L a y e d O u t & g t ; t r u e & l t ; / L a y e d O u t & g t ; & l t ; / a : V a l u e & g t ; & l t ; / a : K e y V a l u e O f D i a g r a m O b j e c t K e y a n y T y p e z b w N T n L X & g t ; & l t ; a : K e y V a l u e O f D i a g r a m O b j e c t K e y a n y T y p e z b w N T n L X & g t ; & l t ; a : K e y & g t ; & l t ; K e y & g t ; C o l u m n s \ A n a l y t e & l t ; / K e y & g t ; & l t ; / a : K e y & g t ; & l t ; a : V a l u e   i : t y p e = " M e a s u r e G r i d N o d e V i e w S t a t e " & g t ; & l t ; C o l u m n & g t ; 1 & l t ; / C o l u m n & g t ; & l t ; L a y e d O u t & g t ; t r u e & l t ; / L a y e d O u t & g t ; & l t ; / a : V a l u e & g t ; & l t ; / a : K e y V a l u e O f D i a g r a m O b j e c t K e y a n y T y p e z b w N T n L X & g t ; & l t ; a : K e y V a l u e O f D i a g r a m O b j e c t K e y a n y T y p e z b w N T n L X & g t ; & l t ; a : K e y & g t ; & l t ; K e y & g t ; C o l u m n s \ V a l u e & l t ; / K e y & g t ; & l t ; / a : K e y & g t ; & l t ; a : V a l u e   i : t y p e = " M e a s u r e G r i d N o d e V i e w S t a t e " & g t ; & l t ; C o l u m n & g t ; 2 & l t ; / C o l u m n & g t ; & l t ; L a y e d O u t & g t ; t r u e & l t ; / L a y e d O u t & g t ; & l t ; / a : V a l u e & g t ; & l t ; / a : K e y V a l u e O f D i a g r a m O b j e c t K e y a n y T y p e z b w N T n L X & g t ; & l t ; a : K e y V a l u e O f D i a g r a m O b j e c t K e y a n y T y p e z b w N T n L X & g t ; & l t ; a : K e y & g t ; & l t ; K e y & g t ; C o l u m n s \ R e s u l t & l t ; / K e y & g t ; & l t ; / a : K e y & g t ; & l t ; a : V a l u e   i : t y p e = " M e a s u r e G r i d N o d e V i e w S t a t e " & g t ; & l t ; C o l u m n & g t ; 3 & l t ; / C o l u m n & g t ; & l t ; L a y e d O u t & g t ; t r u e & l t ; / L a y e d O u t & g t ; & l t ; / a : V a l u e & g t ; & l t ; / a : K e y V a l u e O f D i a g r a m O b j e c t K e y a n y T y p e z b w N T n L X & g t ; & l t ; a : K e y V a l u e O f D i a g r a m O b j e c t K e y a n y T y p e z b w N T n L X & g t ; & l t ; a : K e y & g t ; & l t ; K e y & g t ; C o l u m n s \ F l a g & l t ; / K e y & g t ; & l t ; / a : K e y & g t ; & l t ; a : V a l u e   i : t y p e = " M e a s u r e G r i d N o d e V i e w S t a t e " & g t ; & l t ; C o l u m n & g t ; 4 & l t ; / C o l u m n & g t ; & l t ; L a y e d O u t & g t ; t r u e & l t ; / L a y e d O u t & g t ; & l t ; / a : V a l u e & g t ; & l t ; / a : K e y V a l u e O f D i a g r a m O b j e c t K e y a n y T y p e z b w N T n L X & g t ; & l t ; a : K e y V a l u e O f D i a g r a m O b j e c t K e y a n y T y p e z b w N T n L X & g t ; & l t ; a : K e y & g t ; & l t ; K e y & g t ; C o l u m n s \ D i l u t i o n & l t ; / K e y & g t ; & l t ; / a : K e y & g t ; & l t ; a : V a l u e   i : t y p e = " M e a s u r e G r i d N o d e V i e w S t a t e " & g t ; & l t ; C o l u m n & g t ; 5 & l t ; / C o l u m n & g t ; & l t ; L a y e d O u t & g t ; t r u e & l t ; / L a y e d O u t & g t ; & l t ; / a : V a l u e & g t ; & l t ; / a : K e y V a l u e O f D i a g r a m O b j e c t K e y a n y T y p e z b w N T n L X & g t ; & l t ; a : K e y V a l u e O f D i a g r a m O b j e c t K e y a n y T y p e z b w N T n L X & g t ; & l t ; a : K e y & g t ; & l t ; K e y & g t ; L i n k s \ & a m p ; l t ; C o l u m n s \ C o u n t   o f   S a m p l e   I D & a m p ; g t ; - & a m p ; l t ; M e a s u r e s \ S a m p l e   I D & a m p ; g t ; & l t ; / K e y & g t ; & l t ; / a : K e y & g t ; & l t ; a : V a l u e   i : t y p e = " M e a s u r e G r i d V i e w S t a t e I D i a g r a m L i n k " / & g t ; & l t ; / a : K e y V a l u e O f D i a g r a m O b j e c t K e y a n y T y p e z b w N T n L X & g t ; & l t ; a : K e y V a l u e O f D i a g r a m O b j e c t K e y a n y T y p e z b w N T n L X & g t ; & l t ; a : K e y & g t ; & l t ; K e y & g t ; L i n k s \ & a m p ; l t ; C o l u m n s \ C o u n t   o f   S a m p l e   I D & a m p ; g t ; - & a m p ; l t ; M e a s u r e s \ S a m p l e   I D & a m p ; g t ; \ C O L U M N & l t ; / K e y & g t ; & l t ; / a : K e y & g t ; & l t ; a : V a l u e   i : t y p e = " M e a s u r e G r i d V i e w S t a t e I D i a g r a m L i n k E n d p o i n t " / & g t ; & l t ; / a : K e y V a l u e O f D i a g r a m O b j e c t K e y a n y T y p e z b w N T n L X & g t ; & l t ; a : K e y V a l u e O f D i a g r a m O b j e c t K e y a n y T y p e z b w N T n L X & g t ; & l t ; a : K e y & g t ; & l t ; K e y & g t ; L i n k s \ & a m p ; l t ; C o l u m n s \ C o u n t   o f   S a m p l e   I D & a m p ; g t ; - & a m p ; l t ; M e a s u r e s \ S a m p l e   I D & a m p ; g t ; \ M E A S U R E & l t ; / K e y & g t ; & l t ; / a : K e y & g t ; & l t ; a : V a l u e   i : t y p e = " M e a s u r e G r i d V i e w S t a t e I D i a g r a m L i n k E n d p o i n t " / & g t ; & l t ; / a : K e y V a l u e O f D i a g r a m O b j e c t K e y a n y T y p e z b w N T n L X & g t ; & l t ; / V i e w S t a t e s & g t ; & l t ; / D i a g r a m M a n a g e r . S e r i a l i z a b l e D i a g r a m & g t ; & l t ; / A r r a y O f D i a g r a m M a n a g e r . S e r i a l i z a b l e D i a g r a m & g t ; < / C u s t o m C o n t e n t > < / G e m i n i > 
</file>

<file path=customXml/item4.xml>��< ? x m l   v e r s i o n = " 1 . 0 "   e n c o d i n g = " U T F - 1 6 " ? > < G e m i n i   x m l n s = " h t t p : / / g e m i n i / p i v o t c u s t o m i z a t i o n / 3 2 3 b 7 0 4 e - 8 2 2 0 - 4 0 0 e - 8 6 2 a - 0 a a 9 6 e 8 8 6 c 3 7 " > < 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C a l c u l a t e d F i e l d s > < H S l i c e r s S h a p e > 0 ; 0 ; 0 ; 0 < / H S l i c e r s S h a p e > < V S l i c e r s S h a p e > 0 ; 0 ; 0 ; 0 < / V S l i c e r s S h a p e > < S l i c e r S h e e t N a m e > c h t 4 < / S l i c e r S h e e t N a m e > < S A H o s t H a s h > 1 4 4 3 5 8 6 9 3 0 < / S A H o s t H a s h > < G e m i n i F i e l d L i s t V i s i b l e > T r u e < / G e m i n i F i e l d L i s t V i s i b l e > < / S e t t i n g s > ] ] > < / C u s t o m C o n t e n t > < / G e m i n i > 
</file>

<file path=customXml/item40.xml>��< ? x m l   v e r s i o n = " 1 . 0 "   e n c o d i n g = " U T F - 1 6 " ? > < G e m i n i   x m l n s = " h t t p : / / g e m i n i / p i v o t c u s t o m i z a t i o n / T a b l e X M L _ M e t a d a t a _ 2 8 5 8 0 6 b 1 - 2 5 3 b - 4 2 b e - a 5 0 9 - a 0 0 2 1 6 8 f 8 1 c 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 5 7 < / i n t > < / v a l u e > < / i t e m > < i t e m > < k e y > < s t r i n g > T i m e < / s t r i n g > < / k e y > < v a l u e > < i n t > 6 0 < / i n t > < / v a l u e > < / i t e m > < i t e m > < k e y > < s t r i n g > S a m p l e   D a t e T i m e < / s t r i n g > < / k e y > < v a l u e > < i n t > 1 2 6 < / i n t > < / v a l u e > < / i t e m > < i t e m > < k e y > < s t r i n g > C l i e n t   I D < / s t r i n g > < / k e y > < v a l u e > < i n t > 7 8 < / i n t > < / v a l u e > < / i t e m > < i t e m > < k e y > < s t r i n g > L o c I D < / s t r i n g > < / k e y > < v a l u e > < i n t > 6 3 < / i n t > < / v a l u e > < / i t e m > < i t e m > < k e y > < s t r i n g > W e e k I D < / s t r i n g > < / k e y > < v a l u e > < i n t > 7 3 < / i n t > < / v a l u e > < / i t e m > < i t e m > < k e y > < s t r i n g > S a m p l e   I D < / s t r i n g > < / k e y > < v a l u e > < i n t > 8 6 < / i n t > < / v a l u e > < / i t e m > < i t e m > < k e y > < s t r i n g > L o a d i n g R a t e < / s t r i n g > < / k e y > < v a l u e > < i n t > 9 9 < / i n t > < / v a l u e > < / i t e m > < / C o l u m n W i d t h s > < C o l u m n D i s p l a y I n d e x > < i t e m > < k e y > < s t r i n g > D a t e < / s t r i n g > < / k e y > < v a l u e > < i n t > 0 < / i n t > < / v a l u e > < / i t e m > < i t e m > < k e y > < s t r i n g > T i m e < / s t r i n g > < / k e y > < v a l u e > < i n t > 1 < / i n t > < / v a l u e > < / i t e m > < i t e m > < k e y > < s t r i n g > S a m p l e   D a t e T i m e < / s t r i n g > < / k e y > < v a l u e > < i n t > 2 < / i n t > < / v a l u e > < / i t e m > < i t e m > < k e y > < s t r i n g > C l i e n t   I D < / s t r i n g > < / k e y > < v a l u e > < i n t > 3 < / i n t > < / v a l u e > < / i t e m > < i t e m > < k e y > < s t r i n g > L o c I D < / s t r i n g > < / k e y > < v a l u e > < i n t > 4 < / i n t > < / v a l u e > < / i t e m > < i t e m > < k e y > < s t r i n g > W e e k I D < / s t r i n g > < / k e y > < v a l u e > < i n t > 5 < / i n t > < / v a l u e > < / i t e m > < i t e m > < k e y > < s t r i n g > S a m p l e   I D < / s t r i n g > < / k e y > < v a l u e > < i n t > 6 < / i n t > < / v a l u e > < / i t e m > < i t e m > < k e y > < s t r i n g > L o a d i n g R a t e < / s t r i n g > < / k e y > < v a l u e > < i n t > 7 < / 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C a l e n d a r _ e a a 0 9 5 0 a - c 6 4 2 - 4 8 a 7 - 9 5 a e - a f 7 3 4 7 f 2 9 9 2 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 5 7 < / i n t > < / v a l u e > < / i t e m > < i t e m > < k e y > < s t r i n g > Y e a r < / s t r i n g > < / k e y > < v a l u e > < i n t > 5 6 < / i n t > < / v a l u e > < / i t e m > < i t e m > < k e y > < s t r i n g > Q u a r t e r < / s t r i n g > < / k e y > < v a l u e > < i n t > 7 3 < / i n t > < / v a l u e > < / i t e m > < i t e m > < k e y > < s t r i n g > M o n t h < / s t r i n g > < / k e y > < v a l u e > < i n t > 6 9 < / i n t > < / v a l u e > < / i t e m > < i t e m > < k e y > < s t r i n g > D a y < / s t r i n g > < / k e y > < v a l u e > < i n t > 5 3 < / i n t > < / v a l u e > < / i t e m > < i t e m > < k e y > < s t r i n g > P e r i o d A s D a t e < / s t r i n g > < / k e y > < v a l u e > < i n t > 1 0 4 < / i n t > < / v a l u e > < / i t e m > < i t e m > < k e y > < s t r i n g > P e r i o d A s I n t < / s t r i n g > < / k e y > < v a l u e > < i n t > 9 4 < / i n t > < / v a l u e > < / i t e m > < i t e m > < k e y > < s t r i n g > D a t e A s I n t < / s t r i n g > < / k e y > < v a l u e > < i n t > 8 4 < / i n t > < / v a l u e > < / i t e m > < i t e m > < k e y > < s t r i n g > M o n t h N a m e < / s t r i n g > < / k e y > < v a l u e > < i n t > 1 0 1 < / i n t > < / v a l u e > < / i t e m > < i t e m > < k e y > < s t r i n g > M o n t h I n C a l e n d a r < / s t r i n g > < / k e y > < v a l u e > < i n t > 1 2 6 < / i n t > < / v a l u e > < / i t e m > < i t e m > < k e y > < s t r i n g > Q u a r t e r I n C a l e n d a r < / s t r i n g > < / k e y > < v a l u e > < i n t > 1 3 0 < / i n t > < / v a l u e > < / i t e m > < i t e m > < k e y > < s t r i n g > D a y I n W e e k < / s t r i n g > < / k e y > < v a l u e > < i n t > 9 2 < / i n t > < / v a l u e > < / i t e m > < i t e m > < k e y > < s t r i n g > D a y O f W e e k N a m e < / s t r i n g > < / k e y > < v a l u e > < i n t > 1 2 7 < / i n t > < / v a l u e > < / i t e m > < i t e m > < k e y > < s t r i n g > W e e k E n d i n g < / s t r i n g > < / k e y > < v a l u e > < i n t > 9 9 < / 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 P e r i o d A s D a t e < / s t r i n g > < / k e y > < v a l u e > < i n t > 5 < / i n t > < / v a l u e > < / i t e m > < i t e m > < k e y > < s t r i n g > P e r i o d A s I n t < / s t r i n g > < / k e y > < v a l u e > < i n t > 6 < / i n t > < / v a l u e > < / i t e m > < i t e m > < k e y > < s t r i n g > D a t e A s I n t < / s t r i n g > < / k e y > < v a l u e > < i n t > 7 < / i n t > < / v a l u e > < / i t e m > < i t e m > < k e y > < s t r i n g > M o n t h N a m e < / s t r i n g > < / k e y > < v a l u e > < i n t > 8 < / i n t > < / v a l u e > < / i t e m > < i t e m > < k e y > < s t r i n g > M o n t h I n C a l e n d a r < / s t r i n g > < / k e y > < v a l u e > < i n t > 9 < / i n t > < / v a l u e > < / i t e m > < i t e m > < k e y > < s t r i n g > Q u a r t e r I n C a l e n d a r < / s t r i n g > < / k e y > < v a l u e > < i n t > 1 0 < / i n t > < / v a l u e > < / i t e m > < i t e m > < k e y > < s t r i n g > D a y I n W e e k < / s t r i n g > < / k e y > < v a l u e > < i n t > 1 1 < / i n t > < / v a l u e > < / i t e m > < i t e m > < k e y > < s t r i n g > D a y O f W e e k N a m e < / s t r i n g > < / k e y > < v a l u e > < i n t > 1 2 < / i n t > < / v a l u e > < / i t e m > < i t e m > < k e y > < s t r i n g > W e e k E n d i n g < / s t r i n g > < / k e y > < v a l u e > < i n t > 1 3 < / 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S h o w H i d d e n " > < C u s t o m C o n t e n t > < ! [ C D A T A [ T r u e ] ] > < / C u s t o m C o n t e n t > < / G e m i n i > 
</file>

<file path=customXml/item43.xml>��< ? x m l   v e r s i o n = " 1 . 0 "   e n c o d i n g = " U T F - 1 6 " ? > < G e m i n i   x m l n s = " h t t p : / / g e m i n i / p i v o t c u s t o m i z a t i o n / a 5 1 6 b e d 0 - 0 9 5 5 - 4 f 7 b - 9 8 d 2 - 1 4 0 e 3 7 f f 5 b c 0 " > < 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 F u l l N o n D e t e c t < / M e a s u r e N a m e > < D i s p l a y N a m e > F u l l N o n D e t e c t < / D i s p l a y N a m e > < V i s i b l e > F a l s e < / V i s i b l e > < / i t e m > < i t e m > < M e a s u r e N a m e > D e t e c t i o n   L i m i t < / M e a s u r e N a m e > < D i s p l a y N a m e > D e t e c t i o n   L i m i t < / D i s p l a y N a m e > < V i s i b l e > F a l s e < / V i s i b l e > < / i t e m > < i t e m > < M e a s u r e N a m e > S t d D e v S a m p l e < / M e a s u r e N a m e > < D i s p l a y N a m e > S t d D e v S a m p l e < / D i s p l a y N a m e > < V i s i b l e > F a l s e < / V i s i b l e > < / i t e m > < / C a l c u l a t e d F i e l d s > < H S l i c e r s S h a p e > 0 ; 0 ; 0 ; 0 < / H S l i c e r s S h a p e > < V S l i c e r s S h a p e > 0 ; 0 ; 0 ; 0 < / V S l i c e r s S h a p e > < S l i c e r S h e e t N a m e > c h t 3 < / S l i c e r S h e e t N a m e > < S A H o s t H a s h > 5 0 1 5 3 9 5 9 1 < / S A H o s t H a s h > < G e m i n i F i e l d L i s t V i s i b l e > T r u e < / G e m i n i F i e l d L i s t V i s i b l e > < / S e t t i n g s > ] ] > < / C u s t o m C o n t e n t > < / G e m i n i > 
</file>

<file path=customXml/item44.xml>��< ? x m l   v e r s i o n = " 1 . 0 "   e n c o d i n g = " U T F - 1 6 " ? > < G e m i n i   x m l n s = " h t t p : / / g e m i n i / p i v o t c u s t o m i z a t i o n / e 4 e 5 a b 4 1 - 4 d 9 4 - 4 0 f 6 - 9 d 0 b - c f 4 d 1 1 d e c d 9 f " > < 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 p t 1 < / S l i c e r S h e e t N a m e > < S A H o s t H a s h > 8 7 9 4 1 6 2 3 2 < / S A H o s t H a s h > < G e m i n i F i e l d L i s t V i s i b l e > T r u e < / G e m i n i F i e l d L i s t V i s i b l e > < / S e t t i n g s > ] ] > < / C u s t o m C o n t e n t > < / G e m i n i > 
</file>

<file path=customXml/item45.xml>��< ? x m l   v e r s i o n = " 1 . 0 "   e n c o d i n g = " U T F - 1 6 " ? > < G e m i n i   x m l n s = " h t t p : / / g e m i n i / p i v o t c u s t o m i z a t i o n / 0 f 5 0 8 2 a e - 4 8 a 9 - 4 d f 2 - a 3 d 0 - 2 a f 3 a 1 7 8 3 9 b 2 " > < 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 c h t 2   r e m o v a l < / S l i c e r S h e e t N a m e > < S A H o s t H a s h > 8 7 2 3 2 5 2 9 9 < / S A H o s t H a s h > < G e m i n i F i e l d L i s t V i s i b l e > T r u e < / G e m i n i F i e l d L i s t V i s i b l e > < / S e t t i n g s > ] ] > < / C u s t o m C o n t e n t > < / G e m i n i > 
</file>

<file path=customXml/item46.xml>��< ? x m l   v e r s i o n = " 1 . 0 "   e n c o d i n g = " U T F - 1 6 " ? > < G e m i n i   x m l n s = " h t t p : / / g e m i n i / p i v o t c u s t o m i z a t i o n / 5 a 3 2 f 2 f f - d 4 b 4 - 4 7 5 1 - a 6 9 4 - 5 7 8 f 1 2 e a e a 3 9 " > < C u s t o m C o n t e n t > < ! [ C D A T A [ < ? x m l   v e r s i o n = " 1 . 0 "   e n c o d i n g = " u t f - 1 6 " ? > < S e t t i n g s > < C a l c u l a t e d F i e l d s > < i t e m > < M e a s u r e N a m e > V a l C o u n t < / M e a s u r e N a m e > < D i s p l a y N a m e > V a l C o u n t 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C a l c u l a t e d F i e l d s > < H S l i c e r s S h a p e > 0 ; 0 ; 0 ; 0 < / H S l i c e r s S h a p e > < V S l i c e r s S h a p e > 0 ; 0 ; 0 ; 0 < / V S l i c e r s S h a p e > < S l i c e r S h e e t N a m e > p t < / S l i c e r S h e e t N a m e > < S A H o s t H a s h > 5 5 0 8 8 6 5 0 8 < / S A H o s t H a s h > < G e m i n i F i e l d L i s t V i s i b l e > T r u e < / G e m i n i F i e l d L i s t V i s i b l e > < / S e t t i n g s > ] ] > < / C u s t o m C o n t e n t > < / G e m i n i > 
</file>

<file path=customXml/item47.xml>��< ? x m l   v e r s i o n = " 1 . 0 "   e n c o d i n g = " u t f - 1 6 " ? > < D a t a M a s h u p   s q m i d = " e 0 0 6 e 8 4 8 - c 6 5 2 - 4 a 8 1 - 9 6 5 0 - 1 9 9 c e 6 2 8 e 4 b f "   x m l n s = " h t t p : / / s c h e m a s . m i c r o s o f t . c o m / D a t a M a s h u p " > A A A A A B Y Q A A B Q S w M E F A A C A A g A i H m y S M 3 Y T w i r A A A A + w A A A B I A H A B D b 2 5 m a W c v U G F j a 2 F n Z S 5 4 b W w g o h g A K K A U A A A A A A A A A A A A A A A A A A A A A A A A A A A A h Y 8 9 D o J A F I S v Q r b n 7 Q + I S h 5 L Y S u J C d H Y E l h h I y w G F u F u F h 7 J K 2 i i G D u 7 m S 9 f M f O 4 3 T G e m t q 5 q q 7 X r Y k I B 0 Y c Z f K 2 0 K a M y G B P 7 o r E E n d Z f s 5 K 5 b x k 0 4 d T X 0 S k s v Y S U j q O I 4 w e t F 1 J B W O c H p N t m l e q y c h X 1 v 9 l V 5 v e Z i Z X R O L h P U Y K 8 B j 4 w g + A L w V H O n N M t J k z h w V 4 Y h 0 A Q / q D c T P U d u i U V M b d p 0 j n i v R z R D 4 B U E s D B B Q A A g A I A I h 5 s k 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e b J I F + j Q d Q k N A A C X L w A A E w A c A E Z v c m 1 1 b G F z L 1 N l Y 3 R p b 2 4 x L m 0 g o h g A K K A U A A A A A A A A A A A A A A A A A A A A A A A A A A A A t V p t T 9 x I E v 6 O x H 9 o G W n X z p l J I H f 7 Z Z d I Z A Z y 3 B I g Q D Z 3 4 t D J 2 D 1 g x W P 7 3 D Z k h O a / X 1 X 1 i 7 v 9 w k A 2 l 0 S Z c b v 7 q e p 6 6 6 r q E T y u 0 y J n F / J z 5 9 f N j c 2 N K z b j I q 7 S k l 7 t M e + Q 1 / E d F y x i 9 1 H W c D a v i g W r 7 z i L i 3 y e 3 r I 6 u s m 4 x 6 4 3 N 8 R d V P G E f e D 1 W V R F C 1 i c 8 X q D w Z 9 5 b g 3 6 9 I X X v D q B D x Y J V v N v d c D 2 3 m 3 o + T T j o m i q m M O C g 2 8 x z y b T p q p 4 X n 8 p q q 8 3 R f H V D x 6 v c P 2 e J / n w r l d X 0 y K v Y c p 1 2 I K c F w + A c I k 8 T i 5 4 B j u F E e F b B E L G o / i O + V e G r W t Y 4 f A Y B B L x D x T A H k v n C v B I H C z K e u l r S s F e X Y G E Q D g 5 y 5 s s Y z w T n J 3 z u K i S y W H K s 8 R M f X y z C j 3 C 8 4 K N N G / h 9 U M r s m G 1 T C s e 1 a S W R S S A T x Z H G c + T C L 4 U 9 7 x K 8 1 t S U g K T W B X l t 5 y l o O l o U W b 8 I 6 8 j G I 8 m T M k 0 W 7 I m b w T o L s o T l h c 1 y 4 o o g c e 6 Y D O Y + L F I e G a r e K p p t S q e N l n d V K g u j + f b j f D C j d e v 8 c V F H V X 1 v z h N 1 l v y P T P q B X r i Q Z 7 0 p q m x d h K t m + G m 9 t g W b s 4 3 S C H b g X 8 2 n D N P Q c G U 3 Z C 9 x X k b X U D 8 m N D A 6 f w j 2 N K d T y O H Y P H + c S r q y c c 0 9 1 0 Z X s l H W n o d a E N p a R M A P I 4 B R t / W A h L i L F p O i y a v E b K p I r S C C Y w J 3 z w R q C a 8 3 e 4 r C N h f Q D J y s 9 q l i D i + F b 6 Z G G o a 4 V a i Q P 2 d 8 A 3 + 1 f s i s 0 d C u N 7 4 l R 7 w t U N d l F l a g 0 1 O 6 M v 7 5 U l R 3 4 F B + g C D K N J e 7 t A o k 8 t l y Q 3 Q J R i q m B f V Y l p k z S L H d 8 J 3 a I a P j 5 5 8 u e O F r M b F q N z V S j F 4 z n P w 1 0 R O E Q Z Y D q t R 3 y L t 4 n k o B s + A H e W C G 9 O V Q P u J w v Z d S r C W 7 F Q F E 9 I y D v h X S o 8 2 4 q c G J M 6 H Q F u K A K i m O Z h q 7 H Q + C k 5 m N g q t 1 g M 6 z X O w p Y E O Y Y J h j C L S K h L d 0 k G D 5 0 G s M 4 h N R b I v l H 8 M g 8 J i g L S n a m z p y 1 e 4 / e v w i o h f h z s B G 6 B x l N e j B G x o i x I s 0 Y Q k C f a K 7 b x 5 A w 6 k S L G u X N Y T g R n K s k b x H Q q G I q B f 9 1 V L Z + Y T c p P k z F R H J 5 f F J Z y 0 S i 0 4 C / 7 A B B W 6 A + V Q d B r b d H W 0 f 9 q 0 D E l N / i j X C z U T f l 0 t f W R h c o 4 e 6 F + Z N d c Q Z d 5 C p I J A w a u H F E 5 N 6 1 3 A f m I e / P 2 J n T S L G w g r e h 8 k w m C Q 1 0 / 1 u H 8 5 + 2 k d r c + v 9 2 m A q J r 9 I q 5 A L 1 8 4 / 7 q W I + B a u t J R j v O 7 D n U 6 x 9 E x F 1 1 n G b h W o k u c t e a R w J 9 n m A d i w b m D G c c T 1 J V l t J M d 0 n R C 2 p u z g r s i t u W p u M 0 w c H t P H x p d z j D O q w A N D v L L X y c 4 b R W y R y v K d l 7 o A N k Z l n G u M + j G j 9 6 K 1 v X 7 Y E b T I 5 A q + L V H H b 5 0 p O i + s j 3 f 6 K t 9 4 x i 5 + 3 7 I D d w Z X d N p 3 6 5 M E t t R 0 3 D y q v I Q 0 B o 7 L m J K N V h U 1 1 V 6 0 2 B O C 5 m q S T v B v y L I p P W 0 7 Y p n s N W E i S y N e S U m W 3 4 2 D + D t 0 Y w t G k h K F h G U K 2 y e V v A 9 h m w 1 i m F P g l F 2 C 7 g f 0 q h K 0 u j 1 t F q W k N 1 O s x T y X 1 g 7 x + z c T n E N X 5 T i b r r p 0 5 q K R K 9 1 a p L N l 1 u x y q f A d g F x U K e 0 8 Y 4 m N k E V g 8 T W 6 g I F b Q q f N Q o x 8 4 Y 1 Q q 8 P o Q a i q G R p Z j + P s m V N 1 U g V P T B Z h 7 y H u C 8 L S S h o o I i I M x 7 l P H k N D C w g y Q q Z K F h d R W m G Q U a U U Q z z x F 3 R Z E n + M w F j s s m I s E 7 9 4 i h n N 1 B d J q q O g Q x U S B L 4 V F b F f Z r Q 6 x Q F E W W s N B u / r Y q m B E p i Y h t E K 5 j v s A i z e N A k L o o K B Y i V a W s R O G h Z g C N Q 0 P h p l c C e 9 0 X M K Q 5 g 0 m q U L q X H M J q P W p j w X b p D N O i o J j Q b / l I q Z T 2 8 w 8 c o P s I 5 3 D / f P z q 8 D J F w 3 W W 6 f 7 H V G 6 Q l n / O 0 7 k d M X t 8 V y f C C D 2 g k / Q g J O q Z m y n G 6 a A F z S h B e 7 p r 7 W Q a q w d h V o d G K k s f p f C k / w W J l p X g 0 + 1 k w P 6 V + T F 0 V m Q A H B b 8 p b 7 I o / y r g I M W a / u G O Y 2 b F w M m x v I f v S 3 K 0 g T r f M f q p x L T q / O d a v F r Z b 8 t 8 Z w R U Z X E n 2 p F S F a U / F Q V H R F 2 U X F b C I G 6 Q H a W n d m C M h C h A F + h F D y n E s I j d p v c 8 Z 0 J y i 6 e y j I e v X l 1 i A I L 5 z Q L W 1 X d R z U Q D 8 d A G A 4 W g d m L F r m h u t h M I e k t S L w Z d C Q v B r c i w l Q V z 8 O B U N B O o 0 i p e V l y A s O E F Z 4 L D 5 7 z d h A h s 3 S q J f k c 0 k y t / 3 O l m t T x 6 + c x h m m H M P b f e G c 1 b 7 5 h / W y 5 e i 3 n w Z 3 3 u 4 F u N O Y P o Z g p 4 U L W 9 T 4 4 C g q Q B u J a m k s r 0 Y q w n i t 6 1 8 8 v u 2 y e k b c Q M u + I T J V j h t 7 2 w 8 + g B Y Q 6 L D C K / R + X H v 7 H 8 a G c Q B V z O K P p h u w X b k C C R q u E 6 w l 7 c c V 7 v A l l J 3 + g U h 3 d Q p 0 i k V e g Z b L l A S / s 7 h 1 B R W Q e U e q P G f Y n b x n G p n P 6 x 1 j Z h B 8 B N M 3 b L O z j Y B 2 / f 8 q 7 Z b + 9 k N x U D W f e F e Q p a y u d 8 U d w D 6 C l 5 q z q P u h y 0 x 5 T L a P h o I K F c k f m h j D r Y K J J e h w 8 q j 8 G v 5 1 x A i U T 9 o z R j h 2 A 9 R e W t b H 6 o V d T n x G 1 L j T G O H m K x 1 A Z C F f 0 s p i x H u k z B A u S Z 1 D I l W W w o N + 2 4 R p f J N d 5 x d j Y 9 6 / h E L O 7 J I 8 S 4 S 8 h Y + J F X t 9 y G o N B J x k v p I E 0 6 5 2 V G e d 4 J J P 3 y W I V j 7 m Q W y N n y L m I N I S h D I a r m 4 K 0 l 5 K Z p z T z v t x w C 4 z v P k y k h Z 4 d Z d C u T f 2 z r c 2 z n y 7 W U v A j K Q I V J W l F E k y G / p r 0 M H J L S W S f o k 0 + 4 s q p w p S F O L / 4 Y c p b O Z Q U o g u c C t I K X F d 4 E Z N + B U R z 1 c A w R B S V z P I g 2 U Q o 2 e C W b M V Z M I R y K K U c J u A J K G z l u i / J i c Z N i l v c + z a M q 5 W T e 9 H 0 5 U e / 8 l i N z Y J j 1 R 4 t S Z q H A E i 6 d i v v J r I j h l M x r f w g + v J r x D L M r X u 1 5 o R c e 5 H G B G f D e z u 7 f d l v c Z 8 e t D g u m k Y y u K O e g 3 F 4 e v 8 5 O M U S B c r x W W C + K T F 0 W Q j c J 6 p y a + p H 8 f i w + o b W 7 Q U C x R i 6 p w 8 Z A G 2 c 0 N v V j j m t X 0 g A e 6 Y l u K J z 7 j Z A u i z 5 f g N R Z f w r C W V M g m H n M G 2 h D t c w N R F h 8 o S X q 7 D L s 5 h 2 O B F f 6 4 m W / L D l d q u j z W w K b n f W J h 3 q y w Z g 1 G H + A i t S E A T H j S s o u L U d z 6 q p Q A a r g e D K z N k o j N M 3 v 0 A u 9 E z C Y V r 6 t c w M A J J m i T m t I Q N F O F U y l 8 X A R C E p S N / t 5 U Z p n e M V z z B i e m 6 X h M d W 3 I 5 M I 1 v B M c y Q f 3 Q z P c H X O C 6 y K h w 2 B X l n F q b 2 D r m s 5 x 3 6 f M d u 5 N E v P 8 T I l i v d Y m d H B M 6 i 9 o X 2 E H v x T Z 1 d P S b Q M t k B 0 x 2 j t D h P r T g s p Y X w 2 q R e 2 H H p M o U 2 0 w v z R / Y Y O s u o 0 2 F m P g / 2 s / p g u u t e 0 x 2 g a n E r d 7 h j z D / 4 5 P T i 7 N P 3 F Q K Y b d A s r Z G 5 j J x W h 7 E Y J 2 b + i b A k y l 4 r X T Z V D j U c 3 9 + l / I R X S f I k J w 7 a O Y D d L Y 7 K y B x C V w B F w 6 z c C 2 2 h w K G e B 1 Q D F N M 7 k Y E j E 5 G c T e a E r 2 s m A 7 V E T 2 s N w r 3 N C K D 1 j z u k i w O q 8 R g L m y j 6 l 5 + R / t F f d Y I A t V E u k S m d 7 j h W d 2 Z G s l q k 0 T w o u s O X 3 E I F 7 w u z j I k r 6 o M p j D W Z Z l A 1 q 4 Y W V e 7 9 Y 1 p f 0 Q 6 m e o 7 X v O e 9 1 P f y y U K T C z s q c h d S Y 6 p V d N P r E M T 4 U f 8 c Y w V D 8 q A j T D w b M m S / j S / F A o / 5 / g n 6 k l j x C Y i G x Z R d t M O F w 9 t E y o / t u R B B S 9 i v D F y Z b V C f S 7 2 8 o c f X k L 3 C o M P Y M 9 f F 2 a 4 + z T n d C C a b b e 6 U 6 z N K T f I 9 x p G 3 O t l V x p t 2 o J Y 6 j s + I h 7 / V k b a k b j M + Q J l R x J M Z P X l X W t p T o d w 4 W h x Q P C c f i D Y P h k 5 A t 4 U E 8 3 c m 1 z 4 Q n 8 Y j g I F T v E F A n R y J / J O U N H 2 a 0 K v S 2 v x w c / A 7 n J Z O f I z n N k G R N 4 s T 6 O u o m a z 2 e e u 0 C / c C 2 w d H K p W W A G E 6 d a E q c t r a I 7 w 2 Z A a b C P n j o / u g G N / l + a S o l X w u D f W q g Y L m o l 5 j D i v s g 1 H d I q 0 4 y 3 S a t J h B b s k g h Z 8 x j d J i R v V g R x Q G X F 7 O y c u b D j j 9 O v 1 f 0 m A t k d E z 6 P Z N T X 1 A B M X i V b N g g j x 5 k w + W 0 V 2 C 5 p P G / c d K Y v 7 Z Z K p 1 U + u B r a Z 9 w A d T + U a Q O c U n N k W W o l n Z G v R P + I J n 3 Q k T 5 P c 2 T y T G f 1 6 d w 3 l V m 5 w f f S k w G e u T l O H 0 3 I n A 5 B R F Y J J z G u 4 f n s L c a H O z a V Y + y U 1 F 3 2 D P 1 N G J R w + 9 N 4 M T x A e N U k b x D r n u H M H B / 9 j 0 X U C 4 P F p H h + y H 3 0 L S u / G 0 x U V R h J 3 i U 9 Y T V q R T c K k b m 7 r C 1 9 B Z S q G w 8 f d e w q 6 5 V n p Z i x C I H 2 e r U 0 K t Q P v W G X 2 a b D h P j d o n T e j a p 6 J 6 D h O 2 O K D 2 z 4 + i G k 2 W 6 l w r D 9 w i r H w w X b L Q / k b A 2 O l J 0 j J Q D 6 p L 7 / 5 J B S 4 c R J n x R 0 W A C e 6 x / 6 A j F Q 0 y / c Y b E C m + s 9 I W T 8 / P i G d U Q Q 7 c g 6 1 P n Z 4 f J g Y R Z W 6 B O 1 J 8 T I 4 / y n G z w Z b 2 k X n R 8 X J u q t 8 T t n 8 t 0 6 f 3 6 P 1 B L A Q I t A B Q A A g A I A I h 5 s k j N 2 E 8 I q w A A A P s A A A A S A A A A A A A A A A A A A A A A A A A A A A B D b 2 5 m a W c v U G F j a 2 F n Z S 5 4 b W x Q S w E C L Q A U A A I A C A C I e b J I D 8 r p q 6 Q A A A D p A A A A E w A A A A A A A A A A A A A A A A D 3 A A A A W 0 N v b n R l b n R f V H l w Z X N d L n h t b F B L A Q I t A B Q A A g A I A I h 5 s k g X 6 N B 1 C Q 0 A A J c v A A A T A A A A A A A A A A A A A A A A A O g B A A B G b 3 J t d W x h c y 9 T Z W N 0 a W 9 u M S 5 t U E s F B g A A A A A D A A M A w g A A A D 4 P 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4 7 g A A A A A A A A B m 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N s W j N I Q m Y 5 O W J T N n F G O G k 0 N V d C d V F F V X h 2 W V d R Z 2 R H O G d S R 0 Y w W V U x d l p H V n N B Q U F B Q U F B Q S I g L z 4 8 L 1 N 0 Y W J s Z U V u d H J p Z X M + P C 9 J d G V t P j x J d G V t P j x J d G V t T G 9 j Y X R p b 2 4 + P E l 0 Z W 1 U e X B l P k Z v c m 1 1 b G E 8 L 0 l 0 Z W 1 U e X B l P j x J d G V t U G F 0 a D 5 T Z W N 0 a W 9 u M S 9 M b 2 N h d G l v b j w v S X R l b V B h d G g + P C 9 J d G V t T G 9 j Y X R p b 2 4 + P F N 0 Y W J s Z U V u d H J p Z X M + P E V u d H J 5 I F R 5 c G U 9 I k l z U H J p d m F 0 Z S I g V m F s d W U 9 I m w w I i A v P j x F b n R y e S B U e X B l P S J G a W x s R W 5 h Y m x l Z C I g V m F s d W U 9 I m w w I i A v P j x F b n R y e S B U e X B l P S J G a W x s V G 9 E Y X R h T W 9 k Z W x F b m F i b G V k I i B W Y W x 1 Z T 0 i b D E i I C 8 + P E V u d H J 5 I F R 5 c G U 9 I l J l c 3 V s d F R 5 c G U i I F Z h b H V l P S J z V G F i b G U i I C 8 + P E V u d H J 5 I F R 5 c G U 9 I k J 1 Z m Z l c k 5 l e H R S Z W Z y Z X N o I i B W Y W x 1 Z T 0 i b D A i I C 8 + P E V u d H J 5 I F R 5 c G U 9 I k Z p b G x F c n J v c k N v d W 5 0 I i B W Y W x 1 Z T 0 i b D A i I C 8 + P E V u d H J 5 I F R 5 c G U 9 I k Z p b G x D b 2 x 1 b W 5 U e X B l c y I g V m F s d W U 9 I n N C Z 0 F H Q U E 9 P S I g L z 4 8 R W 5 0 c n k g V H l w Z T 0 i R m l s b E N v b H V t b k 5 h b W V z I i B W Y W x 1 Z T 0 i c 1 s m c X V v d D t M b 2 N O Y W 1 l J n F 1 b 3 Q 7 L C Z x d W 9 0 O 0 x v Y 1 N o b 3 J 0 T m F t Z S Z x d W 9 0 O y w m c X V v d D t M b 2 N J R C Z x d W 9 0 O y w m c X V v d D t M b 2 N T b 3 J 0 J n F 1 b 3 Q 7 X S I g L z 4 8 R W 5 0 c n k g V H l w Z T 0 i R m l s b E V y c m 9 y Q 2 9 k Z S I g V m F s d W U 9 I n N V b m t u b 3 d u I i A v P j x F b n R y e S B U e X B l P S J G a W x s Z W R D b 2 1 w b G V 0 Z V J l c 3 V s d F R v V 2 9 y a 3 N o Z W V 0 I i B W Y W x 1 Z T 0 i b D A i I C 8 + P E V u d H J 5 I F R 5 c G U 9 I k F k Z G V k V G 9 E Y X R h T W 9 k Z W w i I F Z h b H V l P S J s M S I g L z 4 8 R W 5 0 c n k g V H l w Z T 0 i T m F t Z V V w Z G F 0 Z W R B Z n R l c k Z p b G w i I F Z h b H V l P S J s M C I g L z 4 8 R W 5 0 c n k g V H l w Z T 0 i U X V l c n l J R C I g V m F s d W U 9 I n M 4 Z j M 1 Y j E z N i 0 0 O D J m L T R h O D I t Y T J m Z S 0 w O D E 4 M m Q x Y m U 3 M W E i I C 8 + P E V u d H J 5 I F R 5 c G U 9 I l F 1 Z X J 5 R 3 J v d X B J R C I g V m F s d W U 9 I n N j M T c x N j d h N S 1 k Z j d m L T R i N W I t Y W E 4 N S 1 m M j J l M z k 1 O D F i O T A i I C 8 + P E V u d H J 5 I F R 5 c G U 9 I k Z p b G x D b 3 V u d C I g V m F s d W U 9 I m w 0 I i A v P j x F b n R y e S B U e X B l P S J G a W x s T G F z d F V w Z G F 0 Z W Q i I F Z h b H V l P S J k M j A x N i 0 w N C 0 y N l Q x M z o w M z o y N i 4 y N z I 4 O D Y 1 W i I g L z 4 8 R W 5 0 c n k g V H l w Z T 0 i U m V s Y X R p b 2 5 z a G l w S W 5 m b 0 N v b n R h a W 5 l c i I g V m F s d W U 9 I n N 7 J n F 1 b 3 Q 7 Y 2 9 s d W 1 u Q 2 9 1 b n Q m c X V v d D s 6 N C w m c X V v d D t r Z X l D b 2 x 1 b W 5 O Y W 1 l c y Z x d W 9 0 O z p b X S w m c X V v d D t x d W V y e V J l b G F 0 a W 9 u c 2 h p c H M m c X V v d D s 6 W 1 0 s J n F 1 b 3 Q 7 Y 2 9 s d W 1 u S W R l b n R p d G l l c y Z x d W 9 0 O z p b J n F 1 b 3 Q 7 U 2 V j d G l v b j E v T G 9 j Y X R p b 2 4 v Q 2 h h b m d l Z C B U e X B l L n t M b 2 N O Y W 1 l L D B 9 J n F 1 b 3 Q 7 L C Z x d W 9 0 O 1 N l Y 3 R p b 2 4 x L 0 x v Y 2 F 0 a W 9 u L 1 N v d X J j Z S 5 7 T G 9 j U 2 h v c n R O Y W 1 l L D F 9 J n F 1 b 3 Q 7 L C Z x d W 9 0 O 1 N l Y 3 R p b 2 4 x L 0 x v Y 2 F 0 a W 9 u L 0 N o Y W 5 n Z W Q g V H l w Z S 5 7 T G 9 j S U Q s M n 0 m c X V v d D s s J n F 1 b 3 Q 7 U 2 V j d G l v b j E v T G 9 j Y X R p b 2 4 v U 2 9 1 c m N l L n t M b 2 N T b 3 J 0 L D N 9 J n F 1 b 3 Q 7 X S w m c X V v d D t D b 2 x 1 b W 5 D b 3 V u d C Z x d W 9 0 O z o 0 L C Z x d W 9 0 O 0 t l e U N v b H V t b k 5 h b W V z J n F 1 b 3 Q 7 O l t d L C Z x d W 9 0 O 0 N v b H V t b k l k Z W 5 0 a X R p Z X M m c X V v d D s 6 W y Z x d W 9 0 O 1 N l Y 3 R p b 2 4 x L 0 x v Y 2 F 0 a W 9 u L 0 N o Y W 5 n Z W Q g V H l w Z S 5 7 T G 9 j T m F t Z S w w f S Z x d W 9 0 O y w m c X V v d D t T Z W N 0 a W 9 u M S 9 M b 2 N h d G l v b i 9 T b 3 V y Y 2 U u e 0 x v Y 1 N o b 3 J 0 T m F t Z S w x f S Z x d W 9 0 O y w m c X V v d D t T Z W N 0 a W 9 u M S 9 M b 2 N h d G l v b i 9 D a G F u Z 2 V k I F R 5 c G U u e 0 x v Y 0 l E L D J 9 J n F 1 b 3 Q 7 L C Z x d W 9 0 O 1 N l Y 3 R p b 2 4 x L 0 x v Y 2 F 0 a W 9 u L 1 N v d X J j Z S 5 7 T G 9 j U 2 9 y d C w z f S Z x d W 9 0 O 1 0 s J n F 1 b 3 Q 7 U m V s Y X R p b 2 5 z a G l w S W 5 m b y Z x d W 9 0 O z p b X X 0 i I C 8 + P E V u d H J 5 I F R 5 c G U 9 I k Z p b G x T d G F 0 d X M i I F Z h b H V l P S J z Q 2 9 t c G x l d G U i I C 8 + P C 9 T d G F i b G V F b n R y a W V z P j w v S X R l b T 4 8 S X R l b T 4 8 S X R l b U x v Y 2 F 0 a W 9 u P j x J d G V t V H l w Z T 5 G b 3 J t d W x h P C 9 J d G V t V H l w Z T 4 8 S X R l b V B h d G g + U 2 V j d G l v b j E v T G 9 j Y X R p b 2 4 v U 2 9 1 c m N l P C 9 J d G V t U G F 0 a D 4 8 L 0 l 0 Z W 1 M b 2 N h d G l v b j 4 8 U 3 R h Y m x l R W 5 0 c m l l c y A v P j w v S X R l b T 4 8 S X R l b T 4 8 S X R l b U x v Y 2 F 0 a W 9 u P j x J d G V t V H l w Z T 5 G b 3 J t d W x h P C 9 J d G V t V H l w Z T 4 8 S X R l b V B h d G g + U 2 V j d G l v b j E v T G 9 j Y X R p b 2 4 v Q 2 h h b m d l Z C U y M F R 5 c G U 8 L 0 l 0 Z W 1 Q Y X R o P j w v S X R l b U x v Y 2 F 0 a W 9 u P j x T d G F i b G V F b n R y a W V z I C 8 + P C 9 J d G V t P j x J d G V t P j x J d G V t T G 9 j Y X R p b 2 4 + P E l 0 Z W 1 U e X B l P k Z v c m 1 1 b G E 8 L 0 l 0 Z W 1 U e X B l P j x J d G V t U G F 0 a D 5 T Z W N 0 a W 9 u M S 9 Q Y X J h b W V 0 Z X I 8 L 0 l 0 Z W 1 Q Y X R o P j w v S X R l b U x v Y 2 F 0 a W 9 u P j x T d G F i b G V F b n R y a W V z P j x F b n R y e S B U e X B l P S J J c 1 B y a X Z h d G U i I F Z h b H V l P S J s M C I g L z 4 8 R W 5 0 c n k g V H l w Z T 0 i R m l s b E V u Y W J s Z W Q i I F Z h b H V l P S J s M C I g L z 4 8 R W 5 0 c n k g V H l w Z T 0 i R m l s b F R v R G F 0 Y U 1 v Z G V s R W 5 h Y m x l Z C I g V m F s d W U 9 I m w x I i A v P j x F b n R y e S B U e X B l P S J S Z X N 1 b H R U e X B l I i B W Y W x 1 Z T 0 i c 1 R h Y m x l I i A v P j x F b n R y e S B U e X B l P S J C d W Z m Z X J O Z X h 0 U m V m c m V z a C I g V m F s d W U 9 I m w w I i A v P j x F b n R y e S B U e X B l P S J G a W x s R X J y b 3 J D b 2 R l I i B W Y W x 1 Z T 0 i c 1 V u a 2 5 v d 2 4 i I C 8 + P E V u d H J 5 I F R 5 c G U 9 I k Z p b G x D b 2 x 1 b W 5 O Y W 1 l c y I g V m F s d W U 9 I n N b J n F 1 b 3 Q 7 U G F y Y W 1 G d W x s T m F t Z S Z x d W 9 0 O y w m c X V v d D t D Q V M j J n F 1 b 3 Q 7 L C Z x d W 9 0 O 0 J p b 2 R l Z 3 J h Z G F i a W x p d H k m c X V v d D s s J n F 1 b 3 Q 7 U 2 9 y c H R p b 2 4 m c X V v d D s s J n F 1 b 3 Q 7 Q 2 h s b 3 J p b m U g T 3 h p Z G F 0 a W 9 u J n F 1 b 3 Q 7 L C Z x d W 9 0 O 0 R l d G V j d G l v b k x p b W l 0 J n F 1 b 3 Q 7 L C Z x d W 9 0 O 1 B h c m F t V W 5 p d C Z x d W 9 0 O y w m c X V v d D t N Z X R o b 2 Q m c X V v d D s s J n F 1 b 3 Q 7 U G F y Y W 1 H c m 9 1 c C Z x d W 9 0 O y w m c X V v d D t S Y W 5 n Z S Z x d W 9 0 O 1 0 i I C 8 + P E V u d H J 5 I F R 5 c G U 9 I k Z p b G x D b 2 x 1 b W 5 U e X B l c y I g V m F s d W U 9 I n N C Z 1 l B Q U F B R k J n W U d B Q T 0 9 I i A v P j x F b n R y e S B U e X B l P S J G a W x s Z W R D b 2 1 w b G V 0 Z V J l c 3 V s d F R v V 2 9 y a 3 N o Z W V 0 I i B W Y W x 1 Z T 0 i b D A i I C 8 + P E V u d H J 5 I F R 5 c G U 9 I k F k Z G V k V G 9 E Y X R h T W 9 k Z W w i I F Z h b H V l P S J s M S I g L z 4 8 R W 5 0 c n k g V H l w Z T 0 i T m F t Z V V w Z G F 0 Z W R B Z n R l c k Z p b G w i I F Z h b H V l P S J s M C I g L z 4 8 R W 5 0 c n k g V H l w Z T 0 i U X V l c n l J R C I g V m F s d W U 9 I n M 2 M j R j Z D N l Z i 0 5 Z m Y 0 L T R l N T Y t Y T h i N y 0 1 N G N j N j I z M G I 3 M T U i I C 8 + P E V u d H J 5 I F R 5 c G U 9 I l F 1 Z X J 5 R 3 J v d X B J R C I g V m F s d W U 9 I n N j M T c x N j d h N S 1 k Z j d m L T R i N W I t Y W E 4 N S 1 m M j J l M z k 1 O D F i O T A i I C 8 + P E V u d H J 5 I F R 5 c G U 9 I k Z p b G x F c n J v c k N v d W 5 0 I i B W Y W x 1 Z T 0 i b D A i I C 8 + P E V u d H J 5 I F R 5 c G U 9 I k Z p b G x D b 3 V u d C I g V m F s d W U 9 I m w x M D A i I C 8 + P E V u d H J 5 I F R 5 c G U 9 I k Z p b G x M Y X N 0 V X B k Y X R l Z C I g V m F s d W U 9 I m Q y M D E 2 L T A 1 L T E 4 V D E 5 O j E x O j M y L j M 4 N z I 5 M z B a I i A v P j x F b n R y e S B U e X B l P S J S Z W x h d G l v b n N o a X B J b m Z v Q 2 9 u d G F p b m V y I i B W Y W x 1 Z T 0 i c 3 s m c X V v d D t j b 2 x 1 b W 5 D b 3 V u d C Z x d W 9 0 O z o x M C w m c X V v d D t r Z X l D b 2 x 1 b W 5 O Y W 1 l c y Z x d W 9 0 O z p b X S w m c X V v d D t x d W V y e V J l b G F 0 a W 9 u c 2 h p c H M m c X V v d D s 6 W 1 0 s J n F 1 b 3 Q 7 Y 2 9 s d W 1 u S W R l b n R p d G l l c y Z x d W 9 0 O z p b J n F 1 b 3 Q 7 U 2 V j d G l v b j E v U G F y Y W 1 l d G V y L 0 N o Y W 5 n Z W Q g V H l w Z S 5 7 U G F y Y W 1 G d W x s T m F t Z S w w f S Z x d W 9 0 O y w m c X V v d D t T Z W N 0 a W 9 u M S 9 Q Y X J h b W V 0 Z X I v Q 2 h h b m d l Z C B U e X B l L n t D Q V M j L D F 9 J n F 1 b 3 Q 7 L C Z x d W 9 0 O 1 N l Y 3 R p b 2 4 x L 1 B h c m F t Z X R l c i 9 T b 3 V y Y 2 U u e 0 J p b 2 R l Z 3 J h Z G F i a W x p d H k s M n 0 m c X V v d D s s J n F 1 b 3 Q 7 U 2 V j d G l v b j E v U G F y Y W 1 l d G V y L 1 N v d X J j Z S 5 7 U 2 9 y c H R p b 2 4 s M 3 0 m c X V v d D s s J n F 1 b 3 Q 7 U 2 V j d G l v b j E v U G F y Y W 1 l d G V y L 1 N v d X J j Z S 5 7 Q 2 h s b 3 J p b m U g T 3 h p Z G F 0 a W 9 u L D R 9 J n F 1 b 3 Q 7 L C Z x d W 9 0 O 1 N l Y 3 R p b 2 4 x L 1 B h c m F t Z X R l c i 9 D a G F u Z 2 V k I F R 5 c G U u e 0 R l d G V j d G l v b k x p b W l 0 L D V 9 J n F 1 b 3 Q 7 L C Z x d W 9 0 O 1 N l Y 3 R p b 2 4 x L 1 B h c m F t Z X R l c i 9 D a G F u Z 2 V k I F R 5 c G U u e 1 B h c m F t V W 5 p d C w 2 f S Z x d W 9 0 O y w m c X V v d D t T Z W N 0 a W 9 u M S 9 Q Y X J h b W V 0 Z X I v Q 2 h h b m d l Z C B U e X B l L n t N Z X R o b 2 Q s N 3 0 m c X V v d D s s J n F 1 b 3 Q 7 U 2 V j d G l v b j E v U G F y Y W 1 l d G V y L 0 N o Y W 5 n Z W Q g V H l w Z S 5 7 U G F y Y W 1 H c m 9 1 c C w 4 f S Z x d W 9 0 O y w m c X V v d D t T Z W N 0 a W 9 u M S 9 Q Y X J h b W V 0 Z X I v U 2 9 1 c m N l L n t S Y W 5 n Z S w 5 f S Z x d W 9 0 O 1 0 s J n F 1 b 3 Q 7 Q 2 9 s d W 1 u Q 2 9 1 b n Q m c X V v d D s 6 M T A s J n F 1 b 3 Q 7 S 2 V 5 Q 2 9 s d W 1 u T m F t Z X M m c X V v d D s 6 W 1 0 s J n F 1 b 3 Q 7 Q 2 9 s d W 1 u S W R l b n R p d G l l c y Z x d W 9 0 O z p b J n F 1 b 3 Q 7 U 2 V j d G l v b j E v U G F y Y W 1 l d G V y L 0 N o Y W 5 n Z W Q g V H l w Z S 5 7 U G F y Y W 1 G d W x s T m F t Z S w w f S Z x d W 9 0 O y w m c X V v d D t T Z W N 0 a W 9 u M S 9 Q Y X J h b W V 0 Z X I v Q 2 h h b m d l Z C B U e X B l L n t D Q V M j L D F 9 J n F 1 b 3 Q 7 L C Z x d W 9 0 O 1 N l Y 3 R p b 2 4 x L 1 B h c m F t Z X R l c i 9 T b 3 V y Y 2 U u e 0 J p b 2 R l Z 3 J h Z G F i a W x p d H k s M n 0 m c X V v d D s s J n F 1 b 3 Q 7 U 2 V j d G l v b j E v U G F y Y W 1 l d G V y L 1 N v d X J j Z S 5 7 U 2 9 y c H R p b 2 4 s M 3 0 m c X V v d D s s J n F 1 b 3 Q 7 U 2 V j d G l v b j E v U G F y Y W 1 l d G V y L 1 N v d X J j Z S 5 7 Q 2 h s b 3 J p b m U g T 3 h p Z G F 0 a W 9 u L D R 9 J n F 1 b 3 Q 7 L C Z x d W 9 0 O 1 N l Y 3 R p b 2 4 x L 1 B h c m F t Z X R l c i 9 D a G F u Z 2 V k I F R 5 c G U u e 0 R l d G V j d G l v b k x p b W l 0 L D V 9 J n F 1 b 3 Q 7 L C Z x d W 9 0 O 1 N l Y 3 R p b 2 4 x L 1 B h c m F t Z X R l c i 9 D a G F u Z 2 V k I F R 5 c G U u e 1 B h c m F t V W 5 p d C w 2 f S Z x d W 9 0 O y w m c X V v d D t T Z W N 0 a W 9 u M S 9 Q Y X J h b W V 0 Z X I v Q 2 h h b m d l Z C B U e X B l L n t N Z X R o b 2 Q s N 3 0 m c X V v d D s s J n F 1 b 3 Q 7 U 2 V j d G l v b j E v U G F y Y W 1 l d G V y L 0 N o Y W 5 n Z W Q g V H l w Z S 5 7 U G F y Y W 1 H c m 9 1 c C w 4 f S Z x d W 9 0 O y w m c X V v d D t T Z W N 0 a W 9 u M S 9 Q Y X J h b W V 0 Z X I v U 2 9 1 c m N l L n t S Y W 5 n Z S w 5 f S Z x d W 9 0 O 1 0 s J n F 1 b 3 Q 7 U m V s Y X R p b 2 5 z a G l w S W 5 m b y Z x d W 9 0 O z p b X X 0 i I C 8 + P E V u d H J 5 I F R 5 c G U 9 I k Z p b G x T d G F 0 d X M i I F Z h b H V l P S J z Q 2 9 t c G x l d G U i I C 8 + P C 9 T d G F i b G V F b n R y a W V z P j w v S X R l b T 4 8 S X R l b T 4 8 S X R l b U x v Y 2 F 0 a W 9 u P j x J d G V t V H l w Z T 5 G b 3 J t d W x h P C 9 J d G V t V H l w Z T 4 8 S X R l b V B h d G g + U 2 V j d G l v b j E v U G F y Y W 1 l d G V y L 1 N v d X J j Z T w v S X R l b V B h d G g + P C 9 J d G V t T G 9 j Y X R p b 2 4 + P F N 0 Y W J s Z U V u d H J p Z X M g L z 4 8 L 0 l 0 Z W 0 + P E l 0 Z W 0 + P E l 0 Z W 1 M b 2 N h d G l v b j 4 8 S X R l b V R 5 c G U + R m 9 y b X V s Y T w v S X R l b V R 5 c G U + P E l 0 Z W 1 Q Y X R o P l N l Y 3 R p b 2 4 x L 0 R h d G E x N j I z P C 9 J d G V t U G F 0 a D 4 8 L 0 l 0 Z W 1 M b 2 N h d G l v b j 4 8 U 3 R h Y m x l R W 5 0 c m l l c z 4 8 R W 5 0 c n k g V H l w Z T 0 i T m F t Z V V w Z G F 0 Z W R B Z n R l c k Z p b G w i I F Z h b H V l P S J s M C I g L z 4 8 R W 5 0 c n k g V H l w Z T 0 i S X N Q c m l 2 Y X R l I i B W Y W x 1 Z T 0 i b D A i I C 8 + P E V u d H J 5 I F R 5 c G U 9 I k J 1 Z m Z l c k 5 l e H R S Z W Z y Z X N o I i B W Y W x 1 Z T 0 i b D A i I C 8 + P E V u d H J 5 I F R 5 c G U 9 I l J l c 3 V s d F R 5 c G U i I F Z h b H V l P S J z V G F i b G U i I C 8 + P E V u d H J 5 I F R 5 c G U 9 I k Z p b G x F b m F i b G V k I i B W Y W x 1 Z T 0 i b D A i I C 8 + P E V u d H J 5 I F R 5 c G U 9 I k Z p b G x U b 0 R h d G F N b 2 R l b E V u Y W J s Z W Q i I F Z h b H V l P S J s M C I g L z 4 8 R W 5 0 c n k g V H l w Z T 0 i R m l s b E x h c 3 R V c G R h d G V k I i B W Y W x 1 Z T 0 i Z D I w M T Y t M D Q t M T N U M T Q 6 M D g 6 M z Y u M z Y 3 N j k 2 M F o i I C 8 + P E V u d H J 5 I F R 5 c G U 9 I l J l b G F 0 a W 9 u c 2 h p c E l u Z m 9 D b 2 5 0 Y W l u Z X I i I F Z h b H V l P S J z e y Z x d W 9 0 O 2 N v b H V t b k N v d W 5 0 J n F 1 b 3 Q 7 O j k s J n F 1 b 3 Q 7 a 2 V 5 Q 2 9 s d W 1 u T m F t Z X M m c X V v d D s 6 W 1 0 s J n F 1 b 3 Q 7 c X V l c n l S Z W x h d G l v b n N o a X B z J n F 1 b 3 Q 7 O l t d L C Z x d W 9 0 O 2 N v b H V t b k l k Z W 5 0 a X R p Z X M m c X V v d D s 6 W y Z x d W 9 0 O 1 N l Y 3 R p b 2 4 x L 0 R h d G E x N j I z L 1 N o Z W V 0 M i 5 7 Q 2 9 s d W 1 u M S w w f S Z x d W 9 0 O y w m c X V v d D t T Z W N 0 a W 9 u M S 9 E Y X R h M T Y y M y 9 T a G V l d D I u e 0 N v b H V t b j I s M X 0 m c X V v d D s s J n F 1 b 3 Q 7 U 2 V j d G l v b j E v R G F 0 Y T E 2 M j M v S W 5 z Z X J 0 Z W Q g R G F 0 Z S 5 7 R G F 0 Z S w 2 f S Z x d W 9 0 O y w m c X V v d D t T Z W N 0 a W 9 u M S 9 E Y X R h M T Y y M y 9 J b n N l c n R l Z C B U a W 1 l L n t U a W 1 l L D d 9 J n F 1 b 3 Q 7 L C Z x d W 9 0 O 1 N l Y 3 R p b 2 4 x L 0 R h d G E x N j I z L 0 N o Y W 5 n Z W Q g V H l w Z S 5 7 Q 2 9 s b G V j d G V k L D J 9 J n F 1 b 3 Q 7 L C Z x d W 9 0 O 1 N l Y 3 R p b 2 4 x L 0 R h d G E x N j I z L 1 N o Z W V 0 M i 5 7 Q 2 9 s d W 1 u O S w 4 f S Z x d W 9 0 O y w m c X V v d D t T Z W N 0 a W 9 u M S 9 E Y X R h M T Y y M y 9 D a G F u Z 2 V k I F R 5 c G U x L n t W Y W x 1 Z S w 2 f S Z x d W 9 0 O y w m c X V v d D t T Z W N 0 a W 9 u M S 9 E Y X R h M T Y y M y 9 T a G V l d D I u e 0 N v b H V t b j E z L D E y f S Z x d W 9 0 O y w m c X V v d D t T Z W N 0 a W 9 u M S 9 E Y X R h M T Y y M y 9 D a G F u Z 2 V k I F R 5 c G U x L n t E a W x 1 d G l v b i w 4 f S Z x d W 9 0 O 1 0 s J n F 1 b 3 Q 7 Q 2 9 s d W 1 u Q 2 9 1 b n Q m c X V v d D s 6 O S w m c X V v d D t L Z X l D b 2 x 1 b W 5 O Y W 1 l c y Z x d W 9 0 O z p b X S w m c X V v d D t D b 2 x 1 b W 5 J Z G V u d G l 0 a W V z J n F 1 b 3 Q 7 O l s m c X V v d D t T Z W N 0 a W 9 u M S 9 E Y X R h M T Y y M y 9 T a G V l d D I u e 0 N v b H V t b j E s M H 0 m c X V v d D s s J n F 1 b 3 Q 7 U 2 V j d G l v b j E v R G F 0 Y T E 2 M j M v U 2 h l Z X Q y L n t D b 2 x 1 b W 4 y L D F 9 J n F 1 b 3 Q 7 L C Z x d W 9 0 O 1 N l Y 3 R p b 2 4 x L 0 R h d G E x N j I z L 0 l u c 2 V y d G V k I E R h d G U u e 0 R h d G U s N n 0 m c X V v d D s s J n F 1 b 3 Q 7 U 2 V j d G l v b j E v R G F 0 Y T E 2 M j M v S W 5 z Z X J 0 Z W Q g V G l t Z S 5 7 V G l t Z S w 3 f S Z x d W 9 0 O y w m c X V v d D t T Z W N 0 a W 9 u M S 9 E Y X R h M T Y y M y 9 D a G F u Z 2 V k I F R 5 c G U u e 0 N v b G x l Y 3 R l Z C w y f S Z x d W 9 0 O y w m c X V v d D t T Z W N 0 a W 9 u M S 9 E Y X R h M T Y y M y 9 T a G V l d D I u e 0 N v b H V t b j k s O H 0 m c X V v d D s s J n F 1 b 3 Q 7 U 2 V j d G l v b j E v R G F 0 Y T E 2 M j M v Q 2 h h b m d l Z C B U e X B l M S 5 7 V m F s d W U s N n 0 m c X V v d D s s J n F 1 b 3 Q 7 U 2 V j d G l v b j E v R G F 0 Y T E 2 M j M v U 2 h l Z X Q y L n t D b 2 x 1 b W 4 x M y w x M n 0 m c X V v d D s s J n F 1 b 3 Q 7 U 2 V j d G l v b j E v R G F 0 Y T E 2 M j M v Q 2 h h b m d l Z C B U e X B l M S 5 7 R G l s d X R p b 2 4 s O H 0 m c X V v d D t d L C Z x d W 9 0 O 1 J l b G F 0 a W 9 u c 2 h p c E l u Z m 8 m c X V v d D s 6 W 1 1 9 I i A v P j x F b n R y e S B U e X B l P S J G a W x s Z W R D b 2 1 w b G V 0 Z V J l c 3 V s d F R v V 2 9 y a 3 N o Z W V 0 I i B W Y W x 1 Z T 0 i b D A i I C 8 + P E V u d H J 5 I F R 5 c G U 9 I k F k Z G V k V G 9 E Y X R h T W 9 k Z W w i I F Z h b H V l P S J s M C I g L z 4 8 R W 5 0 c n k g V H l w Z T 0 i R m l s b E V y c m 9 y Q 2 9 k Z S I g V m F s d W U 9 I n N V b m t u b 3 d u I i A v P j x F b n R y e S B U e X B l P S J G a W x s U 3 R h d H V z I i B W Y W x 1 Z T 0 i c 0 N v b X B s Z X R l I i A v P j w v U 3 R h Y m x l R W 5 0 c m l l c z 4 8 L 0 l 0 Z W 0 + P E l 0 Z W 0 + P E l 0 Z W 1 M b 2 N h d G l v b j 4 8 S X R l b V R 5 c G U + R m 9 y b X V s Y T w v S X R l b V R 5 c G U + P E l 0 Z W 1 Q Y X R o P l N l Y 3 R p b 2 4 x L 0 R h d G E x N j I z L 1 N v d X J j Z T w v S X R l b V B h d G g + P C 9 J d G V t T G 9 j Y X R p b 2 4 + P F N 0 Y W J s Z U V u d H J p Z X M g L z 4 8 L 0 l 0 Z W 0 + P E l 0 Z W 0 + P E l 0 Z W 1 M b 2 N h d G l v b j 4 8 S X R l b V R 5 c G U + R m 9 y b X V s Y T w v S X R l b V R 5 c G U + P E l 0 Z W 1 Q Y X R o P l N l Y 3 R p b 2 4 x L 0 R h d G E x N j I z L 1 N o Z W V 0 M j w v S X R l b V B h d G g + P C 9 J d G V t T G 9 j Y X R p b 2 4 + P F N 0 Y W J s Z U V u d H J p Z X M g L z 4 8 L 0 l 0 Z W 0 + P E l 0 Z W 0 + P E l 0 Z W 1 M b 2 N h d G l v b j 4 8 S X R l b V R 5 c G U + R m 9 y b X V s Y T w v S X R l b V R 5 c G U + P E l 0 Z W 1 Q Y X R o P l N l Y 3 R p b 2 4 x L 0 R h d G E x N j I z L 1 B y b 2 1 v d G V k J T I w S G V h Z G V y c z w v S X R l b V B h d G g + P C 9 J d G V t T G 9 j Y X R p b 2 4 + P F N 0 Y W J s Z U V u d H J p Z X M g L z 4 8 L 0 l 0 Z W 0 + P E l 0 Z W 0 + P E l 0 Z W 1 M b 2 N h d G l v b j 4 8 S X R l b V R 5 c G U + R m 9 y b X V s Y T w v S X R l b V R 5 c G U + P E l 0 Z W 1 Q Y X R o P l N l Y 3 R p b 2 4 x L 0 R h d G E x N j I z L 0 Z p b H R l c m V k J T I w U m 9 3 c z w v S X R l b V B h d G g + P C 9 J d G V t T G 9 j Y X R p b 2 4 + P F N 0 Y W J s Z U V u d H J p Z X M g L z 4 8 L 0 l 0 Z W 0 + P E l 0 Z W 0 + P E l 0 Z W 1 M b 2 N h d G l v b j 4 8 S X R l b V R 5 c G U + R m 9 y b X V s Y T w v S X R l b V R 5 c G U + P E l 0 Z W 1 Q Y X R o P l N l Y 3 R p b 2 4 x L 0 R h d G E x N j I z L 1 J l b W 9 2 Z W Q l M j B P d G h l c i U y M E N v b H V t b n M 8 L 0 l 0 Z W 1 Q Y X R o P j w v S X R l b U x v Y 2 F 0 a W 9 u P j x T d G F i b G V F b n R y a W V z I C 8 + P C 9 J d G V t P j x J d G V t P j x J d G V t T G 9 j Y X R p b 2 4 + P E l 0 Z W 1 U e X B l P k Z v c m 1 1 b G E 8 L 0 l 0 Z W 1 U e X B l P j x J d G V t U G F 0 a D 5 T Z W N 0 a W 9 u M S 9 E Y X R h M T Y y M y 9 S Z W 5 h b W V k J T I w Q 2 9 s d W 1 u c z w v S X R l b V B h d G g + P C 9 J d G V t T G 9 j Y X R p b 2 4 + P F N 0 Y W J s Z U V u d H J p Z X M g L z 4 8 L 0 l 0 Z W 0 + P E l 0 Z W 0 + P E l 0 Z W 1 M b 2 N h d G l v b j 4 8 S X R l b V R 5 c G U + R m 9 y b X V s Y T w v S X R l b V R 5 c G U + P E l 0 Z W 1 Q Y X R o P l N l Y 3 R p b 2 4 x L 0 R h d G E 8 L 0 l 0 Z W 1 Q Y X R o P j w v S X R l b U x v Y 2 F 0 a W 9 u P j x T d G F i b G V F b n R y a W V z P j x F b n R y e S B U e X B l P S J O Y W 1 l V X B k Y X R l Z E F m d G V y R m l s b C I g V m F s d W U 9 I m w w I i A v P j x F b n R y e S B U e X B l P S J J c 1 B y a X Z h d G U i I F Z h b H V l P S J s M C I g L z 4 8 R W 5 0 c n k g V H l w Z T 0 i R m l s b E V u Y W J s Z W Q i I F Z h b H V l P S J s M C I g L z 4 8 R W 5 0 c n k g V H l w Z T 0 i R m l s b F R v R G F 0 Y U 1 v Z G V s R W 5 h Y m x l Z C I g V m F s d W U 9 I m w x I i A v P j x F b n R y e S B U e X B l P S J S Z X N 1 b H R U e X B l I i B W Y W x 1 Z T 0 i c 1 R h Y m x l I i A v P j x F b n R y e S B U e X B l P S J C d W Z m Z X J O Z X h 0 U m V m c m V z a C I g V m F s d W U 9 I m w w I i A v P j x F b n R y e S B U e X B l P S J G a W x s Q 2 9 s d W 1 u V H l w Z X M i I F Z h b H V l P S J z Q m d Z R k J n W U Y i I C 8 + P E V u d H J 5 I F R 5 c G U 9 I k Z p b G x D b 2 x 1 b W 5 O Y W 1 l c y I g V m F s d W U 9 I n N b J n F 1 b 3 Q 7 U 2 F t c G x l I E l E J n F 1 b 3 Q 7 L C Z x d W 9 0 O 0 F u Y W x 5 d G U m c X V v d D s s J n F 1 b 3 Q 7 V m F s d W U m c X V v d D s s J n F 1 b 3 Q 7 U m V z d W x 0 J n F 1 b 3 Q 7 L C Z x d W 9 0 O 0 Z s Y W c m c X V v d D s s J n F 1 b 3 Q 7 R G l s d X R p b 2 4 m c X V v d D t d I i A v P j x F b n R y e S B U e X B l P S J G a W x s R X J y b 3 J D b 2 R l I i B W Y W x 1 Z T 0 i c 1 V u a 2 5 v d 2 4 i I C 8 + P E V u d H J 5 I F R 5 c G U 9 I k Z p b G x l Z E N v b X B s Z X R l U m V z d W x 0 V G 9 X b 3 J r c 2 h l Z X Q i I F Z h b H V l P S J s M C I g L z 4 8 R W 5 0 c n k g V H l w Z T 0 i Q W R k Z W R U b 0 R h d G F N b 2 R l b C I g V m F s d W U 9 I m w x I i A v P j x F b n R y e S B U e X B l P S J G a W x s R X J y b 3 J D b 3 V u d C I g V m F s d W U 9 I m w w I i A v P j x F b n R y e S B U e X B l P S J R d W V y e U l E I i B W Y W x 1 Z T 0 i c z N m N T Q 0 N z U x L W Y x O W U t N D A 0 Y y 1 h Z T I 4 L T E 5 M z Y x O W J h O G Q z N y I g L z 4 8 R W 5 0 c n k g V H l w Z T 0 i U m V j b 3 Z l c n l U Y X J n Z X R S b 3 c i I F Z h b H V l P S J s M i I g L z 4 8 R W 5 0 c n k g V H l w Z T 0 i U m V j b 3 Z l c n l U Y X J n Z X R D b 2 x 1 b W 4 i I F Z h b H V l P S J s M i I g L z 4 8 R W 5 0 c n k g V H l w Z T 0 i U m V j b 3 Z l c n l U Y X J n Z X R T a G V l d C I g V m F s d W U 9 I n N k Y X R h I i A v P j x F b n R y e S B U e X B l P S J R d W V y e U d y b 3 V w S U Q i I F Z h b H V l P S J z Y z E 3 M T Y 3 Y T U t Z G Y 3 Z i 0 0 Y j V i L W F h O D U t Z j I y Z T M 5 N T g x Y j k w I i A v P j x F b n R y e S B U e X B l P S J G a W x s Q 2 9 1 b n Q i I F Z h b H V l P S J s M T k 3 N i I g L z 4 8 R W 5 0 c n k g V H l w Z T 0 i R m l s b F N 0 Y X R 1 c y I g V m F s d W U 9 I n N D b 2 1 w b G V 0 Z S I g L z 4 8 R W 5 0 c n k g V H l w Z T 0 i R m l s b E x h c 3 R V c G R h d G V k I i B W Y W x 1 Z T 0 i Z D I w M T Y t M D Q t M j Z U M T M 6 M D M 6 M D Y u M D Q 5 O D Y 0 N F o i I C 8 + P E V u d H J 5 I F R 5 c G U 9 I l J l b G F 0 a W 9 u c 2 h p c E l u Z m 9 D b 2 5 0 Y W l u Z X I i I F Z h b H V l P S J z e y Z x d W 9 0 O 2 N v b H V t b k N v d W 5 0 J n F 1 b 3 Q 7 O j Y s J n F 1 b 3 Q 7 a 2 V 5 Q 2 9 s d W 1 u T m F t Z X M m c X V v d D s 6 W 1 0 s J n F 1 b 3 Q 7 c X V l c n l S Z W x h d G l v b n N o a X B z J n F 1 b 3 Q 7 O l t 7 J n F 1 b 3 Q 7 a 2 V 5 Q 2 9 s d W 1 u Q 2 9 1 b n Q m c X V v d D s 6 M S w m c X V v d D t r Z X l D b 2 x 1 b W 4 m c X V v d D s 6 M C w m c X V v d D t v d G h l c k t l e U N v b H V t b k l k Z W 5 0 a X R 5 J n F 1 b 3 Q 7 O i Z x d W 9 0 O 1 N l Y 3 R p b 2 4 x L 1 N h b X B s Z U 1 l d G F k Y X R h L 0 Z p b G x D b G l l b n R J R C 5 7 U 2 F t c G x l I E l E L D F 9 J n F 1 b 3 Q 7 L C Z x d W 9 0 O 0 t l e U N v b H V t b k N v d W 5 0 J n F 1 b 3 Q 7 O j F 9 X S w m c X V v d D t j b 2 x 1 b W 5 J Z G V u d G l 0 a W V z J n F 1 b 3 Q 7 O l s m c X V v d D t T Z W N 0 a W 9 u M S 9 E Y X R h M T Y y M 1 B Q Q 1 A v Q X B w Z W 5 k R G F 0 Y T E 2 M j M u e 1 N h b X B s Z S B J R C w w f S Z x d W 9 0 O y w m c X V v d D t T Z W N 0 a W 9 u M S 9 E Y X R h M T Y y M 1 B Q Q 1 A v V H J p b W 1 l Z C B U Z X h 0 L n t B b m F s e X R l L D N 9 J n F 1 b 3 Q 7 L C Z x d W 9 0 O 1 N l Y 3 R p b 2 4 x L 0 R h d G E x N j I z U F B D U C 9 D a G F u Z 2 V k I F R 5 c G U u e 1 Z h b H V l L D d 9 J n F 1 b 3 Q 7 L C Z x d W 9 0 O 1 N l Y 3 R p b 2 4 x L 0 R h d G E x N j I z U F B D U C 9 B c H B l b m R E Y X R h M T Y y M y 5 7 U m V z d W x 0 L D J 9 J n F 1 b 3 Q 7 L C Z x d W 9 0 O 1 N l Y 3 R p b 2 4 x L 0 R h d G E x N j I z U F B D U C 9 S Z X B s Y W N l Q m x h b m t G b G F n M i 5 7 R m x h Z y w 2 f S Z x d W 9 0 O y w m c X V v d D t T Z W N 0 a W 9 u M S 9 E Y X R h M T Y y M 1 B Q Q 1 A v Q 2 h h b m d l Z C B U e X B l L n t E a W x 1 d G l v b i w 0 f S Z x d W 9 0 O 1 0 s J n F 1 b 3 Q 7 Q 2 9 s d W 1 u Q 2 9 1 b n Q m c X V v d D s 6 N i w m c X V v d D t L Z X l D b 2 x 1 b W 5 O Y W 1 l c y Z x d W 9 0 O z p b X S w m c X V v d D t D b 2 x 1 b W 5 J Z G V u d G l 0 a W V z J n F 1 b 3 Q 7 O l s m c X V v d D t T Z W N 0 a W 9 u M S 9 E Y X R h M T Y y M 1 B Q Q 1 A v Q X B w Z W 5 k R G F 0 Y T E 2 M j M u e 1 N h b X B s Z S B J R C w w f S Z x d W 9 0 O y w m c X V v d D t T Z W N 0 a W 9 u M S 9 E Y X R h M T Y y M 1 B Q Q 1 A v V H J p b W 1 l Z C B U Z X h 0 L n t B b m F s e X R l L D N 9 J n F 1 b 3 Q 7 L C Z x d W 9 0 O 1 N l Y 3 R p b 2 4 x L 0 R h d G E x N j I z U F B D U C 9 D a G F u Z 2 V k I F R 5 c G U u e 1 Z h b H V l L D d 9 J n F 1 b 3 Q 7 L C Z x d W 9 0 O 1 N l Y 3 R p b 2 4 x L 0 R h d G E x N j I z U F B D U C 9 B c H B l b m R E Y X R h M T Y y M y 5 7 U m V z d W x 0 L D J 9 J n F 1 b 3 Q 7 L C Z x d W 9 0 O 1 N l Y 3 R p b 2 4 x L 0 R h d G E x N j I z U F B D U C 9 S Z X B s Y W N l Q m x h b m t G b G F n M i 5 7 R m x h Z y w 2 f S Z x d W 9 0 O y w m c X V v d D t T Z W N 0 a W 9 u M S 9 E Y X R h M T Y y M 1 B Q Q 1 A v Q 2 h h b m d l Z C B U e X B l L n t E a W x 1 d G l v b i w 0 f S Z x d W 9 0 O 1 0 s J n F 1 b 3 Q 7 U m V s Y X R p b 2 5 z a G l w S W 5 m b y Z x d W 9 0 O z p b e y Z x d W 9 0 O 2 t l e U N v b H V t b k N v d W 5 0 J n F 1 b 3 Q 7 O j E s J n F 1 b 3 Q 7 a 2 V 5 Q 2 9 s d W 1 u J n F 1 b 3 Q 7 O j A s J n F 1 b 3 Q 7 b 3 R o Z X J L Z X l D b 2 x 1 b W 5 J Z G V u d G l 0 e S Z x d W 9 0 O z o m c X V v d D t T Z W N 0 a W 9 u M S 9 T Y W 1 w b G V N Z X R h Z G F 0 Y S 9 G a W x s Q 2 x p Z W 5 0 S U Q u e 1 N h b X B s Z S B J R C w x f S Z x d W 9 0 O y w m c X V v d D t L Z X l D b 2 x 1 b W 5 D b 3 V u d C Z x d W 9 0 O z o x f V 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Q 2 F s Z W 5 k Y X I 8 L 0 l 0 Z W 1 Q Y X R o P j w v S X R l b U x v Y 2 F 0 a W 9 u P j x T d G F i b G V F b n R y a W V z P j x F b n R y e S B U e X B l P S J J c 1 B y a X Z h d G U i I F Z h b H V l P S J s M C I g L z 4 8 R W 5 0 c n k g V H l w Z T 0 i U m V z d W x 0 V H l w Z S I g V m F s d W U 9 I n N U Y W J s Z S I g L z 4 8 R W 5 0 c n k g V H l w Z T 0 i Q n V m Z m V y T m V 4 d F J l Z n J l c 2 g i I F Z h b H V l P S J s M C I g L z 4 8 R W 5 0 c n k g V H l w Z T 0 i R m l s b E V u Y W J s Z W Q i I F Z h b H V l P S J s M C I g L z 4 8 R W 5 0 c n k g V H l w Z T 0 i R m l s b F R v R G F 0 Y U 1 v Z G V s R W 5 h Y m x l Z C I g V m F s d W U 9 I m w w I i A v P j x F b n R y e S B U e X B l P S J G a W x s R X J y b 3 J D b 2 R l I i B W Y W x 1 Z T 0 i c 1 V u a 2 5 v d 2 4 i I C 8 + P E V u d H J 5 I F R 5 c G U 9 I k Z p b G x l Z E N v b X B s Z X R l U m V z d W x 0 V G 9 X b 3 J r c 2 h l Z X Q i I F Z h b H V l P S J s M C I g L z 4 8 R W 5 0 c n k g V H l w Z T 0 i Q W R k Z W R U b 0 R h d G F N b 2 R l b C I g V m F s d W U 9 I m w w I i A v P j x F b n R y e S B U e X B l P S J G a W x s T G F z d F V w Z G F 0 Z W Q i I F Z h b H V l P S J k M j A x N i 0 w N C 0 x M 1 Q x N T o z M z o w N i 4 3 M D A y N T U 0 W i I g L z 4 8 R W 5 0 c n k g V H l w Z T 0 i U m V s Y X R p b 2 5 z a G l w S W 5 m b 0 N v b n R h a W 5 l c i I g V m F s d W U 9 I n N 7 J n F 1 b 3 Q 7 Y 2 9 s d W 1 u Q 2 9 1 b n Q m c X V v d D s 6 M T Q s J n F 1 b 3 Q 7 a 2 V 5 Q 2 9 s d W 1 u T m F t Z X M m c X V v d D s 6 W 1 0 s J n F 1 b 3 Q 7 c X V l c n l S Z W x h d G l v b n N o a X B z J n F 1 b 3 Q 7 O l t d L C Z x d W 9 0 O 2 N v b H V t b k l k Z W 5 0 a X R p Z X M m c X V v d D s 6 W y Z x d W 9 0 O 1 N l Y 3 R p b 2 4 x L 0 N h b G V u Z G F y L 0 N o Y W 5 n Z W R U e X B l L n t D b 2 x 1 b W 4 x L D B 9 J n F 1 b 3 Q 7 L C Z x d W 9 0 O 1 N l Y 3 R p b 2 4 x L 0 N h b G V u Z G F y L 0 N o Y W 5 n Z W Q g V H l w Z S 5 7 W W V h c i w x f S Z x d W 9 0 O y w m c X V v d D t T Z W N 0 a W 9 u M S 9 D Y W x l b m R h c i 9 D a G F u Z 2 V k I F R 5 c G U u e 1 F 1 Y X J 0 Z X I s M n 0 m c X V v d D s s J n F 1 b 3 Q 7 U 2 V j d G l v b j E v Q 2 F s Z W 5 k Y X I v Q 2 h h b m d l Z C B U e X B l L n t N b 2 5 0 a C w z f S Z x d W 9 0 O y w m c X V v d D t T Z W N 0 a W 9 u M S 9 D Y W x l b m R h c i 9 D a G F u Z 2 V k I F R 5 c G U u e 0 R h e S w 0 f S Z x d W 9 0 O y w m c X V v d D t T Z W N 0 a W 9 u M S 9 D Y W x l b m R h c i 9 D a G F u Z 2 V k I F R 5 c G U u e 1 B l c m l v Z E F z R G F 0 Z S w 1 f S Z x d W 9 0 O y w m c X V v d D t T Z W N 0 a W 9 u M S 9 D Y W x l b m R h c i 9 D a G F u Z 2 V k I F R 5 c G U u e 1 B l c m l v Z E F z S W 5 0 L D Z 9 J n F 1 b 3 Q 7 L C Z x d W 9 0 O 1 N l Y 3 R p b 2 4 x L 0 N h b G V u Z G F y L 0 N o Y W 5 n Z W Q g V H l w Z S 5 7 R G F 0 Z U F z S W 5 0 L D d 9 J n F 1 b 3 Q 7 L C Z x d W 9 0 O 1 N l Y 3 R p b 2 4 x L 0 N h b G V u Z G F y L 0 N o Y W 5 n Z W Q g V H l w Z S 5 7 T W 9 u d G h O Y W 1 l L D h 9 J n F 1 b 3 Q 7 L C Z x d W 9 0 O 1 N l Y 3 R p b 2 4 x L 0 N h b G V u Z G F y L 0 N o Y W 5 n Z W Q g V H l w Z S 5 7 T W 9 u d G h J b k N h b G V u Z G F y L D l 9 J n F 1 b 3 Q 7 L C Z x d W 9 0 O 1 N l Y 3 R p b 2 4 x L 0 N h b G V u Z G F y L 0 N o Y W 5 n Z W Q g V H l w Z S 5 7 U X V h c n R l c k l u Q 2 F s Z W 5 k Y X I s M T B 9 J n F 1 b 3 Q 7 L C Z x d W 9 0 O 1 N l Y 3 R p b 2 4 x L 0 N h b G V u Z G F y L 0 N o Y W 5 n Z W Q g V H l w Z S 5 7 R G F 5 S W 5 X Z W V r L D E x f S Z x d W 9 0 O y w m c X V v d D t T Z W N 0 a W 9 u M S 9 D Y W x l b m R h c i 9 D a G F u Z 2 V k I F R 5 c G U u e 0 R h e U 9 m V 2 V l a 0 5 h b W U s M T J 9 J n F 1 b 3 Q 7 L C Z x d W 9 0 O 1 N l Y 3 R p b 2 4 x L 0 N h b G V u Z G F y L 0 N o Y W 5 n Z W Q g V H l w Z S 5 7 V 2 V l a 0 V u Z G l u Z y w x M 3 0 m c X V v d D t d L C Z x d W 9 0 O 0 N v b H V t b k N v d W 5 0 J n F 1 b 3 Q 7 O j E 0 L C Z x d W 9 0 O 0 t l e U N v b H V t b k 5 h b W V z J n F 1 b 3 Q 7 O l t d L C Z x d W 9 0 O 0 N v b H V t b k l k Z W 5 0 a X R p Z X M m c X V v d D s 6 W y Z x d W 9 0 O 1 N l Y 3 R p b 2 4 x L 0 N h b G V u Z G F y L 0 N o Y W 5 n Z W R U e X B l L n t D b 2 x 1 b W 4 x L D B 9 J n F 1 b 3 Q 7 L C Z x d W 9 0 O 1 N l Y 3 R p b 2 4 x L 0 N h b G V u Z G F y L 0 N o Y W 5 n Z W Q g V H l w Z S 5 7 W W V h c i w x f S Z x d W 9 0 O y w m c X V v d D t T Z W N 0 a W 9 u M S 9 D Y W x l b m R h c i 9 D a G F u Z 2 V k I F R 5 c G U u e 1 F 1 Y X J 0 Z X I s M n 0 m c X V v d D s s J n F 1 b 3 Q 7 U 2 V j d G l v b j E v Q 2 F s Z W 5 k Y X I v Q 2 h h b m d l Z C B U e X B l L n t N b 2 5 0 a C w z f S Z x d W 9 0 O y w m c X V v d D t T Z W N 0 a W 9 u M S 9 D Y W x l b m R h c i 9 D a G F u Z 2 V k I F R 5 c G U u e 0 R h e S w 0 f S Z x d W 9 0 O y w m c X V v d D t T Z W N 0 a W 9 u M S 9 D Y W x l b m R h c i 9 D a G F u Z 2 V k I F R 5 c G U u e 1 B l c m l v Z E F z R G F 0 Z S w 1 f S Z x d W 9 0 O y w m c X V v d D t T Z W N 0 a W 9 u M S 9 D Y W x l b m R h c i 9 D a G F u Z 2 V k I F R 5 c G U u e 1 B l c m l v Z E F z S W 5 0 L D Z 9 J n F 1 b 3 Q 7 L C Z x d W 9 0 O 1 N l Y 3 R p b 2 4 x L 0 N h b G V u Z G F y L 0 N o Y W 5 n Z W Q g V H l w Z S 5 7 R G F 0 Z U F z S W 5 0 L D d 9 J n F 1 b 3 Q 7 L C Z x d W 9 0 O 1 N l Y 3 R p b 2 4 x L 0 N h b G V u Z G F y L 0 N o Y W 5 n Z W Q g V H l w Z S 5 7 T W 9 u d G h O Y W 1 l L D h 9 J n F 1 b 3 Q 7 L C Z x d W 9 0 O 1 N l Y 3 R p b 2 4 x L 0 N h b G V u Z G F y L 0 N o Y W 5 n Z W Q g V H l w Z S 5 7 T W 9 u d G h J b k N h b G V u Z G F y L D l 9 J n F 1 b 3 Q 7 L C Z x d W 9 0 O 1 N l Y 3 R p b 2 4 x L 0 N h b G V u Z G F y L 0 N o Y W 5 n Z W Q g V H l w Z S 5 7 U X V h c n R l c k l u Q 2 F s Z W 5 k Y X I s M T B 9 J n F 1 b 3 Q 7 L C Z x d W 9 0 O 1 N l Y 3 R p b 2 4 x L 0 N h b G V u Z G F y L 0 N o Y W 5 n Z W Q g V H l w Z S 5 7 R G F 5 S W 5 X Z W V r L D E x f S Z x d W 9 0 O y w m c X V v d D t T Z W N 0 a W 9 u M S 9 D Y W x l b m R h c i 9 D a G F u Z 2 V k I F R 5 c G U u e 0 R h e U 9 m V 2 V l a 0 5 h b W U s M T J 9 J n F 1 b 3 Q 7 L C Z x d W 9 0 O 1 N l Y 3 R p b 2 4 x L 0 N h b G V u Z G F y L 0 N o Y W 5 n Z W Q g V H l w Z S 5 7 V 2 V l a 0 V u Z G l u Z y w x M 3 0 m c X V v d D t d L C Z x d W 9 0 O 1 J l b G F 0 a W 9 u c 2 h p c E l u Z m 8 m c X V v d D s 6 W 1 1 9 I i A v P j x F b n R y e S B U e X B l P S J O Y W 1 l V X B k Y X R l Z E F m d G V y R m l s b C I g V m F s d W U 9 I m w w I i A v P j x F b n R y e S B U e X B l P S J R d W V y e U l E I i B W Y W x 1 Z T 0 i c 2 J k O D J h O D Q 5 L T Q 4 M z Y t N D B k Z i 0 4 M T M w L W U 3 O W Q z M j A 4 Z j E 0 O S I g L z 4 8 R W 5 0 c n k g V H l w Z T 0 i R m l s b F N 0 Y X R 1 c y I g V m F s d W U 9 I n N D b 2 1 w b G V 0 Z S I g L z 4 8 L 1 N 0 Y W J s Z U V u d H J p Z X M + P C 9 J d G V t P j x J d G V t P j x J d G V t T G 9 j Y X R p b 2 4 + P E l 0 Z W 1 U e X B l P k Z v c m 1 1 b G E 8 L 0 l 0 Z W 1 U e X B l P j x J d G V t U G F 0 a D 5 T Z W N 0 a W 9 u M S 9 D Y W x l b m R h c i 9 D d W x 0 d X J l P C 9 J d G V t U G F 0 a D 4 8 L 0 l 0 Z W 1 M b 2 N h d G l v b j 4 8 U 3 R h Y m x l R W 5 0 c m l l c y A v P j w v S X R l b T 4 8 S X R l b T 4 8 S X R l b U x v Y 2 F 0 a W 9 u P j x J d G V t V H l w Z T 5 G b 3 J t d W x h P C 9 J d G V t V H l w Z T 4 8 S X R l b V B h d G g + U 2 V j d G l v b j E v Q 2 F s Z W 5 k Y X I v U 3 R h c n R E Y X R l P C 9 J d G V t U G F 0 a D 4 8 L 0 l 0 Z W 1 M b 2 N h d G l v b j 4 8 U 3 R h Y m x l R W 5 0 c m l l c y A v P j w v S X R l b T 4 8 S X R l b T 4 8 S X R l b U x v Y 2 F 0 a W 9 u P j x J d G V t V H l w Z T 5 G b 3 J t d W x h P C 9 J d G V t V H l w Z T 4 8 S X R l b V B h d G g + U 2 V j d G l v b j E v Q 2 F s Z W 5 k Y X I v R W 5 k R G F 0 Z T w v S X R l b V B h d G g + P C 9 J d G V t T G 9 j Y X R p b 2 4 + P F N 0 Y W J s Z U V u d H J p Z X M g L z 4 8 L 0 l 0 Z W 0 + P E l 0 Z W 0 + P E l 0 Z W 1 M b 2 N h d G l v b j 4 8 S X R l b V R 5 c G U + R m 9 y b X V s Y T w v S X R l b V R 5 c G U + P E l 0 Z W 1 Q Y X R o P l N l Y 3 R p b 2 4 x L 0 N h b G V u Z G F y L 0 R h e U N v d W 5 0 P C 9 J d G V t U G F 0 a D 4 8 L 0 l 0 Z W 1 M b 2 N h d G l v b j 4 8 U 3 R h Y m x l R W 5 0 c m l l c y A v 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V G F i b G V G c m 9 t T G l z d D w v S X R l b V B h d G g + P C 9 J d G V t T G 9 j Y X R p b 2 4 + P F N 0 Y W J s Z U V u d H J p Z X M g L z 4 8 L 0 l 0 Z W 0 + P E l 0 Z W 0 + P E l 0 Z W 1 M b 2 N h d G l v b j 4 8 S X R l b V R 5 c G U + R m 9 y b X V s Y T w v S X R l b V R 5 c G U + P E l 0 Z W 1 Q Y X R o P l N l Y 3 R p b 2 4 x L 0 N h b G V u Z G F y L 0 N o Y W 5 n Z W R U e X B l P C 9 J d G V t U G F 0 a D 4 8 L 0 l 0 Z W 1 M b 2 N h d G l v b j 4 8 U 3 R h Y m x l R W 5 0 c m l l c y A v P j w v S X R l b T 4 8 S X R l b T 4 8 S X R l b U x v Y 2 F 0 a W 9 u P j x J d G V t V H l w Z T 5 G b 3 J t d W x h P C 9 J d G V t V H l w Z T 4 8 S X R l b V B h d G g + U 2 V j d G l v b j E v Q 2 F s Z W 5 k Y X I v U m V u Y W 1 l Z E N v b H V t b n M 8 L 0 l 0 Z W 1 Q Y X R o P j w v S X R l b U x v Y 2 F 0 a W 9 u P j x T d G F i b G V F b n R y a W V z I C 8 + P C 9 J d G V t P j x J d G V t P j x J d G V t T G 9 j Y X R p b 2 4 + P E l 0 Z W 1 U e X B l P k Z v c m 1 1 b G E 8 L 0 l 0 Z W 1 U e X B l P j x J d G V t U G F 0 a D 5 T Z W N 0 a W 9 u M S 9 D Y W x l b m R h c i 9 J b n N l c n R Z Z W F y P C 9 J d G V t U G F 0 a D 4 8 L 0 l 0 Z W 1 M b 2 N h d G l v b j 4 8 U 3 R h Y m x l R W 5 0 c m l l c y A v P j w v S X R l b T 4 8 S X R l b T 4 8 S X R l b U x v Y 2 F 0 a W 9 u P j x J d G V t V H l w Z T 5 G b 3 J t d W x h P C 9 J d G V t V H l w Z T 4 8 S X R l b V B h d G g + U 2 V j d G l v b j E v Q 2 F s Z W 5 k Y X I v S W 5 z Z X J 0 U X V h c n R l c j w v S X R l b V B h d G g + P C 9 J d G V t T G 9 j Y X R p b 2 4 + P F N 0 Y W J s Z U V u d H J p Z X M g L z 4 8 L 0 l 0 Z W 0 + P E l 0 Z W 0 + P E l 0 Z W 1 M b 2 N h d G l v b j 4 8 S X R l b V R 5 c G U + R m 9 y b X V s Y T w v S X R l b V R 5 c G U + P E l 0 Z W 1 Q Y X R o P l N l Y 3 R p b 2 4 x L 0 N h b G V u Z G F y L 0 l u c 2 V y d E 1 v b n R o P C 9 J d G V t U G F 0 a D 4 8 L 0 l 0 Z W 1 M b 2 N h d G l v b j 4 8 U 3 R h Y m x l R W 5 0 c m l l c y A v P j w v S X R l b T 4 8 S X R l b T 4 8 S X R l b U x v Y 2 F 0 a W 9 u P j x J d G V t V H l w Z T 5 G b 3 J t d W x h P C 9 J d G V t V H l w Z T 4 8 S X R l b V B h d G g + U 2 V j d G l v b j E v Q 2 F s Z W 5 k Y X I v S W 5 z Z X J 0 R G F 5 P C 9 J d G V t U G F 0 a D 4 8 L 0 l 0 Z W 1 M b 2 N h d G l v b j 4 8 U 3 R h Y m x l R W 5 0 c m l l c y A v P j w v S X R l b T 4 8 S X R l b T 4 8 S X R l b U x v Y 2 F 0 a W 9 u P j x J d G V t V H l w Z T 5 G b 3 J t d W x h P C 9 J d G V t V H l w Z T 4 8 S X R l b V B h d G g + U 2 V j d G l v b j E v Q 2 F s Z W 5 k Y X I v S W 5 z Z X J 0 U G V y a W 9 k Q X N E Y X R l P C 9 J d G V t U G F 0 a D 4 8 L 0 l 0 Z W 1 M b 2 N h d G l v b j 4 8 U 3 R h Y m x l R W 5 0 c m l l c y A v P j w v S X R l b T 4 8 S X R l b T 4 8 S X R l b U x v Y 2 F 0 a W 9 u P j x J d G V t V H l w Z T 5 G b 3 J t d W x h P C 9 J d G V t V H l w Z T 4 8 S X R l b V B h d G g + U 2 V j d G l v b j E v Q 2 F s Z W 5 k Y X I v S W 5 z Z X J 0 U G V y a W 9 k S W 5 0 P C 9 J d G V t U G F 0 a D 4 8 L 0 l 0 Z W 1 M b 2 N h d G l v b j 4 8 U 3 R h Y m x l R W 5 0 c m l l c y A v P j w v S X R l b T 4 8 S X R l b T 4 8 S X R l b U x v Y 2 F 0 a W 9 u P j x J d G V t V H l w Z T 5 G b 3 J t d W x h P C 9 J d G V t V H l w Z T 4 8 S X R l b V B h d G g + U 2 V j d G l v b j E v Q 2 F s Z W 5 k Y X I v S W 5 z Z X J 0 R G F 5 S W 5 0 P C 9 J d G V t U G F 0 a D 4 8 L 0 l 0 Z W 1 M b 2 N h d G l v b j 4 8 U 3 R h Y m x l R W 5 0 c m l l c y A v P j w v S X R l b T 4 8 S X R l b T 4 8 S X R l b U x v Y 2 F 0 a W 9 u P j x J d G V t V H l w Z T 5 G b 3 J t d W x h P C 9 J d G V t V H l w Z T 4 8 S X R l b V B h d G g + U 2 V j d G l v b j E v Q 2 F s Z W 5 k Y X I v S W 5 z Z X J 0 T W 9 u d G h O Y W 1 l P C 9 J d G V t U G F 0 a D 4 8 L 0 l 0 Z W 1 M b 2 N h d G l v b j 4 8 U 3 R h Y m x l R W 5 0 c m l l c y A v P j w v S X R l b T 4 8 S X R l b T 4 8 S X R l b U x v Y 2 F 0 a W 9 u P j x J d G V t V H l w Z T 5 G b 3 J t d W x h P C 9 J d G V t V H l w Z T 4 8 S X R l b V B h d G g + U 2 V j d G l v b j E v Q 2 F s Z W 5 k Y X I v S W 5 z Z X J 0 Q 2 F s Z W 5 k Y X J N b 2 5 0 a D w v S X R l b V B h d G g + P C 9 J d G V t T G 9 j Y X R p b 2 4 + P F N 0 Y W J s Z U V u d H J p Z X M g L z 4 8 L 0 l 0 Z W 0 + P E l 0 Z W 0 + P E l 0 Z W 1 M b 2 N h d G l v b j 4 8 S X R l b V R 5 c G U + R m 9 y b X V s Y T w v S X R l b V R 5 c G U + P E l 0 Z W 1 Q Y X R o P l N l Y 3 R p b 2 4 x L 0 N h b G V u Z G F y L 0 l u c 2 V y d E N h b G V u Z G F y U X R y P C 9 J d G V t U G F 0 a D 4 8 L 0 l 0 Z W 1 M b 2 N h d G l v b j 4 8 U 3 R h Y m x l R W 5 0 c m l l c y A v P j w v S X R l b T 4 8 S X R l b T 4 8 S X R l b U x v Y 2 F 0 a W 9 u P j x J d G V t V H l w Z T 5 G b 3 J t d W x h P C 9 J d G V t V H l w Z T 4 8 S X R l b V B h d G g + U 2 V j d G l v b j E v Q 2 F s Z W 5 k Y X I v S W 5 z Z X J 0 R G F 5 V 2 V l a z w v S X R l b V B h d G g + P C 9 J d G V t T G 9 j Y X R p b 2 4 + P F N 0 Y W J s Z U V u d H J p Z X M g L z 4 8 L 0 l 0 Z W 0 + P E l 0 Z W 0 + P E l 0 Z W 1 M b 2 N h d G l v b j 4 8 S X R l b V R 5 c G U + R m 9 y b X V s Y T w v S X R l b V R 5 c G U + P E l 0 Z W 1 Q Y X R o P l N l Y 3 R p b 2 4 x L 0 N h b G V u Z G F y L 0 l u c 2 V y d E R h e U 5 h b W U 8 L 0 l 0 Z W 1 Q Y X R o P j w v S X R l b U x v Y 2 F 0 a W 9 u P j x T d G F i b G V F b n R y a W V z I C 8 + P C 9 J d G V t P j x J d G V t P j x J d G V t T G 9 j Y X R p b 2 4 + P E l 0 Z W 1 U e X B l P k Z v c m 1 1 b G E 8 L 0 l 0 Z W 1 U e X B l P j x J d G V t U G F 0 a D 5 T Z W N 0 a W 9 u M S 9 D Y W x l b m R h c i 9 J b n N l c n R X Z W V r R W 5 k a W 5 n 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Q Y X J h b W V 0 Z X I v U 2 9 y d G V k J T I w U m 9 3 c z w v S X R l b V B h d G g + P C 9 J d G V t T G 9 j Y X R p b 2 4 + P F N 0 Y W J s Z U V u d H J p Z X M g L z 4 8 L 0 l 0 Z W 0 + P E l 0 Z W 0 + P E l 0 Z W 1 M b 2 N h d G l v b j 4 8 S X R l b V R 5 c G U + R m 9 y b X V s Y T w v S X R l b V R 5 c G U + P E l 0 Z W 1 Q Y X R o P l N l Y 3 R p b 2 4 x L 0 d l d F B h c m F t P C 9 J d G V t U G F 0 a D 4 8 L 0 l 0 Z W 1 M b 2 N h d G l v b j 4 8 U 3 R h Y m x l R W 5 0 c m l l c z 4 8 R W 5 0 c n k g V H l w Z T 0 i S X N Q c m l 2 Y X R l I i B W Y W x 1 Z T 0 i b D A i I C 8 + P E V u d H J 5 I F R 5 c G U 9 I l J l c 3 V s d F R 5 c G U i I F Z h b H V l P S J z R n V u Y 3 R p b 2 4 i I C 8 + P E V u d H J 5 I F R 5 c G U 9 I k J 1 Z m Z l c k 5 l e H R S Z W Z y Z X N o I i B W Y W x 1 Z T 0 i b D A i I C 8 + P E V u d H J 5 I F R 5 c G U 9 I k Z p b G x M Y X N 0 V X B k Y X R l Z C I g V m F s d W U 9 I m Q y M D E 2 L T A 0 L T E 0 V D E z O j U x O j E y L j c y M z E 0 M D N a I i A v P j x F b n R y e S B U e X B l P S J G a W x s Z W R D b 2 1 w b G V 0 Z V J l c 3 V s d F R v V 2 9 y a 3 N o Z W V 0 I i B W Y W x 1 Z T 0 i b D A i I C 8 + P E V u d H J 5 I F R 5 c G U 9 I k F k Z G V k V G 9 E Y X R h T W 9 k Z W w i I F Z h b H V l P S J s M C I g L z 4 8 R W 5 0 c n k g V H l w Z T 0 i T m F t Z V V w Z G F 0 Z W R B Z n R l c k Z p b G w i I F Z h b H V l P S J s M S I g L z 4 8 R W 5 0 c n k g V H l w Z T 0 i R m l s b E V y c m 9 y Q 2 9 k Z S I g V m F s d W U 9 I n N V b m t u b 3 d u I i A v P j x F b n R y e S B U e X B l P S J G a W x s U 3 R h d H V z I i B W Y W x 1 Z T 0 i c 0 N v b X B s Z X R l I i A v P j w v U 3 R h Y m x l R W 5 0 c m l l c z 4 8 L 0 l 0 Z W 0 + P E l 0 Z W 0 + P E l 0 Z W 1 M b 2 N h d G l v b j 4 8 S X R l b V R 5 c G U + R m 9 y b X V s Y T w v S X R l b V R 5 c G U + P E l 0 Z W 1 Q Y X R o P l N l Y 3 R p b 2 4 x L 0 d l d F B h c m F t L 2 Z u R 2 V 0 U G F y Y W 0 8 L 0 l 0 Z W 1 Q Y X R o P j w v S X R l b U x v Y 2 F 0 a W 9 u P j x T d G F i b G V F b n R y a W V z I C 8 + P C 9 J d G V t P j x J d G V t P j x J d G V t T G 9 j Y X R p b 2 4 + P E l 0 Z W 1 U e X B l P k Z v c m 1 1 b G E 8 L 0 l 0 Z W 1 U e X B l P j x J d G V t U G F 0 a D 5 T Z W N 0 a W 9 u M S 9 T Y W 1 w b G V N Z X R h Z G F 0 Y T w v S X R l b V B h d G g + P C 9 J d G V t T G 9 j Y X R p b 2 4 + P F N 0 Y W J s Z U V u d H J p Z X M + 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C I g L z 4 8 R W 5 0 c n k g V H l w Z T 0 i R m l s b G V k Q 2 9 t c G x l d G V S Z X N 1 b H R U b 1 d v c m t z a G V l d C I g V m F s d W U 9 I m w w I i A v P j x F b n R y e S B U e X B l P S J B Z G R l Z F R v R G F 0 Y U 1 v Z G V s I i B W Y W x 1 Z T 0 i b D E i I C 8 + P E V u d H J 5 I F R 5 c G U 9 I l J l Y 2 9 2 Z X J 5 V G F y Z 2 V 0 U m 9 3 I i B W Y W x 1 Z T 0 i b D I i I C 8 + P E V u d H J 5 I F R 5 c G U 9 I l J l Y 2 9 2 Z X J 5 V G F y Z 2 V 0 Q 2 9 s d W 1 u I i B W Y W x 1 Z T 0 i b D I i I C 8 + P E V u d H J 5 I F R 5 c G U 9 I l J l Y 2 9 2 Z X J 5 V G F y Z 2 V 0 U 2 h l Z X Q i I F Z h b H V l P S J z c 2 F t c G x l I i A v P j x F b n R y e S B U e X B l P S J R d W V y e U l E I i B W Y W x 1 Z T 0 i c z Z j Z j h i Z m I z L T A y M W I t N D B i Z i 1 h N m M 4 L T N i N W M 0 N j c 3 N D R h Z C I g L z 4 8 R W 5 0 c n k g V H l w Z T 0 i R m l s b E V y c m 9 y Q 2 9 k Z S I g V m F s d W U 9 I n N V b m t u b 3 d u I i A v P j x F b n R y e S B U e X B l P S J G a W x s Q 2 9 s d W 1 u T m F t Z X M i I F Z h b H V l P S J z W y Z x d W 9 0 O 1 N h b X B s Z S B E Y X R l V G l t Z S Z x d W 9 0 O y w m c X V v d D t T Y W 1 w b G U g S U Q m c X V v d D s s J n F 1 b 3 Q 7 Q 2 x p Z W 5 0 I E l E J n F 1 b 3 Q 7 L C Z x d W 9 0 O 1 J l c 3 V s d E N v d W 5 0 J n F 1 b 3 Q 7 L C Z x d W 9 0 O 1 N h b X B s Z S B H c m 9 1 c C Z x d W 9 0 O y w m c X V v d D t M b 2 N J R C Z x d W 9 0 O y w m c X V v d D t T Y W 1 w b G U g R G F 0 Z S Z x d W 9 0 O y w m c X V v d D t T Y W 1 w b G U g V G l t Z S Z x d W 9 0 O y w m c X V v d D t D b 2 5 0 c m 9 s J n F 1 b 3 Q 7 L C Z x d W 9 0 O 0 x v Y W Q m c X V v d D s s J n F 1 b 3 Q 7 U 2 F t c G x l I F J v d W 5 k J n F 1 b 3 Q 7 L C Z x d W 9 0 O 1 N h b X B s Z S B S b 3 V u Z C B M Y W J l b C Z x d W 9 0 O y w m c X V v d D t G a W x 0 Z X I g U m F 0 Z S Z x d W 9 0 O y w m c X V v d D t G a W x 0 Z X I g U m F 0 Z S A o Z 3 B t L 3 N m K S Z x d W 9 0 O 1 0 i I C 8 + P E V u d H J 5 I F R 5 c G U 9 I k Z p b G x D b 2 x 1 b W 5 U e X B l c y I g V m F s d W U 9 I n N C d 1 l H Q X d Z R 0 N R b 0 d B Q U F B Q m d V P S I g L z 4 8 R W 5 0 c n k g V H l w Z T 0 i U X V l c n l H c m 9 1 c E l E I i B W Y W x 1 Z T 0 i c 2 M x N z E 2 N 2 E 1 L W R m N 2 Y t N G I 1 Y i 1 h Y T g 1 L W Y y M m U z O T U 4 M W I 5 M C I g L z 4 8 R W 5 0 c n k g V H l w Z T 0 i R m l s b E V y c m 9 y Q 2 9 1 b n Q i I F Z h b H V l P S J s M C I g L z 4 8 R W 5 0 c n k g V H l w Z T 0 i R m l s b E x h c 3 R V c G R h d G V k I i B W Y W x 1 Z T 0 i Z D I w M T Y t M D Q t M j Z U M T M 6 M j E 6 N T M u N z U 0 N D Q w N V o i I C 8 + P E V u d H J 5 I F R 5 c G U 9 I k Z p b G x D b 3 V u d C I g V m F s d W U 9 I m w 0 M C I g L z 4 8 R W 5 0 c n k g V H l w Z T 0 i R m l s b F N 0 Y X R 1 c y I g V m F s d W U 9 I n N D b 2 1 w b G V 0 Z S I g L z 4 8 R W 5 0 c n k g V H l w Z T 0 i U m V s Y X R p b 2 5 z a G l w S W 5 m b 0 N v b n R h a W 5 l c i I g V m F s d W U 9 I n N 7 J n F 1 b 3 Q 7 Y 2 9 s d W 1 u Q 2 9 1 b n Q m c X V v d D s 6 M T Q s J n F 1 b 3 Q 7 a 2 V 5 Q 2 9 s d W 1 u T m F t Z X M m c X V v d D s 6 W 1 0 s J n F 1 b 3 Q 7 c X V l c n l S Z W x h d G l v b n N o a X B z J n F 1 b 3 Q 7 O l t 7 J n F 1 b 3 Q 7 a 2 V 5 Q 2 9 s d W 1 u Q 2 9 1 b n Q m c X V v d D s 6 M S w m c X V v d D t r Z X l D b 2 x 1 b W 4 m c X V v d D s 6 M S w m c X V v d D t v d G h l c k t l e U N v b H V t b k l k Z W 5 0 a X R 5 J n F 1 b 3 Q 7 O i Z x d W 9 0 O 1 N l Y 3 R p b 2 4 x L 0 N v b n R y b 2 w v Q 2 h h b m d l Z C B U e X B l L n t T Y W 1 w b G U g S U Q s M H 0 m c X V v d D s s J n F 1 b 3 Q 7 S 2 V 5 Q 2 9 s d W 1 u Q 2 9 1 b n Q m c X V v d D s 6 M X 0 s e y Z x d W 9 0 O 2 t l e U N v b H V t b k N v d W 5 0 J n F 1 b 3 Q 7 O j E s J n F 1 b 3 Q 7 a 2 V 5 Q 2 9 s d W 1 u J n F 1 b 3 Q 7 O j Y s J n F 1 b 3 Q 7 b 3 R o Z X J L Z X l D b 2 x 1 b W 5 J Z G V u d G l 0 e S Z x d W 9 0 O z o m c X V v d D t T Z W N 0 a W 9 u M S 9 T Y W 1 w b G U v Q 2 h h b m d l Z C B U e X B l L n t T Y W 1 w b G U g R G F 0 Z S w w f S Z x d W 9 0 O y w m c X V v d D t L Z X l D b 2 x 1 b W 5 D b 3 V u d C Z x d W 9 0 O z o x f V 0 s J n F 1 b 3 Q 7 Y 2 9 s d W 1 u S W R l b n R p d G l l c y Z x d W 9 0 O z p b J n F 1 b 3 Q 7 U 2 V j d G l v b j E v U 2 F t c G x l T W V 0 Y W R h d G E v R m l s b E N s a W V u d E l E L n t T Y W 1 w b G U g R G F 0 Z V R p b W U s M H 0 m c X V v d D s s J n F 1 b 3 Q 7 U 2 V j d G l v b j E v U 2 F t c G x l T W V 0 Y W R h d G E v R m l s b E N s a W V u d E l E L n t T Y W 1 w b G U g S U Q s M X 0 m c X V v d D s s J n F 1 b 3 Q 7 U 2 V j d G l v b j E v U 2 F t c G x l T W V 0 Y W R h d G E v U m V w b G F j Z W Q g V m F s d W U u e 0 N s a W V u d C B J R C w y f S Z x d W 9 0 O y w m c X V v d D t T Z W N 0 a W 9 u M S 9 T Y W 1 w b G V N Z X R h Z G F 0 Y S 9 D a G F u Z 2 V k I F R 5 c G U u e 1 J l c 3 V s d E N v d W 5 0 L D N 9 J n F 1 b 3 Q 7 L C Z x d W 9 0 O 1 N l Y 3 R p b 2 4 x L 1 N h b X B s Z U 1 l d G F k Y X R h L 0 N o Y W 5 n Z W Q g V H l w Z S 5 7 U 2 F t c G x l I E d y b 3 V w L D R 9 J n F 1 b 3 Q 7 L C Z x d W 9 0 O 1 N l Y 3 R p b 2 4 x L 1 N h b X B s Z U 1 l d G F k Y X R h L 1 N w b G l 0 I E N s a W V u d E l E I G J 5 I F d F R U s u e 0 x v Y 0 l E L D V 9 J n F 1 b 3 Q 7 L C Z x d W 9 0 O 1 N l Y 3 R p b 2 4 x L 1 N h b X B s Z U 1 l d G F k Y X R h L 0 l u c 2 V y d G V k I E R h d G U u e 1 N h b X B s Z S B E Y X R l L D Z 9 J n F 1 b 3 Q 7 L C Z x d W 9 0 O 1 N l Y 3 R p b 2 4 x L 1 N h b X B s Z U 1 l d G F k Y X R h L 0 l u c 2 V y d G V k I F R p b W U u e 1 N h b X B s Z S B U a W 1 l L D d 9 J n F 1 b 3 Q 7 L C Z x d W 9 0 O 1 N l Y 3 R p b 2 4 x L 1 N h b X B s Z U 1 l d G F k Y X R h L 1 J l c G x h Y 2 U g T n V s b C B D b 2 5 0 c m 9 s L n t D b 2 5 0 c m 9 s L D h 9 J n F 1 b 3 Q 7 L C Z x d W 9 0 O 1 N l Y 3 R p b 2 4 x L 0 N v b n R y b 2 w v U 2 9 1 c m N l L n t M b 2 F k L D J 9 J n F 1 b 3 Q 7 L C Z x d W 9 0 O 1 N l Y 3 R p b 2 4 x L 1 N h b X B s Z S 9 T b 3 V y Y 2 U u e 1 N h b X B s Z S B S b 3 V u Z C w x f S Z x d W 9 0 O y w m c X V v d D t T Z W N 0 a W 9 u M S 9 T Y W 1 w b G U v U 2 9 1 c m N l L n t T Y W 1 w b G U g U m 9 1 b m Q g T G F i Z W w s M n 0 m c X V v d D s s J n F 1 b 3 Q 7 U 2 V j d G l v b j E v U 2 F t c G x l L 0 N o Y W 5 n Z W Q g V H l w Z S 5 7 R m l s d G V y I F J h d G U s M 3 0 m c X V v d D s s J n F 1 b 3 Q 7 U 2 V j d G l v b j E v U 2 F t c G x l L 0 N o Y W 5 n Z W Q g V H l w Z S 5 7 R m l s d G V y I F J h d G U g K G d w b S 9 z Z i k s N H 0 m c X V v d D t d L C Z x d W 9 0 O 0 N v b H V t b k N v d W 5 0 J n F 1 b 3 Q 7 O j E 0 L C Z x d W 9 0 O 0 t l e U N v b H V t b k 5 h b W V z J n F 1 b 3 Q 7 O l t d L C Z x d W 9 0 O 0 N v b H V t b k l k Z W 5 0 a X R p Z X M m c X V v d D s 6 W y Z x d W 9 0 O 1 N l Y 3 R p b 2 4 x L 1 N h b X B s Z U 1 l d G F k Y X R h L 0 Z p b G x D b G l l b n R J R C 5 7 U 2 F t c G x l I E R h d G V U a W 1 l L D B 9 J n F 1 b 3 Q 7 L C Z x d W 9 0 O 1 N l Y 3 R p b 2 4 x L 1 N h b X B s Z U 1 l d G F k Y X R h L 0 Z p b G x D b G l l b n R J R C 5 7 U 2 F t c G x l I E l E L D F 9 J n F 1 b 3 Q 7 L C Z x d W 9 0 O 1 N l Y 3 R p b 2 4 x L 1 N h b X B s Z U 1 l d G F k Y X R h L 1 J l c G x h Y 2 V k I F Z h b H V l L n t D b G l l b n Q g S U Q s M n 0 m c X V v d D s s J n F 1 b 3 Q 7 U 2 V j d G l v b j E v U 2 F t c G x l T W V 0 Y W R h d G E v Q 2 h h b m d l Z C B U e X B l L n t S Z X N 1 b H R D b 3 V u d C w z f S Z x d W 9 0 O y w m c X V v d D t T Z W N 0 a W 9 u M S 9 T Y W 1 w b G V N Z X R h Z G F 0 Y S 9 D a G F u Z 2 V k I F R 5 c G U u e 1 N h b X B s Z S B H c m 9 1 c C w 0 f S Z x d W 9 0 O y w m c X V v d D t T Z W N 0 a W 9 u M S 9 T Y W 1 w b G V N Z X R h Z G F 0 Y S 9 T c G x p d C B D b G l l b n R J R C B i e S B X R U V L L n t M b 2 N J R C w 1 f S Z x d W 9 0 O y w m c X V v d D t T Z W N 0 a W 9 u M S 9 T Y W 1 w b G V N Z X R h Z G F 0 Y S 9 J b n N l c n R l Z C B E Y X R l L n t T Y W 1 w b G U g R G F 0 Z S w 2 f S Z x d W 9 0 O y w m c X V v d D t T Z W N 0 a W 9 u M S 9 T Y W 1 w b G V N Z X R h Z G F 0 Y S 9 J b n N l c n R l Z C B U a W 1 l L n t T Y W 1 w b G U g V G l t Z S w 3 f S Z x d W 9 0 O y w m c X V v d D t T Z W N 0 a W 9 u M S 9 T Y W 1 w b G V N Z X R h Z G F 0 Y S 9 S Z X B s Y W N l I E 5 1 b G w g Q 2 9 u d H J v b C 5 7 Q 2 9 u d H J v b C w 4 f S Z x d W 9 0 O y w m c X V v d D t T Z W N 0 a W 9 u M S 9 D b 2 5 0 c m 9 s L 1 N v d X J j Z S 5 7 T G 9 h Z C w y f S Z x d W 9 0 O y w m c X V v d D t T Z W N 0 a W 9 u M S 9 T Y W 1 w b G U v U 2 9 1 c m N l L n t T Y W 1 w b G U g U m 9 1 b m Q s M X 0 m c X V v d D s s J n F 1 b 3 Q 7 U 2 V j d G l v b j E v U 2 F t c G x l L 1 N v d X J j Z S 5 7 U 2 F t c G x l I F J v d W 5 k I E x h Y m V s L D J 9 J n F 1 b 3 Q 7 L C Z x d W 9 0 O 1 N l Y 3 R p b 2 4 x L 1 N h b X B s Z S 9 D a G F u Z 2 V k I F R 5 c G U u e 0 Z p b H R l c i B S Y X R l L D N 9 J n F 1 b 3 Q 7 L C Z x d W 9 0 O 1 N l Y 3 R p b 2 4 x L 1 N h b X B s Z S 9 D a G F u Z 2 V k I F R 5 c G U u e 0 Z p b H R l c i B S Y X R l I C h n c G 0 v c 2 Y p L D R 9 J n F 1 b 3 Q 7 X S w m c X V v d D t S Z W x h d G l v b n N o a X B J b m Z v J n F 1 b 3 Q 7 O l t 7 J n F 1 b 3 Q 7 a 2 V 5 Q 2 9 s d W 1 u Q 2 9 1 b n Q m c X V v d D s 6 M S w m c X V v d D t r Z X l D b 2 x 1 b W 4 m c X V v d D s 6 M S w m c X V v d D t v d G h l c k t l e U N v b H V t b k l k Z W 5 0 a X R 5 J n F 1 b 3 Q 7 O i Z x d W 9 0 O 1 N l Y 3 R p b 2 4 x L 0 N v b n R y b 2 w v Q 2 h h b m d l Z C B U e X B l L n t T Y W 1 w b G U g S U Q s M H 0 m c X V v d D s s J n F 1 b 3 Q 7 S 2 V 5 Q 2 9 s d W 1 u Q 2 9 1 b n Q m c X V v d D s 6 M X 0 s e y Z x d W 9 0 O 2 t l e U N v b H V t b k N v d W 5 0 J n F 1 b 3 Q 7 O j E s J n F 1 b 3 Q 7 a 2 V 5 Q 2 9 s d W 1 u J n F 1 b 3 Q 7 O j Y s J n F 1 b 3 Q 7 b 3 R o Z X J L Z X l D b 2 x 1 b W 5 J Z G V u d G l 0 e S Z x d W 9 0 O z o m c X V v d D t T Z W N 0 a W 9 u M S 9 T Y W 1 w b G U v Q 2 h h b m d l Z C B U e X B l L n t T Y W 1 w b G U g R G F 0 Z S w w f S Z x d W 9 0 O y w m c X V v d D t L Z X l D b 2 x 1 b W 5 D b 3 V u d C Z x d W 9 0 O z o x f V 1 9 I i A v P j w v U 3 R h Y m x l R W 5 0 c m l l c z 4 8 L 0 l 0 Z W 0 + P E l 0 Z W 0 + P E l 0 Z W 1 M b 2 N h d G l v b j 4 8 S X R l b V R 5 c G U + R m 9 y b X V s Y T w v S X R l b V R 5 c G U + P E l 0 Z W 1 Q Y X R o P l N l Y 3 R p b 2 4 x L 1 N h b X B s Z U 1 l d G F k Y X R h L 1 N v d X J j Z T w v S X R l b V B h d G g + P C 9 J d G V t T G 9 j Y X R p b 2 4 + P F N 0 Y W J s Z U V u d H J p Z X M g L z 4 8 L 0 l 0 Z W 0 + P E l 0 Z W 0 + P E l 0 Z W 1 M b 2 N h d G l v b j 4 8 S X R l b V R 5 c G U + R m 9 y b X V s Y T w v S X R l b V R 5 c G U + P E l 0 Z W 1 Q Y X R o P l N l Y 3 R p b 2 4 x L 1 N h b X B s Z U 1 l d G F k Y X R h L 1 J l b W 9 2 Z W Q l M j B P d G h l c i U y M E N v b H V t b n M 8 L 0 l 0 Z W 1 Q Y X R o P j w v S X R l b U x v Y 2 F 0 a W 9 u P j x T d G F i b G V F b n R y a W V z I C 8 + P C 9 J d G V t P j x J d G V t P j x J d G V t T G 9 j Y X R p b 2 4 + P E l 0 Z W 1 U e X B l P k Z v c m 1 1 b G E 8 L 0 l 0 Z W 1 U e X B l P j x J d G V t U G F 0 a D 5 T Z W N 0 a W 9 u M S 9 T Y W 1 w b G V N Z X R h Z G F 0 Y S 9 H c m 9 1 c G V k J T I w U m 9 3 c z w v S X R l b V B h d G g + P C 9 J d G V t T G 9 j Y X R p b 2 4 + P F N 0 Y W J s Z U V u d H J p Z X M g L z 4 8 L 0 l 0 Z W 0 + P E l 0 Z W 0 + P E l 0 Z W 1 M b 2 N h d G l v b j 4 8 S X R l b V R 5 c G U + R m 9 y b X V s Y T w v S X R l b V R 5 c G U + P E l 0 Z W 1 Q Y X R o P l N l Y 3 R p b 2 4 x L 1 N h b X B s Z U 1 l d G F k Y X R h L 1 N v c n R l Z C U y M F J v d 3 M 8 L 0 l 0 Z W 1 Q Y X R o P j w v S X R l b U x v Y 2 F 0 a W 9 u P j x T d G F i b G V F b n R y a W V z I C 8 + P C 9 J d G V t P j x J d G V t P j x J d G V t T G 9 j Y X R p b 2 4 + P E l 0 Z W 1 U e X B l P k Z v c m 1 1 b G E 8 L 0 l 0 Z W 1 U e X B l P j x J d G V t U G F 0 a D 5 T Z W N 0 a W 9 u M S 9 T Y W 1 w b G V N Z X R h Z G F 0 Y S 9 J b n N l c n R l Z C U y M E R h d G U 8 L 0 l 0 Z W 1 Q Y X R o P j w v S X R l b U x v Y 2 F 0 a W 9 u P j x T d G F i b G V F b n R y a W V z I C 8 + P C 9 J d G V t P j x J d G V t P j x J d G V t T G 9 j Y X R p b 2 4 + P E l 0 Z W 1 U e X B l P k Z v c m 1 1 b G E 8 L 0 l 0 Z W 1 U e X B l P j x J d G V t U G F 0 a D 5 T Z W N 0 a W 9 u M S 9 T Y W 1 w b G V N Z X R h Z G F 0 Y S 9 J b n N l c n R l Z C U y M F R p b W U 8 L 0 l 0 Z W 1 Q Y X R o P j w v S X R l b U x v Y 2 F 0 a W 9 u P j x T d G F i b G V F b n R y a W V z I C 8 + P C 9 J d G V t P j x J d G V t P j x J d G V t T G 9 j Y X R p b 2 4 + P E l 0 Z W 1 U e X B l P k Z v c m 1 1 b G E 8 L 0 l 0 Z W 1 U e X B l P j x J d G V t U G F 0 a D 5 T Z W N 0 a W 9 u M S 9 D b 2 5 0 c m 9 s P C 9 J d G V t U G F 0 a D 4 8 L 0 l 0 Z W 1 M b 2 N h d G l v b j 4 8 U 3 R h Y m x l R W 5 0 c m l l c z 4 8 R W 5 0 c n k g V H l w Z T 0 i S X N Q c m l 2 Y X R l I i B W Y W x 1 Z T 0 i b D A i I C 8 + P E V u d H J 5 I F R 5 c G U 9 I l J l c 3 V s d F R 5 c G U i I F Z h b H V l P S J z V G F i b G U i I C 8 + P E V u d H J 5 I F R 5 c G U 9 I k J 1 Z m Z l c k 5 l e H R S Z W Z y Z X N o I i B W Y W x 1 Z T 0 i b D A i I C 8 + P E V u d H J 5 I F R 5 c G U 9 I k Z p b G x F b m F i b G V k I i B W Y W x 1 Z T 0 i b D A i I C 8 + P E V u d H J 5 I F R 5 c G U 9 I k Z p b G x U b 0 R h d G F N b 2 R l b E V u Y W J s Z W Q i I F Z h b H V l P S J s M C I g L z 4 8 R W 5 0 c n k g V H l w Z T 0 i R m l s b E x h c 3 R V c G R h d G V k I i B W Y W x 1 Z T 0 i Z D I w M T Y t M D Q t M T N U M j A 6 M j c 6 M T M u O T Q x M z Y w M F o i I C 8 + P E V u d H J 5 I F R 5 c G U 9 I k Z p b G x F c n J v c k N v Z G U i I F Z h b H V l P S J z V W 5 r b m 9 3 b i I g L z 4 8 R W 5 0 c n k g V H l w Z T 0 i R m l s b G V k Q 2 9 t c G x l d G V S Z X N 1 b H R U b 1 d v c m t z a G V l d C I g V m F s d W U 9 I m w w I i A v P j x F b n R y e S B U e X B l P S J B Z G R l Z F R v R G F 0 Y U 1 v Z G V s I i B W Y W x 1 Z T 0 i b D A i I C 8 + P E V u d H J 5 I F R 5 c G U 9 I k Z p b G x T d G F 0 d X M i I F Z h b H V l P S J z Q 2 9 t c G x l d G U i I C 8 + P C 9 T d G F i b G V F b n R y a W V z P j w v S X R l b T 4 8 S X R l b T 4 8 S X R l b U x v Y 2 F 0 a W 9 u P j x J d G V t V H l w Z T 5 G b 3 J t d W x h P C 9 J d G V t V H l w Z T 4 8 S X R l b V B h d G g + U 2 V j d G l v b j E v Q 2 9 u d H J v b C 9 T b 3 V y Y 2 U 8 L 0 l 0 Z W 1 Q Y X R o P j w v S X R l b U x v Y 2 F 0 a W 9 u P j x T d G F i b G V F b n R y a W V z I C 8 + P C 9 J d G V t P j x J d G V t P j x J d G V t T G 9 j Y X R p b 2 4 + P E l 0 Z W 1 U e X B l P k Z v c m 1 1 b G E 8 L 0 l 0 Z W 1 U e X B l P j x J d G V t U G F 0 a D 5 T Z W N 0 a W 9 u M S 9 T Y W 1 w b G V N Z X R h Z G F 0 Y S 9 D a G F u Z 2 V k J T I w V H l w Z T w v S X R l b V B h d G g + P C 9 J d G V t T G 9 j Y X R p b 2 4 + P F N 0 Y W J s Z U V u d H J p Z X M g L z 4 8 L 0 l 0 Z W 0 + P E l 0 Z W 0 + P E l 0 Z W 1 M b 2 N h d G l v b j 4 8 S X R l b V R 5 c G U + R m 9 y b X V s Y T w v S X R l b V R 5 c G U + P E l 0 Z W 1 Q Y X R o P l N l Y 3 R p b 2 4 x L 0 N v b n R y b 2 w v Q 2 h h b m d l Z C U y M F R 5 c G U 8 L 0 l 0 Z W 1 Q Y X R o P j w v S X R l b U x v Y 2 F 0 a W 9 u P j x T d G F i b G V F b n R y a W V z I C 8 + P C 9 J d G V t P j x J d G V t P j x J d G V t T G 9 j Y X R p b 2 4 + P E l 0 Z W 1 U e X B l P k Z v c m 1 1 b G E 8 L 0 l 0 Z W 1 U e X B l P j x J d G V t U G F 0 a D 5 T Z W N 0 a W 9 u M S 9 E Y X R h M T Y y M 1 B Q Q 1 A 8 L 0 l 0 Z W 1 Q Y X R o P j w v S X R l b U x v Y 2 F 0 a W 9 u P j x T d G F i b G V F b n R y a W V z P j x F b n R y e S B U e X B l P S J O Y W 1 l V X B k Y X R l Z E F m d G V y R m l s b C I g V m F s d W U 9 I m w w I i A v P j x F b n R y e S B U e X B l P S J J c 1 B y a X Z h d G U i I F Z h b H V l P S J s M C I g L z 4 8 R W 5 0 c n k g V H l w Z T 0 i R m l s b E V u Y W J s Z W Q i I F Z h b H V l P S J s M S I g L z 4 8 R W 5 0 c n k g V H l w Z T 0 i R m l s b F R v R G F 0 Y U 1 v Z G V s R W 5 h Y m x l Z C I g V m F s d W U 9 I m w w I i A v P j x F b n R y e S B U e X B l P S J S Z X N 1 b H R U e X B l I i B W Y W x 1 Z T 0 i c 1 R h Y m x l I i A v P j x F b n R y e S B U e X B l P S J C d W Z m Z X J O Z X h 0 U m V m c m V z a C I g V m F s d W U 9 I m w w I i A v P j x F b n R y e S B U e X B l P S J G a W x s Q 2 9 s d W 1 u T m F t Z X M i I F Z h b H V l P S J z W y Z x d W 9 0 O 1 N h b X B s Z S B J R C Z x d W 9 0 O y w m c X V v d D t D b G l l b n Q g S U Q m c X V v d D s s J n F 1 b 3 Q 7 U 2 F t c G x l I E R h d G V U a W 1 l J n F 1 b 3 Q 7 L C Z x d W 9 0 O 0 F u Y W x 5 d G U m c X V v d D s s J n F 1 b 3 Q 7 V m F s d W U m c X V v d D s s J n F 1 b 3 Q 7 U m V z d W x 0 J n F 1 b 3 Q 7 L C Z x d W 9 0 O 0 Z s Y W c m c X V v d D s s J n F 1 b 3 Q 7 R G l s d X R p b 2 4 m c X V v d D t d I i A v P j x F b n R y e S B U e X B l P S J G a W x s Q 2 9 1 b n Q i I F Z h b H V l P S J s M j E 3 M C I g L z 4 8 R W 5 0 c n k g V H l w Z T 0 i R m l s b G V k Q 2 9 t c G x l d G V S Z X N 1 b H R U b 1 d v c m t z a G V l d C I g V m F s d W U 9 I m w x I i A v P j x F b n R y e S B U e X B l P S J B Z G R l Z F R v R G F 0 Y U 1 v Z G V s I i B W Y W x 1 Z T 0 i b D A i I C 8 + P E V u d H J 5 I F R 5 c G U 9 I l F 1 Z X J 5 S U Q i I F Z h b H V l P S J z Y z d i Z D J m O T Q t Z j J h Z i 0 0 O W U 1 L T k x Z D A t N j A 5 M m Z l N z g 4 N D Y x I i A v P j x F b n R y e S B U e X B l P S J S Z W N v d m V y e V R h c m d l d F N o Z W V 0 I i B W Y W x 1 Z T 0 i c 1 N o Z W V 0 M i I g L z 4 8 R W 5 0 c n k g V H l w Z T 0 i U m V j b 3 Z l c n l U Y X J n Z X R D b 2 x 1 b W 4 i I F Z h b H V l P S J s M S I g L z 4 8 R W 5 0 c n k g V H l w Z T 0 i U m V j b 3 Z l c n l U Y X J n Z X R S b 3 c i I F Z h b H V l P S J s M S I g L z 4 8 R W 5 0 c n k g V H l w Z T 0 i T G 9 h Z G V k V G 9 B b m F s e X N p c 1 N l c n Z p Y 2 V z I i B W Y W x 1 Z T 0 i b D A i I C 8 + P E V u d H J 5 I F R 5 c G U 9 I k Z p b G x F c n J v c k N v Z G U i I F Z h b H V l P S J z V W 5 r b m 9 3 b i I g L z 4 8 R W 5 0 c n k g V H l w Z T 0 i R m l s b E N v b H V t b l R 5 c G V z I i B W Y W x 1 Z T 0 i c 0 J n W U h C Z 1 V H Q m d V P S I g L z 4 8 R W 5 0 c n k g V H l w Z T 0 i R m l s b E x h c 3 R V c G R h d G V k I i B W Y W x 1 Z T 0 i Z D I w M T Y t M D Q t M j Z U M T M 6 M D M 6 M D Y u M D A 2 O D Y w M V o i I C 8 + P E V u d H J 5 I F R 5 c G U 9 I k Z p b G x F c n J v c k N v d W 5 0 I i B W Y W x 1 Z T 0 i b D A i I C 8 + P E V u d H J 5 I F R 5 c G U 9 I k Z p b G x T d G F 0 d X M i I F Z h b H V l P S J z Q 2 9 t c G x l d G U i I C 8 + P E V u d H J 5 I F R 5 c G U 9 I k Z p b G x U Y X J n Z X Q i I F Z h b H V l P S J z R G F 0 Y T E 2 M j N Q U E N Q I i A v P j x F b n R y e S B U e X B l P S J S Z W x h d G l v b n N o a X B J b m Z v Q 2 9 u d G F p b m V y I i B W Y W x 1 Z T 0 i c 3 s m c X V v d D t j b 2 x 1 b W 5 D b 3 V u d C Z x d W 9 0 O z o 4 L C Z x d W 9 0 O 2 t l e U N v b H V t b k 5 h b W V z J n F 1 b 3 Q 7 O l t d L C Z x d W 9 0 O 3 F 1 Z X J 5 U m V s Y X R p b 2 5 z a G l w c y Z x d W 9 0 O z p b X S w m c X V v d D t j b 2 x 1 b W 5 J Z G V u d G l 0 a W V z J n F 1 b 3 Q 7 O l s m c X V v d D t T Z W N 0 a W 9 u M S 9 E Y X R h M T Y y M 1 B Q Q 1 A v Q X B w Z W 5 k R G F 0 Y T E 2 M j M u e 1 N h b X B s Z S B J R C w w f S Z x d W 9 0 O y w m c X V v d D t T Z W N 0 a W 9 u M S 9 E Y X R h M T Y y M 1 B Q Q 1 A v Q X B w Z W 5 k R G F 0 Y T E 2 M j M u e 0 N s a W V u d C B J R C w 2 f S Z x d W 9 0 O y w m c X V v d D t T Z W N 0 a W 9 u M S 9 E Y X R h M T Y y M 1 B Q Q 1 A v Q 2 h h b m d l Z C B U e X B l L n t T Y W 1 w b G U g R G F 0 Z V R p b W U s N X 0 m c X V v d D s s J n F 1 b 3 Q 7 U 2 V j d G l v b j E v R G F 0 Y T E 2 M j N Q U E N Q L 1 R y a W 1 t Z W Q g V G V 4 d C 5 7 Q W 5 h b H l 0 Z S w z f S Z x d W 9 0 O y w m c X V v d D t T Z W N 0 a W 9 u M S 9 E Y X R h M T Y y M 1 B Q Q 1 A v Q 2 h h b m d l Z C B U e X B l L n t W Y W x 1 Z S w 3 f S Z x d W 9 0 O y w m c X V v d D t T Z W N 0 a W 9 u M S 9 E Y X R h M T Y y M 1 B Q Q 1 A v Q X B w Z W 5 k R G F 0 Y T E 2 M j M u e 1 J l c 3 V s d C w y f S Z x d W 9 0 O y w m c X V v d D t T Z W N 0 a W 9 u M S 9 E Y X R h M T Y y M 1 B Q Q 1 A v U m V w b G F j Z U J s Y W 5 r R m x h Z z I u e 0 Z s Y W c s N n 0 m c X V v d D s s J n F 1 b 3 Q 7 U 2 V j d G l v b j E v R G F 0 Y T E 2 M j N Q U E N Q L 0 N o Y W 5 n Z W Q g V H l w Z S 5 7 R G l s d X R p b 2 4 s N H 0 m c X V v d D t d L C Z x d W 9 0 O 0 N v b H V t b k N v d W 5 0 J n F 1 b 3 Q 7 O j g s J n F 1 b 3 Q 7 S 2 V 5 Q 2 9 s d W 1 u T m F t Z X M m c X V v d D s 6 W 1 0 s J n F 1 b 3 Q 7 Q 2 9 s d W 1 u S W R l b n R p d G l l c y Z x d W 9 0 O z p b J n F 1 b 3 Q 7 U 2 V j d G l v b j E v R G F 0 Y T E 2 M j N Q U E N Q L 0 F w c G V u Z E R h d G E x N j I z L n t T Y W 1 w b G U g S U Q s M H 0 m c X V v d D s s J n F 1 b 3 Q 7 U 2 V j d G l v b j E v R G F 0 Y T E 2 M j N Q U E N Q L 0 F w c G V u Z E R h d G E x N j I z L n t D b G l l b n Q g S U Q s N n 0 m c X V v d D s s J n F 1 b 3 Q 7 U 2 V j d G l v b j E v R G F 0 Y T E 2 M j N Q U E N Q L 0 N o Y W 5 n Z W Q g V H l w Z S 5 7 U 2 F t c G x l I E R h d G V U a W 1 l L D V 9 J n F 1 b 3 Q 7 L C Z x d W 9 0 O 1 N l Y 3 R p b 2 4 x L 0 R h d G E x N j I z U F B D U C 9 U c m l t b W V k I F R l e H Q u e 0 F u Y W x 5 d G U s M 3 0 m c X V v d D s s J n F 1 b 3 Q 7 U 2 V j d G l v b j E v R G F 0 Y T E 2 M j N Q U E N Q L 0 N o Y W 5 n Z W Q g V H l w Z S 5 7 V m F s d W U s N 3 0 m c X V v d D s s J n F 1 b 3 Q 7 U 2 V j d G l v b j E v R G F 0 Y T E 2 M j N Q U E N Q L 0 F w c G V u Z E R h d G E x N j I z L n t S Z X N 1 b H Q s M n 0 m c X V v d D s s J n F 1 b 3 Q 7 U 2 V j d G l v b j E v R G F 0 Y T E 2 M j N Q U E N Q L 1 J l c G x h Y 2 V C b G F u a 0 Z s Y W c y L n t G b G F n L D Z 9 J n F 1 b 3 Q 7 L C Z x d W 9 0 O 1 N l Y 3 R p b 2 4 x L 0 R h d G E x N j I z U F B D U C 9 D a G F u Z 2 V k I F R 5 c G U u e 0 R p b H V 0 a W 9 u L D R 9 J n F 1 b 3 Q 7 X S w m c X V v d D t S Z W x h d G l v b n N o a X B J b m Z v J n F 1 b 3 Q 7 O l t d f S I g L z 4 8 L 1 N 0 Y W J s Z U V u d H J p Z X M + P C 9 J d G V t P j x J d G V t P j x J d G V t T G 9 j Y X R p b 2 4 + P E l 0 Z W 1 U e X B l P k Z v c m 1 1 b G E 8 L 0 l 0 Z W 1 U e X B l P j x J d G V t U G F 0 a D 5 T Z W N 0 a W 9 u M S 9 E Y X R h M T Y y M 1 B Q Q 1 A v U 2 9 1 c m N l P C 9 J d G V t U G F 0 a D 4 8 L 0 l 0 Z W 1 M b 2 N h d G l v b j 4 8 U 3 R h Y m x l R W 5 0 c m l l c y A v P j w v S X R l b T 4 8 S X R l b T 4 8 S X R l b U x v Y 2 F 0 a W 9 u P j x J d G V t V H l w Z T 5 G b 3 J t d W x h P C 9 J d G V t V H l w Z T 4 8 S X R l b V B h d G g + U 2 V j d G l v b j E v R G F 0 Y T E 2 M j N Q U E N Q L 0 Z p b H R l c k N T V j w v S X R l b V B h d G g + P C 9 J d G V t T G 9 j Y X R p b 2 4 + P F N 0 Y W J s Z U V u d H J p Z X M g L z 4 8 L 0 l 0 Z W 0 + P E l 0 Z W 0 + P E l 0 Z W 1 M b 2 N h d G l v b j 4 8 S X R l b V R 5 c G U + R m 9 y b X V s Y T w v S X R l b V R 5 c G U + P E l 0 Z W 1 Q Y X R o P l N l Y 3 R p b 2 4 x L 0 R h d G E x N j I z U F B D U C 9 G a W x 0 Z X J Q U E N Q P C 9 J d G V t U G F 0 a D 4 8 L 0 l 0 Z W 1 M b 2 N h d G l v b j 4 8 U 3 R h Y m x l R W 5 0 c m l l c y A v P j w v S X R l b T 4 8 S X R l b T 4 8 S X R l b U x v Y 2 F 0 a W 9 u P j x J d G V t V H l w Z T 5 G b 3 J t d W x h P C 9 J d G V t V H l w Z T 4 8 S X R l b V B h d G g + U 2 V j d G l v b j E v R G F 0 Y T E 2 M j N Q U E N Q L 0 N v b W J p b m V k J T I w Q m l u Y X J p Z X M 8 L 0 l 0 Z W 1 Q Y X R o P j w v S X R l b U x v Y 2 F 0 a W 9 u P j x T d G F i b G V F b n R y a W V z I C 8 + P C 9 J d G V t P j x J d G V t P j x J d G V t T G 9 j Y X R p b 2 4 + P E l 0 Z W 1 U e X B l P k Z v c m 1 1 b G E 8 L 0 l 0 Z W 1 U e X B l P j x J d G V t U G F 0 a D 5 T Z W N 0 a W 9 u M S 9 E Y X R h M T Y y M 1 B Q Q 1 A v S W 1 w b 3 J 0 Z W Q l M j B D U 1 Y 8 L 0 l 0 Z W 1 Q Y X R o P j w v S X R l b U x v Y 2 F 0 a W 9 u P j x T d G F i b G V F b n R y a W V z I C 8 + P C 9 J d G V t P j x J d G V t P j x J d G V t T G 9 j Y X R p b 2 4 + P E l 0 Z W 1 U e X B l P k Z v c m 1 1 b G E 8 L 0 l 0 Z W 1 U e X B l P j x J d G V t U G F 0 a D 5 T Z W N 0 a W 9 u M S 9 E Y X R h M T Y y M 1 B Q Q 1 A v U H J v b W 9 0 Z W Q l M j B I Z W F k Z X J z P C 9 J d G V t U G F 0 a D 4 8 L 0 l 0 Z W 1 M b 2 N h d G l v b j 4 8 U 3 R h Y m x l R W 5 0 c m l l c y A v P j w v S X R l b T 4 8 S X R l b T 4 8 S X R l b U x v Y 2 F 0 a W 9 u P j x J d G V t V H l w Z T 5 G b 3 J t d W x h P C 9 J d G V t V H l w Z T 4 8 S X R l b V B h d G g + U 2 V j d G l v b j E v R G F 0 Y T E 2 M j N Q U E N Q L 1 J l b W 9 2 Z U h l Y W R l c l J v d 3 M 8 L 0 l 0 Z W 1 Q Y X R o P j w v S X R l b U x v Y 2 F 0 a W 9 u P j x T d G F i b G V F b n R y a W V z I C 8 + P C 9 J d G V t P j x J d G V t P j x J d G V t T G 9 j Y X R p b 2 4 + P E l 0 Z W 1 U e X B l P k Z v c m 1 1 b G E 8 L 0 l 0 Z W 1 U e X B l P j x J d G V t U G F 0 a D 5 T Z W N 0 a W 9 u M S 9 E Y X R h M T Y y M 1 B Q Q 1 A v U m V t b 3 Z l Z C U y M E 9 0 a G V y J T I w Q 2 9 s d W 1 u c z w v S X R l b V B h d G g + P C 9 J d G V t T G 9 j Y X R p b 2 4 + P F N 0 Y W J s Z U V u d H J p Z X M g L z 4 8 L 0 l 0 Z W 0 + P E l 0 Z W 0 + P E l 0 Z W 1 M b 2 N h d G l v b j 4 8 S X R l b V R 5 c G U + R m 9 y b X V s Y T w v S X R l b V R 5 c G U + P E l 0 Z W 1 Q Y X R o P l N l Y 3 R p b 2 4 x L 0 R h d G E x N j I z U F B D U C 9 N Z X J n Z U R h d G V U a W 1 l P C 9 J d G V t U G F 0 a D 4 8 L 0 l 0 Z W 1 M b 2 N h d G l v b j 4 8 U 3 R h Y m x l R W 5 0 c m l l c y A v P j w v S X R l b T 4 8 S X R l b T 4 8 S X R l b U x v Y 2 F 0 a W 9 u P j x J d G V t V H l w Z T 5 G b 3 J t d W x h P C 9 J d G V t V H l w Z T 4 8 S X R l b V B h d G g + U 2 V j d G l v b j E v R G F 0 Y T E 2 M j N Q U E N Q L 1 J l b W 9 2 Z W Q l M j B D b 2 x 1 b W 5 z P C 9 J d G V t U G F 0 a D 4 8 L 0 l 0 Z W 1 M b 2 N h d G l v b j 4 8 U 3 R h Y m x l R W 5 0 c m l l c y A v P j w v S X R l b T 4 8 S X R l b T 4 8 S X R l b U x v Y 2 F 0 a W 9 u P j x J d G V t V H l w Z T 5 G b 3 J t d W x h P C 9 J d G V t V H l w Z T 4 8 S X R l b V B h d G g + U 2 V j d G l v b j E v R G F 0 Y T E 2 M j N Q U E N Q L 0 F w c G V u Z E R h d G E x N j I z P C 9 J d G V t U G F 0 a D 4 8 L 0 l 0 Z W 1 M b 2 N h d G l v b j 4 8 U 3 R h Y m x l R W 5 0 c m l l c y A v P j w v S X R l b T 4 8 S X R l b T 4 8 S X R l b U x v Y 2 F 0 a W 9 u P j x J d G V t V H l w Z T 5 G b 3 J t d W x h P C 9 J d G V t V H l w Z T 4 8 S X R l b V B h d G g + U 2 V j d G l v b j E v R G F 0 Y T E 2 M j N Q U E N Q L 0 R 1 c G x p Y 2 F 0 Z V J l c 3 V s d D w v S X R l b V B h d G g + P C 9 J d G V t T G 9 j Y X R p b 2 4 + P F N 0 Y W J s Z U V u d H J p Z X M g L z 4 8 L 0 l 0 Z W 0 + P E l 0 Z W 0 + P E l 0 Z W 1 M b 2 N h d G l v b j 4 8 S X R l b V R 5 c G U + R m 9 y b X V s Y T w v S X R l b V R 5 c G U + P E l 0 Z W 1 Q Y X R o P l N l Y 3 R p b 2 4 x L 0 R h d G E x N j I z U F B D U C 9 S Z X B s Y W N l T k Q 8 L 0 l 0 Z W 1 Q Y X R o P j w v S X R l b U x v Y 2 F 0 a W 9 u P j x T d G F i b G V F b n R y a W V z I C 8 + P C 9 J d G V t P j x J d G V t P j x J d G V t T G 9 j Y X R p b 2 4 + P E l 0 Z W 1 U e X B l P k Z v c m 1 1 b G E 8 L 0 l 0 Z W 1 U e X B l P j x J d G V t U G F 0 a D 5 T Z W N 0 a W 9 u M S 9 E Y X R h M T Y y M 1 B Q Q 1 A v Q 2 h h b m d l Z C U y M F R 5 c G U 8 L 0 l 0 Z W 1 Q Y X R o P j w v S X R l b U x v Y 2 F 0 a W 9 u P j x T d G F i b G V F b n R y a W V z I C 8 + P C 9 J d G V t P j x J d G V t P j x J d G V t T G 9 j Y X R p b 2 4 + P E l 0 Z W 1 U e X B l P k Z v c m 1 1 b G E 8 L 0 l 0 Z W 1 U e X B l P j x J d G V t U G F 0 a D 5 T Z W N 0 a W 9 u M S 9 E Y X R h M T Y y M 1 B Q Q 1 A v U m V v c m R l c m V k J T I w Q 2 9 s d W 1 u c z w v S X R l b V B h d G g + P C 9 J d G V t T G 9 j Y X R p b 2 4 + P F N 0 Y W J s Z U V u d H J p Z X M g L z 4 8 L 0 l 0 Z W 0 + P E l 0 Z W 0 + P E l 0 Z W 1 M b 2 N h d G l v b j 4 8 S X R l b V R 5 c G U + R m 9 y b X V s Y T w v S X R l b V R 5 c G U + P E l 0 Z W 1 Q Y X R o P l N l Y 3 R p b 2 4 x L 0 R h d G E x N j I z U F B D U C 9 S Z X B s Y W N l Q m x h b m t G b G F n P C 9 J d G V t U G F 0 a D 4 8 L 0 l 0 Z W 1 M b 2 N h d G l v b j 4 8 U 3 R h Y m x l R W 5 0 c m l l c y A v P j w v S X R l b T 4 8 S X R l b T 4 8 S X R l b U x v Y 2 F 0 a W 9 u P j x J d G V t V H l w Z T 5 G b 3 J t d W x h P C 9 J d G V t V H l w Z T 4 8 S X R l b V B h d G g + U 2 V j d G l v b j E v R G F 0 Y T E 2 M j N Q U E N Q L 1 J l c G x h Y 2 V C b G F u a 0 Z s Y W c 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x N j I z U F B D U C 9 D b G V h b m V k J T I w V G V 4 d D w v S X R l b V B h d G g + P C 9 J d G V t T G 9 j Y X R p b 2 4 + P F N 0 Y W J s Z U V u d H J p Z X M g L z 4 8 L 0 l 0 Z W 0 + P E l 0 Z W 0 + P E l 0 Z W 1 M b 2 N h d G l v b j 4 8 S X R l b V R 5 c G U + R m 9 y b X V s Y T w v S X R l b V R 5 c G U + P E l 0 Z W 1 Q Y X R o P l N l Y 3 R p b 2 4 x L 0 R h d G E x N j I z U F B D U C 9 U c m l t b W V k J T I w V G V 4 d D w v S X R l b V B h d G g + P C 9 J d G V t T G 9 j Y X R p b 2 4 + P F N 0 Y W J s Z U V u d H J p Z X M g L z 4 8 L 0 l 0 Z W 0 + P E l 0 Z W 0 + P E l 0 Z W 1 M b 2 N h d G l v b j 4 8 S X R l b V R 5 c G U + R m 9 y b X V s Y T w v S X R l b V R 5 c G U + P E l 0 Z W 1 Q Y X R o P l N l Y 3 R p b 2 4 x L 1 B h c m F t Z X R l c i 9 D b G V h b m V k J T I w V G V 4 d D w v S X R l b V B h d G g + P C 9 J d G V t T G 9 j Y X R p b 2 4 + P F N 0 Y W J s Z U V u d H J p Z X M g L z 4 8 L 0 l 0 Z W 0 + P E l 0 Z W 0 + P E l 0 Z W 1 M b 2 N h d G l v b j 4 8 S X R l b V R 5 c G U + R m 9 y b X V s Y T w v S X R l b V R 5 c G U + P E l 0 Z W 1 Q Y X R o P l N l Y 3 R p b 2 4 x L 1 B h c m F t Z X R l c i 9 U c m l t b W V k J T I w V G V 4 d D w v S X R l b V B h d G g + P C 9 J d G V t T G 9 j Y X R p b 2 4 + P F N 0 Y W J s Z U V u d H J p Z X M g L z 4 8 L 0 l 0 Z W 0 + P E l 0 Z W 0 + P E l 0 Z W 1 M b 2 N h d G l v b j 4 8 S X R l b V R 5 c G U + R m 9 y b X V s Y T w v S X R l b V R 5 c G U + P E l 0 Z W 1 Q Y X R o P l N l Y 3 R p b 2 4 x L 1 N h b X B s Z U 1 l d G F k Y X R h L 0 F k Z F N h b X B s Z U d y b 3 V w P C 9 J d G V t U G F 0 a D 4 8 L 0 l 0 Z W 1 M b 2 N h d G l v b j 4 8 U 3 R h Y m x l R W 5 0 c m l l c y A v P j w v S X R l b T 4 8 S X R l b T 4 8 S X R l b U x v Y 2 F 0 a W 9 u P j x J d G V t V H l w Z T 5 G b 3 J t d W x h P C 9 J d G V t V H l w Z T 4 8 S X R l b V B h d G g + U 2 V j d G l v b j E v U 2 F t c G x l T W V 0 Y W R h d G E v R m l s b E N s a W V u d E l E P C 9 J d G V t U G F 0 a D 4 8 L 0 l 0 Z W 1 M b 2 N h d G l v b j 4 8 U 3 R h Y m x l R W 5 0 c m l l c y A v P j w v S X R l b T 4 8 S X R l b T 4 8 S X R l b U x v Y 2 F 0 a W 9 u P j x J d G V t V H l w Z T 5 G b 3 J t d W x h P C 9 J d G V t V H l w Z T 4 8 S X R l b V B h d G g + U 2 V j d G l v b j E v U 2 F t c G x l T W V 0 Y W R h d G E v V X B w Z X J j Y X N l P C 9 J d G V t U G F 0 a D 4 8 L 0 l 0 Z W 1 M b 2 N h d G l v b j 4 8 U 3 R h Y m x l R W 5 0 c m l l c y A v P j w v S X R l b T 4 8 S X R l b T 4 8 S X R l b U x v Y 2 F 0 a W 9 u P j x J d G V t V H l w Z T 5 G b 3 J t d W x h P C 9 J d G V t V H l w Z T 4 8 S X R l b V B h d G g + U 2 V j d G l v b j E v U 2 F t c G x l T W V 0 Y W R h d G E v V H J p b T w v S X R l b V B h d G g + P C 9 J d G V t T G 9 j Y X R p b 2 4 + P F N 0 Y W J s Z U V u d H J p Z X M g L z 4 8 L 0 l 0 Z W 0 + P E l 0 Z W 0 + P E l 0 Z W 1 M b 2 N h d G l v b j 4 8 S X R l b V R 5 c G U + R m 9 y b X V s Y T w v S X R l b V R 5 c G U + P E l 0 Z W 1 Q Y X R o P l N l Y 3 R p b 2 4 x L 1 N h b X B s Z U 1 l d G F k Y X R h L 0 N s Z W F u P C 9 J d G V t U G F 0 a D 4 8 L 0 l 0 Z W 1 M b 2 N h d G l v b j 4 8 U 3 R h Y m x l R W 5 0 c m l l c y A v P j w v S X R l b T 4 8 S X R l b T 4 8 S X R l b U x v Y 2 F 0 a W 9 u P j x J d G V t V H l w Z T 5 G b 3 J t d W x h P C 9 J d G V t V H l w Z T 4 8 S X R l b V B h d G g + U 2 V j d G l v b j E v U 2 F t c G x l T W V 0 Y W R h d G E v R H V w b G l j Y X R l J T I w Q 2 x p Z W 5 0 S U Q 8 L 0 l 0 Z W 1 Q Y X R o P j w v S X R l b U x v Y 2 F 0 a W 9 u P j x T d G F i b G V F b n R y a W V z I C 8 + P C 9 J d G V t P j x J d G V t P j x J d G V t T G 9 j Y X R p b 2 4 + P E l 0 Z W 1 U e X B l P k Z v c m 1 1 b G E 8 L 0 l 0 Z W 1 U e X B l P j x J d G V t U G F 0 a D 5 T Z W N 0 a W 9 u M S 9 T Y W 1 w b G V N Z X R h Z G F 0 Y S 9 S Z W 1 v d m U l M j B E d X B s a W N h d G U l M j B T Y W 1 w b G V J R D w v S X R l b V B h d G g + P C 9 J d G V t T G 9 j Y X R p b 2 4 + P F N 0 Y W J s Z U V u d H J p Z X M g L z 4 8 L 0 l 0 Z W 0 + P E l 0 Z W 0 + P E l 0 Z W 1 M b 2 N h d G l v b j 4 8 S X R l b V R 5 c G U + R m 9 y b X V s Y T w v S X R l b V R 5 c G U + P E l 0 Z W 1 Q Y X R o P l N l Y 3 R p b 2 4 x L 1 N h b X B s Z U 1 l d G F k Y X R h L 0 1 l c m d l J T I w Q 2 9 u d H J v b D w v S X R l b V B h d G g + P C 9 J d G V t T G 9 j Y X R p b 2 4 + P F N 0 Y W J s Z U V u d H J p Z X M g L z 4 8 L 0 l 0 Z W 0 + P E l 0 Z W 0 + P E l 0 Z W 1 M b 2 N h d G l v b j 4 8 S X R l b V R 5 c G U + R m 9 y b X V s Y T w v S X R l b V R 5 c G U + P E l 0 Z W 1 Q Y X R o P l N l Y 3 R p b 2 4 x L 1 N h b X B s Z U 1 l d G F k Y X R h L 0 V 4 c G F u Z C U y M E N v b n R y b 2 w 8 L 0 l 0 Z W 1 Q Y X R o P j w v S X R l b U x v Y 2 F 0 a W 9 u P j x T d G F i b G V F b n R y a W V z I C 8 + P C 9 J d G V t P j x J d G V t P j x J d G V t T G 9 j Y X R p b 2 4 + P E l 0 Z W 1 U e X B l P k Z v c m 1 1 b G E 8 L 0 l 0 Z W 1 U e X B l P j x J d G V t U G F 0 a D 5 T Z W N 0 a W 9 u M S 9 T Y W 1 w b G V N Z X R h Z G F 0 Y S 9 T b 3 J 0 J T I w U 2 F t c G x l S U Q 8 L 0 l 0 Z W 1 Q Y X R o P j w v S X R l b U x v Y 2 F 0 a W 9 u P j x T d G F i b G V F b n R y a W V z I C 8 + P C 9 J d G V t P j x J d G V t P j x J d G V t T G 9 j Y X R p b 2 4 + P E l 0 Z W 1 U e X B l P k Z v c m 1 1 b G E 8 L 0 l 0 Z W 1 U e X B l P j x J d G V t U G F 0 a D 5 T Z W N 0 a W 9 u M S 9 T Y W 1 w b G V N Z X R h Z G F 0 Y S 9 S Z X B s Y W N l J T I w T n V s b C U y M E N v b n R y b 2 w 8 L 0 l 0 Z W 1 Q Y X R o P j w v S X R l b U x v Y 2 F 0 a W 9 u P j x T d G F i b G V F b n R y a W V z I C 8 + P C 9 J d G V t P j x J d G V t P j x J d G V t T G 9 j Y X R p b 2 4 + P E l 0 Z W 1 U e X B l P k Z v c m 1 1 b G E 8 L 0 l 0 Z W 1 U e X B l P j x J d G V t U G F 0 a D 5 T Z W N 0 a W 9 u M S 9 T Y W 1 w b G V N Z X R h Z G F 0 Y S 9 N Z X J n Z S U y M E 9 w c z w v S X R l b V B h d G g + P C 9 J d G V t T G 9 j Y X R p b 2 4 + P F N 0 Y W J s Z U V u d H J p Z X M g L z 4 8 L 0 l 0 Z W 0 + P E l 0 Z W 0 + P E l 0 Z W 1 M b 2 N h d G l v b j 4 8 S X R l b V R 5 c G U + R m 9 y b X V s Y T w v S X R l b V R 5 c G U + P E l 0 Z W 1 Q Y X R o P l N l Y 3 R p b 2 4 x L 1 N h b X B s Z U 1 l d G F k Y X R h L 0 V 4 c G F u Z C U y M E 9 w c z w v S X R l b V B h d G g + P C 9 J d G V t T G 9 j Y X R p b 2 4 + P F N 0 Y W J s Z U V u d H J p Z X M g L z 4 8 L 0 l 0 Z W 0 + P E l 0 Z W 0 + P E l 0 Z W 1 M b 2 N h d G l v b j 4 8 S X R l b V R 5 c G U + R m 9 y b X V s Y T w v S X R l b V R 5 c G U + P E l 0 Z W 1 Q Y X R o P l N l Y 3 R p b 2 4 x L 1 N h b X B s Z U 1 l d G F k Y X R h L 1 N w b G l 0 J T I w Q 2 x p Z W 5 0 S U Q l M j B i e S U y M F d F R U s 8 L 0 l 0 Z W 1 Q Y X R o P j w v S X R l b U x v Y 2 F 0 a W 9 u P j x T d G F i b G V F b n R y a W V z I C 8 + P C 9 J d G V t P j x J d G V t P j x J d G V t T G 9 j Y X R p b 2 4 + P E l 0 Z W 1 U e X B l P k Z v c m 1 1 b G E 8 L 0 l 0 Z W 1 U e X B l P j x J d G V t U G F 0 a D 5 T Z W N 0 a W 9 u M S 9 T Y W 1 w b G V N Z X R h Z G F 0 Y S 9 S Z W 1 v d m U l M j B D b 2 5 0 c m 9 s P C 9 J d G V t U G F 0 a D 4 8 L 0 l 0 Z W 1 M b 2 N h d G l v b j 4 8 U 3 R h Y m x l R W 5 0 c m l l c y A v P j w v S X R l b T 4 8 S X R l b T 4 8 S X R l b U x v Y 2 F 0 a W 9 u P j x J d G V t V H l w Z T 5 G b 3 J t d W x h P C 9 J d G V t V H l w Z T 4 8 S X R l b V B h d G g + U 2 V j d G l v b j E v R G F 0 Y S 9 N Z X J n Z S U y M E N v b n R y b 2 w 8 L 0 l 0 Z W 1 Q Y X R o P j w v S X R l b U x v Y 2 F 0 a W 9 u P j x T d G F i b G V F b n R y a W V z I C 8 + P C 9 J d G V t P j x J d G V t P j x J d G V t T G 9 j Y X R p b 2 4 + P E l 0 Z W 1 U e X B l P k Z v c m 1 1 b G E 8 L 0 l 0 Z W 1 U e X B l P j x J d G V t U G F 0 a D 5 T Z W N 0 a W 9 u M S 9 Q Y X J h b W V 0 Z X I v Q 2 h h b m d l Z C U y M F R 5 c G U 8 L 0 l 0 Z W 1 Q Y X R o P j w v S X R l b U x v Y 2 F 0 a W 9 u P j x T d G F i b G V F b n R y a W V z I C 8 + P C 9 J d G V t P j x J d G V t P j x J d G V t T G 9 j Y X R p b 2 4 + P E l 0 Z W 1 U e X B l P k Z v c m 1 1 b G E 8 L 0 l 0 Z W 1 U e X B l P j x J d G V t U G F 0 a D 5 T Z W N 0 a W 9 u M S 9 T Y W 1 w b G U 8 L 0 l 0 Z W 1 Q Y X R o P j w v S X R l b U x v Y 2 F 0 a W 9 u P j x T d G F i b G V F b n R y a W V z P j x F b n R y e S B U e X B l P S J J c 1 B y a X Z h d G U i I F Z h b H V l P S J s M C I g L z 4 8 R W 5 0 c n k g V H l w Z T 0 i U m V z d W x 0 V H l w Z S I g V m F s d W U 9 I n N U Y W J s Z S I g L z 4 8 R W 5 0 c n k g V H l w Z T 0 i Q n V m Z m V y T m V 4 d F J l Z n J l c 2 g i I F Z h b H V l P S J s M C I g L z 4 8 R W 5 0 c n k g V H l w Z T 0 i R m l s b E V u Y W J s Z W Q i I F Z h b H V l P S J s M C I g L z 4 8 R W 5 0 c n k g V H l w Z T 0 i R m l s b F R v R G F 0 Y U 1 v Z G V s R W 5 h Y m x l Z C I g V m F s d W U 9 I m w w I i A v P j x F b n R y e S B U e X B l P S J G a W x s T G F z d F V w Z G F 0 Z W Q i I F Z h b H V l P S J k M j A x N i 0 w N C 0 x N V Q x M z o w N j o w M i 4 x N D k x O D Q 2 W i I g L z 4 8 R W 5 0 c n k g V H l w Z T 0 i R m l s b E V y c m 9 y Q 2 9 k Z S I g V m F s d W U 9 I n N V b m t u b 3 d u I i A v P j x F b n R y e S B U e X B l P S J G a W x s Z W R D b 2 1 w b G V 0 Z V J l c 3 V s d F R v V 2 9 y a 3 N o Z W V 0 I i B W Y W x 1 Z T 0 i b D A i I C 8 + P E V u d H J 5 I F R 5 c G U 9 I k F k Z G V k V G 9 E Y X R h T W 9 k Z W w i I F Z h b H V l P S J s M C I g L z 4 8 R W 5 0 c n k g V H l w Z T 0 i T m F t Z V V w Z G F 0 Z W R B Z n R l c k Z p b G w i I F Z h b H V l P S J s M S I g L z 4 8 R W 5 0 c n k g V H l w Z T 0 i R m l s b F N 0 Y X R 1 c y I g V m F s d W U 9 I n N D b 2 1 w b G V 0 Z S I g L z 4 8 L 1 N 0 Y W J s Z U V u d H J p Z X M + P C 9 J d G V t P j x J d G V t P j x J d G V t T G 9 j Y X R p b 2 4 + P E l 0 Z W 1 U e X B l P k Z v c m 1 1 b G E 8 L 0 l 0 Z W 1 U e X B l P j x J d G V t U G F 0 a D 5 T Z W N 0 a W 9 u M S 9 T Y W 1 w b G U v U 2 9 1 c m N l P C 9 J d G V t U G F 0 a D 4 8 L 0 l 0 Z W 1 M b 2 N h d G l v b j 4 8 U 3 R h Y m x l R W 5 0 c m l l c y A v P j w v S X R l b T 4 8 S X R l b T 4 8 S X R l b U x v Y 2 F 0 a W 9 u P j x J d G V t V H l w Z T 5 G b 3 J t d W x h P C 9 J d G V t V H l w Z T 4 8 S X R l b V B h d G g + U 2 V j d G l v b j E v U 2 F t c G x l L 0 N o Y W 5 n Z W Q l M j B U e X B l P C 9 J d G V t U G F 0 a D 4 8 L 0 l 0 Z W 1 M b 2 N h d G l v b j 4 8 U 3 R h Y m x l R W 5 0 c m l l c y A v P j w v S X R l b T 4 8 S X R l b T 4 8 S X R l b U x v Y 2 F 0 a W 9 u P j x J d G V t V H l w Z T 5 G b 3 J t d W x h P C 9 J d G V t V H l w Z T 4 8 S X R l b V B h d G g + U 2 V j d G l v b j E v U 2 F t c G x l T W V 0 Y W R h d G E v U m V w b G F j Z W Q l M j B W Y W x 1 Z T w v S X R l b V B h d G g + P C 9 J d G V t T G 9 j Y X R p b 2 4 + P F N 0 Y W J s Z U V u d H J p Z X M g L z 4 8 L 0 l 0 Z W 0 + P C 9 J d G V t c z 4 8 L 0 x v Y 2 F s U G F j a 2 F n Z U 1 l d G F k Y X R h R m l s Z T 4 W A A A A U E s F B g A A A A A A A A A A A A A A A A A A A A A A A N o A A A A B A A A A 0 I y d 3 w E V 0 R G M e g D A T 8 K X 6 w E A A A D 0 E T X j p c y X Q J u N g B v K 0 l v N A A A A A A I A A A A A A A N m A A D A A A A A E A A A A L S R 2 K F U T G 7 f K V j Q 5 a C T h O M A A A A A B I A A A K A A A A A Q A A A A r D E E E n 9 F S M 0 C E E c E n y o h o V A A A A D + P I d + T f 2 R W X H 6 i n V Q n 5 Z F z r b / H u D h v I b S i 1 G f 3 j T P o p v 6 G K z v N a 2 X o 3 G g L x j S p S V Q q x T o 2 6 f / T 6 c e u g b R E Y c e V w G c O D H F 5 y K R a q l f X i u n 1 x Q A A A D T P M V I x 0 6 v z 9 G + v x B O / Z 3 9 3 2 S e t w = = < / D a t a M a s h u p > 
</file>

<file path=customXml/item5.xml>��< ? x m l   v e r s i o n = " 1 . 0 "   e n c o d i n g = " U T F - 1 6 " ? > < G e m i n i   x m l n s = " h t t p : / / g e m i n i / p i v o t c u s t o m i z a t i o n / S h o w I m p l i c i t M e a s u r e s " > < C u s t o m C o n t e n t > < ! [ C D A T A [ F a l s e ] ] > < / C u s t o m C o n t e n t > < / G e m i n i > 
</file>

<file path=customXml/item6.xml>��< ? x m l   v e r s i o n = " 1 . 0 "   e n c o d i n g = " U T F - 1 6 " ? > < G e m i n i   x m l n s = " h t t p : / / g e m i n i / p i v o t c u s t o m i z a t i o n / a b 0 3 e 7 3 9 - 9 0 6 e - 4 a 2 d - b 3 9 f - a 9 0 a 6 c 3 d 3 d c 4 " > < 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C a l c u l a t e d F i e l d s > < H S l i c e r s S h a p e > 0 ; 0 ; 0 ; 0 < / H S l i c e r s S h a p e > < V S l i c e r s S h a p e > 0 ; 0 ; 0 ; 0 < / V S l i c e r s S h a p e > < S l i c e r S h e e t N a m e > c h t   ( 2 ) < / S l i c e r S h e e t N a m e > < S A H o s t H a s h > 1 5 6 9 0 2 5 9 5 0 < / S A H o s t H a s h > < G e m i n i F i e l d L i s t V i s i b l e > T r u e < / G e m i n i F i e l d L i s t V i s i b l e > < / S e t t i n g s > ] ] > < / C u s t o m C o n t e n t > < / G e m i n i > 
</file>

<file path=customXml/item7.xml>��< ? x m l   v e r s i o n = " 1 . 0 "   e n c o d i n g = " U T F - 1 6 " ? > < G e m i n i   x m l n s = " h t t p : / / g e m i n i / p i v o t c u s t o m i z a t i o n / T a b l e X M L _ R o u n d i n g " > < C u s t o m C o n t e n t > & l t ; T a b l e W i d g e t G r i d S e r i a l i z a t i o n   x m l n s : x s d = " h t t p : / / w w w . w 3 . o r g / 2 0 0 1 / X M L S c h e m a "   x m l n s : x s i = " h t t p : / / w w w . w 3 . o r g / 2 0 0 1 / X M L S c h e m a - i n s t a n c e " & g t ; & l t ; C o l u m n S u g g e s t e d T y p e & g t ; & l t ; i t e m & g t ; & l t ; k e y & g t ; & l t ; s t r i n g & g t ; R o u n d & l t ; / s t r i n g & g t ; & l t ; / k e y & g t ; & l t ; v a l u e & g t ; & l t ; s t r i n g & g t ; D o u b l e & l t ; / s t r i n g & g t ; & l t ; / v a l u e & g t ; & l t ; / i t e m & g t ; & l t ; i t e m & g t ; & l t ; k e y & g t ; & l t ; s t r i n g & g t ; R o u n d P l a c e s & l t ; / s t r i n g & g t ; & l t ; / k e y & g t ; & l t ; v a l u e & g t ; & l t ; s t r i n g & g t ; B i g I n t & l t ; / s t r i n g & g t ; & l t ; / v a l u e & g t ; & l t ; / i t e m & g t ; & l t ; / C o l u m n S u g g e s t e d T y p e & g t ; & l t ; C o l u m n F o r m a t   / & g t ; & l t ; C o l u m n A c c u r a c y   / & g t ; & l t ; C o l u m n C u r r e n c y S y m b o l   / & g t ; & l t ; C o l u m n P o s i t i v e P a t t e r n   / & g t ; & l t ; C o l u m n N e g a t i v e P a t t e r n   / & g t ; & l t ; C o l u m n W i d t h s & g t ; & l t ; i t e m & g t ; & l t ; k e y & g t ; & l t ; s t r i n g & g t ; R o u n d & l t ; / s t r i n g & g t ; & l t ; / k e y & g t ; & l t ; v a l u e & g t ; & l t ; i n t & g t ; 6 8 & l t ; / i n t & g t ; & l t ; / v a l u e & g t ; & l t ; / i t e m & g t ; & l t ; i t e m & g t ; & l t ; k e y & g t ; & l t ; s t r i n g & g t ; R o u n d P l a c e s & l t ; / s t r i n g & g t ; & l t ; / k e y & g t ; & l t ; v a l u e & g t ; & l t ; i n t & g t ; 1 0 1 & l t ; / i n t & g t ; & l t ; / v a l u e & g t ; & l t ; / i t e m & g t ; & l t ; / C o l u m n W i d t h s & g t ; & l t ; C o l u m n D i s p l a y I n d e x & g t ; & l t ; i t e m & g t ; & l t ; k e y & g t ; & l t ; s t r i n g & g t ; R o u n d & l t ; / s t r i n g & g t ; & l t ; / k e y & g t ; & l t ; v a l u e & g t ; & l t ; i n t & g t ; 0 & l t ; / i n t & g t ; & l t ; / v a l u e & g t ; & l t ; / i t e m & g t ; & l t ; i t e m & g t ; & l t ; k e y & g t ; & l t ; s t r i n g & g t ; R o u n d P l a c e s & 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P a r a m e t e r _ 0 5 3 8 9 4 a a - e b 4 2 - 4 b 7 0 - 8 9 a 8 - d 9 2 7 0 e e 3 0 0 7 3 " > < C u s t o m C o n t e n t > < ! [ C D A T A [ < T a b l e W i d g e t G r i d S e r i a l i z a t i o n   x m l n s : x s d = " h t t p : / / w w w . w 3 . o r g / 2 0 0 1 / X M L S c h e m a "   x m l n s : x s i = " h t t p : / / w w w . w 3 . o r g / 2 0 0 1 / X M L S c h e m a - i n s t a n c e " > < C o l u m n S u g g e s t e d T y p e   / > < C o l u m n F o r m a t   / > < C o l u m n A c c u r a c y   / > < C o l u m n C u r r e n c y S y m b o l   / > < C o l u m n P o s i t i v e P a t t e r n   / > < C o l u m n N e g a t i v e P a t t e r n   / > < C o l u m n W i d t h s > < i t e m > < k e y > < s t r i n g > P a r a m F u l l N a m e < / s t r i n g > < / k e y > < v a l u e > < i n t > 1 1 8 < / i n t > < / v a l u e > < / i t e m > < i t e m > < k e y > < s t r i n g > P a r a m S h o r t N a m e < / s t r i n g > < / k e y > < v a l u e > < i n t > 1 2 7 < / i n t > < / v a l u e > < / i t e m > < i t e m > < k e y > < s t r i n g > P a r a m U n i t < / s t r i n g > < / k e y > < v a l u e > < i n t > 8 9 < / i n t > < / v a l u e > < / i t e m > < i t e m > < k e y > < s t r i n g > P a r a m I D < / s t r i n g > < / k e y > < v a l u e > < i n t > 7 8 < / i n t > < / v a l u e > < / i t e m > < / C o l u m n W i d t h s > < C o l u m n D i s p l a y I n d e x > < i t e m > < k e y > < s t r i n g > P a r a m F u l l N a m e < / s t r i n g > < / k e y > < v a l u e > < i n t > 0 < / i n t > < / v a l u e > < / i t e m > < i t e m > < k e y > < s t r i n g > P a r a m S h o r t N a m e < / s t r i n g > < / k e y > < v a l u e > < i n t > 1 < / i n t > < / v a l u e > < / i t e m > < i t e m > < k e y > < s t r i n g > P a r a m U n i t < / s t r i n g > < / k e y > < v a l u e > < i n t > 2 < / i n t > < / v a l u e > < / i t e m > < i t e m > < k e y > < s t r i n g > P a r a m I D < / 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2 d 1 3 2 7 4 5 - 8 2 3 b - 4 e e 6 - a 3 0 8 - 7 7 6 3 e b 3 2 1 7 b e " > < C u s t o m C o n t e n t > < ! [ C D A T A [ < ? x m l   v e r s i o n = " 1 . 0 "   e n c o d i n g = " u t f - 1 6 " ? > < S e t t i n g s > < C a l c u l a t e d F i e l d s > < i t e m > < M e a s u r e N a m e > V a l C n t < / M e a s u r e N a m e > < D i s p l a y N a m e > V a l C n t < / D i s p l a y N a m e > < V i s i b l e > F a l s e < / V i s i b l e > < / i t e m > < i t e m > < M e a s u r e N a m e > V a l A v g < / M e a s u r e N a m e > < D i s p l a y N a m e > V a l A v g < / D i s p l a y N a m e > < V i s i b l e > F a l s e < / V i s i b l e > < / i t e m > < i t e m > < M e a s u r e N a m e > V a l M a x < / M e a s u r e N a m e > < D i s p l a y N a m e > V a l M a x < / D i s p l a y N a m e > < V i s i b l e > F a l s e < / V i s i b l e > < / i t e m > < i t e m > < M e a s u r e N a m e > V a l M i n < / M e a s u r e N a m e > < D i s p l a y N a m e > V a l M i n < / D i s p l a y N a m e > < V i s i b l e > F a l s e < / V i s i b l e > < / i t e m > < i t e m > < M e a s u r e N a m e > V a l S u m < / M e a s u r e N a m e > < D i s p l a y N a m e > V a l S u m < / D i s p l a y N a m e > < V i s i b l e > F a l s e < / V i s i b l e > < / i t e m > < i t e m > < M e a s u r e N a m e > V a l A g g < / M e a s u r e N a m e > < D i s p l a y N a m e > V a l A g g < / D i s p l a y N a m e > < V i s i b l e > F a l s e < / V i s i b l e > < / i t e m > < i t e m > < M e a s u r e N a m e > C o u n t N o n D e t e c t < / M e a s u r e N a m e > < D i s p l a y N a m e > C o u n t N o n D e t e c t < / D i s p l a y N a m e > < V i s i b l e > F a l s e < / V i s i b l e > < / i t e m > < i t e m > < M e a s u r e N a m e > D e t e c t i o n   R a t e < / M e a s u r e N a m e > < D i s p l a y N a m e > D e t e c t i o n   R a t e < / D i s p l a y N a m e > < V i s i b l e > F a l s e < / V i s i b l e > < / i t e m > < i t e m > < M e a s u r e N a m e > C o u n t D e t e c t < / M e a s u r e N a m e > < D i s p l a y N a m e > C o u n t D e t e c t < / D i s p l a y N a m e > < V i s i b l e > F a l s e < / V i s i b l e > < / i t e m > < i t e m > < M e a s u r e N a m e > V a r i a n c e S a m p l e < / M e a s u r e N a m e > < D i s p l a y N a m e > V a r i a n c e S a m p l e < / D i s p l a y N a m e > < V i s i b l e > F a l s e < / V i s i b l e > < / i t e m > < i t e m > < M e a s u r e N a m e > D e t e c t i o n   L i m i t < / M e a s u r e N a m e > < D i s p l a y N a m e > D e t e c t i o n   L i m i t < / D i s p l a y N a m e > < V i s i b l e > F a l s e < / V i s i b l e > < / i t e m > < i t e m > < M e a s u r e N a m e > S t d D e v S a m p l e < / M e a s u r e N a m e > < D i s p l a y N a m e > S t d D e v S a m p l e < / D i s p l a y N a m e > < V i s i b l e > F a l s e < / V i s i b l e > < / i t e m > < i t e m > < M e a s u r e N a m e > V a l A g g _ P o s t < / M e a s u r e N a m e > < D i s p l a y N a m e > V a l A g g _ P o s t < / D i s p l a y N a m e > < V i s i b l e > F a l s e < / V i s i b l e > < / i t e m > < i t e m > < M e a s u r e N a m e > V a l A g g _ T B F I < / M e a s u r e N a m e > < D i s p l a y N a m e > V a l A g g _ T B F I < / D i s p l a y N a m e > < V i s i b l e > F a l s e < / V i s i b l e > < / i t e m > < i t e m > < M e a s u r e N a m e > V a l A g g _ T B F E < / M e a s u r e N a m e > < D i s p l a y N a m e > V a l A g g _ T B F E < / D i s p l a y N a m e > < V i s i b l e > F a l s e < / V i s i b l e > < / i t e m > < i t e m > < M e a s u r e N a m e > V a l A g g _ S M F E < / M e a s u r e N a m e > < D i s p l a y N a m e > V a l A g g _ S M F E < / D i s p l a y N a m e > < V i s i b l e > F a l s e < / V i s i b l e > < / i t e m > < i t e m > < M e a s u r e N a m e > P c t R e m o v a l _ T B F < / M e a s u r e N a m e > < D i s p l a y N a m e > P c t R e m o v a l _ T B F < / D i s p l a y N a m e > < V i s i b l e > F a l s e < / V i s i b l e > < / i t e m > < i t e m > < M e a s u r e N a m e > P c t R e m o v a l _ S M F < / M e a s u r e N a m e > < D i s p l a y N a m e > P c t R e m o v a l _ S M F < / D i s p l a y N a m e > < V i s i b l e > F a l s e < / V i s i b l e > < / i t e m > < / C a l c u l a t e d F i e l d s > < H S l i c e r s S h a p e > 0 ; 0 ; 0 ; 0 < / H S l i c e r s S h a p e > < V S l i c e r s S h a p e > 0 ; 0 ; 0 ; 0 < / V S l i c e r s S h a p e > < S l i c e r S h e e t N a m e > c h t   b l a n k < / S l i c e r S h e e t N a m e > < S A H o s t H a s h > 1 7 1 0 6 3 7 3 7 3 < / S A H o s t H a s h > < G e m i n i F i e l d L i s t V i s i b l e > T r u e < / G e m i n i F i e l d L i s t V i s i b l e > < / S e t t i n g s > ] ] > < / C u s t o m C o n t e n t > < / G e m i n i > 
</file>

<file path=customXml/itemProps1.xml><?xml version="1.0" encoding="utf-8"?>
<ds:datastoreItem xmlns:ds="http://schemas.openxmlformats.org/officeDocument/2006/customXml" ds:itemID="{1F93F9A0-DC5B-4542-B4AA-9D0746200CF8}">
  <ds:schemaRefs/>
</ds:datastoreItem>
</file>

<file path=customXml/itemProps10.xml><?xml version="1.0" encoding="utf-8"?>
<ds:datastoreItem xmlns:ds="http://schemas.openxmlformats.org/officeDocument/2006/customXml" ds:itemID="{B57D0E05-3F53-4F1B-803B-FC3D3027534F}">
  <ds:schemaRefs/>
</ds:datastoreItem>
</file>

<file path=customXml/itemProps11.xml><?xml version="1.0" encoding="utf-8"?>
<ds:datastoreItem xmlns:ds="http://schemas.openxmlformats.org/officeDocument/2006/customXml" ds:itemID="{D40D5512-FFA8-4ECB-BFEA-A025886E722E}">
  <ds:schemaRefs/>
</ds:datastoreItem>
</file>

<file path=customXml/itemProps12.xml><?xml version="1.0" encoding="utf-8"?>
<ds:datastoreItem xmlns:ds="http://schemas.openxmlformats.org/officeDocument/2006/customXml" ds:itemID="{7773B712-F976-4E4B-A5D0-D5ED6A197249}">
  <ds:schemaRefs/>
</ds:datastoreItem>
</file>

<file path=customXml/itemProps13.xml><?xml version="1.0" encoding="utf-8"?>
<ds:datastoreItem xmlns:ds="http://schemas.openxmlformats.org/officeDocument/2006/customXml" ds:itemID="{BE85D5E8-048A-4E4C-8C58-9D8AB410E118}">
  <ds:schemaRefs/>
</ds:datastoreItem>
</file>

<file path=customXml/itemProps14.xml><?xml version="1.0" encoding="utf-8"?>
<ds:datastoreItem xmlns:ds="http://schemas.openxmlformats.org/officeDocument/2006/customXml" ds:itemID="{AB3720F3-7B78-43CA-9296-DE935F66529D}">
  <ds:schemaRefs/>
</ds:datastoreItem>
</file>

<file path=customXml/itemProps15.xml><?xml version="1.0" encoding="utf-8"?>
<ds:datastoreItem xmlns:ds="http://schemas.openxmlformats.org/officeDocument/2006/customXml" ds:itemID="{FEC8D274-5C9E-4B8A-9018-374E889C6F4B}">
  <ds:schemaRefs/>
</ds:datastoreItem>
</file>

<file path=customXml/itemProps16.xml><?xml version="1.0" encoding="utf-8"?>
<ds:datastoreItem xmlns:ds="http://schemas.openxmlformats.org/officeDocument/2006/customXml" ds:itemID="{4F4025BC-1EA0-4797-A355-F3403B555520}">
  <ds:schemaRefs/>
</ds:datastoreItem>
</file>

<file path=customXml/itemProps17.xml><?xml version="1.0" encoding="utf-8"?>
<ds:datastoreItem xmlns:ds="http://schemas.openxmlformats.org/officeDocument/2006/customXml" ds:itemID="{1275CB1B-E572-4E62-84D4-60F8C1B98EC2}">
  <ds:schemaRefs/>
</ds:datastoreItem>
</file>

<file path=customXml/itemProps18.xml><?xml version="1.0" encoding="utf-8"?>
<ds:datastoreItem xmlns:ds="http://schemas.openxmlformats.org/officeDocument/2006/customXml" ds:itemID="{A9E17DFC-13C4-47FE-BAD5-206CB50DB68E}">
  <ds:schemaRefs/>
</ds:datastoreItem>
</file>

<file path=customXml/itemProps19.xml><?xml version="1.0" encoding="utf-8"?>
<ds:datastoreItem xmlns:ds="http://schemas.openxmlformats.org/officeDocument/2006/customXml" ds:itemID="{39BC7020-C567-486F-A3D4-BEB01BB62CC5}">
  <ds:schemaRefs/>
</ds:datastoreItem>
</file>

<file path=customXml/itemProps2.xml><?xml version="1.0" encoding="utf-8"?>
<ds:datastoreItem xmlns:ds="http://schemas.openxmlformats.org/officeDocument/2006/customXml" ds:itemID="{E52D035A-9A17-4AAA-9B67-DAD0CB483FB7}">
  <ds:schemaRefs/>
</ds:datastoreItem>
</file>

<file path=customXml/itemProps20.xml><?xml version="1.0" encoding="utf-8"?>
<ds:datastoreItem xmlns:ds="http://schemas.openxmlformats.org/officeDocument/2006/customXml" ds:itemID="{CEF0E257-06A8-424F-9939-847172BE0EF0}">
  <ds:schemaRefs/>
</ds:datastoreItem>
</file>

<file path=customXml/itemProps21.xml><?xml version="1.0" encoding="utf-8"?>
<ds:datastoreItem xmlns:ds="http://schemas.openxmlformats.org/officeDocument/2006/customXml" ds:itemID="{792DFEBC-7CFC-409E-9CB5-995560649940}">
  <ds:schemaRefs/>
</ds:datastoreItem>
</file>

<file path=customXml/itemProps22.xml><?xml version="1.0" encoding="utf-8"?>
<ds:datastoreItem xmlns:ds="http://schemas.openxmlformats.org/officeDocument/2006/customXml" ds:itemID="{12653015-9B04-4FB5-A052-6A6FA77F0BDF}">
  <ds:schemaRefs/>
</ds:datastoreItem>
</file>

<file path=customXml/itemProps23.xml><?xml version="1.0" encoding="utf-8"?>
<ds:datastoreItem xmlns:ds="http://schemas.openxmlformats.org/officeDocument/2006/customXml" ds:itemID="{D27D73A6-4BAA-4A82-9894-9288A26EFB45}">
  <ds:schemaRefs/>
</ds:datastoreItem>
</file>

<file path=customXml/itemProps24.xml><?xml version="1.0" encoding="utf-8"?>
<ds:datastoreItem xmlns:ds="http://schemas.openxmlformats.org/officeDocument/2006/customXml" ds:itemID="{67EFAC2D-3D83-4940-A2B2-272E604F0C91}">
  <ds:schemaRefs/>
</ds:datastoreItem>
</file>

<file path=customXml/itemProps25.xml><?xml version="1.0" encoding="utf-8"?>
<ds:datastoreItem xmlns:ds="http://schemas.openxmlformats.org/officeDocument/2006/customXml" ds:itemID="{6EAF811B-A540-4DCE-B689-12ED2B5E980E}">
  <ds:schemaRefs/>
</ds:datastoreItem>
</file>

<file path=customXml/itemProps26.xml><?xml version="1.0" encoding="utf-8"?>
<ds:datastoreItem xmlns:ds="http://schemas.openxmlformats.org/officeDocument/2006/customXml" ds:itemID="{FFBEC334-CC7A-475E-95B3-F1857E33DEC1}">
  <ds:schemaRefs/>
</ds:datastoreItem>
</file>

<file path=customXml/itemProps27.xml><?xml version="1.0" encoding="utf-8"?>
<ds:datastoreItem xmlns:ds="http://schemas.openxmlformats.org/officeDocument/2006/customXml" ds:itemID="{F96A894C-D84D-44F0-849A-AE30B807B39B}">
  <ds:schemaRefs/>
</ds:datastoreItem>
</file>

<file path=customXml/itemProps28.xml><?xml version="1.0" encoding="utf-8"?>
<ds:datastoreItem xmlns:ds="http://schemas.openxmlformats.org/officeDocument/2006/customXml" ds:itemID="{412ABEA2-C9C3-4631-A45C-2586D1F24EB0}">
  <ds:schemaRefs/>
</ds:datastoreItem>
</file>

<file path=customXml/itemProps29.xml><?xml version="1.0" encoding="utf-8"?>
<ds:datastoreItem xmlns:ds="http://schemas.openxmlformats.org/officeDocument/2006/customXml" ds:itemID="{1B3D7399-C2E0-4005-806F-B25D2BA0AA77}">
  <ds:schemaRefs/>
</ds:datastoreItem>
</file>

<file path=customXml/itemProps3.xml><?xml version="1.0" encoding="utf-8"?>
<ds:datastoreItem xmlns:ds="http://schemas.openxmlformats.org/officeDocument/2006/customXml" ds:itemID="{D64168C4-62DC-4FD9-8608-7A767F120ACB}">
  <ds:schemaRefs/>
</ds:datastoreItem>
</file>

<file path=customXml/itemProps30.xml><?xml version="1.0" encoding="utf-8"?>
<ds:datastoreItem xmlns:ds="http://schemas.openxmlformats.org/officeDocument/2006/customXml" ds:itemID="{BE30B79F-304F-4CCC-A5F8-6641AF0DDEBA}">
  <ds:schemaRefs/>
</ds:datastoreItem>
</file>

<file path=customXml/itemProps31.xml><?xml version="1.0" encoding="utf-8"?>
<ds:datastoreItem xmlns:ds="http://schemas.openxmlformats.org/officeDocument/2006/customXml" ds:itemID="{3FA64176-5FC0-4140-83CD-89681F8D03C8}">
  <ds:schemaRefs/>
</ds:datastoreItem>
</file>

<file path=customXml/itemProps32.xml><?xml version="1.0" encoding="utf-8"?>
<ds:datastoreItem xmlns:ds="http://schemas.openxmlformats.org/officeDocument/2006/customXml" ds:itemID="{FD79913D-C5B1-451E-8092-98F3A803FEF0}">
  <ds:schemaRefs/>
</ds:datastoreItem>
</file>

<file path=customXml/itemProps33.xml><?xml version="1.0" encoding="utf-8"?>
<ds:datastoreItem xmlns:ds="http://schemas.openxmlformats.org/officeDocument/2006/customXml" ds:itemID="{2C05049C-51FC-4AFF-BD30-366A0B3F734C}">
  <ds:schemaRefs/>
</ds:datastoreItem>
</file>

<file path=customXml/itemProps34.xml><?xml version="1.0" encoding="utf-8"?>
<ds:datastoreItem xmlns:ds="http://schemas.openxmlformats.org/officeDocument/2006/customXml" ds:itemID="{A000768F-080B-4329-99A4-F5BD70C2AAF6}">
  <ds:schemaRefs/>
</ds:datastoreItem>
</file>

<file path=customXml/itemProps35.xml><?xml version="1.0" encoding="utf-8"?>
<ds:datastoreItem xmlns:ds="http://schemas.openxmlformats.org/officeDocument/2006/customXml" ds:itemID="{136D205A-D7F1-449D-9FF9-DFBA149ED2A8}">
  <ds:schemaRefs/>
</ds:datastoreItem>
</file>

<file path=customXml/itemProps36.xml><?xml version="1.0" encoding="utf-8"?>
<ds:datastoreItem xmlns:ds="http://schemas.openxmlformats.org/officeDocument/2006/customXml" ds:itemID="{2C0AEFB0-AFC9-4152-A742-CC2705E31A7A}">
  <ds:schemaRefs/>
</ds:datastoreItem>
</file>

<file path=customXml/itemProps37.xml><?xml version="1.0" encoding="utf-8"?>
<ds:datastoreItem xmlns:ds="http://schemas.openxmlformats.org/officeDocument/2006/customXml" ds:itemID="{84B43491-93CD-410F-A3B6-FAE554844495}">
  <ds:schemaRefs/>
</ds:datastoreItem>
</file>

<file path=customXml/itemProps38.xml><?xml version="1.0" encoding="utf-8"?>
<ds:datastoreItem xmlns:ds="http://schemas.openxmlformats.org/officeDocument/2006/customXml" ds:itemID="{8748B090-64CF-48E1-999F-967107A826B4}">
  <ds:schemaRefs/>
</ds:datastoreItem>
</file>

<file path=customXml/itemProps39.xml><?xml version="1.0" encoding="utf-8"?>
<ds:datastoreItem xmlns:ds="http://schemas.openxmlformats.org/officeDocument/2006/customXml" ds:itemID="{A4928BD2-341A-49C6-94D6-5DF521C1B619}">
  <ds:schemaRefs/>
</ds:datastoreItem>
</file>

<file path=customXml/itemProps4.xml><?xml version="1.0" encoding="utf-8"?>
<ds:datastoreItem xmlns:ds="http://schemas.openxmlformats.org/officeDocument/2006/customXml" ds:itemID="{C461F7A4-62C9-4290-8D92-838A24D79AF0}">
  <ds:schemaRefs/>
</ds:datastoreItem>
</file>

<file path=customXml/itemProps40.xml><?xml version="1.0" encoding="utf-8"?>
<ds:datastoreItem xmlns:ds="http://schemas.openxmlformats.org/officeDocument/2006/customXml" ds:itemID="{45A3590E-CEC8-493A-875A-380D0FF57395}">
  <ds:schemaRefs/>
</ds:datastoreItem>
</file>

<file path=customXml/itemProps41.xml><?xml version="1.0" encoding="utf-8"?>
<ds:datastoreItem xmlns:ds="http://schemas.openxmlformats.org/officeDocument/2006/customXml" ds:itemID="{402AEFEE-9DFF-494F-AB60-977A56CDF720}">
  <ds:schemaRefs/>
</ds:datastoreItem>
</file>

<file path=customXml/itemProps42.xml><?xml version="1.0" encoding="utf-8"?>
<ds:datastoreItem xmlns:ds="http://schemas.openxmlformats.org/officeDocument/2006/customXml" ds:itemID="{959D84CF-6923-47D4-8B38-A7F98B277EFE}">
  <ds:schemaRefs/>
</ds:datastoreItem>
</file>

<file path=customXml/itemProps43.xml><?xml version="1.0" encoding="utf-8"?>
<ds:datastoreItem xmlns:ds="http://schemas.openxmlformats.org/officeDocument/2006/customXml" ds:itemID="{E893A3BC-FCB7-4531-AF9F-E8F06F43A3E5}">
  <ds:schemaRefs/>
</ds:datastoreItem>
</file>

<file path=customXml/itemProps44.xml><?xml version="1.0" encoding="utf-8"?>
<ds:datastoreItem xmlns:ds="http://schemas.openxmlformats.org/officeDocument/2006/customXml" ds:itemID="{AA084514-5E15-4E8F-A716-CD9D12E58985}">
  <ds:schemaRefs/>
</ds:datastoreItem>
</file>

<file path=customXml/itemProps45.xml><?xml version="1.0" encoding="utf-8"?>
<ds:datastoreItem xmlns:ds="http://schemas.openxmlformats.org/officeDocument/2006/customXml" ds:itemID="{E5F20A40-F875-45A9-A739-1C7E5E7C2C26}">
  <ds:schemaRefs/>
</ds:datastoreItem>
</file>

<file path=customXml/itemProps46.xml><?xml version="1.0" encoding="utf-8"?>
<ds:datastoreItem xmlns:ds="http://schemas.openxmlformats.org/officeDocument/2006/customXml" ds:itemID="{5C60A5C3-6E5E-40AD-AE71-2EEC989AF4FA}">
  <ds:schemaRefs/>
</ds:datastoreItem>
</file>

<file path=customXml/itemProps47.xml><?xml version="1.0" encoding="utf-8"?>
<ds:datastoreItem xmlns:ds="http://schemas.openxmlformats.org/officeDocument/2006/customXml" ds:itemID="{A73F9F33-BA73-4076-BD2F-0A4F98F30393}">
  <ds:schemaRefs>
    <ds:schemaRef ds:uri="http://schemas.microsoft.com/DataMashup"/>
  </ds:schemaRefs>
</ds:datastoreItem>
</file>

<file path=customXml/itemProps5.xml><?xml version="1.0" encoding="utf-8"?>
<ds:datastoreItem xmlns:ds="http://schemas.openxmlformats.org/officeDocument/2006/customXml" ds:itemID="{2C8FC319-E86D-4171-A8E4-E8953CB7C1C4}">
  <ds:schemaRefs/>
</ds:datastoreItem>
</file>

<file path=customXml/itemProps6.xml><?xml version="1.0" encoding="utf-8"?>
<ds:datastoreItem xmlns:ds="http://schemas.openxmlformats.org/officeDocument/2006/customXml" ds:itemID="{1F366462-8644-4245-8D1D-BA0B77F42DDF}">
  <ds:schemaRefs/>
</ds:datastoreItem>
</file>

<file path=customXml/itemProps7.xml><?xml version="1.0" encoding="utf-8"?>
<ds:datastoreItem xmlns:ds="http://schemas.openxmlformats.org/officeDocument/2006/customXml" ds:itemID="{ECD7CED0-A9DC-4129-9657-A6326E17FA42}">
  <ds:schemaRefs/>
</ds:datastoreItem>
</file>

<file path=customXml/itemProps8.xml><?xml version="1.0" encoding="utf-8"?>
<ds:datastoreItem xmlns:ds="http://schemas.openxmlformats.org/officeDocument/2006/customXml" ds:itemID="{33F68B79-B62C-4D01-A8EF-F99EEAEC18B6}">
  <ds:schemaRefs/>
</ds:datastoreItem>
</file>

<file path=customXml/itemProps9.xml><?xml version="1.0" encoding="utf-8"?>
<ds:datastoreItem xmlns:ds="http://schemas.openxmlformats.org/officeDocument/2006/customXml" ds:itemID="{8EB46FDE-3AE5-4929-B16A-73CC472474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config</vt:lpstr>
      <vt:lpstr>control</vt:lpstr>
      <vt:lpstr>loc</vt:lpstr>
      <vt:lpstr>param</vt:lpstr>
      <vt:lpstr>sample</vt:lpstr>
      <vt:lpstr>data</vt:lpstr>
      <vt:lpstr>pt1</vt:lpstr>
      <vt:lpstr>pt lab miss</vt:lpstr>
      <vt:lpstr>pt2 stats</vt:lpstr>
      <vt:lpstr>pt3 detection</vt:lpstr>
      <vt:lpstr>cht1</vt:lpstr>
      <vt:lpstr>cht2 removal</vt:lpstr>
      <vt:lpstr>pt blank (2)</vt:lpstr>
      <vt:lpstr>pt blank</vt:lpstr>
      <vt:lpstr>cht blank</vt:lpstr>
      <vt:lpstr>pt removal</vt:lpstr>
      <vt:lpstr>dax question</vt:lpstr>
    </vt:vector>
  </TitlesOfParts>
  <Company>Hazen and Sawyer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areinert</dc:creator>
  <cp:lastModifiedBy>William Raseman</cp:lastModifiedBy>
  <dcterms:created xsi:type="dcterms:W3CDTF">2016-03-28T14:01:21Z</dcterms:created>
  <dcterms:modified xsi:type="dcterms:W3CDTF">2019-09-17T17:25:02Z</dcterms:modified>
</cp:coreProperties>
</file>