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transport\Documents\"/>
    </mc:Choice>
  </mc:AlternateContent>
  <xr:revisionPtr revIDLastSave="0" documentId="10_ncr:8100000_{24498374-6E0D-4561-BA7B-AAC4CB52437D}" xr6:coauthVersionLast="32" xr6:coauthVersionMax="32" xr10:uidLastSave="{00000000-0000-0000-0000-000000000000}"/>
  <bookViews>
    <workbookView xWindow="0" yWindow="0" windowWidth="20490" windowHeight="7695" xr2:uid="{CC0C8BE9-1F12-4EC5-B04A-71F57BFFB62E}"/>
  </bookViews>
  <sheets>
    <sheet name="ALL DATA" sheetId="2" r:id="rId1"/>
    <sheet name="GROUP BY ACT - MONTHLY" sheetId="4" r:id="rId2"/>
    <sheet name="ACT - GROUP ASS_DESC" sheetId="3" r:id="rId3"/>
    <sheet name="ACT - GROUP NO.SR" sheetId="5" r:id="rId4"/>
  </sheets>
  <definedNames>
    <definedName name="Query_from_yanum" localSheetId="0" hidden="1">'ALL DATA'!$A$1:$AE$1769</definedName>
    <definedName name="Query_from_yanum" localSheetId="1" hidden="1">'GROUP BY ACT - MONTHLY'!$A$3:$Q$37</definedName>
  </definedNames>
  <calcPr calcId="162913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4" l="1"/>
  <c r="G38" i="4"/>
  <c r="H38" i="4"/>
  <c r="I38" i="4"/>
  <c r="J38" i="4"/>
  <c r="K38" i="4"/>
  <c r="L38" i="4"/>
  <c r="M38" i="4"/>
  <c r="N38" i="4"/>
  <c r="O38" i="4"/>
  <c r="P38" i="4"/>
  <c r="E38" i="4"/>
  <c r="Q3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from yanum" type="1" refreshedVersion="6" background="1" saveData="1">
    <dbPr connection="DATABASE=yanum;DSN=yanum;OPTION=0;PORT=3306;SERVER=192.168.50.10;UID=trans1;" command="SELECT reksama_sewa_0.thn, reksama_sewa_0.no_reksama, reksama_sewa_0.tgl_reksama, reksama_sewa_0.ok, reksama_sewa_0.tgl_ok, reksama_sewa_0.pr, reksama_sewa_0.tgl_pr, reksama_sewa_0.no_sr, reksama_sewa_0.tgl_sr, reksama_sewa_0.mulai, reksama_sewa_0.sampai, reksama_sewa_0.lama_sewa, reksama_sewa_0.register, reksama_sewa_0.ass_desc, reksama_sewa_0.tahun, reksama_sewa_0.hrg_perunit, reksama_sewa_0.ttl_hrg, reksama_sewa_0.jml_kend, reksama_sewa_0.unit, reksama_sewa_0.id_kontrak, reksama_sewa_0.no_ba, reksama_sewa_0.aktifitas, reksama_sewa_0.disc_aktifitas, reksama_sewa_0.uraian, reksama_sewa_0.jenis_sewa, reksama_sewa_0.sts, reksama_sewa_0.rekanan, reksama_sewa_0.nama_rekanan, reksama_sewa_0.gl_acount, reksama_sewa_0.fun_center, reksama_sewa_0.pemb_x000d__x000a_FROM yanum.reksama_sewa reksama_sewa_0"/>
  </connection>
  <connection id="2" xr16:uid="{00000000-0015-0000-FFFF-FFFF01000000}" name="Query from yanum1" type="1" refreshedVersion="6" background="1" saveData="1">
    <dbPr connection="DATABASE=yanum;DSN=yanum;OPTION=0;PORT=3306;SERVER=192.168.50.10;UID=trans1;" command="SELECT view_reksama_sewa_0.aktifitas, view_reksama_sewa_0.ass_desc, view_reksama_sewa_0.hrg_unit, view_reksama_sewa_0.jumlah, view_reksama_sewa_0.Januari, view_reksama_sewa_0.Februari, view_reksama_sewa_0.Maret, view_reksama_sewa_0.April, view_reksama_sewa_0.Mei, view_reksama_sewa_0.Juni, view_reksama_sewa_0.Juli, view_reksama_sewa_0.Agustus, view_reksama_sewa_0.September, view_reksama_sewa_0.Oktober, view_reksama_sewa_0.November, view_reksama_sewa_0.Desember, view_reksama_sewa_0.total_x000d__x000a_FROM yanum.view_reksama_sewa view_reksama_sewa_0"/>
  </connection>
</connections>
</file>

<file path=xl/sharedStrings.xml><?xml version="1.0" encoding="utf-8"?>
<sst xmlns="http://schemas.openxmlformats.org/spreadsheetml/2006/main" count="32242" uniqueCount="1021">
  <si>
    <t>thn</t>
  </si>
  <si>
    <t>no_reksama</t>
  </si>
  <si>
    <t>tgl_reksama</t>
  </si>
  <si>
    <t>ok</t>
  </si>
  <si>
    <t>tgl_ok</t>
  </si>
  <si>
    <t>pr</t>
  </si>
  <si>
    <t>tgl_pr</t>
  </si>
  <si>
    <t>no_sr</t>
  </si>
  <si>
    <t>tgl_sr</t>
  </si>
  <si>
    <t>mulai</t>
  </si>
  <si>
    <t>sampai</t>
  </si>
  <si>
    <t>lama_sewa</t>
  </si>
  <si>
    <t>register</t>
  </si>
  <si>
    <t>ass_desc</t>
  </si>
  <si>
    <t>tahun</t>
  </si>
  <si>
    <t>hrg_perunit</t>
  </si>
  <si>
    <t>ttl_hrg</t>
  </si>
  <si>
    <t>jml_kend</t>
  </si>
  <si>
    <t>unit</t>
  </si>
  <si>
    <t>id_kontrak</t>
  </si>
  <si>
    <t>no_ba</t>
  </si>
  <si>
    <t>aktifitas</t>
  </si>
  <si>
    <t>disc_aktifitas</t>
  </si>
  <si>
    <t>uraian</t>
  </si>
  <si>
    <t>jenis_sewa</t>
  </si>
  <si>
    <t>sts</t>
  </si>
  <si>
    <t>rekanan</t>
  </si>
  <si>
    <t>nama_rekanan</t>
  </si>
  <si>
    <t>gl_acount</t>
  </si>
  <si>
    <t>fun_center</t>
  </si>
  <si>
    <t>pemb</t>
  </si>
  <si>
    <t>151</t>
  </si>
  <si>
    <t>5100035434</t>
  </si>
  <si>
    <t>2200026626</t>
  </si>
  <si>
    <t>879</t>
  </si>
  <si>
    <t>W 628 BZ</t>
  </si>
  <si>
    <t>Toyota Innova G 2.0 M/T</t>
  </si>
  <si>
    <t>Unit</t>
  </si>
  <si>
    <t>1424/TU.04.06/12/SP/2015</t>
  </si>
  <si>
    <t>026/11/LG.01.03/YPG.00/BA/2015</t>
  </si>
  <si>
    <t>TFA54</t>
  </si>
  <si>
    <t>Sewa Kendaraan Station</t>
  </si>
  <si>
    <t>Sewa kendaraan Station Toyota Innova 2015 - 8 Unit</t>
  </si>
  <si>
    <t>SP</t>
  </si>
  <si>
    <t>OK</t>
  </si>
  <si>
    <t>YPG</t>
  </si>
  <si>
    <t>Yayasan Petrokimia Gresik</t>
  </si>
  <si>
    <t>670220001</t>
  </si>
  <si>
    <t>B00614000</t>
  </si>
  <si>
    <t>340</t>
  </si>
  <si>
    <t>W 629 BZ</t>
  </si>
  <si>
    <t>W 631 BZ</t>
  </si>
  <si>
    <t>W 659 BZ</t>
  </si>
  <si>
    <t>W 1859 BZ</t>
  </si>
  <si>
    <t>Toyota Innova G 2.0 A/T</t>
  </si>
  <si>
    <t>W 1860 BZ</t>
  </si>
  <si>
    <t>W 728 C</t>
  </si>
  <si>
    <t>B 1015 PYH</t>
  </si>
  <si>
    <t>225</t>
  </si>
  <si>
    <t>5100036398</t>
  </si>
  <si>
    <t>2200027606</t>
  </si>
  <si>
    <t>882</t>
  </si>
  <si>
    <t>W 107 PG</t>
  </si>
  <si>
    <t>Toyota Alphard 2.5 G AT</t>
  </si>
  <si>
    <t>1091/TU.04.06/35/SP/2017</t>
  </si>
  <si>
    <t>019/09/LG.01.03/YPG.00/BA/2017</t>
  </si>
  <si>
    <t>Sewa Kend. Station Toyota Alphard- 2017- 2 Unit</t>
  </si>
  <si>
    <t>343</t>
  </si>
  <si>
    <t>W 1007 PG</t>
  </si>
  <si>
    <t>154</t>
  </si>
  <si>
    <t>5100035474</t>
  </si>
  <si>
    <t>2200026634</t>
  </si>
  <si>
    <t>883</t>
  </si>
  <si>
    <t>W 1393 CM</t>
  </si>
  <si>
    <t>Toyota Innova G AT Luxury</t>
  </si>
  <si>
    <t>1094/TU.04.06/35/SP/2017</t>
  </si>
  <si>
    <t>020/09/LG.01.03/YPG.00/BA/2017</t>
  </si>
  <si>
    <t>Sewa Kend. Station Toyota Innova 2.0 G AT - 2017- 5 Unit</t>
  </si>
  <si>
    <t>344</t>
  </si>
  <si>
    <t>W 1394 CM</t>
  </si>
  <si>
    <t>W 1396 CM</t>
  </si>
  <si>
    <t>B 1841 PIQ</t>
  </si>
  <si>
    <t>B 1836 PIQ</t>
  </si>
  <si>
    <t>155</t>
  </si>
  <si>
    <t>5100035444</t>
  </si>
  <si>
    <t>2200026654</t>
  </si>
  <si>
    <t>884</t>
  </si>
  <si>
    <t>W 1917 C</t>
  </si>
  <si>
    <t>Daihatsu Terrios (SS Luar Jawa)</t>
  </si>
  <si>
    <t>0036/TU.04.06/12/SP/2016</t>
  </si>
  <si>
    <t>017/03/LG.01.03/YPG.00/BA/2016</t>
  </si>
  <si>
    <t>TFA74</t>
  </si>
  <si>
    <t xml:space="preserve">Sewa Kendaraan Station  </t>
  </si>
  <si>
    <t>Sewa kendaraan Station Daihatsu Terios 2015 - 8 Unit</t>
  </si>
  <si>
    <t>660110002</t>
  </si>
  <si>
    <t>348</t>
  </si>
  <si>
    <t>W 1918 C</t>
  </si>
  <si>
    <t>W 1921 C</t>
  </si>
  <si>
    <t>W 1923 C</t>
  </si>
  <si>
    <t>W 1924 C</t>
  </si>
  <si>
    <t>W 1925 C</t>
  </si>
  <si>
    <t>W 1926 C</t>
  </si>
  <si>
    <t>W 1927 C</t>
  </si>
  <si>
    <t xml:space="preserve">Sewa Kendaraan Station   </t>
  </si>
  <si>
    <t>156</t>
  </si>
  <si>
    <t>5100035442</t>
  </si>
  <si>
    <t>2200026633</t>
  </si>
  <si>
    <t>885</t>
  </si>
  <si>
    <t>W 681 CA</t>
  </si>
  <si>
    <t>Isuzu Panther (SS Luar Jawa)</t>
  </si>
  <si>
    <t>017/03/LG.01.03/YPG.00/BA/2016.</t>
  </si>
  <si>
    <t>Sewa kendaraan Station Panther 2015 - 4 Unit</t>
  </si>
  <si>
    <t>349</t>
  </si>
  <si>
    <t>W 682 CA</t>
  </si>
  <si>
    <t>W 683 CA</t>
  </si>
  <si>
    <t>W 684 CA</t>
  </si>
  <si>
    <t>214</t>
  </si>
  <si>
    <t>5100036397</t>
  </si>
  <si>
    <t>2200027607</t>
  </si>
  <si>
    <t>886</t>
  </si>
  <si>
    <t>W 8240 CA</t>
  </si>
  <si>
    <t>Mitsubishi Triton (SS Luar Jawa)</t>
  </si>
  <si>
    <t>017/03/LG.01.03/YPG.00/BA/2016-</t>
  </si>
  <si>
    <t>TFA74-</t>
  </si>
  <si>
    <t xml:space="preserve">Sewa Kendaraan Pick Up </t>
  </si>
  <si>
    <t>Sewa kendaraan Pick Up Triton 2015 - 1 Unit</t>
  </si>
  <si>
    <t>350</t>
  </si>
  <si>
    <t>157</t>
  </si>
  <si>
    <t>5100035441</t>
  </si>
  <si>
    <t>2200026632</t>
  </si>
  <si>
    <t>887</t>
  </si>
  <si>
    <t>W 1525 CK</t>
  </si>
  <si>
    <t>Isuzu Phanter (SS Jawa)</t>
  </si>
  <si>
    <t>0404/TU.04.06/35/SP/2017</t>
  </si>
  <si>
    <t>013/06/LG.01.03/YPG.00/BA/2017</t>
  </si>
  <si>
    <t>Sewa Kend. Isuzu TBR54F Turbo LS M/T 2017- 36 Unit</t>
  </si>
  <si>
    <t>351</t>
  </si>
  <si>
    <t>W 1528 CK</t>
  </si>
  <si>
    <t>W 1538 CK</t>
  </si>
  <si>
    <t>W 1534 CK</t>
  </si>
  <si>
    <t>W 1540 CK</t>
  </si>
  <si>
    <t>W 1544 CK</t>
  </si>
  <si>
    <t>W 1532 CK</t>
  </si>
  <si>
    <t>W 1541 CK</t>
  </si>
  <si>
    <t>W 1537 CK</t>
  </si>
  <si>
    <t>W 1631 CK</t>
  </si>
  <si>
    <t>W 1536 CK</t>
  </si>
  <si>
    <t>W 1535 CK</t>
  </si>
  <si>
    <t>W 1520 CK</t>
  </si>
  <si>
    <t>W 1519 CK</t>
  </si>
  <si>
    <t>W 1526 CK</t>
  </si>
  <si>
    <t>W 1632 CK</t>
  </si>
  <si>
    <t>W 1633 CK</t>
  </si>
  <si>
    <t>W 1630 CK</t>
  </si>
  <si>
    <t>W 1634 CK</t>
  </si>
  <si>
    <t>W 1635 CK</t>
  </si>
  <si>
    <t>W 1636 CK</t>
  </si>
  <si>
    <t>W 1473 CK</t>
  </si>
  <si>
    <t>W 1522 CK</t>
  </si>
  <si>
    <t>W 1524 CK</t>
  </si>
  <si>
    <t>W 1543 CK</t>
  </si>
  <si>
    <t>W 1531 CK</t>
  </si>
  <si>
    <t>W 1472 CK</t>
  </si>
  <si>
    <t>W 1533 CK</t>
  </si>
  <si>
    <t>W 1527 CK</t>
  </si>
  <si>
    <t>W 1477 CK</t>
  </si>
  <si>
    <t>W 1429 CK</t>
  </si>
  <si>
    <t>W 1419 CK</t>
  </si>
  <si>
    <t>W 1425 CK</t>
  </si>
  <si>
    <t>W 1430 CK</t>
  </si>
  <si>
    <t>W 1428 CK</t>
  </si>
  <si>
    <t>W 1523 CK</t>
  </si>
  <si>
    <t>158</t>
  </si>
  <si>
    <t>5100035439</t>
  </si>
  <si>
    <t>2200026630</t>
  </si>
  <si>
    <t>888</t>
  </si>
  <si>
    <t>W 1427 CK</t>
  </si>
  <si>
    <t>Isuzu Phanter (SS Luar Jawa)</t>
  </si>
  <si>
    <t>0405/TU.04.06/35/SP/2017</t>
  </si>
  <si>
    <t>011/06/LG.01.03/YPG.00/BA/2017</t>
  </si>
  <si>
    <t>Sewa Kend. Isuzu TBR54F Turbo LS M/T 2017- 25 Unit</t>
  </si>
  <si>
    <t>352</t>
  </si>
  <si>
    <t>W 1419 CJ</t>
  </si>
  <si>
    <t>W 1398 CJ</t>
  </si>
  <si>
    <t>W 1399 CJ</t>
  </si>
  <si>
    <t>W 1416 CJ</t>
  </si>
  <si>
    <t>W 1410 CK</t>
  </si>
  <si>
    <t>W 1418 CK</t>
  </si>
  <si>
    <t>W 1421 CK</t>
  </si>
  <si>
    <t>W 1417 CK</t>
  </si>
  <si>
    <t>W 1423 CK</t>
  </si>
  <si>
    <t>W 1424 CK</t>
  </si>
  <si>
    <t>W 1420 CK</t>
  </si>
  <si>
    <t>W 1426 CK</t>
  </si>
  <si>
    <t>W 1418 CJ</t>
  </si>
  <si>
    <t>W 1406 CJ</t>
  </si>
  <si>
    <t>W 1407 CJ</t>
  </si>
  <si>
    <t>W 1408 CJ</t>
  </si>
  <si>
    <t>W 1401 CJ</t>
  </si>
  <si>
    <t>W 1402 CJ</t>
  </si>
  <si>
    <t>W 1417 CJ</t>
  </si>
  <si>
    <t>W 1412 CJ</t>
  </si>
  <si>
    <t>W 1415 CJ</t>
  </si>
  <si>
    <t>W 1409 CJ</t>
  </si>
  <si>
    <t>W 1405 CJ</t>
  </si>
  <si>
    <t>159</t>
  </si>
  <si>
    <t>5100035443</t>
  </si>
  <si>
    <t>2200026657</t>
  </si>
  <si>
    <t>889</t>
  </si>
  <si>
    <t>W 11567 CJ</t>
  </si>
  <si>
    <t>Toyota Rush (SS Luar Jawa)</t>
  </si>
  <si>
    <t>0403/TU.04.06/35/SP/2017</t>
  </si>
  <si>
    <t>010/06/LG.01.03/YPG.00/BA/2017</t>
  </si>
  <si>
    <t>Sewa Kend. Toyota Rush 1.5 G 2017- 16 Unit</t>
  </si>
  <si>
    <t>353</t>
  </si>
  <si>
    <t>W 1569 CJ</t>
  </si>
  <si>
    <t>W 1517 CJ</t>
  </si>
  <si>
    <t>W 1514 CJ</t>
  </si>
  <si>
    <t>W 1513 CJ</t>
  </si>
  <si>
    <t>W 1374 CJ</t>
  </si>
  <si>
    <t>W 1375 CJ</t>
  </si>
  <si>
    <t>W 1376 CJ</t>
  </si>
  <si>
    <t>W 1378 CJ</t>
  </si>
  <si>
    <t>W 1379 CJ</t>
  </si>
  <si>
    <t>W 1380 CJ</t>
  </si>
  <si>
    <t>W 1381 CJ</t>
  </si>
  <si>
    <t>W 1382 CJ</t>
  </si>
  <si>
    <t>W 1383 CJ</t>
  </si>
  <si>
    <t>W 1384 CJ</t>
  </si>
  <si>
    <t>W 1390 CJ</t>
  </si>
  <si>
    <t>160</t>
  </si>
  <si>
    <t>5100035574</t>
  </si>
  <si>
    <t>2200026658</t>
  </si>
  <si>
    <t>890</t>
  </si>
  <si>
    <t>W 8095 CA</t>
  </si>
  <si>
    <t>Isuzu Panther</t>
  </si>
  <si>
    <t>0130/TU.04.06/12/SP/2016</t>
  </si>
  <si>
    <t>018/03/LG.01.03/YPG/BA/2016</t>
  </si>
  <si>
    <t>TFA55</t>
  </si>
  <si>
    <t>Sewa Kendaraan Pick Up</t>
  </si>
  <si>
    <t>Sewa Kendaraan Pick Up Izuzu Panther 2015 - 4 Unit</t>
  </si>
  <si>
    <t>355</t>
  </si>
  <si>
    <t>W 8096 CA</t>
  </si>
  <si>
    <t>W 8097 CA</t>
  </si>
  <si>
    <t>W 8441 CA</t>
  </si>
  <si>
    <t>161</t>
  </si>
  <si>
    <t>5100035440</t>
  </si>
  <si>
    <t>2200026631</t>
  </si>
  <si>
    <t>891</t>
  </si>
  <si>
    <t>W 8302 CB</t>
  </si>
  <si>
    <t>Mitsubishi L300</t>
  </si>
  <si>
    <t>1093/TU.04.06/35/SP/2017</t>
  </si>
  <si>
    <t>018/09/LG.01.03/YPG.00/BA/2017</t>
  </si>
  <si>
    <t>Sewa Kend. Pick Up L300 - 2017- 40 Unit</t>
  </si>
  <si>
    <t>356</t>
  </si>
  <si>
    <t>W 8297 CB</t>
  </si>
  <si>
    <t>W 8301 CB</t>
  </si>
  <si>
    <t>W 8299 CB</t>
  </si>
  <si>
    <t>W 8296 CB</t>
  </si>
  <si>
    <t>W 8305 CB</t>
  </si>
  <si>
    <t>W 8303 CB</t>
  </si>
  <si>
    <t>W 8308 CB</t>
  </si>
  <si>
    <t>W 8380 CB</t>
  </si>
  <si>
    <t>W 8304 CB</t>
  </si>
  <si>
    <t>W 8306 CB</t>
  </si>
  <si>
    <t>W 8364 CB</t>
  </si>
  <si>
    <t>W 8365 CB</t>
  </si>
  <si>
    <t>W 8378 CB</t>
  </si>
  <si>
    <t>W 8366 CB</t>
  </si>
  <si>
    <t>W 8363 CB</t>
  </si>
  <si>
    <t>W 8371 CB</t>
  </si>
  <si>
    <t>W 8372 CB</t>
  </si>
  <si>
    <t>W 8369 CB</t>
  </si>
  <si>
    <t>W 8367 CB</t>
  </si>
  <si>
    <t>W 8368 CB</t>
  </si>
  <si>
    <t>W 8375 CB</t>
  </si>
  <si>
    <t>W 8376 CB</t>
  </si>
  <si>
    <t>W 8373 CB</t>
  </si>
  <si>
    <t>W 8377 CB</t>
  </si>
  <si>
    <t>W 8374 CB</t>
  </si>
  <si>
    <t>W 8362 CB</t>
  </si>
  <si>
    <t>W 8357 CB</t>
  </si>
  <si>
    <t>W 8356 CB</t>
  </si>
  <si>
    <t>W 8353 CB</t>
  </si>
  <si>
    <t>W 8349 CB</t>
  </si>
  <si>
    <t>W 8359 CB</t>
  </si>
  <si>
    <t>W 8350 CB</t>
  </si>
  <si>
    <t>W 8351 CB</t>
  </si>
  <si>
    <t>W 8348 CB</t>
  </si>
  <si>
    <t>W 8346 CB</t>
  </si>
  <si>
    <t>W 8345 CB</t>
  </si>
  <si>
    <t>W 8344 CB</t>
  </si>
  <si>
    <t>W 8347 CB</t>
  </si>
  <si>
    <t>W 8358 CB</t>
  </si>
  <si>
    <t>162</t>
  </si>
  <si>
    <t>5100035455</t>
  </si>
  <si>
    <t>2200026656</t>
  </si>
  <si>
    <t>892</t>
  </si>
  <si>
    <t>W 651 DU</t>
  </si>
  <si>
    <t>Toyota Camry 2.5 V</t>
  </si>
  <si>
    <t>0049.1.0850/TU.04.06/12/SP/2016</t>
  </si>
  <si>
    <t>011/08/LG.01.03/YPG.00/BA/2015</t>
  </si>
  <si>
    <t>TFA51</t>
  </si>
  <si>
    <t>Sewa Kendaraan Sedan</t>
  </si>
  <si>
    <t>Sewa kendaraan Sedan Toyota Camry 2015 - 6 Unit</t>
  </si>
  <si>
    <t>357</t>
  </si>
  <si>
    <t>W 652 DK</t>
  </si>
  <si>
    <t>W 655 DT</t>
  </si>
  <si>
    <t>W 653 DP</t>
  </si>
  <si>
    <t>W 654 DS</t>
  </si>
  <si>
    <t>W 656 DM</t>
  </si>
  <si>
    <t>223</t>
  </si>
  <si>
    <t>5100036154</t>
  </si>
  <si>
    <t>2200026839</t>
  </si>
  <si>
    <t>942</t>
  </si>
  <si>
    <t>W 8602 F</t>
  </si>
  <si>
    <t/>
  </si>
  <si>
    <t>TFA55A</t>
  </si>
  <si>
    <t>Sewa Kendaraan Pick Up TA</t>
  </si>
  <si>
    <t>-</t>
  </si>
  <si>
    <t>ESD</t>
  </si>
  <si>
    <t>K3PG</t>
  </si>
  <si>
    <t>Koperasi Karyawan Petrokimia</t>
  </si>
  <si>
    <t>B00703003</t>
  </si>
  <si>
    <t>2200026837</t>
  </si>
  <si>
    <t>943</t>
  </si>
  <si>
    <t>W 1829 BZ</t>
  </si>
  <si>
    <t>Toyota Avanza</t>
  </si>
  <si>
    <t>TFA55B</t>
  </si>
  <si>
    <t>Sewa Kendaraan Station TA</t>
  </si>
  <si>
    <t>153</t>
  </si>
  <si>
    <t>5100035573</t>
  </si>
  <si>
    <t>2200026628</t>
  </si>
  <si>
    <t>881</t>
  </si>
  <si>
    <t>W 1753 BY</t>
  </si>
  <si>
    <t>Toyota Innova Luxury G A/T</t>
  </si>
  <si>
    <t>1927/TU.04.06/12/12/2015</t>
  </si>
  <si>
    <t>028/11/LG.01.03/YPG.00/BA/2015</t>
  </si>
  <si>
    <t>Sewa kendaraan Station Toyota Innova Luxury 2015 - 4 Unit</t>
  </si>
  <si>
    <t>342</t>
  </si>
  <si>
    <t>W 1752 BY</t>
  </si>
  <si>
    <t>W 577 BX</t>
  </si>
  <si>
    <t>W 570 BX</t>
  </si>
  <si>
    <t>152</t>
  </si>
  <si>
    <t>5100035435</t>
  </si>
  <si>
    <t>2200026627</t>
  </si>
  <si>
    <t>880</t>
  </si>
  <si>
    <t>B 1120 PYH</t>
  </si>
  <si>
    <t>Toyota Avanza G 1.3 M/T</t>
  </si>
  <si>
    <t>030/11/LG.01.03/YPG.00/BA/2015</t>
  </si>
  <si>
    <t>Sewa kendaraan Station Toyota Avanza-2015- 4 Unit</t>
  </si>
  <si>
    <t>341</t>
  </si>
  <si>
    <t>W 1544 BZ</t>
  </si>
  <si>
    <t>W 1545 BZ</t>
  </si>
  <si>
    <t>W 1546 BZ</t>
  </si>
  <si>
    <t>164</t>
  </si>
  <si>
    <t>5100035454</t>
  </si>
  <si>
    <t>2200026601</t>
  </si>
  <si>
    <t>895</t>
  </si>
  <si>
    <t>AB 1853 VN</t>
  </si>
  <si>
    <t>Toyota Innova MC G 2.5 MT</t>
  </si>
  <si>
    <t>1428/TU.04.06/12/SP/2015</t>
  </si>
  <si>
    <t>20/BA/SLS-0015/08/2015</t>
  </si>
  <si>
    <t>Sewa Kend. Station Toyota Innova MC 2.5 MT- 2015- 5 Unit</t>
  </si>
  <si>
    <t>TRAC</t>
  </si>
  <si>
    <t>Serasi Autoraya. PT</t>
  </si>
  <si>
    <t>361</t>
  </si>
  <si>
    <t>L 1776 KV</t>
  </si>
  <si>
    <t>L 1778 KV</t>
  </si>
  <si>
    <t>L 1943 KV</t>
  </si>
  <si>
    <t>L 1687 KV</t>
  </si>
  <si>
    <t>165</t>
  </si>
  <si>
    <t>5100035453</t>
  </si>
  <si>
    <t>2200026602</t>
  </si>
  <si>
    <t>896</t>
  </si>
  <si>
    <t>L 1064 MG</t>
  </si>
  <si>
    <t>001/BA/SLS-0015/XI/2016</t>
  </si>
  <si>
    <t>Sewa kendaraan Station Toyota Avanza 2015 - 15 Unit</t>
  </si>
  <si>
    <t>360</t>
  </si>
  <si>
    <t>L 1068 MG</t>
  </si>
  <si>
    <t>L 1136 MC</t>
  </si>
  <si>
    <t>L 1131 MC</t>
  </si>
  <si>
    <t>L 1295 MF</t>
  </si>
  <si>
    <t>Sewa kendaraan Station Toyota Avanza 2015 - 11 Unit</t>
  </si>
  <si>
    <t>L 1049 MH</t>
  </si>
  <si>
    <t>L 1057 MG</t>
  </si>
  <si>
    <t>L 1065 MG</t>
  </si>
  <si>
    <t>L 1061 MG</t>
  </si>
  <si>
    <t>L 1060 MG</t>
  </si>
  <si>
    <t>L 1298 MF</t>
  </si>
  <si>
    <t>B 1113 NWK</t>
  </si>
  <si>
    <t>B 1845 NOR</t>
  </si>
  <si>
    <t>B 1237 NOR</t>
  </si>
  <si>
    <t>B 1387 NOS</t>
  </si>
  <si>
    <t>166</t>
  </si>
  <si>
    <t>5100035452</t>
  </si>
  <si>
    <t>2200026603</t>
  </si>
  <si>
    <t>897</t>
  </si>
  <si>
    <t>W 1376 BL</t>
  </si>
  <si>
    <t>Toyota Avanza G 1.3</t>
  </si>
  <si>
    <t>1425/TU.04.06/12/SP/2015</t>
  </si>
  <si>
    <t>003/VII/GSG/BA/2015</t>
  </si>
  <si>
    <t>Sewa kendaraan Station Toyota Avanza-2015- 8 Unit</t>
  </si>
  <si>
    <t>GSG</t>
  </si>
  <si>
    <t>Graha Sarana Gresik</t>
  </si>
  <si>
    <t>W 1282 BY</t>
  </si>
  <si>
    <t>L 1749 BU</t>
  </si>
  <si>
    <t>W 758 BY</t>
  </si>
  <si>
    <t>W 1374 BL</t>
  </si>
  <si>
    <t>167</t>
  </si>
  <si>
    <t>5100035450</t>
  </si>
  <si>
    <t>2200026604</t>
  </si>
  <si>
    <t>899</t>
  </si>
  <si>
    <t>W 9572 CA</t>
  </si>
  <si>
    <t>0136/TU.04.06/35/SP/2017</t>
  </si>
  <si>
    <t>002/04/LG.00.01/GSG/BA/2017</t>
  </si>
  <si>
    <t>Sewa Kend. Pick up Box Mitsubishi L300 2017 - 1 Unit</t>
  </si>
  <si>
    <t>362</t>
  </si>
  <si>
    <t>169</t>
  </si>
  <si>
    <t>5100035448</t>
  </si>
  <si>
    <t>2200026606</t>
  </si>
  <si>
    <t>901</t>
  </si>
  <si>
    <t>W 7330 AE</t>
  </si>
  <si>
    <t>Mercedes Benz</t>
  </si>
  <si>
    <t>1888/TU.04.06/12/SP/2015</t>
  </si>
  <si>
    <t>001/03/LG.00.01/GSG/BA/2016</t>
  </si>
  <si>
    <t>TFA52</t>
  </si>
  <si>
    <t>Sewa Kendaraan Bus</t>
  </si>
  <si>
    <t>Sewa kendaraan Bus Mercedez Benz 2015 - 6 Unit</t>
  </si>
  <si>
    <t>364</t>
  </si>
  <si>
    <t>W 7329 AE</t>
  </si>
  <si>
    <t>W 7328 AE</t>
  </si>
  <si>
    <t>W 7327 AE</t>
  </si>
  <si>
    <t>W 7326 AE</t>
  </si>
  <si>
    <t>W 7325 AE</t>
  </si>
  <si>
    <t>170</t>
  </si>
  <si>
    <t>5100035447</t>
  </si>
  <si>
    <t>2200026607</t>
  </si>
  <si>
    <t>902</t>
  </si>
  <si>
    <t>W 2609 AN</t>
  </si>
  <si>
    <t>Honda Revo CW</t>
  </si>
  <si>
    <t>0135/TU.04.06/35/SP/2017</t>
  </si>
  <si>
    <t>001/03/LG.00.01/GSG/BA/2017</t>
  </si>
  <si>
    <t>TFA53</t>
  </si>
  <si>
    <t>Sewa Kendaraan Sepeda Motor</t>
  </si>
  <si>
    <t>Sewa Kend. Speda Motor Revo 2017- 57 Unit</t>
  </si>
  <si>
    <t>365</t>
  </si>
  <si>
    <t>W 2611 AN</t>
  </si>
  <si>
    <t>W 2613 AN</t>
  </si>
  <si>
    <t>W 2615 AN</t>
  </si>
  <si>
    <t>W 2616 AN</t>
  </si>
  <si>
    <t>W 2617 AN</t>
  </si>
  <si>
    <t>W 2618 AN</t>
  </si>
  <si>
    <t>W 2620 AN</t>
  </si>
  <si>
    <t>W 2621 AN</t>
  </si>
  <si>
    <t>W 2623 AN</t>
  </si>
  <si>
    <t>W 2624 AN</t>
  </si>
  <si>
    <t>W 2630 AN</t>
  </si>
  <si>
    <t>W 2632 AN</t>
  </si>
  <si>
    <t>W 2633 AN</t>
  </si>
  <si>
    <t>W 2634 AN</t>
  </si>
  <si>
    <t>W 2738 AN</t>
  </si>
  <si>
    <t>W 2739 AN</t>
  </si>
  <si>
    <t>W 2740 AN</t>
  </si>
  <si>
    <t>W 2741 AN</t>
  </si>
  <si>
    <t>W 2744 AN</t>
  </si>
  <si>
    <t>W 2746 AN</t>
  </si>
  <si>
    <t>W 2756 AN</t>
  </si>
  <si>
    <t>W 2757 AN</t>
  </si>
  <si>
    <t>W 2758 AN</t>
  </si>
  <si>
    <t>W 2759 AN</t>
  </si>
  <si>
    <t>W 2760 AN</t>
  </si>
  <si>
    <t>W 2761 AN</t>
  </si>
  <si>
    <t>W 2762 AN</t>
  </si>
  <si>
    <t>W 2764 AN</t>
  </si>
  <si>
    <t>W 2765 AN</t>
  </si>
  <si>
    <t>W 2766 AN</t>
  </si>
  <si>
    <t>W 2767 AN</t>
  </si>
  <si>
    <t>W 2768 AN</t>
  </si>
  <si>
    <t>W 2769 AN</t>
  </si>
  <si>
    <t>W 2770 AN</t>
  </si>
  <si>
    <t>W 2773 AN</t>
  </si>
  <si>
    <t>W 2775 AN</t>
  </si>
  <si>
    <t>W 2776 AN</t>
  </si>
  <si>
    <t>W 2778 AN</t>
  </si>
  <si>
    <t>W 2779 AN</t>
  </si>
  <si>
    <t>W 2780 AN</t>
  </si>
  <si>
    <t>W 2782 AN</t>
  </si>
  <si>
    <t>W 2783 AN</t>
  </si>
  <si>
    <t>W 2921 AN</t>
  </si>
  <si>
    <t>W 2922 AN</t>
  </si>
  <si>
    <t>W 2923 AN</t>
  </si>
  <si>
    <t>W 2924 AN</t>
  </si>
  <si>
    <t>W 2926 AN</t>
  </si>
  <si>
    <t>W 2927 AN</t>
  </si>
  <si>
    <t>W 2931 AN</t>
  </si>
  <si>
    <t>W 2932 AN</t>
  </si>
  <si>
    <t>W 2933 AN</t>
  </si>
  <si>
    <t>W 2941 AN</t>
  </si>
  <si>
    <t>W 2944 AN</t>
  </si>
  <si>
    <t>W 2945 AN</t>
  </si>
  <si>
    <t>W 2946 AN</t>
  </si>
  <si>
    <t>W 2947 AN</t>
  </si>
  <si>
    <t>134</t>
  </si>
  <si>
    <t>5100035432</t>
  </si>
  <si>
    <t>2200026609</t>
  </si>
  <si>
    <t>905</t>
  </si>
  <si>
    <t>W 1726 BX</t>
  </si>
  <si>
    <t>1426/TU.04.06/12/SP/2015</t>
  </si>
  <si>
    <t>908/IX/PCS.03/2015</t>
  </si>
  <si>
    <t>Sewa kendaraan Station Toyota Avanza G 1.3 M/T - 3 Unit</t>
  </si>
  <si>
    <t>PCS</t>
  </si>
  <si>
    <t>Petrokopindo Cipta Selaras</t>
  </si>
  <si>
    <t>368</t>
  </si>
  <si>
    <t>W 1218 BW</t>
  </si>
  <si>
    <t>W 495 BY</t>
  </si>
  <si>
    <t>295</t>
  </si>
  <si>
    <t>5100036396</t>
  </si>
  <si>
    <t>2200027605</t>
  </si>
  <si>
    <t>903</t>
  </si>
  <si>
    <t>W 2272 AC</t>
  </si>
  <si>
    <t>Gerobak Viva Samson</t>
  </si>
  <si>
    <t>1889/TU.04.06/12/SP/2015</t>
  </si>
  <si>
    <t>051/XI/BENGKELK3PG/BA/2016</t>
  </si>
  <si>
    <t>Sewa Sepeda Motor Gerobak Viva Samson 2015 - 15 Unit</t>
  </si>
  <si>
    <t>366</t>
  </si>
  <si>
    <t>W 2273 AC</t>
  </si>
  <si>
    <t>W 2274 AC</t>
  </si>
  <si>
    <t>W 2275 AC</t>
  </si>
  <si>
    <t>W 2276 AC</t>
  </si>
  <si>
    <t>W 2472 AB</t>
  </si>
  <si>
    <t>W 2479 AB</t>
  </si>
  <si>
    <t>W 2485 AB</t>
  </si>
  <si>
    <t>W 2504 AB</t>
  </si>
  <si>
    <t>W 2507 AB</t>
  </si>
  <si>
    <t>W 3866 AA</t>
  </si>
  <si>
    <t>W 3863 AA</t>
  </si>
  <si>
    <t>W 3869 AA</t>
  </si>
  <si>
    <t>W 3872 AA</t>
  </si>
  <si>
    <t>W 3875 AA</t>
  </si>
  <si>
    <t>163</t>
  </si>
  <si>
    <t>5100035456</t>
  </si>
  <si>
    <t>2200026655</t>
  </si>
  <si>
    <t>893</t>
  </si>
  <si>
    <t>B 2333 BP</t>
  </si>
  <si>
    <t>Nissan Teana 2.5 CVT</t>
  </si>
  <si>
    <t>0050.1.1638/TU.04.06/12/SP/2016</t>
  </si>
  <si>
    <t>013/04/LG.01.03/YPG.00/BA/2014</t>
  </si>
  <si>
    <t>Sewa kendaraan Sedan Nissan Teana 2014 - 2 Unit</t>
  </si>
  <si>
    <t>358</t>
  </si>
  <si>
    <t>B 2646 BP</t>
  </si>
  <si>
    <t>189</t>
  </si>
  <si>
    <t>5100035446</t>
  </si>
  <si>
    <t>2200026600</t>
  </si>
  <si>
    <t>894</t>
  </si>
  <si>
    <t>W 1337 BZ</t>
  </si>
  <si>
    <t>1427/TU.04.06/12/SP/2015</t>
  </si>
  <si>
    <t>450/KHPG/X/2015</t>
  </si>
  <si>
    <t>Sewa kendaraan Station Toyota Avanza 2015 - 4 Unit</t>
  </si>
  <si>
    <t>HIMPEN</t>
  </si>
  <si>
    <t>Koperasi Himpen PG</t>
  </si>
  <si>
    <t>359</t>
  </si>
  <si>
    <t>W 1338 BZ</t>
  </si>
  <si>
    <t>W 1339 BZ</t>
  </si>
  <si>
    <t>W 1340 BZ</t>
  </si>
  <si>
    <t>168</t>
  </si>
  <si>
    <t>5100035449</t>
  </si>
  <si>
    <t>2200026605</t>
  </si>
  <si>
    <t>900</t>
  </si>
  <si>
    <t>W 8413 CB</t>
  </si>
  <si>
    <t>Mitsubisi L300</t>
  </si>
  <si>
    <t>1092/TU.04.06/35/SP/2017</t>
  </si>
  <si>
    <t>003/09/LG.00.01/GSG/BA/2017</t>
  </si>
  <si>
    <t>Sewa Kend. Pick Up L300 - 2017- 50 Unit</t>
  </si>
  <si>
    <t>363</t>
  </si>
  <si>
    <t>W 8414 CB</t>
  </si>
  <si>
    <t>W 8416 CB</t>
  </si>
  <si>
    <t>W 8417 CB</t>
  </si>
  <si>
    <t>W 8418 CB</t>
  </si>
  <si>
    <t>W 8419 CB</t>
  </si>
  <si>
    <t>W 8420 CB</t>
  </si>
  <si>
    <t>W 8421 CB</t>
  </si>
  <si>
    <t>W 8422 CB</t>
  </si>
  <si>
    <t>W 8423 CB</t>
  </si>
  <si>
    <t>W 8425 CB</t>
  </si>
  <si>
    <t>W 8426 CB</t>
  </si>
  <si>
    <t>W 8427 CB</t>
  </si>
  <si>
    <t>W 8428 CB</t>
  </si>
  <si>
    <t>W 8429 CB</t>
  </si>
  <si>
    <t>W 8430 CB</t>
  </si>
  <si>
    <t>W 8431 SB</t>
  </si>
  <si>
    <t>W 8432 CB</t>
  </si>
  <si>
    <t>W 8434 CB</t>
  </si>
  <si>
    <t>W 8435 CB</t>
  </si>
  <si>
    <t>W 8436 CB</t>
  </si>
  <si>
    <t>W 8437 CB</t>
  </si>
  <si>
    <t>W 8438 CB</t>
  </si>
  <si>
    <t>W 8439 CB</t>
  </si>
  <si>
    <t>W 8440 CB</t>
  </si>
  <si>
    <t>W 8441 CB</t>
  </si>
  <si>
    <t>W 8443 CB</t>
  </si>
  <si>
    <t>W 8445 CB</t>
  </si>
  <si>
    <t>W 8446 CB</t>
  </si>
  <si>
    <t>W 8447 CB</t>
  </si>
  <si>
    <t>W 8449 CB</t>
  </si>
  <si>
    <t>W 8450 CB</t>
  </si>
  <si>
    <t>W 8452 CB</t>
  </si>
  <si>
    <t>W 8453 CB</t>
  </si>
  <si>
    <t>W 8489 CB</t>
  </si>
  <si>
    <t>W 8490 CB</t>
  </si>
  <si>
    <t>W 8491 CB</t>
  </si>
  <si>
    <t>W 8492 CB</t>
  </si>
  <si>
    <t>W 8493 CB</t>
  </si>
  <si>
    <t>W 8494 CB</t>
  </si>
  <si>
    <t>W 8495 CB</t>
  </si>
  <si>
    <t>W 8497 CB</t>
  </si>
  <si>
    <t>W 8499 CB</t>
  </si>
  <si>
    <t>W 8501 CB</t>
  </si>
  <si>
    <t>W 8502 CB</t>
  </si>
  <si>
    <t>W 8503 CB</t>
  </si>
  <si>
    <t>W 8504 CB</t>
  </si>
  <si>
    <t>W 8506 CB</t>
  </si>
  <si>
    <t>W 8507 CB</t>
  </si>
  <si>
    <t>W 8508 CB</t>
  </si>
  <si>
    <t>171</t>
  </si>
  <si>
    <t>5100035429</t>
  </si>
  <si>
    <t>2200026608</t>
  </si>
  <si>
    <t>904</t>
  </si>
  <si>
    <t>W 2237 AN</t>
  </si>
  <si>
    <t>0134/TU.04.06/35/SP/2017</t>
  </si>
  <si>
    <t>055/IV/K3PG/2017</t>
  </si>
  <si>
    <t>Sewa Kend. Speda Motor Revo 2017- 85 Unit</t>
  </si>
  <si>
    <t>367</t>
  </si>
  <si>
    <t>W 2236 AN</t>
  </si>
  <si>
    <t>W 2235 AN</t>
  </si>
  <si>
    <t>W 2231 AN</t>
  </si>
  <si>
    <t>W 2238 AN</t>
  </si>
  <si>
    <t>W 2240 AN</t>
  </si>
  <si>
    <t>W 2243 AN</t>
  </si>
  <si>
    <t>W 2246 AN</t>
  </si>
  <si>
    <t>W 2251 AN</t>
  </si>
  <si>
    <t>W 2254 AN</t>
  </si>
  <si>
    <t>W 2256 AN</t>
  </si>
  <si>
    <t>W 2257 AN</t>
  </si>
  <si>
    <t>W 2258 AN</t>
  </si>
  <si>
    <t>W 2263 AN</t>
  </si>
  <si>
    <t>W 2273 AN</t>
  </si>
  <si>
    <t>W 2290 AN</t>
  </si>
  <si>
    <t>W 2265 AN</t>
  </si>
  <si>
    <t>W 2264 AN</t>
  </si>
  <si>
    <t>W 2269 AN</t>
  </si>
  <si>
    <t>W 2270 AN</t>
  </si>
  <si>
    <t>W 2283 AN</t>
  </si>
  <si>
    <t>W 2285 AN</t>
  </si>
  <si>
    <t>W 2280 AN</t>
  </si>
  <si>
    <t>W 2287 AN</t>
  </si>
  <si>
    <t>W 2293 AN</t>
  </si>
  <si>
    <t>W 2294 AN</t>
  </si>
  <si>
    <t>W 4493 AN</t>
  </si>
  <si>
    <t>W 4495 AN</t>
  </si>
  <si>
    <t>W 4496 AN</t>
  </si>
  <si>
    <t>W 4497 AN</t>
  </si>
  <si>
    <t>W 4501 AN</t>
  </si>
  <si>
    <t>W 4503 AN</t>
  </si>
  <si>
    <t>W 4504 AN</t>
  </si>
  <si>
    <t>W 4505 AN</t>
  </si>
  <si>
    <t>W 4512 AN</t>
  </si>
  <si>
    <t>W 4516 AN</t>
  </si>
  <si>
    <t>W 4519 AN</t>
  </si>
  <si>
    <t>W 4506 AN</t>
  </si>
  <si>
    <t>W 4508 AN</t>
  </si>
  <si>
    <t>W 4510 AN</t>
  </si>
  <si>
    <t>W 4513 AN</t>
  </si>
  <si>
    <t>W 4517 AN</t>
  </si>
  <si>
    <t>W 4520 AN</t>
  </si>
  <si>
    <t>W 4521 AN</t>
  </si>
  <si>
    <t>W 4522 AN</t>
  </si>
  <si>
    <t>W 4523 AN</t>
  </si>
  <si>
    <t>W 4524 AN</t>
  </si>
  <si>
    <t>W 4525 AN</t>
  </si>
  <si>
    <t>W 4526 AN</t>
  </si>
  <si>
    <t>W 4528 AN</t>
  </si>
  <si>
    <t>W 4529 AN</t>
  </si>
  <si>
    <t>W 4530 AN</t>
  </si>
  <si>
    <t>W 4531 AN</t>
  </si>
  <si>
    <t>W 4532 AN</t>
  </si>
  <si>
    <t>W 4533 AN</t>
  </si>
  <si>
    <t>W 4534 AN</t>
  </si>
  <si>
    <t>W 2095 AO</t>
  </si>
  <si>
    <t>W 2098 AO</t>
  </si>
  <si>
    <t>W 2099 AO</t>
  </si>
  <si>
    <t>W 2101 AO</t>
  </si>
  <si>
    <t>W 2102 AO</t>
  </si>
  <si>
    <t>W 2103 AO</t>
  </si>
  <si>
    <t>W 2104 AO</t>
  </si>
  <si>
    <t>W 2105 AO</t>
  </si>
  <si>
    <t>W 2107 AO</t>
  </si>
  <si>
    <t>W 2108 AO</t>
  </si>
  <si>
    <t>W 2109 AO</t>
  </si>
  <si>
    <t>W 2113 AO</t>
  </si>
  <si>
    <t>W 2114 AO</t>
  </si>
  <si>
    <t>W 2116 AO</t>
  </si>
  <si>
    <t>W 2117 AO</t>
  </si>
  <si>
    <t>W 2118 AO</t>
  </si>
  <si>
    <t>W 2119 AO</t>
  </si>
  <si>
    <t>W 2120 AO</t>
  </si>
  <si>
    <t>W 2123 AO</t>
  </si>
  <si>
    <t>W 2125 AO</t>
  </si>
  <si>
    <t>W 2126 AO</t>
  </si>
  <si>
    <t>W 2127 AO</t>
  </si>
  <si>
    <t>W 2128 AO</t>
  </si>
  <si>
    <t>W 2129 AO</t>
  </si>
  <si>
    <t>W 2130 AO</t>
  </si>
  <si>
    <t>W 2131 AO</t>
  </si>
  <si>
    <t>W 2134 AO</t>
  </si>
  <si>
    <t>W 2135 AO</t>
  </si>
  <si>
    <t>W 2136 AO</t>
  </si>
  <si>
    <t>W 1293 BZ</t>
  </si>
  <si>
    <t>W 1375 BL</t>
  </si>
  <si>
    <t>W 627 BZ</t>
  </si>
  <si>
    <t>226</t>
  </si>
  <si>
    <t>5100036572</t>
  </si>
  <si>
    <t>2200027710</t>
  </si>
  <si>
    <t>27</t>
  </si>
  <si>
    <t>W 749 BZ</t>
  </si>
  <si>
    <t>Avanza G 1.3 M/T</t>
  </si>
  <si>
    <t>027/10/LG.01.03/YPG.00/BA/2015</t>
  </si>
  <si>
    <t>TFA54A</t>
  </si>
  <si>
    <t>Sewa Kend. Station Toyota Avanza G 1.3 MT- 2015- 2 Unit</t>
  </si>
  <si>
    <t>690130001</t>
  </si>
  <si>
    <t>B006020000</t>
  </si>
  <si>
    <t>345</t>
  </si>
  <si>
    <t>W 751 BZ</t>
  </si>
  <si>
    <t>215</t>
  </si>
  <si>
    <t>5100036571</t>
  </si>
  <si>
    <t>2200027711</t>
  </si>
  <si>
    <t>28</t>
  </si>
  <si>
    <t>W 1942 BR</t>
  </si>
  <si>
    <t>006/03/LG.01.03/YPG.00/BA/2014</t>
  </si>
  <si>
    <t>Sewa Kend. Station Toyota Avanza G 1.3 MT- 2014- 2 Unit</t>
  </si>
  <si>
    <t>346</t>
  </si>
  <si>
    <t>W 1944 BR</t>
  </si>
  <si>
    <t>540</t>
  </si>
  <si>
    <t>5100038207</t>
  </si>
  <si>
    <t>2200028907</t>
  </si>
  <si>
    <t>284</t>
  </si>
  <si>
    <t>001/II/GSG/BA/2018</t>
  </si>
  <si>
    <t>W 1047 BX</t>
  </si>
  <si>
    <t>Toyota Avanza G M/T</t>
  </si>
  <si>
    <t>Sewa Kend. Station Toyota Avanza G M/T - 2015- 8 Unit</t>
  </si>
  <si>
    <t>W 1259 CR</t>
  </si>
  <si>
    <t>W 1249 BY</t>
  </si>
  <si>
    <t>713</t>
  </si>
  <si>
    <t>716</t>
  </si>
  <si>
    <t>717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</si>
  <si>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</si>
  <si>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</si>
  <si>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</si>
  <si>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</si>
  <si>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</si>
  <si>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</si>
  <si>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</si>
  <si>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</si>
  <si>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</si>
  <si>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715</t>
  </si>
  <si>
    <t>714</t>
  </si>
  <si>
    <t>731</t>
  </si>
  <si>
    <t>732</t>
  </si>
  <si>
    <t>736</t>
  </si>
  <si>
    <t>738</t>
  </si>
  <si>
    <t>739</t>
  </si>
  <si>
    <t>742</t>
  </si>
  <si>
    <t>740</t>
  </si>
  <si>
    <t>729</t>
  </si>
  <si>
    <t>730</t>
  </si>
  <si>
    <t>737</t>
  </si>
  <si>
    <t>741</t>
  </si>
  <si>
    <t>718</t>
  </si>
  <si>
    <t>984</t>
  </si>
  <si>
    <t>719</t>
  </si>
  <si>
    <t>630</t>
  </si>
  <si>
    <t>5100037109</t>
  </si>
  <si>
    <t>2200028181</t>
  </si>
  <si>
    <t>52</t>
  </si>
  <si>
    <t>W 1912 CR</t>
  </si>
  <si>
    <t>Toyota Innova 2.0 GA/T</t>
  </si>
  <si>
    <t>1915/TU.04.06/35/SP/2017</t>
  </si>
  <si>
    <t>001/01/LG.00.01/GSG/BA/2018</t>
  </si>
  <si>
    <t>Sewa Kend. Station Toyota Innova GA/T - 2017- 10 Unit</t>
  </si>
  <si>
    <t>638</t>
  </si>
  <si>
    <t>735</t>
  </si>
  <si>
    <t>W 1914 CR</t>
  </si>
  <si>
    <t>W 1915 CR</t>
  </si>
  <si>
    <t>W 1916 CR</t>
  </si>
  <si>
    <t>W 1920 CR</t>
  </si>
  <si>
    <t>W 1921 CR</t>
  </si>
  <si>
    <t>W 1922 CR</t>
  </si>
  <si>
    <t>W 1923 CR</t>
  </si>
  <si>
    <t>W 1924 CR</t>
  </si>
  <si>
    <t>W 1925 CR</t>
  </si>
  <si>
    <t>610</t>
  </si>
  <si>
    <t>5100038119</t>
  </si>
  <si>
    <t>2200028182</t>
  </si>
  <si>
    <t>173</t>
  </si>
  <si>
    <t>W 4668 LW</t>
  </si>
  <si>
    <t>051/XI/BENGKELK3PG/BA/2016.</t>
  </si>
  <si>
    <t>Sewa Sepeda Motor Gerobak Viva Samson 2015 - 10 Unit</t>
  </si>
  <si>
    <t>636</t>
  </si>
  <si>
    <t>866</t>
  </si>
  <si>
    <t>W 4666 LW</t>
  </si>
  <si>
    <t>W 4663 LW</t>
  </si>
  <si>
    <t>W 4665 LW</t>
  </si>
  <si>
    <t>W 4667 LW</t>
  </si>
  <si>
    <t>W 4658 LW</t>
  </si>
  <si>
    <t>W 4659 LW</t>
  </si>
  <si>
    <t>W 4660 LW</t>
  </si>
  <si>
    <t>W 4661 LW</t>
  </si>
  <si>
    <t>W 4662 LW</t>
  </si>
  <si>
    <t>629</t>
  </si>
  <si>
    <t>5100037679</t>
  </si>
  <si>
    <t>2200028479</t>
  </si>
  <si>
    <t>245</t>
  </si>
  <si>
    <t>W 1776 CT</t>
  </si>
  <si>
    <t>Mitsubisi Xpander Exceed</t>
  </si>
  <si>
    <t>2808/TU.04.06/35/SP/2017</t>
  </si>
  <si>
    <t>002/01/LG.00.01/GSG/BA/2018</t>
  </si>
  <si>
    <t>Sewa Kend. Station Mitsubisi Xpander Exeed - 2017- 5 Unit</t>
  </si>
  <si>
    <t>B004110000</t>
  </si>
  <si>
    <t>637</t>
  </si>
  <si>
    <t>734</t>
  </si>
  <si>
    <t>W 1778 CT</t>
  </si>
  <si>
    <t>W 1781 CT</t>
  </si>
  <si>
    <t>W 1785 CT</t>
  </si>
  <si>
    <t>W 1787 CT</t>
  </si>
  <si>
    <t>733</t>
  </si>
  <si>
    <t>1000</t>
  </si>
  <si>
    <t>978</t>
  </si>
  <si>
    <t>5100039958</t>
  </si>
  <si>
    <t>2200030293</t>
  </si>
  <si>
    <t>482</t>
  </si>
  <si>
    <t>B006140000</t>
  </si>
  <si>
    <t>Toyota Innova G 2.5 A/T</t>
  </si>
  <si>
    <t>979</t>
  </si>
  <si>
    <t>5100039959</t>
  </si>
  <si>
    <t>2200030294</t>
  </si>
  <si>
    <t>483</t>
  </si>
  <si>
    <t>980</t>
  </si>
  <si>
    <t>5100039960</t>
  </si>
  <si>
    <t>2200030295</t>
  </si>
  <si>
    <t>484</t>
  </si>
  <si>
    <t>982</t>
  </si>
  <si>
    <t>5100039961</t>
  </si>
  <si>
    <t>2200030296</t>
  </si>
  <si>
    <t>485</t>
  </si>
  <si>
    <t>983</t>
  </si>
  <si>
    <t>5100039967</t>
  </si>
  <si>
    <t>2200030297</t>
  </si>
  <si>
    <t>486</t>
  </si>
  <si>
    <t>487</t>
  </si>
  <si>
    <t>TFA74,</t>
  </si>
  <si>
    <t>B004210000</t>
  </si>
  <si>
    <t>989</t>
  </si>
  <si>
    <t>5100039963</t>
  </si>
  <si>
    <t>2200030299</t>
  </si>
  <si>
    <t>489</t>
  </si>
  <si>
    <t>992</t>
  </si>
  <si>
    <t>5100039964</t>
  </si>
  <si>
    <t>2200030320</t>
  </si>
  <si>
    <t>490</t>
  </si>
  <si>
    <t>B 2666 BP</t>
  </si>
  <si>
    <t>Sewa kendaraan Sedan Nissan Teana 2014 - 6 Unit</t>
  </si>
  <si>
    <t>B 2781 BP</t>
  </si>
  <si>
    <t>991</t>
  </si>
  <si>
    <t>5100039965</t>
  </si>
  <si>
    <t>2200030321</t>
  </si>
  <si>
    <t>491</t>
  </si>
  <si>
    <t>997</t>
  </si>
  <si>
    <t>5100039966</t>
  </si>
  <si>
    <t>2200030323</t>
  </si>
  <si>
    <t>494</t>
  </si>
  <si>
    <t>1002</t>
  </si>
  <si>
    <t>5100040117</t>
  </si>
  <si>
    <t>2200030327</t>
  </si>
  <si>
    <t>500</t>
  </si>
  <si>
    <t>998</t>
  </si>
  <si>
    <t>5100040132</t>
  </si>
  <si>
    <t>2200030324</t>
  </si>
  <si>
    <t>496</t>
  </si>
  <si>
    <t>Sewa kendaraan Station Toyota Innova 2015 - 5 Unit</t>
  </si>
  <si>
    <t>Sewa Kend. Station Toyota Innova Grand G AB 1.3 MT- 2016- 1 Unit</t>
  </si>
  <si>
    <t>999</t>
  </si>
  <si>
    <t>5100040131</t>
  </si>
  <si>
    <t>2200030325</t>
  </si>
  <si>
    <t>497</t>
  </si>
  <si>
    <t>Toyota Avanza Grand G 1.3 MT</t>
  </si>
  <si>
    <t>Toyota Avanza Grand G AB 1.3 MT</t>
  </si>
  <si>
    <t>1001</t>
  </si>
  <si>
    <t>5100040112</t>
  </si>
  <si>
    <t>2200030340</t>
  </si>
  <si>
    <t>501</t>
  </si>
  <si>
    <t>1003</t>
  </si>
  <si>
    <t>5100040116</t>
  </si>
  <si>
    <t>2200030328</t>
  </si>
  <si>
    <t>502</t>
  </si>
  <si>
    <t>Mitsubishi L300 Box</t>
  </si>
  <si>
    <t>Sewa Kendaraan Pick Up Box</t>
  </si>
  <si>
    <t>1004</t>
  </si>
  <si>
    <t>5100040113</t>
  </si>
  <si>
    <t>2200030329</t>
  </si>
  <si>
    <t>503</t>
  </si>
  <si>
    <t>1006</t>
  </si>
  <si>
    <t>5100040111</t>
  </si>
  <si>
    <t>2200030330</t>
  </si>
  <si>
    <t>504</t>
  </si>
  <si>
    <t>987</t>
  </si>
  <si>
    <t>5100040121</t>
  </si>
  <si>
    <t>2200030343</t>
  </si>
  <si>
    <t>511</t>
  </si>
  <si>
    <t>Isuzu Panther (Luar Jawa)</t>
  </si>
  <si>
    <t>TFA74.</t>
  </si>
  <si>
    <t>988</t>
  </si>
  <si>
    <t>5100040120</t>
  </si>
  <si>
    <t>2200030339</t>
  </si>
  <si>
    <t>512</t>
  </si>
  <si>
    <t>993</t>
  </si>
  <si>
    <t>5100040127</t>
  </si>
  <si>
    <t>2200030335</t>
  </si>
  <si>
    <t>532</t>
  </si>
  <si>
    <t>W 1147 BJ</t>
  </si>
  <si>
    <t>01/01/LG.01.03/YPG.00/BA/2013</t>
  </si>
  <si>
    <t>Sewa kendaraan Station Toyota Avanza 2014 - 2 Unit</t>
  </si>
  <si>
    <t>995</t>
  </si>
  <si>
    <t>W 1149 BJ</t>
  </si>
  <si>
    <t>990</t>
  </si>
  <si>
    <t>5100039962</t>
  </si>
  <si>
    <t>200030298</t>
  </si>
  <si>
    <t>488</t>
  </si>
  <si>
    <t>1050</t>
  </si>
  <si>
    <t>5100040165</t>
  </si>
  <si>
    <t>2200030337</t>
  </si>
  <si>
    <t>493</t>
  </si>
  <si>
    <t>1007</t>
  </si>
  <si>
    <t>5100040161</t>
  </si>
  <si>
    <t>2200030331</t>
  </si>
  <si>
    <t>505</t>
  </si>
  <si>
    <t>1008</t>
  </si>
  <si>
    <t>5100040693</t>
  </si>
  <si>
    <t>2200030332</t>
  </si>
  <si>
    <t>506</t>
  </si>
  <si>
    <t>Gerobak M-BIZ 150</t>
  </si>
  <si>
    <t>Sewa Sepeda Motor Gerobak M-BIZ 150 2015 - 15 Unit</t>
  </si>
  <si>
    <t>1049</t>
  </si>
  <si>
    <t>5100040162</t>
  </si>
  <si>
    <t>2200030333</t>
  </si>
  <si>
    <t>507</t>
  </si>
  <si>
    <t>1009</t>
  </si>
  <si>
    <t>5100040063</t>
  </si>
  <si>
    <t>2200030334</t>
  </si>
  <si>
    <t>508</t>
  </si>
  <si>
    <t>986</t>
  </si>
  <si>
    <t>5100040119</t>
  </si>
  <si>
    <t>2200030341</t>
  </si>
  <si>
    <t>510</t>
  </si>
  <si>
    <t>Isuzu Panther (SS Jawa)</t>
  </si>
  <si>
    <t>1082</t>
  </si>
  <si>
    <t>5100040297</t>
  </si>
  <si>
    <t>2200030487</t>
  </si>
  <si>
    <t>796</t>
  </si>
  <si>
    <t>W 8122 D</t>
  </si>
  <si>
    <t>Hari</t>
  </si>
  <si>
    <t>0432/TU.04.06/12/35/SP/2018</t>
  </si>
  <si>
    <t>TFA55.</t>
  </si>
  <si>
    <t>630290001</t>
  </si>
  <si>
    <t>B007030035</t>
  </si>
  <si>
    <t>1083</t>
  </si>
  <si>
    <t>5100040308</t>
  </si>
  <si>
    <t>2200030486</t>
  </si>
  <si>
    <t>793</t>
  </si>
  <si>
    <t>TFA55,</t>
  </si>
  <si>
    <t>B007030004</t>
  </si>
  <si>
    <t>W 8647 C</t>
  </si>
  <si>
    <t>W 9678 F</t>
  </si>
  <si>
    <t>W 8704 CB</t>
  </si>
  <si>
    <t>W 9693 B</t>
  </si>
  <si>
    <t>L 8098 HP</t>
  </si>
  <si>
    <t>Row Labels</t>
  </si>
  <si>
    <t>Grand Total</t>
  </si>
  <si>
    <t xml:space="preserve">    Total</t>
  </si>
  <si>
    <t>Total Harga</t>
  </si>
  <si>
    <t>Harga Unit</t>
  </si>
  <si>
    <t>No. Riksama</t>
  </si>
  <si>
    <t>Jumlah</t>
  </si>
  <si>
    <t>hrg_unit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</si>
  <si>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</si>
  <si>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</si>
  <si>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</si>
  <si>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</si>
  <si>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</si>
  <si>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</si>
  <si>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</si>
  <si>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</si>
  <si>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</si>
  <si>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</si>
  <si>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</si>
  <si>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</si>
  <si>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</si>
  <si>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total</t>
  </si>
  <si>
    <t>Total</t>
  </si>
  <si>
    <t>Sum of ttl_hrg</t>
  </si>
  <si>
    <t xml:space="preserve">   Total</t>
  </si>
  <si>
    <t>06-Mar</t>
  </si>
  <si>
    <t>27-Nov</t>
  </si>
  <si>
    <t>29-Jan</t>
  </si>
  <si>
    <t>13-Feb</t>
  </si>
  <si>
    <t>08-Jan</t>
  </si>
  <si>
    <t>14-Feb</t>
  </si>
  <si>
    <t>28-Nov</t>
  </si>
  <si>
    <t>05-Jan</t>
  </si>
  <si>
    <t>28-Mar</t>
  </si>
  <si>
    <t>18-Des</t>
  </si>
  <si>
    <t>06-Feb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</si>
</sst>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Rp&quot;* #,##0_);_(&quot;Rp&quot;* \(#,##0\);_(&quot;Rp&quot;* &quot;-&quot;_);_(@_)"/>
    <numFmt numFmtId="165" formatCode="[$-F800]dddd\,\ mmmm\ dd\,\ yyyy"/>
    <numFmt numFmtId="166" formatCode="[$-421]dd\ mmmm\ yyyy;@"/>
  </numFmts>
  <fonts count="2" x14ac:knownFonts="1">
    <font>
      <sz val="11"/>
      <color theme="1"/>
      <name val="Calibri"/>
      <family val="2"/>
      <charset val="1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42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pivotButton="1" applyFont="1" applyAlignment="1">
      <alignment horizontal="center"/>
    </xf>
    <xf numFmtId="42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0" applyNumberFormat="1"/>
    <xf numFmtId="165" fontId="0" fillId="0" borderId="0" xfId="0" applyNumberFormat="1"/>
    <xf numFmtId="166" fontId="0" fillId="0" borderId="0" xfId="0" applyNumberFormat="1"/>
    <xf numFmtId="42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5" fontId="0" fillId="0" borderId="0" xfId="0" pivotButton="1" applyNumberFormat="1"/>
  </cellXfs>
  <cellStyles count="1">
    <cellStyle name="Normal" xfId="0" builtinId="0"/>
  </cellStyles>
  <dxfs count="616">
    <dxf>
      <numFmt numFmtId="165" formatCode="[$-F800]dddd\,\ mmmm\ dd\,\ yyyy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6" formatCode="[$-421]dd\ mmmm\ yyyy;@"/>
    </dxf>
    <dxf>
      <numFmt numFmtId="166" formatCode="[$-421]dd\ mmmm\ yyyy;@"/>
    </dxf>
    <dxf>
      <numFmt numFmtId="166" formatCode="[$-421]dd\ mmmm\ yyyy;@"/>
    </dxf>
    <dxf>
      <numFmt numFmtId="166" formatCode="[$-421]dd\ mmmm\ yyyy;@"/>
    </dxf>
    <dxf>
      <numFmt numFmtId="166" formatCode="[$-421]dd\ mmmm\ yyyy;@"/>
    </dxf>
    <dxf>
      <numFmt numFmtId="166" formatCode="[$-421]dd\ mmmm\ yyyy;@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2" formatCode="_(&quot;Rp&quot;* #,##0_);_(&quot;Rp&quot;* \(#,##0\);_(&quot;Rp&quot;* &quot;-&quot;_);_(@_)"/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2" formatCode="_(&quot;Rp&quot;* #,##0_);_(&quot;Rp&quot;* \(#,##0\);_(&quot;Rp&quot;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2" formatCode="_(&quot;Rp&quot;* #,##0_);_(&quot;Rp&quot;* \(#,##0\);_(&quot;Rp&quot;* &quot;-&quot;_);_(@_)"/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2" formatCode="_(&quot;Rp&quot;* #,##0_);_(&quot;Rp&quot;* \(#,##0\);_(&quot;Rp&quot;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2" formatCode="_(&quot;Rp&quot;* #,##0_);_(&quot;Rp&quot;* \(#,##0\);_(&quot;Rp&quot;* &quot;-&quot;_);_(@_)"/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2" formatCode="_(&quot;Rp&quot;* #,##0_);_(&quot;Rp&quot;* \(#,##0\);_(&quot;Rp&quot;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2" formatCode="_(&quot;Rp&quot;* #,##0_);_(&quot;Rp&quot;* \(#,##0\);_(&quot;Rp&quot;* &quot;-&quot;_);_(@_)"/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2" formatCode="_(&quot;Rp&quot;* #,##0_);_(&quot;Rp&quot;* \(#,##0\);_(&quot;Rp&quot;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2" formatCode="_(&quot;Rp&quot;* #,##0_);_(&quot;Rp&quot;* \(#,##0\);_(&quot;Rp&quot;* &quot;-&quot;_);_(@_)"/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2" formatCode="_(&quot;Rp&quot;* #,##0_);_(&quot;Rp&quot;* \(#,##0\);_(&quot;Rp&quot;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2" formatCode="_(&quot;Rp&quot;* #,##0_);_(&quot;Rp&quot;* \(#,##0\);_(&quot;Rp&quot;* &quot;-&quot;_);_(@_)"/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2" formatCode="_(&quot;Rp&quot;* #,##0_);_(&quot;Rp&quot;* \(#,##0\);_(&quot;Rp&quot;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2" formatCode="_(&quot;Rp&quot;* #,##0_);_(&quot;Rp&quot;* \(#,##0\);_(&quot;Rp&quot;* &quot;-&quot;_);_(@_)"/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2" formatCode="_(&quot;Rp&quot;* #,##0_);_(&quot;Rp&quot;* \(#,##0\);_(&quot;Rp&quot;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2" formatCode="_(&quot;Rp&quot;* #,##0_);_(&quot;Rp&quot;* \(#,##0\);_(&quot;Rp&quot;* &quot;-&quot;_);_(@_)"/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2" formatCode="_(&quot;Rp&quot;* #,##0_);_(&quot;Rp&quot;* \(#,##0\);_(&quot;Rp&quot;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2" formatCode="_(&quot;Rp&quot;* #,##0_);_(&quot;Rp&quot;* \(#,##0\);_(&quot;Rp&quot;* &quot;-&quot;_);_(@_)"/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2" formatCode="_(&quot;Rp&quot;* #,##0_);_(&quot;Rp&quot;* \(#,##0\);_(&quot;Rp&quot;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2" formatCode="_(&quot;Rp&quot;* #,##0_);_(&quot;Rp&quot;* \(#,##0\);_(&quot;Rp&quot;* &quot;-&quot;_);_(@_)"/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2" formatCode="_(&quot;Rp&quot;* #,##0_);_(&quot;Rp&quot;* \(#,##0\);_(&quot;Rp&quot;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2" formatCode="_(&quot;Rp&quot;* #,##0_);_(&quot;Rp&quot;* \(#,##0\);_(&quot;Rp&quot;* &quot;-&quot;_);_(@_)"/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2" formatCode="_(&quot;Rp&quot;* #,##0_);_(&quot;Rp&quot;* \(#,##0\);_(&quot;Rp&quot;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2" formatCode="_(&quot;Rp&quot;* #,##0_);_(&quot;Rp&quot;* \(#,##0\);_(&quot;Rp&quot;* &quot;-&quot;_);_(@_)"/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2" formatCode="_(&quot;Rp&quot;* #,##0_);_(&quot;Rp&quot;* \(#,##0\);_(&quot;Rp&quot;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2" formatCode="_(&quot;Rp&quot;* #,##0_);_(&quot;Rp&quot;* \(#,##0\);_(&quot;Rp&quot;* &quot;-&quot;_);_(@_)"/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2" formatCode="_(&quot;Rp&quot;* #,##0_);_(&quot;Rp&quot;* \(#,##0\);_(&quot;Rp&quot;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2" formatCode="_(&quot;Rp&quot;* #,##0_);_(&quot;Rp&quot;* \(#,##0\);_(&quot;Rp&quot;* &quot;-&quot;_);_(@_)"/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2" formatCode="_(&quot;Rp&quot;* #,##0_);_(&quot;Rp&quot;* \(#,##0\);_(&quot;Rp&quot;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transport" refreshedDate="43227.660534143521" createdVersion="6" refreshedVersion="6" minRefreshableVersion="3" recordCount="1771" xr:uid="{819B7EBD-33C4-40B6-864C-D07B6053E0BA}">
  <cacheSource type="worksheet">
    <worksheetSource name="Table_Query_from_yanum"/>
  </cacheSource>
  <cacheFields count="31">
    <cacheField name="thn" numFmtId="0">
      <sharedItems containsSemiMixedTypes="0" containsString="0" containsNumber="1" containsInteger="1" minValue="2018" maxValue="2018"/>
    </cacheField>
    <cacheField name="no_reksama" numFmtId="0">
      <sharedItems count="126">
        <s v="151"/>
        <s v="340"/>
        <s v="225"/>
        <s v="343"/>
        <s v="154"/>
        <s v="344"/>
        <s v="155"/>
        <s v="348"/>
        <s v="156"/>
        <s v="349"/>
        <s v="214"/>
        <s v="350"/>
        <s v="157"/>
        <s v="351"/>
        <s v="158"/>
        <s v="352"/>
        <s v="159"/>
        <s v="353"/>
        <s v="160"/>
        <s v="355"/>
        <s v="161"/>
        <s v="356"/>
        <s v="162"/>
        <s v="357"/>
        <s v="223"/>
        <s v="153"/>
        <s v="342"/>
        <s v="152"/>
        <s v="341"/>
        <s v="164"/>
        <s v="361"/>
        <s v="165"/>
        <s v="360"/>
        <s v="166"/>
        <s v="167"/>
        <s v="362"/>
        <s v="169"/>
        <s v="364"/>
        <s v="170"/>
        <s v="365"/>
        <s v="134"/>
        <s v="368"/>
        <s v="295"/>
        <s v="366"/>
        <s v="163"/>
        <s v="358"/>
        <s v="189"/>
        <s v="359"/>
        <s v="168"/>
        <s v="363"/>
        <s v="171"/>
        <s v="367"/>
        <s v="226"/>
        <s v="345"/>
        <s v="215"/>
        <s v="346"/>
        <s v="540"/>
        <s v="713"/>
        <s v="716"/>
        <s v="717"/>
        <s v="720"/>
        <s v="721"/>
        <s v="722"/>
        <s v="723"/>
        <s v="724"/>
        <s v="725"/>
        <s v="726"/>
        <s v="727"/>
        <s v="728"/>
        <s v="715"/>
        <s v="714"/>
        <s v="731"/>
        <s v="732"/>
        <s v="736"/>
        <s v="738"/>
        <s v="739"/>
        <s v="742"/>
        <s v="740"/>
        <s v="729"/>
        <s v="730"/>
        <s v="737"/>
        <s v="741"/>
        <s v="718"/>
        <s v="984"/>
        <s v="719"/>
        <s v="630"/>
        <s v="638"/>
        <s v="735"/>
        <s v="610"/>
        <s v="636"/>
        <s v="866"/>
        <s v="629"/>
        <s v="637"/>
        <s v="734"/>
        <s v="733"/>
        <s v="1000"/>
        <s v="978"/>
        <s v="979"/>
        <s v="980"/>
        <s v="982"/>
        <s v="983"/>
        <s v="985"/>
        <s v="989"/>
        <s v="992"/>
        <s v="991"/>
        <s v="997"/>
        <s v="1002"/>
        <s v="998"/>
        <s v="999"/>
        <s v="1001"/>
        <s v="1003"/>
        <s v="1004"/>
        <s v="1006"/>
        <s v="987"/>
        <s v="988"/>
        <s v="993"/>
        <s v="995"/>
        <s v="990"/>
        <s v="1050"/>
        <s v="1007"/>
        <s v="1008"/>
        <s v="1049"/>
        <s v="1009"/>
        <s v="986"/>
        <s v="1082"/>
        <s v="1083"/>
      </sharedItems>
    </cacheField>
    <cacheField name="tgl_reksama" numFmtId="14">
      <sharedItems containsSemiMixedTypes="0" containsNonDate="0" containsDate="1" containsString="0" minDate="2018-01-25T00:00:00" maxDate="2018-05-05T00:00:00" count="14">
        <d v="2018-01-29T00:00:00"/>
        <d v="2018-02-26T00:00:00"/>
        <d v="2018-02-02T00:00:00"/>
        <d v="2018-02-01T00:00:00"/>
        <d v="2018-01-25T00:00:00"/>
        <d v="2018-02-19T00:00:00"/>
        <d v="2018-01-30T00:00:00"/>
        <d v="2018-03-08T00:00:00"/>
        <d v="2018-03-23T00:00:00"/>
        <d v="2018-04-25T00:00:00"/>
        <d v="2018-03-15T00:00:00"/>
        <d v="2018-04-16T00:00:00"/>
        <d v="2018-04-30T00:00:00"/>
        <d v="2018-05-04T00:00:00"/>
      </sharedItems>
    </cacheField>
    <cacheField name="ok" numFmtId="0">
      <sharedItems/>
    </cacheField>
    <cacheField name="tgl_ok" numFmtId="14">
      <sharedItems containsNonDate="0" containsDate="1" containsString="0" containsBlank="1" minDate="2018-01-02T00:00:00" maxDate="2018-04-16T00:00:00"/>
    </cacheField>
    <cacheField name="pr" numFmtId="0">
      <sharedItems/>
    </cacheField>
    <cacheField name="tgl_pr" numFmtId="14">
      <sharedItems containsSemiMixedTypes="0" containsNonDate="0" containsDate="1" containsString="0" minDate="2017-02-13T00:00:00" maxDate="2018-05-07T00:00:00"/>
    </cacheField>
    <cacheField name="no_sr" numFmtId="0">
      <sharedItems count="63">
        <s v="879"/>
        <s v="882"/>
        <s v="883"/>
        <s v="884"/>
        <s v="885"/>
        <s v="886"/>
        <s v="887"/>
        <s v="888"/>
        <s v="889"/>
        <s v="890"/>
        <s v="891"/>
        <s v="892"/>
        <s v="942"/>
        <s v="943"/>
        <s v="881"/>
        <s v="880"/>
        <s v="895"/>
        <s v="896"/>
        <s v="897"/>
        <s v="899"/>
        <s v="901"/>
        <s v="902"/>
        <s v="905"/>
        <s v="903"/>
        <s v="893"/>
        <s v="894"/>
        <s v="900"/>
        <s v="904"/>
        <s v="27"/>
        <s v="28"/>
        <s v="284"/>
        <s v="52"/>
        <s v="173"/>
        <s v="245"/>
        <s v="482"/>
        <s v="483"/>
        <s v="484"/>
        <s v="485"/>
        <s v="486"/>
        <s v="487"/>
        <s v="489"/>
        <s v="490"/>
        <s v="491"/>
        <s v="494"/>
        <s v="500"/>
        <s v="496"/>
        <s v="497"/>
        <s v="501"/>
        <s v="502"/>
        <s v="503"/>
        <s v="504"/>
        <s v="511"/>
        <s v="512"/>
        <s v="532"/>
        <s v="488"/>
        <s v="493"/>
        <s v="505"/>
        <s v="506"/>
        <s v="507"/>
        <s v="508"/>
        <s v="510"/>
        <s v="796"/>
        <s v="793"/>
      </sharedItems>
    </cacheField>
    <cacheField name="tgl_sr" numFmtId="14">
      <sharedItems containsSemiMixedTypes="0" containsNonDate="0" containsDate="1" containsString="0" minDate="2017-11-27T00:00:00" maxDate="2018-03-29T00:00:00" count="11">
        <d v="2017-11-27T00:00:00"/>
        <d v="2017-12-18T00:00:00"/>
        <d v="2017-11-28T00:00:00"/>
        <d v="2018-01-05T00:00:00"/>
        <d v="2018-02-13T00:00:00"/>
        <d v="2018-01-08T00:00:00"/>
        <d v="2018-01-29T00:00:00"/>
        <d v="2018-02-06T00:00:00"/>
        <d v="2018-03-06T00:00:00"/>
        <d v="2018-02-14T00:00:00"/>
        <d v="2018-03-28T00:00:00"/>
      </sharedItems>
      <fieldGroup base="8">
        <rangePr groupBy="days" startDate="2017-11-27T00:00:00" endDate="2018-03-29T00:00:00"/>
        <groupItems count="368">
          <s v="&lt;27/11/2017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ei"/>
          <s v="02-Mei"/>
          <s v="03-Mei"/>
          <s v="04-Mei"/>
          <s v="05-Mei"/>
          <s v="06-Mei"/>
          <s v="07-Mei"/>
          <s v="08-Mei"/>
          <s v="09-Mei"/>
          <s v="10-Mei"/>
          <s v="11-Mei"/>
          <s v="12-Mei"/>
          <s v="13-Mei"/>
          <s v="14-Mei"/>
          <s v="15-Mei"/>
          <s v="16-Mei"/>
          <s v="17-Mei"/>
          <s v="18-Mei"/>
          <s v="19-Mei"/>
          <s v="20-Mei"/>
          <s v="21-Mei"/>
          <s v="22-Mei"/>
          <s v="23-Mei"/>
          <s v="24-Mei"/>
          <s v="25-Mei"/>
          <s v="26-Mei"/>
          <s v="27-Mei"/>
          <s v="28-Mei"/>
          <s v="29-Mei"/>
          <s v="30-Mei"/>
          <s v="31-Mei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u"/>
          <s v="02-Agu"/>
          <s v="03-Agu"/>
          <s v="04-Agu"/>
          <s v="05-Agu"/>
          <s v="06-Agu"/>
          <s v="07-Agu"/>
          <s v="08-Agu"/>
          <s v="09-Agu"/>
          <s v="10-Agu"/>
          <s v="11-Agu"/>
          <s v="12-Agu"/>
          <s v="13-Agu"/>
          <s v="14-Agu"/>
          <s v="15-Agu"/>
          <s v="16-Agu"/>
          <s v="17-Agu"/>
          <s v="18-Agu"/>
          <s v="19-Agu"/>
          <s v="20-Agu"/>
          <s v="21-Agu"/>
          <s v="22-Agu"/>
          <s v="23-Agu"/>
          <s v="24-Agu"/>
          <s v="25-Agu"/>
          <s v="26-Agu"/>
          <s v="27-Agu"/>
          <s v="28-Agu"/>
          <s v="29-Agu"/>
          <s v="30-Agu"/>
          <s v="31-Agu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kt"/>
          <s v="02-Okt"/>
          <s v="03-Okt"/>
          <s v="04-Okt"/>
          <s v="05-Okt"/>
          <s v="06-Okt"/>
          <s v="07-Okt"/>
          <s v="08-Okt"/>
          <s v="09-Okt"/>
          <s v="10-Okt"/>
          <s v="11-Okt"/>
          <s v="12-Okt"/>
          <s v="13-Okt"/>
          <s v="14-Okt"/>
          <s v="15-Okt"/>
          <s v="16-Okt"/>
          <s v="17-Okt"/>
          <s v="18-Okt"/>
          <s v="19-Okt"/>
          <s v="20-Okt"/>
          <s v="21-Okt"/>
          <s v="22-Okt"/>
          <s v="23-Okt"/>
          <s v="24-Okt"/>
          <s v="25-Okt"/>
          <s v="26-Okt"/>
          <s v="27-Okt"/>
          <s v="28-Okt"/>
          <s v="29-Okt"/>
          <s v="30-Okt"/>
          <s v="31-Ok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s"/>
          <s v="02-Des"/>
          <s v="03-Des"/>
          <s v="04-Des"/>
          <s v="05-Des"/>
          <s v="06-Des"/>
          <s v="07-Des"/>
          <s v="08-Des"/>
          <s v="09-Des"/>
          <s v="10-Des"/>
          <s v="11-Des"/>
          <s v="12-Des"/>
          <s v="13-Des"/>
          <s v="14-Des"/>
          <s v="15-Des"/>
          <s v="16-Des"/>
          <s v="17-Des"/>
          <s v="18-Des"/>
          <s v="19-Des"/>
          <s v="20-Des"/>
          <s v="21-Des"/>
          <s v="22-Des"/>
          <s v="23-Des"/>
          <s v="24-Des"/>
          <s v="25-Des"/>
          <s v="26-Des"/>
          <s v="27-Des"/>
          <s v="28-Des"/>
          <s v="29-Des"/>
          <s v="30-Des"/>
          <s v="31-Des"/>
          <s v="&gt;29/03/2018"/>
        </groupItems>
      </fieldGroup>
    </cacheField>
    <cacheField name="mulai" numFmtId="14">
      <sharedItems containsSemiMixedTypes="0" containsNonDate="0" containsDate="1" containsString="0" minDate="2017-12-20T00:00:00" maxDate="2018-04-04T00:00:00"/>
    </cacheField>
    <cacheField name="sampai" numFmtId="14">
      <sharedItems containsSemiMixedTypes="0" containsNonDate="0" containsDate="1" containsString="0" minDate="2017-12-29T00:00:00" maxDate="2018-05-01T00:00:00"/>
    </cacheField>
    <cacheField name="lama_sewa" numFmtId="0">
      <sharedItems containsSemiMixedTypes="0" containsString="0" containsNumber="1" containsInteger="1" minValue="1" maxValue="31"/>
    </cacheField>
    <cacheField name="register" numFmtId="0">
      <sharedItems/>
    </cacheField>
    <cacheField name="ass_desc" numFmtId="0">
      <sharedItems count="34">
        <s v="Toyota Innova G 2.0 M/T"/>
        <s v="Toyota Innova G 2.0 A/T"/>
        <s v="Toyota Alphard 2.5 G AT"/>
        <s v="Toyota Innova G AT Luxury"/>
        <s v="Daihatsu Terrios (SS Luar Jawa)"/>
        <s v="Isuzu Panther (SS Luar Jawa)"/>
        <s v="Mitsubishi Triton (SS Luar Jawa)"/>
        <s v="Isuzu Phanter (SS Jawa)"/>
        <s v="Isuzu Phanter (SS Luar Jawa)"/>
        <s v="Toyota Rush (SS Luar Jawa)"/>
        <s v="Isuzu Panther"/>
        <s v="Mitsubishi L300"/>
        <s v="Toyota Camry 2.5 V"/>
        <s v="Toyota Avanza"/>
        <s v="Toyota Innova Luxury G A/T"/>
        <s v="Toyota Avanza G 1.3 M/T"/>
        <s v="Toyota Innova MC G 2.5 MT"/>
        <s v="Toyota Avanza G 1.3"/>
        <s v="Mercedes Benz"/>
        <s v="Honda Revo CW"/>
        <s v="Gerobak Viva Samson"/>
        <s v="Nissan Teana 2.5 CVT"/>
        <s v="Mitsubisi L300"/>
        <s v="Avanza G 1.3 M/T"/>
        <s v="Toyota Avanza G M/T"/>
        <s v="Toyota Innova 2.0 GA/T"/>
        <s v="Mitsubisi Xpander Exceed"/>
        <s v="Toyota Innova G 2.5 A/T"/>
        <s v="Toyota Avanza Grand G 1.3 MT"/>
        <s v="Toyota Avanza Grand G AB 1.3 MT"/>
        <s v="Mitsubishi L300 Box"/>
        <s v="Isuzu Panther (Luar Jawa)"/>
        <s v="Gerobak M-BIZ 150"/>
        <s v="Isuzu Panther (SS Jawa)"/>
      </sharedItems>
    </cacheField>
    <cacheField name="tahun" numFmtId="0">
      <sharedItems containsSemiMixedTypes="0" containsString="0" containsNumber="1" containsInteger="1" minValue="2013" maxValue="2017"/>
    </cacheField>
    <cacheField name="hrg_perunit" numFmtId="0">
      <sharedItems containsSemiMixedTypes="0" containsString="0" containsNumber="1" containsInteger="1" minValue="300000" maxValue="43000000" count="28">
        <n v="7900000"/>
        <n v="8700000"/>
        <n v="27920000"/>
        <n v="9850000"/>
        <n v="6550000"/>
        <n v="8150000"/>
        <n v="10600000"/>
        <n v="8257000"/>
        <n v="8808000"/>
        <n v="7712000"/>
        <n v="5750000"/>
        <n v="7415000"/>
        <n v="15300000"/>
        <n v="575000"/>
        <n v="300000"/>
        <n v="8750000"/>
        <n v="5520000"/>
        <n v="4230000"/>
        <n v="6190000"/>
        <n v="43000000"/>
        <n v="800000"/>
        <n v="4740000"/>
        <n v="1775000"/>
        <n v="15100000"/>
        <n v="9800000"/>
        <n v="1675000"/>
        <n v="6200000"/>
        <n v="690000"/>
      </sharedItems>
    </cacheField>
    <cacheField name="ttl_hrg" numFmtId="0">
      <sharedItems containsSemiMixedTypes="0" containsString="0" containsNumber="1" containsInteger="1" minValue="0" maxValue="1112250000"/>
    </cacheField>
    <cacheField name="jml_kend" numFmtId="0">
      <sharedItems containsSemiMixedTypes="0" containsString="0" containsNumber="1" containsInteger="1" minValue="1" maxValue="85" count="17">
        <n v="8"/>
        <n v="2"/>
        <n v="5"/>
        <n v="4"/>
        <n v="1"/>
        <n v="36"/>
        <n v="25"/>
        <n v="16"/>
        <n v="40"/>
        <n v="6"/>
        <n v="15"/>
        <n v="57"/>
        <n v="3"/>
        <n v="50"/>
        <n v="85"/>
        <n v="9"/>
        <n v="10"/>
      </sharedItems>
    </cacheField>
    <cacheField name="unit" numFmtId="0">
      <sharedItems/>
    </cacheField>
    <cacheField name="id_kontrak" numFmtId="0">
      <sharedItems/>
    </cacheField>
    <cacheField name="no_ba" numFmtId="0">
      <sharedItems/>
    </cacheField>
    <cacheField name="aktifitas" numFmtId="0">
      <sharedItems count="14">
        <s v="TFA54"/>
        <s v="TFA74"/>
        <s v="TFA74-"/>
        <s v="TFA55"/>
        <s v="TFA51"/>
        <s v="TFA55A"/>
        <s v="TFA55B"/>
        <s v="TFA52"/>
        <s v="TFA53"/>
        <s v="TFA54A"/>
        <s v="TFA74,"/>
        <s v="TFA74."/>
        <s v="TFA55."/>
        <s v="TFA55,"/>
      </sharedItems>
    </cacheField>
    <cacheField name="disc_aktifitas" numFmtId="0">
      <sharedItems count="12">
        <s v="Sewa Kendaraan Station"/>
        <s v="Sewa Kendaraan Station  "/>
        <s v="Sewa Kendaraan Station   "/>
        <s v="Sewa Kendaraan Pick Up "/>
        <s v="Sewa Kendaraan Pick Up"/>
        <s v="Sewa Kendaraan Sedan"/>
        <s v="Sewa Kendaraan Pick Up TA"/>
        <s v="Sewa Kendaraan Station TA"/>
        <s v="Sewa Kendaraan Bus"/>
        <s v="Sewa Kendaraan Sepeda Motor"/>
        <s v="Sewa Kendaraan Pick Up SS"/>
        <s v="Sewa Kendaraan Pick Up Box"/>
      </sharedItems>
    </cacheField>
    <cacheField name="uraian" numFmtId="0">
      <sharedItems/>
    </cacheField>
    <cacheField name="jenis_sewa" numFmtId="0">
      <sharedItems/>
    </cacheField>
    <cacheField name="sts" numFmtId="0">
      <sharedItems/>
    </cacheField>
    <cacheField name="rekanan" numFmtId="0">
      <sharedItems/>
    </cacheField>
    <cacheField name="nama_rekanan" numFmtId="0">
      <sharedItems/>
    </cacheField>
    <cacheField name="gl_acount" numFmtId="0">
      <sharedItems/>
    </cacheField>
    <cacheField name="fun_center" numFmtId="0">
      <sharedItems/>
    </cacheField>
    <cacheField name="pemb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1">
  <r>
    <n v="2018"/>
    <x v="0"/>
    <x v="0"/>
    <s v="5100035434"/>
    <d v="2018-01-02T00:00:00"/>
    <s v="2200026626"/>
    <d v="2017-02-13T00:00:00"/>
    <x v="0"/>
    <x v="0"/>
    <d v="2018-01-01T00:00:00"/>
    <d v="2018-01-31T00:00:00"/>
    <n v="1"/>
    <s v="W 628 BZ"/>
    <x v="0"/>
    <n v="2015"/>
    <x v="0"/>
    <n v="63200000"/>
    <x v="0"/>
    <s v="Unit"/>
    <s v="1424/TU.04.06/12/SP/2015"/>
    <s v="026/11/LG.01.03/YPG.00/BA/2015"/>
    <x v="0"/>
    <x v="0"/>
    <s v="Sewa kendaraan Station Toyota Innova 2015 - 8 Unit"/>
    <s v="SP"/>
    <s v="OK"/>
    <s v="YPG"/>
    <s v="Yayasan Petrokimia Gresik"/>
    <s v="670220001"/>
    <s v="B00614000"/>
    <n v="1"/>
  </r>
  <r>
    <n v="2018"/>
    <x v="1"/>
    <x v="1"/>
    <s v="5100035434"/>
    <d v="2018-01-02T00:00:00"/>
    <s v="2200026626"/>
    <d v="2017-02-13T00:00:00"/>
    <x v="0"/>
    <x v="0"/>
    <d v="2018-02-01T00:00:00"/>
    <d v="2018-02-28T00:00:00"/>
    <n v="1"/>
    <s v="W 628 BZ"/>
    <x v="0"/>
    <n v="2015"/>
    <x v="0"/>
    <n v="63200000"/>
    <x v="0"/>
    <s v="Unit"/>
    <s v="1424/TU.04.06/12/SP/2015"/>
    <s v="026/11/LG.01.03/YPG.00/BA/2015"/>
    <x v="0"/>
    <x v="0"/>
    <s v="Sewa kendaraan Station Toyota Innova 2015 - 8 Unit"/>
    <s v="SP"/>
    <s v="OK"/>
    <s v="YPG"/>
    <s v="Yayasan Petrokimia Gresik"/>
    <s v="670220001"/>
    <s v="B00614000"/>
    <n v="2"/>
  </r>
  <r>
    <n v="2018"/>
    <x v="0"/>
    <x v="0"/>
    <s v="5100035434"/>
    <d v="2018-01-02T00:00:00"/>
    <s v="2200026626"/>
    <d v="2017-02-13T00:00:00"/>
    <x v="0"/>
    <x v="0"/>
    <d v="2018-01-01T00:00:00"/>
    <d v="2018-01-31T00:00:00"/>
    <n v="1"/>
    <s v="W 629 BZ"/>
    <x v="0"/>
    <n v="2015"/>
    <x v="0"/>
    <n v="63200000"/>
    <x v="0"/>
    <s v="Unit"/>
    <s v="1424/TU.04.06/12/SP/2015"/>
    <s v="026/11/LG.01.03/YPG.00/BA/2015"/>
    <x v="0"/>
    <x v="0"/>
    <s v="Sewa kendaraan Station Toyota Innova 2015 - 8 Unit"/>
    <s v="SP"/>
    <s v="OK"/>
    <s v="YPG"/>
    <s v="Yayasan Petrokimia Gresik"/>
    <s v="670220001"/>
    <s v="B00614000"/>
    <n v="1"/>
  </r>
  <r>
    <n v="2018"/>
    <x v="1"/>
    <x v="1"/>
    <s v="5100035434"/>
    <d v="2018-01-02T00:00:00"/>
    <s v="2200026626"/>
    <d v="2017-02-13T00:00:00"/>
    <x v="0"/>
    <x v="0"/>
    <d v="2018-02-01T00:00:00"/>
    <d v="2018-02-28T00:00:00"/>
    <n v="1"/>
    <s v="W 629 BZ"/>
    <x v="0"/>
    <n v="2015"/>
    <x v="0"/>
    <n v="63200000"/>
    <x v="0"/>
    <s v="Unit"/>
    <s v="1424/TU.04.06/12/SP/2015"/>
    <s v="026/11/LG.01.03/YPG.00/BA/2015"/>
    <x v="0"/>
    <x v="0"/>
    <s v="Sewa kendaraan Station Toyota Innova 2015 - 8 Unit"/>
    <s v="SP"/>
    <s v="OK"/>
    <s v="YPG"/>
    <s v="Yayasan Petrokimia Gresik"/>
    <s v="670220001"/>
    <s v="B00614000"/>
    <n v="2"/>
  </r>
  <r>
    <n v="2018"/>
    <x v="0"/>
    <x v="0"/>
    <s v="5100035434"/>
    <d v="2018-01-02T00:00:00"/>
    <s v="2200026626"/>
    <d v="2017-02-13T00:00:00"/>
    <x v="0"/>
    <x v="0"/>
    <d v="2018-01-01T00:00:00"/>
    <d v="2018-01-31T00:00:00"/>
    <n v="1"/>
    <s v="W 631 BZ"/>
    <x v="0"/>
    <n v="2015"/>
    <x v="0"/>
    <n v="63200000"/>
    <x v="0"/>
    <s v="Unit"/>
    <s v="1424/TU.04.06/12/SP/2015"/>
    <s v="026/11/LG.01.03/YPG.00/BA/2015"/>
    <x v="0"/>
    <x v="0"/>
    <s v="Sewa kendaraan Station Toyota Innova 2015 - 8 Unit"/>
    <s v="SP"/>
    <s v="OK"/>
    <s v="YPG"/>
    <s v="Yayasan Petrokimia Gresik"/>
    <s v="670220001"/>
    <s v="B00614000"/>
    <n v="1"/>
  </r>
  <r>
    <n v="2018"/>
    <x v="1"/>
    <x v="1"/>
    <s v="5100035434"/>
    <d v="2018-01-02T00:00:00"/>
    <s v="2200026626"/>
    <d v="2017-02-13T00:00:00"/>
    <x v="0"/>
    <x v="0"/>
    <d v="2018-02-01T00:00:00"/>
    <d v="2018-02-28T00:00:00"/>
    <n v="1"/>
    <s v="W 631 BZ"/>
    <x v="0"/>
    <n v="2015"/>
    <x v="0"/>
    <n v="63200000"/>
    <x v="0"/>
    <s v="Unit"/>
    <s v="1424/TU.04.06/12/SP/2015"/>
    <s v="026/11/LG.01.03/YPG.00/BA/2015"/>
    <x v="0"/>
    <x v="0"/>
    <s v="Sewa kendaraan Station Toyota Innova 2015 - 8 Unit"/>
    <s v="SP"/>
    <s v="OK"/>
    <s v="YPG"/>
    <s v="Yayasan Petrokimia Gresik"/>
    <s v="670220001"/>
    <s v="B00614000"/>
    <n v="2"/>
  </r>
  <r>
    <n v="2018"/>
    <x v="0"/>
    <x v="0"/>
    <s v="5100035434"/>
    <d v="2018-01-02T00:00:00"/>
    <s v="2200026626"/>
    <d v="2017-02-13T00:00:00"/>
    <x v="0"/>
    <x v="0"/>
    <d v="2018-01-01T00:00:00"/>
    <d v="2018-01-31T00:00:00"/>
    <n v="1"/>
    <s v="W 659 BZ"/>
    <x v="0"/>
    <n v="2015"/>
    <x v="0"/>
    <n v="63200000"/>
    <x v="0"/>
    <s v="Unit"/>
    <s v="1424/TU.04.06/12/SP/2015"/>
    <s v="026/11/LG.01.03/YPG.00/BA/2015"/>
    <x v="0"/>
    <x v="0"/>
    <s v="Sewa kendaraan Station Toyota Innova 2015 - 8 Unit"/>
    <s v="SP"/>
    <s v="OK"/>
    <s v="YPG"/>
    <s v="Yayasan Petrokimia Gresik"/>
    <s v="670220001"/>
    <s v="B00614000"/>
    <n v="1"/>
  </r>
  <r>
    <n v="2018"/>
    <x v="1"/>
    <x v="1"/>
    <s v="5100035434"/>
    <d v="2018-01-02T00:00:00"/>
    <s v="2200026626"/>
    <d v="2017-02-13T00:00:00"/>
    <x v="0"/>
    <x v="0"/>
    <d v="2018-02-01T00:00:00"/>
    <d v="2018-02-28T00:00:00"/>
    <n v="1"/>
    <s v="W 659 BZ"/>
    <x v="0"/>
    <n v="2015"/>
    <x v="0"/>
    <n v="63200000"/>
    <x v="0"/>
    <s v="Unit"/>
    <s v="1424/TU.04.06/12/SP/2015"/>
    <s v="026/11/LG.01.03/YPG.00/BA/2015"/>
    <x v="0"/>
    <x v="0"/>
    <s v="Sewa kendaraan Station Toyota Innova 2015 - 8 Unit"/>
    <s v="SP"/>
    <s v="OK"/>
    <s v="YPG"/>
    <s v="Yayasan Petrokimia Gresik"/>
    <s v="670220001"/>
    <s v="B00614000"/>
    <n v="2"/>
  </r>
  <r>
    <n v="2018"/>
    <x v="0"/>
    <x v="0"/>
    <s v="5100035434"/>
    <d v="2018-01-02T00:00:00"/>
    <s v="2200026626"/>
    <d v="2017-02-13T00:00:00"/>
    <x v="0"/>
    <x v="0"/>
    <d v="2018-01-01T00:00:00"/>
    <d v="2018-01-31T00:00:00"/>
    <n v="1"/>
    <s v="W 1859 BZ"/>
    <x v="1"/>
    <n v="2015"/>
    <x v="1"/>
    <n v="69600000"/>
    <x v="0"/>
    <s v="Unit"/>
    <s v="1424/TU.04.06/12/SP/2015"/>
    <s v="026/11/LG.01.03/YPG.00/BA/2015"/>
    <x v="0"/>
    <x v="0"/>
    <s v="Sewa kendaraan Station Toyota Innova 2015 - 8 Unit"/>
    <s v="SP"/>
    <s v="OK"/>
    <s v="YPG"/>
    <s v="Yayasan Petrokimia Gresik"/>
    <s v="670220001"/>
    <s v="B00614000"/>
    <n v="1"/>
  </r>
  <r>
    <n v="2018"/>
    <x v="1"/>
    <x v="1"/>
    <s v="5100035434"/>
    <d v="2018-01-02T00:00:00"/>
    <s v="2200026626"/>
    <d v="2017-02-13T00:00:00"/>
    <x v="0"/>
    <x v="0"/>
    <d v="2018-02-01T00:00:00"/>
    <d v="2018-02-28T00:00:00"/>
    <n v="1"/>
    <s v="W 1859 BZ"/>
    <x v="1"/>
    <n v="2015"/>
    <x v="1"/>
    <n v="69600000"/>
    <x v="0"/>
    <s v="Unit"/>
    <s v="1424/TU.04.06/12/SP/2015"/>
    <s v="026/11/LG.01.03/YPG.00/BA/2015"/>
    <x v="0"/>
    <x v="0"/>
    <s v="Sewa kendaraan Station Toyota Innova 2015 - 8 Unit"/>
    <s v="SP"/>
    <s v="OK"/>
    <s v="YPG"/>
    <s v="Yayasan Petrokimia Gresik"/>
    <s v="670220001"/>
    <s v="B00614000"/>
    <n v="2"/>
  </r>
  <r>
    <n v="2018"/>
    <x v="0"/>
    <x v="0"/>
    <s v="5100035434"/>
    <d v="2018-01-02T00:00:00"/>
    <s v="2200026626"/>
    <d v="2017-02-13T00:00:00"/>
    <x v="0"/>
    <x v="0"/>
    <d v="2018-01-01T00:00:00"/>
    <d v="2018-01-31T00:00:00"/>
    <n v="1"/>
    <s v="W 1860 BZ"/>
    <x v="1"/>
    <n v="2015"/>
    <x v="1"/>
    <n v="69600000"/>
    <x v="0"/>
    <s v="Unit"/>
    <s v="1424/TU.04.06/12/SP/2015"/>
    <s v="026/11/LG.01.03/YPG.00/BA/2015"/>
    <x v="0"/>
    <x v="0"/>
    <s v="Sewa kendaraan Station Toyota Innova 2015 - 8 Unit"/>
    <s v="SP"/>
    <s v="OK"/>
    <s v="YPG"/>
    <s v="Yayasan Petrokimia Gresik"/>
    <s v="670220001"/>
    <s v="B00614000"/>
    <n v="1"/>
  </r>
  <r>
    <n v="2018"/>
    <x v="1"/>
    <x v="1"/>
    <s v="5100035434"/>
    <d v="2018-01-02T00:00:00"/>
    <s v="2200026626"/>
    <d v="2017-02-13T00:00:00"/>
    <x v="0"/>
    <x v="0"/>
    <d v="2018-02-01T00:00:00"/>
    <d v="2018-02-28T00:00:00"/>
    <n v="1"/>
    <s v="W 1860 BZ"/>
    <x v="1"/>
    <n v="2015"/>
    <x v="1"/>
    <n v="69600000"/>
    <x v="0"/>
    <s v="Unit"/>
    <s v="1424/TU.04.06/12/SP/2015"/>
    <s v="026/11/LG.01.03/YPG.00/BA/2015"/>
    <x v="0"/>
    <x v="0"/>
    <s v="Sewa kendaraan Station Toyota Innova 2015 - 8 Unit"/>
    <s v="SP"/>
    <s v="OK"/>
    <s v="YPG"/>
    <s v="Yayasan Petrokimia Gresik"/>
    <s v="670220001"/>
    <s v="B00614000"/>
    <n v="2"/>
  </r>
  <r>
    <n v="2018"/>
    <x v="0"/>
    <x v="0"/>
    <s v="5100035434"/>
    <d v="2018-01-02T00:00:00"/>
    <s v="2200026626"/>
    <d v="2017-02-13T00:00:00"/>
    <x v="0"/>
    <x v="0"/>
    <d v="2018-01-01T00:00:00"/>
    <d v="2018-01-31T00:00:00"/>
    <n v="1"/>
    <s v="W 728 C"/>
    <x v="0"/>
    <n v="2015"/>
    <x v="0"/>
    <n v="63200000"/>
    <x v="0"/>
    <s v="Unit"/>
    <s v="1424/TU.04.06/12/SP/2015"/>
    <s v="026/11/LG.01.03/YPG.00/BA/2015"/>
    <x v="0"/>
    <x v="0"/>
    <s v="Sewa kendaraan Station Toyota Innova 2015 - 8 Unit"/>
    <s v="SP"/>
    <s v="OK"/>
    <s v="YPG"/>
    <s v="Yayasan Petrokimia Gresik"/>
    <s v="670220001"/>
    <s v="B00614000"/>
    <n v="1"/>
  </r>
  <r>
    <n v="2018"/>
    <x v="1"/>
    <x v="1"/>
    <s v="5100035434"/>
    <d v="2018-01-02T00:00:00"/>
    <s v="2200026626"/>
    <d v="2017-02-13T00:00:00"/>
    <x v="0"/>
    <x v="0"/>
    <d v="2018-02-01T00:00:00"/>
    <d v="2018-02-28T00:00:00"/>
    <n v="1"/>
    <s v="W 728 C"/>
    <x v="0"/>
    <n v="2015"/>
    <x v="0"/>
    <n v="63200000"/>
    <x v="0"/>
    <s v="Unit"/>
    <s v="1424/TU.04.06/12/SP/2015"/>
    <s v="026/11/LG.01.03/YPG.00/BA/2015"/>
    <x v="0"/>
    <x v="0"/>
    <s v="Sewa kendaraan Station Toyota Innova 2015 - 8 Unit"/>
    <s v="SP"/>
    <s v="OK"/>
    <s v="YPG"/>
    <s v="Yayasan Petrokimia Gresik"/>
    <s v="670220001"/>
    <s v="B00614000"/>
    <n v="2"/>
  </r>
  <r>
    <n v="2018"/>
    <x v="0"/>
    <x v="0"/>
    <s v="5100035434"/>
    <d v="2018-01-02T00:00:00"/>
    <s v="2200026626"/>
    <d v="2017-02-13T00:00:00"/>
    <x v="0"/>
    <x v="0"/>
    <d v="2018-01-01T00:00:00"/>
    <d v="2018-01-31T00:00:00"/>
    <n v="1"/>
    <s v="B 1015 PYH"/>
    <x v="0"/>
    <n v="2015"/>
    <x v="0"/>
    <n v="63200000"/>
    <x v="0"/>
    <s v="Unit"/>
    <s v="1424/TU.04.06/12/SP/2015"/>
    <s v="026/11/LG.01.03/YPG.00/BA/2015"/>
    <x v="0"/>
    <x v="0"/>
    <s v="Sewa kendaraan Station Toyota Innova 2015 - 8 Unit"/>
    <s v="SP"/>
    <s v="OK"/>
    <s v="YPG"/>
    <s v="Yayasan Petrokimia Gresik"/>
    <s v="670220001"/>
    <s v="B00614000"/>
    <n v="1"/>
  </r>
  <r>
    <n v="2018"/>
    <x v="1"/>
    <x v="1"/>
    <s v="5100035434"/>
    <d v="2018-01-02T00:00:00"/>
    <s v="2200026626"/>
    <d v="2017-02-13T00:00:00"/>
    <x v="0"/>
    <x v="0"/>
    <d v="2018-02-01T00:00:00"/>
    <d v="2018-02-28T00:00:00"/>
    <n v="1"/>
    <s v="B 1015 PYH"/>
    <x v="0"/>
    <n v="2015"/>
    <x v="0"/>
    <n v="63200000"/>
    <x v="0"/>
    <s v="Unit"/>
    <s v="1424/TU.04.06/12/SP/2015"/>
    <s v="026/11/LG.01.03/YPG.00/BA/2015"/>
    <x v="0"/>
    <x v="0"/>
    <s v="Sewa kendaraan Station Toyota Innova 2015 - 8 Unit"/>
    <s v="SP"/>
    <s v="OK"/>
    <s v="YPG"/>
    <s v="Yayasan Petrokimia Gresik"/>
    <s v="670220001"/>
    <s v="B00614000"/>
    <n v="2"/>
  </r>
  <r>
    <n v="2018"/>
    <x v="2"/>
    <x v="2"/>
    <s v="5100036398"/>
    <d v="2018-01-24T00:00:00"/>
    <s v="2200027606"/>
    <d v="2017-11-27T00:00:00"/>
    <x v="1"/>
    <x v="0"/>
    <d v="2018-01-01T00:00:00"/>
    <d v="2018-01-31T00:00:00"/>
    <n v="1"/>
    <s v="W 107 PG"/>
    <x v="2"/>
    <n v="2017"/>
    <x v="2"/>
    <n v="55840000"/>
    <x v="1"/>
    <s v="Unit"/>
    <s v="1091/TU.04.06/35/SP/2017"/>
    <s v="019/09/LG.01.03/YPG.00/BA/2017"/>
    <x v="0"/>
    <x v="0"/>
    <s v="Sewa Kend. Station Toyota Alphard- 2017- 2 Unit"/>
    <s v="SP"/>
    <s v="OK"/>
    <s v="YPG"/>
    <s v="Yayasan Petrokimia Gresik"/>
    <s v="670220001"/>
    <s v="B00614000"/>
    <n v="1"/>
  </r>
  <r>
    <n v="2018"/>
    <x v="3"/>
    <x v="1"/>
    <s v="5100036398"/>
    <d v="2018-01-24T00:00:00"/>
    <s v="2200027606"/>
    <d v="2017-11-27T00:00:00"/>
    <x v="1"/>
    <x v="0"/>
    <d v="2018-02-01T00:00:00"/>
    <d v="2018-02-28T00:00:00"/>
    <n v="1"/>
    <s v="W 107 PG"/>
    <x v="2"/>
    <n v="2017"/>
    <x v="2"/>
    <n v="55840000"/>
    <x v="1"/>
    <s v="Unit"/>
    <s v="1091/TU.04.06/35/SP/2017"/>
    <s v="019/09/LG.01.03/YPG.00/BA/2017"/>
    <x v="0"/>
    <x v="0"/>
    <s v="Sewa Kend. Station Toyota Alphard- 2017- 2 Unit"/>
    <s v="SP"/>
    <s v="OK"/>
    <s v="YPG"/>
    <s v="Yayasan Petrokimia Gresik"/>
    <s v="670220001"/>
    <s v="B00614000"/>
    <n v="2"/>
  </r>
  <r>
    <n v="2018"/>
    <x v="2"/>
    <x v="2"/>
    <s v="5100036398"/>
    <d v="2018-01-24T00:00:00"/>
    <s v="2200027606"/>
    <d v="2017-11-27T00:00:00"/>
    <x v="1"/>
    <x v="0"/>
    <d v="2018-01-01T00:00:00"/>
    <d v="2018-01-31T00:00:00"/>
    <n v="1"/>
    <s v="W 1007 PG"/>
    <x v="2"/>
    <n v="2017"/>
    <x v="2"/>
    <n v="55840000"/>
    <x v="1"/>
    <s v="Unit"/>
    <s v="1091/TU.04.06/35/SP/2017"/>
    <s v="019/09/LG.01.03/YPG.00/BA/2017"/>
    <x v="0"/>
    <x v="0"/>
    <s v="Sewa Kend. Station Toyota Alphard- 2017- 2 Unit"/>
    <s v="SP"/>
    <s v="OK"/>
    <s v="YPG"/>
    <s v="Yayasan Petrokimia Gresik"/>
    <s v="670220001"/>
    <s v="B00614000"/>
    <n v="1"/>
  </r>
  <r>
    <n v="2018"/>
    <x v="3"/>
    <x v="1"/>
    <s v="5100036398"/>
    <d v="2018-01-24T00:00:00"/>
    <s v="2200027606"/>
    <d v="2017-11-27T00:00:00"/>
    <x v="1"/>
    <x v="0"/>
    <d v="2018-02-01T00:00:00"/>
    <d v="2018-02-28T00:00:00"/>
    <n v="1"/>
    <s v="W 1007 PG"/>
    <x v="2"/>
    <n v="2017"/>
    <x v="2"/>
    <n v="55840000"/>
    <x v="1"/>
    <s v="Unit"/>
    <s v="1091/TU.04.06/35/SP/2017"/>
    <s v="019/09/LG.01.03/YPG.00/BA/2017"/>
    <x v="0"/>
    <x v="0"/>
    <s v="Sewa Kend. Station Toyota Alphard- 2017- 2 Unit"/>
    <s v="SP"/>
    <s v="OK"/>
    <s v="YPG"/>
    <s v="Yayasan Petrokimia Gresik"/>
    <s v="670220001"/>
    <s v="B00614000"/>
    <n v="2"/>
  </r>
  <r>
    <n v="2018"/>
    <x v="4"/>
    <x v="0"/>
    <s v="5100035474"/>
    <d v="2018-01-03T00:00:00"/>
    <s v="2200026634"/>
    <d v="2017-11-27T00:00:00"/>
    <x v="2"/>
    <x v="0"/>
    <d v="2018-01-01T00:00:00"/>
    <d v="2018-01-31T00:00:00"/>
    <n v="1"/>
    <s v="W 1393 CM"/>
    <x v="3"/>
    <n v="2017"/>
    <x v="3"/>
    <n v="49250000"/>
    <x v="2"/>
    <s v="Unit"/>
    <s v="1094/TU.04.06/35/SP/2017"/>
    <s v="020/09/LG.01.03/YPG.00/BA/2017"/>
    <x v="0"/>
    <x v="0"/>
    <s v="Sewa Kend. Station Toyota Innova 2.0 G AT - 2017- 5 Unit"/>
    <s v="SP"/>
    <s v="OK"/>
    <s v="YPG"/>
    <s v="Yayasan Petrokimia Gresik"/>
    <s v="670220001"/>
    <s v="B00614000"/>
    <n v="1"/>
  </r>
  <r>
    <n v="2018"/>
    <x v="5"/>
    <x v="1"/>
    <s v="5100035474"/>
    <d v="2018-01-03T00:00:00"/>
    <s v="2200026634"/>
    <d v="2017-11-27T00:00:00"/>
    <x v="2"/>
    <x v="0"/>
    <d v="2018-02-01T00:00:00"/>
    <d v="2018-02-28T00:00:00"/>
    <n v="1"/>
    <s v="W 1393 CM"/>
    <x v="3"/>
    <n v="2017"/>
    <x v="3"/>
    <n v="49250000"/>
    <x v="2"/>
    <s v="Unit"/>
    <s v="1094/TU.04.06/35/SP/2017"/>
    <s v="020/09/LG.01.03/YPG.00/BA/2017"/>
    <x v="0"/>
    <x v="0"/>
    <s v="Sewa Kend. Station Toyota Innova 2.0 G AT - 2017- 5 Unit"/>
    <s v="SP"/>
    <s v="OK"/>
    <s v="YPG"/>
    <s v="Yayasan Petrokimia Gresik"/>
    <s v="670220001"/>
    <s v="B00614000"/>
    <n v="2"/>
  </r>
  <r>
    <n v="2018"/>
    <x v="4"/>
    <x v="0"/>
    <s v="5100035474"/>
    <d v="2018-01-03T00:00:00"/>
    <s v="2200026634"/>
    <d v="2017-11-27T00:00:00"/>
    <x v="2"/>
    <x v="0"/>
    <d v="2018-01-01T00:00:00"/>
    <d v="2018-01-31T00:00:00"/>
    <n v="1"/>
    <s v="W 1394 CM"/>
    <x v="3"/>
    <n v="2017"/>
    <x v="3"/>
    <n v="49250000"/>
    <x v="2"/>
    <s v="Unit"/>
    <s v="1094/TU.04.06/35/SP/2017"/>
    <s v="020/09/LG.01.03/YPG.00/BA/2017"/>
    <x v="0"/>
    <x v="0"/>
    <s v="Sewa Kend. Station Toyota Innova 2.0 G AT - 2017- 5 Unit"/>
    <s v="SP"/>
    <s v="OK"/>
    <s v="YPG"/>
    <s v="Yayasan Petrokimia Gresik"/>
    <s v="670220001"/>
    <s v="B00614000"/>
    <n v="1"/>
  </r>
  <r>
    <n v="2018"/>
    <x v="5"/>
    <x v="1"/>
    <s v="5100035474"/>
    <d v="2018-01-03T00:00:00"/>
    <s v="2200026634"/>
    <d v="2017-11-27T00:00:00"/>
    <x v="2"/>
    <x v="0"/>
    <d v="2018-02-01T00:00:00"/>
    <d v="2018-02-28T00:00:00"/>
    <n v="1"/>
    <s v="W 1394 CM"/>
    <x v="3"/>
    <n v="2017"/>
    <x v="3"/>
    <n v="49250000"/>
    <x v="2"/>
    <s v="Unit"/>
    <s v="1094/TU.04.06/35/SP/2017"/>
    <s v="020/09/LG.01.03/YPG.00/BA/2017"/>
    <x v="0"/>
    <x v="0"/>
    <s v="Sewa Kend. Station Toyota Innova 2.0 G AT - 2017- 5 Unit"/>
    <s v="SP"/>
    <s v="OK"/>
    <s v="YPG"/>
    <s v="Yayasan Petrokimia Gresik"/>
    <s v="670220001"/>
    <s v="B00614000"/>
    <n v="2"/>
  </r>
  <r>
    <n v="2018"/>
    <x v="4"/>
    <x v="0"/>
    <s v="5100035474"/>
    <d v="2018-01-03T00:00:00"/>
    <s v="2200026634"/>
    <d v="2017-11-27T00:00:00"/>
    <x v="2"/>
    <x v="0"/>
    <d v="2018-01-01T00:00:00"/>
    <d v="2018-01-31T00:00:00"/>
    <n v="1"/>
    <s v="W 1396 CM"/>
    <x v="3"/>
    <n v="2017"/>
    <x v="3"/>
    <n v="49250000"/>
    <x v="2"/>
    <s v="Unit"/>
    <s v="1094/TU.04.06/35/SP/2017"/>
    <s v="020/09/LG.01.03/YPG.00/BA/2017"/>
    <x v="0"/>
    <x v="0"/>
    <s v="Sewa Kend. Station Toyota Innova 2.0 G AT - 2017- 5 Unit"/>
    <s v="SP"/>
    <s v="OK"/>
    <s v="YPG"/>
    <s v="Yayasan Petrokimia Gresik"/>
    <s v="670220001"/>
    <s v="B00614000"/>
    <n v="1"/>
  </r>
  <r>
    <n v="2018"/>
    <x v="5"/>
    <x v="1"/>
    <s v="5100035474"/>
    <d v="2018-01-03T00:00:00"/>
    <s v="2200026634"/>
    <d v="2017-11-27T00:00:00"/>
    <x v="2"/>
    <x v="0"/>
    <d v="2018-02-01T00:00:00"/>
    <d v="2018-02-28T00:00:00"/>
    <n v="1"/>
    <s v="W 1396 CM"/>
    <x v="3"/>
    <n v="2017"/>
    <x v="3"/>
    <n v="49250000"/>
    <x v="2"/>
    <s v="Unit"/>
    <s v="1094/TU.04.06/35/SP/2017"/>
    <s v="020/09/LG.01.03/YPG.00/BA/2017"/>
    <x v="0"/>
    <x v="0"/>
    <s v="Sewa Kend. Station Toyota Innova 2.0 G AT - 2017- 5 Unit"/>
    <s v="SP"/>
    <s v="OK"/>
    <s v="YPG"/>
    <s v="Yayasan Petrokimia Gresik"/>
    <s v="670220001"/>
    <s v="B00614000"/>
    <n v="2"/>
  </r>
  <r>
    <n v="2018"/>
    <x v="4"/>
    <x v="0"/>
    <s v="5100035474"/>
    <d v="2018-01-03T00:00:00"/>
    <s v="2200026634"/>
    <d v="2017-11-27T00:00:00"/>
    <x v="2"/>
    <x v="0"/>
    <d v="2018-01-01T00:00:00"/>
    <d v="2018-01-31T00:00:00"/>
    <n v="1"/>
    <s v="B 1841 PIQ"/>
    <x v="3"/>
    <n v="2017"/>
    <x v="3"/>
    <n v="49250000"/>
    <x v="2"/>
    <s v="Unit"/>
    <s v="1094/TU.04.06/35/SP/2017"/>
    <s v="020/09/LG.01.03/YPG.00/BA/2017"/>
    <x v="0"/>
    <x v="0"/>
    <s v="Sewa Kend. Station Toyota Innova 2.0 G AT - 2017- 5 Unit"/>
    <s v="SP"/>
    <s v="OK"/>
    <s v="YPG"/>
    <s v="Yayasan Petrokimia Gresik"/>
    <s v="670220001"/>
    <s v="B00614000"/>
    <n v="1"/>
  </r>
  <r>
    <n v="2018"/>
    <x v="5"/>
    <x v="1"/>
    <s v="5100035474"/>
    <d v="2018-01-03T00:00:00"/>
    <s v="2200026634"/>
    <d v="2017-11-27T00:00:00"/>
    <x v="2"/>
    <x v="0"/>
    <d v="2018-02-01T00:00:00"/>
    <d v="2018-02-28T00:00:00"/>
    <n v="1"/>
    <s v="B 1841 PIQ"/>
    <x v="3"/>
    <n v="2017"/>
    <x v="3"/>
    <n v="49250000"/>
    <x v="2"/>
    <s v="Unit"/>
    <s v="1094/TU.04.06/35/SP/2017"/>
    <s v="020/09/LG.01.03/YPG.00/BA/2017"/>
    <x v="0"/>
    <x v="0"/>
    <s v="Sewa Kend. Station Toyota Innova 2.0 G AT - 2017- 5 Unit"/>
    <s v="SP"/>
    <s v="OK"/>
    <s v="YPG"/>
    <s v="Yayasan Petrokimia Gresik"/>
    <s v="670220001"/>
    <s v="B00614000"/>
    <n v="2"/>
  </r>
  <r>
    <n v="2018"/>
    <x v="4"/>
    <x v="0"/>
    <s v="5100035474"/>
    <d v="2018-01-03T00:00:00"/>
    <s v="2200026634"/>
    <d v="2017-11-27T00:00:00"/>
    <x v="2"/>
    <x v="0"/>
    <d v="2018-01-01T00:00:00"/>
    <d v="2018-01-31T00:00:00"/>
    <n v="1"/>
    <s v="B 1836 PIQ"/>
    <x v="3"/>
    <n v="2017"/>
    <x v="3"/>
    <n v="49250000"/>
    <x v="2"/>
    <s v="Unit"/>
    <s v="1094/TU.04.06/35/SP/2017"/>
    <s v="020/09/LG.01.03/YPG.00/BA/2017"/>
    <x v="0"/>
    <x v="0"/>
    <s v="Sewa Kend. Station Toyota Innova 2.0 G AT - 2017- 5 Unit"/>
    <s v="SP"/>
    <s v="OK"/>
    <s v="YPG"/>
    <s v="Yayasan Petrokimia Gresik"/>
    <s v="670220001"/>
    <s v="B00614000"/>
    <n v="1"/>
  </r>
  <r>
    <n v="2018"/>
    <x v="5"/>
    <x v="1"/>
    <s v="5100035474"/>
    <d v="2018-01-03T00:00:00"/>
    <s v="2200026634"/>
    <d v="2017-11-27T00:00:00"/>
    <x v="2"/>
    <x v="0"/>
    <d v="2018-02-01T00:00:00"/>
    <d v="2018-02-28T00:00:00"/>
    <n v="1"/>
    <s v="B 1836 PIQ"/>
    <x v="3"/>
    <n v="2017"/>
    <x v="3"/>
    <n v="49250000"/>
    <x v="2"/>
    <s v="Unit"/>
    <s v="1094/TU.04.06/35/SP/2017"/>
    <s v="020/09/LG.01.03/YPG.00/BA/2017"/>
    <x v="0"/>
    <x v="0"/>
    <s v="Sewa Kend. Station Toyota Innova 2.0 G AT - 2017- 5 Unit"/>
    <s v="SP"/>
    <s v="OK"/>
    <s v="YPG"/>
    <s v="Yayasan Petrokimia Gresik"/>
    <s v="670220001"/>
    <s v="B00614000"/>
    <n v="2"/>
  </r>
  <r>
    <n v="2018"/>
    <x v="6"/>
    <x v="0"/>
    <s v="5100035444"/>
    <d v="2018-01-02T00:00:00"/>
    <s v="2200026654"/>
    <d v="2017-12-14T00:00:00"/>
    <x v="3"/>
    <x v="0"/>
    <d v="2018-01-01T00:00:00"/>
    <d v="2018-01-31T00:00:00"/>
    <n v="1"/>
    <s v="W 1917 C"/>
    <x v="4"/>
    <n v="2015"/>
    <x v="4"/>
    <n v="52400000"/>
    <x v="0"/>
    <s v="Unit"/>
    <s v="0036/TU.04.06/12/SP/2016"/>
    <s v="017/03/LG.01.03/YPG.00/BA/2016"/>
    <x v="1"/>
    <x v="1"/>
    <s v="Sewa kendaraan Station Daihatsu Terios 2015 - 8 Unit"/>
    <s v="SP"/>
    <s v="OK"/>
    <s v="YPG"/>
    <s v="Yayasan Petrokimia Gresik"/>
    <s v="660110002"/>
    <s v="B00614000"/>
    <n v="1"/>
  </r>
  <r>
    <n v="2018"/>
    <x v="7"/>
    <x v="1"/>
    <s v="5100035444"/>
    <d v="2018-01-02T00:00:00"/>
    <s v="2200026654"/>
    <d v="2017-12-14T00:00:00"/>
    <x v="3"/>
    <x v="0"/>
    <d v="2018-02-01T00:00:00"/>
    <d v="2018-02-28T00:00:00"/>
    <n v="1"/>
    <s v="W 1917 C"/>
    <x v="4"/>
    <n v="2015"/>
    <x v="4"/>
    <n v="52400000"/>
    <x v="0"/>
    <s v="Unit"/>
    <s v="0036/TU.04.06/12/SP/2016"/>
    <s v="017/03/LG.01.03/YPG.00/BA/2016"/>
    <x v="1"/>
    <x v="1"/>
    <s v="Sewa kendaraan Station Daihatsu Terios 2015 - 8 Unit"/>
    <s v="SP"/>
    <s v="OK"/>
    <s v="YPG"/>
    <s v="Yayasan Petrokimia Gresik"/>
    <s v="660110002"/>
    <s v="B00614000"/>
    <n v="2"/>
  </r>
  <r>
    <n v="2018"/>
    <x v="6"/>
    <x v="0"/>
    <s v="5100035444"/>
    <d v="2018-01-02T00:00:00"/>
    <s v="2200026654"/>
    <d v="2017-12-14T00:00:00"/>
    <x v="3"/>
    <x v="0"/>
    <d v="2018-01-01T00:00:00"/>
    <d v="2018-01-31T00:00:00"/>
    <n v="1"/>
    <s v="W 1918 C"/>
    <x v="4"/>
    <n v="2015"/>
    <x v="4"/>
    <n v="52400000"/>
    <x v="0"/>
    <s v="Unit"/>
    <s v="0036/TU.04.06/12/SP/2016"/>
    <s v="017/03/LG.01.03/YPG.00/BA/2016"/>
    <x v="1"/>
    <x v="1"/>
    <s v="Sewa kendaraan Station Daihatsu Terios 2015 - 8 Unit"/>
    <s v="SP"/>
    <s v="OK"/>
    <s v="YPG"/>
    <s v="Yayasan Petrokimia Gresik"/>
    <s v="660110002"/>
    <s v="B00614000"/>
    <n v="1"/>
  </r>
  <r>
    <n v="2018"/>
    <x v="7"/>
    <x v="1"/>
    <s v="5100035444"/>
    <d v="2018-01-02T00:00:00"/>
    <s v="2200026654"/>
    <d v="2017-12-14T00:00:00"/>
    <x v="3"/>
    <x v="0"/>
    <d v="2018-02-01T00:00:00"/>
    <d v="2018-02-28T00:00:00"/>
    <n v="1"/>
    <s v="W 1918 C"/>
    <x v="4"/>
    <n v="2015"/>
    <x v="4"/>
    <n v="52400000"/>
    <x v="0"/>
    <s v="Unit"/>
    <s v="0036/TU.04.06/12/SP/2016"/>
    <s v="017/03/LG.01.03/YPG.00/BA/2016"/>
    <x v="1"/>
    <x v="1"/>
    <s v="Sewa kendaraan Station Daihatsu Terios 2015 - 8 Unit"/>
    <s v="SP"/>
    <s v="OK"/>
    <s v="YPG"/>
    <s v="Yayasan Petrokimia Gresik"/>
    <s v="660110002"/>
    <s v="B00614000"/>
    <n v="2"/>
  </r>
  <r>
    <n v="2018"/>
    <x v="6"/>
    <x v="0"/>
    <s v="5100035444"/>
    <d v="2018-01-02T00:00:00"/>
    <s v="2200026654"/>
    <d v="2017-12-14T00:00:00"/>
    <x v="3"/>
    <x v="0"/>
    <d v="2018-01-01T00:00:00"/>
    <d v="2018-01-31T00:00:00"/>
    <n v="1"/>
    <s v="W 1921 C"/>
    <x v="4"/>
    <n v="2015"/>
    <x v="4"/>
    <n v="52400000"/>
    <x v="0"/>
    <s v="Unit"/>
    <s v="0036/TU.04.06/12/SP/2016"/>
    <s v="017/03/LG.01.03/YPG.00/BA/2016"/>
    <x v="1"/>
    <x v="1"/>
    <s v="Sewa kendaraan Station Daihatsu Terios 2015 - 8 Unit"/>
    <s v="SP"/>
    <s v="OK"/>
    <s v="YPG"/>
    <s v="Yayasan Petrokimia Gresik"/>
    <s v="660110002"/>
    <s v="B00614000"/>
    <n v="1"/>
  </r>
  <r>
    <n v="2018"/>
    <x v="7"/>
    <x v="1"/>
    <s v="5100035444"/>
    <d v="2018-01-02T00:00:00"/>
    <s v="2200026654"/>
    <d v="2017-12-14T00:00:00"/>
    <x v="3"/>
    <x v="0"/>
    <d v="2018-02-01T00:00:00"/>
    <d v="2018-02-28T00:00:00"/>
    <n v="1"/>
    <s v="W 1921 C"/>
    <x v="4"/>
    <n v="2015"/>
    <x v="4"/>
    <n v="52400000"/>
    <x v="0"/>
    <s v="Unit"/>
    <s v="0036/TU.04.06/12/SP/2016"/>
    <s v="017/03/LG.01.03/YPG.00/BA/2016"/>
    <x v="1"/>
    <x v="1"/>
    <s v="Sewa kendaraan Station Daihatsu Terios 2015 - 8 Unit"/>
    <s v="SP"/>
    <s v="OK"/>
    <s v="YPG"/>
    <s v="Yayasan Petrokimia Gresik"/>
    <s v="660110002"/>
    <s v="B00614000"/>
    <n v="2"/>
  </r>
  <r>
    <n v="2018"/>
    <x v="6"/>
    <x v="0"/>
    <s v="5100035444"/>
    <d v="2018-01-02T00:00:00"/>
    <s v="2200026654"/>
    <d v="2017-12-14T00:00:00"/>
    <x v="3"/>
    <x v="0"/>
    <d v="2018-01-01T00:00:00"/>
    <d v="2018-01-31T00:00:00"/>
    <n v="1"/>
    <s v="W 1923 C"/>
    <x v="4"/>
    <n v="2015"/>
    <x v="4"/>
    <n v="52400000"/>
    <x v="0"/>
    <s v="Unit"/>
    <s v="0036/TU.04.06/12/SP/2016"/>
    <s v="017/03/LG.01.03/YPG.00/BA/2016"/>
    <x v="1"/>
    <x v="1"/>
    <s v="Sewa kendaraan Station Daihatsu Terios 2015 - 8 Unit"/>
    <s v="SP"/>
    <s v="OK"/>
    <s v="YPG"/>
    <s v="Yayasan Petrokimia Gresik"/>
    <s v="660110002"/>
    <s v="B00614000"/>
    <n v="1"/>
  </r>
  <r>
    <n v="2018"/>
    <x v="7"/>
    <x v="1"/>
    <s v="5100035444"/>
    <d v="2018-01-02T00:00:00"/>
    <s v="2200026654"/>
    <d v="2017-12-14T00:00:00"/>
    <x v="3"/>
    <x v="0"/>
    <d v="2018-02-01T00:00:00"/>
    <d v="2018-02-28T00:00:00"/>
    <n v="1"/>
    <s v="W 1923 C"/>
    <x v="4"/>
    <n v="2015"/>
    <x v="4"/>
    <n v="52400000"/>
    <x v="0"/>
    <s v="Unit"/>
    <s v="0036/TU.04.06/12/SP/2016"/>
    <s v="017/03/LG.01.03/YPG.00/BA/2016"/>
    <x v="1"/>
    <x v="1"/>
    <s v="Sewa kendaraan Station Daihatsu Terios 2015 - 8 Unit"/>
    <s v="SP"/>
    <s v="OK"/>
    <s v="YPG"/>
    <s v="Yayasan Petrokimia Gresik"/>
    <s v="660110002"/>
    <s v="B00614000"/>
    <n v="2"/>
  </r>
  <r>
    <n v="2018"/>
    <x v="6"/>
    <x v="0"/>
    <s v="5100035444"/>
    <d v="2018-01-02T00:00:00"/>
    <s v="2200026654"/>
    <d v="2017-12-14T00:00:00"/>
    <x v="3"/>
    <x v="0"/>
    <d v="2018-01-01T00:00:00"/>
    <d v="2018-01-31T00:00:00"/>
    <n v="1"/>
    <s v="W 1924 C"/>
    <x v="4"/>
    <n v="2015"/>
    <x v="4"/>
    <n v="52400000"/>
    <x v="0"/>
    <s v="Unit"/>
    <s v="0036/TU.04.06/12/SP/2016"/>
    <s v="017/03/LG.01.03/YPG.00/BA/2016"/>
    <x v="1"/>
    <x v="1"/>
    <s v="Sewa kendaraan Station Daihatsu Terios 2015 - 8 Unit"/>
    <s v="SP"/>
    <s v="OK"/>
    <s v="YPG"/>
    <s v="Yayasan Petrokimia Gresik"/>
    <s v="660110002"/>
    <s v="B00614000"/>
    <n v="1"/>
  </r>
  <r>
    <n v="2018"/>
    <x v="7"/>
    <x v="1"/>
    <s v="5100035444"/>
    <d v="2018-01-02T00:00:00"/>
    <s v="2200026654"/>
    <d v="2017-12-14T00:00:00"/>
    <x v="3"/>
    <x v="0"/>
    <d v="2018-02-01T00:00:00"/>
    <d v="2018-02-28T00:00:00"/>
    <n v="1"/>
    <s v="W 1924 C"/>
    <x v="4"/>
    <n v="2015"/>
    <x v="4"/>
    <n v="52400000"/>
    <x v="0"/>
    <s v="Unit"/>
    <s v="0036/TU.04.06/12/SP/2016"/>
    <s v="017/03/LG.01.03/YPG.00/BA/2016"/>
    <x v="1"/>
    <x v="1"/>
    <s v="Sewa kendaraan Station Daihatsu Terios 2015 - 8 Unit"/>
    <s v="SP"/>
    <s v="OK"/>
    <s v="YPG"/>
    <s v="Yayasan Petrokimia Gresik"/>
    <s v="660110002"/>
    <s v="B00614000"/>
    <n v="2"/>
  </r>
  <r>
    <n v="2018"/>
    <x v="6"/>
    <x v="0"/>
    <s v="5100035444"/>
    <d v="2018-01-02T00:00:00"/>
    <s v="2200026654"/>
    <d v="2017-12-14T00:00:00"/>
    <x v="3"/>
    <x v="0"/>
    <d v="2018-01-01T00:00:00"/>
    <d v="2018-01-31T00:00:00"/>
    <n v="1"/>
    <s v="W 1925 C"/>
    <x v="4"/>
    <n v="2015"/>
    <x v="4"/>
    <n v="52400000"/>
    <x v="0"/>
    <s v="Unit"/>
    <s v="0036/TU.04.06/12/SP/2016"/>
    <s v="017/03/LG.01.03/YPG.00/BA/2016"/>
    <x v="1"/>
    <x v="0"/>
    <s v="Sewa kendaraan Station Daihatsu Terios 2015 - 8 Unit"/>
    <s v="SP"/>
    <s v="OK"/>
    <s v="YPG"/>
    <s v="Yayasan Petrokimia Gresik"/>
    <s v="660110002"/>
    <s v="B00614000"/>
    <n v="1"/>
  </r>
  <r>
    <n v="2018"/>
    <x v="7"/>
    <x v="1"/>
    <s v="5100035444"/>
    <d v="2018-01-02T00:00:00"/>
    <s v="2200026654"/>
    <d v="2017-12-14T00:00:00"/>
    <x v="3"/>
    <x v="0"/>
    <d v="2018-02-01T00:00:00"/>
    <d v="2018-02-28T00:00:00"/>
    <n v="1"/>
    <s v="W 1925 C"/>
    <x v="4"/>
    <n v="2015"/>
    <x v="4"/>
    <n v="52400000"/>
    <x v="0"/>
    <s v="Unit"/>
    <s v="0036/TU.04.06/12/SP/2016"/>
    <s v="017/03/LG.01.03/YPG.00/BA/2016"/>
    <x v="1"/>
    <x v="0"/>
    <s v="Sewa kendaraan Station Daihatsu Terios 2015 - 8 Unit"/>
    <s v="SP"/>
    <s v="OK"/>
    <s v="YPG"/>
    <s v="Yayasan Petrokimia Gresik"/>
    <s v="660110002"/>
    <s v="B00614000"/>
    <n v="2"/>
  </r>
  <r>
    <n v="2018"/>
    <x v="6"/>
    <x v="0"/>
    <s v="5100035444"/>
    <d v="2018-01-02T00:00:00"/>
    <s v="2200026654"/>
    <d v="2017-12-14T00:00:00"/>
    <x v="3"/>
    <x v="0"/>
    <d v="2018-01-01T00:00:00"/>
    <d v="2018-01-31T00:00:00"/>
    <n v="1"/>
    <s v="W 1926 C"/>
    <x v="4"/>
    <n v="2015"/>
    <x v="4"/>
    <n v="52400000"/>
    <x v="0"/>
    <s v="Unit"/>
    <s v="0036/TU.04.06/12/SP/2016"/>
    <s v="017/03/LG.01.03/YPG.00/BA/2016"/>
    <x v="1"/>
    <x v="1"/>
    <s v="Sewa kendaraan Station Daihatsu Terios 2015 - 8 Unit"/>
    <s v="SP"/>
    <s v="OK"/>
    <s v="YPG"/>
    <s v="Yayasan Petrokimia Gresik"/>
    <s v="660110002"/>
    <s v="B00614000"/>
    <n v="1"/>
  </r>
  <r>
    <n v="2018"/>
    <x v="7"/>
    <x v="1"/>
    <s v="5100035444"/>
    <d v="2018-01-02T00:00:00"/>
    <s v="2200026654"/>
    <d v="2017-12-14T00:00:00"/>
    <x v="3"/>
    <x v="0"/>
    <d v="2018-02-01T00:00:00"/>
    <d v="2018-02-28T00:00:00"/>
    <n v="1"/>
    <s v="W 1926 C"/>
    <x v="4"/>
    <n v="2015"/>
    <x v="4"/>
    <n v="52400000"/>
    <x v="0"/>
    <s v="Unit"/>
    <s v="0036/TU.04.06/12/SP/2016"/>
    <s v="017/03/LG.01.03/YPG.00/BA/2016"/>
    <x v="1"/>
    <x v="1"/>
    <s v="Sewa kendaraan Station Daihatsu Terios 2015 - 8 Unit"/>
    <s v="SP"/>
    <s v="OK"/>
    <s v="YPG"/>
    <s v="Yayasan Petrokimia Gresik"/>
    <s v="660110002"/>
    <s v="B00614000"/>
    <n v="2"/>
  </r>
  <r>
    <n v="2018"/>
    <x v="6"/>
    <x v="0"/>
    <s v="5100035444"/>
    <d v="2018-01-02T00:00:00"/>
    <s v="2200026654"/>
    <d v="2017-12-14T00:00:00"/>
    <x v="3"/>
    <x v="0"/>
    <d v="2018-01-01T00:00:00"/>
    <d v="2018-01-31T00:00:00"/>
    <n v="1"/>
    <s v="W 1927 C"/>
    <x v="4"/>
    <n v="2015"/>
    <x v="4"/>
    <n v="52400000"/>
    <x v="0"/>
    <s v="Unit"/>
    <s v="0036/TU.04.06/12/SP/2016"/>
    <s v="017/03/LG.01.03/YPG.00/BA/2016"/>
    <x v="1"/>
    <x v="2"/>
    <s v="Sewa kendaraan Station Daihatsu Terios 2015 - 8 Unit"/>
    <s v="SP"/>
    <s v="OK"/>
    <s v="YPG"/>
    <s v="Yayasan Petrokimia Gresik"/>
    <s v="660110002"/>
    <s v="B00614000"/>
    <n v="1"/>
  </r>
  <r>
    <n v="2018"/>
    <x v="7"/>
    <x v="1"/>
    <s v="5100035444"/>
    <d v="2018-01-02T00:00:00"/>
    <s v="2200026654"/>
    <d v="2017-12-14T00:00:00"/>
    <x v="3"/>
    <x v="0"/>
    <d v="2018-02-01T00:00:00"/>
    <d v="2018-02-28T00:00:00"/>
    <n v="1"/>
    <s v="W 1927 C"/>
    <x v="4"/>
    <n v="2015"/>
    <x v="4"/>
    <n v="52400000"/>
    <x v="0"/>
    <s v="Unit"/>
    <s v="0036/TU.04.06/12/SP/2016"/>
    <s v="017/03/LG.01.03/YPG.00/BA/2016"/>
    <x v="1"/>
    <x v="2"/>
    <s v="Sewa kendaraan Station Daihatsu Terios 2015 - 8 Unit"/>
    <s v="SP"/>
    <s v="OK"/>
    <s v="YPG"/>
    <s v="Yayasan Petrokimia Gresik"/>
    <s v="660110002"/>
    <s v="B00614000"/>
    <n v="2"/>
  </r>
  <r>
    <n v="2018"/>
    <x v="8"/>
    <x v="0"/>
    <s v="5100035442"/>
    <d v="2018-01-02T00:00:00"/>
    <s v="2200026633"/>
    <d v="2017-12-14T00:00:00"/>
    <x v="4"/>
    <x v="0"/>
    <d v="2018-01-01T00:00:00"/>
    <d v="2018-01-31T00:00:00"/>
    <n v="1"/>
    <s v="W 681 CA"/>
    <x v="5"/>
    <n v="2015"/>
    <x v="5"/>
    <n v="32600000"/>
    <x v="3"/>
    <s v="Unit"/>
    <s v="0036/TU.04.06/12/SP/2016"/>
    <s v="017/03/LG.01.03/YPG.00/BA/2016."/>
    <x v="1"/>
    <x v="0"/>
    <s v="Sewa kendaraan Station Panther 2015 - 4 Unit"/>
    <s v="SP"/>
    <s v="OK"/>
    <s v="YPG"/>
    <s v="Yayasan Petrokimia Gresik"/>
    <s v="660110002"/>
    <s v="B00614000"/>
    <n v="1"/>
  </r>
  <r>
    <n v="2018"/>
    <x v="9"/>
    <x v="1"/>
    <s v="5100035442"/>
    <d v="2018-01-02T00:00:00"/>
    <s v="2200026633"/>
    <d v="2017-12-14T00:00:00"/>
    <x v="4"/>
    <x v="0"/>
    <d v="2018-02-01T00:00:00"/>
    <d v="2018-02-28T00:00:00"/>
    <n v="1"/>
    <s v="W 681 CA"/>
    <x v="5"/>
    <n v="2015"/>
    <x v="5"/>
    <n v="32600000"/>
    <x v="3"/>
    <s v="Unit"/>
    <s v="0036/TU.04.06/12/SP/2016"/>
    <s v="017/03/LG.01.03/YPG.00/BA/2016."/>
    <x v="1"/>
    <x v="0"/>
    <s v="Sewa kendaraan Station Panther 2015 - 4 Unit"/>
    <s v="SP"/>
    <s v="OK"/>
    <s v="YPG"/>
    <s v="Yayasan Petrokimia Gresik"/>
    <s v="660110002"/>
    <s v="B00614000"/>
    <n v="2"/>
  </r>
  <r>
    <n v="2018"/>
    <x v="8"/>
    <x v="0"/>
    <s v="5100035442"/>
    <d v="2018-01-02T00:00:00"/>
    <s v="2200026633"/>
    <d v="2017-12-14T00:00:00"/>
    <x v="4"/>
    <x v="0"/>
    <d v="2018-01-01T00:00:00"/>
    <d v="2018-01-31T00:00:00"/>
    <n v="1"/>
    <s v="W 682 CA"/>
    <x v="5"/>
    <n v="2015"/>
    <x v="5"/>
    <n v="32600000"/>
    <x v="3"/>
    <s v="Unit"/>
    <s v="0036/TU.04.06/12/SP/2016"/>
    <s v="017/03/LG.01.03/YPG.00/BA/2016."/>
    <x v="1"/>
    <x v="0"/>
    <s v="Sewa kendaraan Station Panther 2015 - 4 Unit"/>
    <s v="SP"/>
    <s v="OK"/>
    <s v="YPG"/>
    <s v="Yayasan Petrokimia Gresik"/>
    <s v="660110002"/>
    <s v="B00614000"/>
    <n v="1"/>
  </r>
  <r>
    <n v="2018"/>
    <x v="9"/>
    <x v="1"/>
    <s v="5100035442"/>
    <d v="2018-01-02T00:00:00"/>
    <s v="2200026633"/>
    <d v="2017-12-14T00:00:00"/>
    <x v="4"/>
    <x v="0"/>
    <d v="2018-02-01T00:00:00"/>
    <d v="2018-02-28T00:00:00"/>
    <n v="1"/>
    <s v="W 682 CA"/>
    <x v="5"/>
    <n v="2015"/>
    <x v="5"/>
    <n v="32600000"/>
    <x v="3"/>
    <s v="Unit"/>
    <s v="0036/TU.04.06/12/SP/2016"/>
    <s v="017/03/LG.01.03/YPG.00/BA/2016."/>
    <x v="1"/>
    <x v="0"/>
    <s v="Sewa kendaraan Station Panther 2015 - 4 Unit"/>
    <s v="SP"/>
    <s v="OK"/>
    <s v="YPG"/>
    <s v="Yayasan Petrokimia Gresik"/>
    <s v="660110002"/>
    <s v="B00614000"/>
    <n v="2"/>
  </r>
  <r>
    <n v="2018"/>
    <x v="8"/>
    <x v="0"/>
    <s v="5100035442"/>
    <d v="2018-01-02T00:00:00"/>
    <s v="2200026633"/>
    <d v="2017-12-14T00:00:00"/>
    <x v="4"/>
    <x v="0"/>
    <d v="2018-01-01T00:00:00"/>
    <d v="2018-01-31T00:00:00"/>
    <n v="1"/>
    <s v="W 683 CA"/>
    <x v="5"/>
    <n v="2015"/>
    <x v="5"/>
    <n v="32600000"/>
    <x v="3"/>
    <s v="Unit"/>
    <s v="0036/TU.04.06/12/SP/2016"/>
    <s v="017/03/LG.01.03/YPG.00/BA/2016."/>
    <x v="1"/>
    <x v="0"/>
    <s v="Sewa kendaraan Station Panther 2015 - 4 Unit"/>
    <s v="SP"/>
    <s v="OK"/>
    <s v="YPG"/>
    <s v="Yayasan Petrokimia Gresik"/>
    <s v="660110002"/>
    <s v="B00614000"/>
    <n v="1"/>
  </r>
  <r>
    <n v="2018"/>
    <x v="9"/>
    <x v="1"/>
    <s v="5100035442"/>
    <d v="2018-01-02T00:00:00"/>
    <s v="2200026633"/>
    <d v="2017-12-14T00:00:00"/>
    <x v="4"/>
    <x v="0"/>
    <d v="2018-02-01T00:00:00"/>
    <d v="2018-02-28T00:00:00"/>
    <n v="1"/>
    <s v="W 683 CA"/>
    <x v="5"/>
    <n v="2015"/>
    <x v="5"/>
    <n v="32600000"/>
    <x v="3"/>
    <s v="Unit"/>
    <s v="0036/TU.04.06/12/SP/2016"/>
    <s v="017/03/LG.01.03/YPG.00/BA/2016."/>
    <x v="1"/>
    <x v="0"/>
    <s v="Sewa kendaraan Station Panther 2015 - 4 Unit"/>
    <s v="SP"/>
    <s v="OK"/>
    <s v="YPG"/>
    <s v="Yayasan Petrokimia Gresik"/>
    <s v="660110002"/>
    <s v="B00614000"/>
    <n v="2"/>
  </r>
  <r>
    <n v="2018"/>
    <x v="8"/>
    <x v="0"/>
    <s v="5100035442"/>
    <d v="2018-01-02T00:00:00"/>
    <s v="2200026633"/>
    <d v="2017-12-14T00:00:00"/>
    <x v="4"/>
    <x v="0"/>
    <d v="2018-01-01T00:00:00"/>
    <d v="2018-01-31T00:00:00"/>
    <n v="1"/>
    <s v="W 684 CA"/>
    <x v="5"/>
    <n v="2015"/>
    <x v="5"/>
    <n v="32600000"/>
    <x v="3"/>
    <s v="Unit"/>
    <s v="0036/TU.04.06/12/SP/2016"/>
    <s v="017/03/LG.01.03/YPG.00/BA/2016."/>
    <x v="1"/>
    <x v="0"/>
    <s v="Sewa kendaraan Station Panther 2015 - 4 Unit"/>
    <s v="SP"/>
    <s v="OK"/>
    <s v="YPG"/>
    <s v="Yayasan Petrokimia Gresik"/>
    <s v="660110002"/>
    <s v="B00614000"/>
    <n v="1"/>
  </r>
  <r>
    <n v="2018"/>
    <x v="9"/>
    <x v="1"/>
    <s v="5100035442"/>
    <d v="2018-01-02T00:00:00"/>
    <s v="2200026633"/>
    <d v="2017-12-14T00:00:00"/>
    <x v="4"/>
    <x v="0"/>
    <d v="2018-02-01T00:00:00"/>
    <d v="2018-02-28T00:00:00"/>
    <n v="1"/>
    <s v="W 684 CA"/>
    <x v="5"/>
    <n v="2015"/>
    <x v="5"/>
    <n v="32600000"/>
    <x v="3"/>
    <s v="Unit"/>
    <s v="0036/TU.04.06/12/SP/2016"/>
    <s v="017/03/LG.01.03/YPG.00/BA/2016."/>
    <x v="1"/>
    <x v="0"/>
    <s v="Sewa kendaraan Station Panther 2015 - 4 Unit"/>
    <s v="SP"/>
    <s v="OK"/>
    <s v="YPG"/>
    <s v="Yayasan Petrokimia Gresik"/>
    <s v="660110002"/>
    <s v="B00614000"/>
    <n v="2"/>
  </r>
  <r>
    <n v="2018"/>
    <x v="10"/>
    <x v="2"/>
    <s v="5100036397"/>
    <d v="2018-01-24T00:00:00"/>
    <s v="2200027607"/>
    <d v="2018-01-18T00:00:00"/>
    <x v="5"/>
    <x v="0"/>
    <d v="2018-01-01T00:00:00"/>
    <d v="2018-01-31T00:00:00"/>
    <n v="1"/>
    <s v="W 8240 CA"/>
    <x v="6"/>
    <n v="2015"/>
    <x v="6"/>
    <n v="10600000"/>
    <x v="4"/>
    <s v="Unit"/>
    <s v="0036/TU.04.06/12/SP/2016"/>
    <s v="017/03/LG.01.03/YPG.00/BA/2016-"/>
    <x v="2"/>
    <x v="3"/>
    <s v="Sewa kendaraan Pick Up Triton 2015 - 1 Unit"/>
    <s v="SP"/>
    <s v="OK"/>
    <s v="YPG"/>
    <s v="Yayasan Petrokimia Gresik"/>
    <s v="660110002"/>
    <s v="B00614000"/>
    <n v="1"/>
  </r>
  <r>
    <n v="2018"/>
    <x v="11"/>
    <x v="1"/>
    <s v="5100036397"/>
    <d v="2018-01-24T00:00:00"/>
    <s v="2200027607"/>
    <d v="2018-01-18T00:00:00"/>
    <x v="5"/>
    <x v="0"/>
    <d v="2018-02-01T00:00:00"/>
    <d v="2018-02-28T00:00:00"/>
    <n v="1"/>
    <s v="W 8240 CA"/>
    <x v="6"/>
    <n v="2015"/>
    <x v="6"/>
    <n v="10600000"/>
    <x v="4"/>
    <s v="Unit"/>
    <s v="0036/TU.04.06/12/SP/2016"/>
    <s v="017/03/LG.01.03/YPG.00/BA/2016-"/>
    <x v="2"/>
    <x v="3"/>
    <s v="Sewa kendaraan Pick Up Triton 2015 - 1 Unit"/>
    <s v="SP"/>
    <s v="OK"/>
    <s v="YPG"/>
    <s v="Yayasan Petrokimia Gresik"/>
    <s v="660110002"/>
    <s v="B00614000"/>
    <n v="2"/>
  </r>
  <r>
    <n v="2018"/>
    <x v="12"/>
    <x v="0"/>
    <s v="5100035441"/>
    <d v="2018-01-02T00:00:00"/>
    <s v="2200026632"/>
    <d v="2017-12-14T00:00:00"/>
    <x v="6"/>
    <x v="0"/>
    <d v="2018-01-01T00:00:00"/>
    <d v="2018-01-31T00:00:00"/>
    <n v="1"/>
    <s v="W 1525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1"/>
  </r>
  <r>
    <n v="2018"/>
    <x v="13"/>
    <x v="1"/>
    <s v="5100035441"/>
    <d v="2018-01-02T00:00:00"/>
    <s v="2200026632"/>
    <d v="2017-12-14T00:00:00"/>
    <x v="6"/>
    <x v="0"/>
    <d v="2018-02-01T00:00:00"/>
    <d v="2018-02-28T00:00:00"/>
    <n v="1"/>
    <s v="W 1525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2"/>
  </r>
  <r>
    <n v="2018"/>
    <x v="12"/>
    <x v="0"/>
    <s v="5100035441"/>
    <d v="2018-01-02T00:00:00"/>
    <s v="2200026632"/>
    <d v="2017-12-14T00:00:00"/>
    <x v="6"/>
    <x v="0"/>
    <d v="2018-01-01T00:00:00"/>
    <d v="2018-01-31T00:00:00"/>
    <n v="1"/>
    <s v="W 1528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1"/>
  </r>
  <r>
    <n v="2018"/>
    <x v="13"/>
    <x v="1"/>
    <s v="5100035441"/>
    <d v="2018-01-02T00:00:00"/>
    <s v="2200026632"/>
    <d v="2017-12-14T00:00:00"/>
    <x v="6"/>
    <x v="0"/>
    <d v="2018-02-01T00:00:00"/>
    <d v="2018-02-28T00:00:00"/>
    <n v="1"/>
    <s v="W 1528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2"/>
  </r>
  <r>
    <n v="2018"/>
    <x v="12"/>
    <x v="0"/>
    <s v="5100035441"/>
    <d v="2018-01-02T00:00:00"/>
    <s v="2200026632"/>
    <d v="2017-12-14T00:00:00"/>
    <x v="6"/>
    <x v="0"/>
    <d v="2018-01-01T00:00:00"/>
    <d v="2018-01-31T00:00:00"/>
    <n v="1"/>
    <s v="W 1538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1"/>
  </r>
  <r>
    <n v="2018"/>
    <x v="13"/>
    <x v="1"/>
    <s v="5100035441"/>
    <d v="2018-01-02T00:00:00"/>
    <s v="2200026632"/>
    <d v="2017-12-14T00:00:00"/>
    <x v="6"/>
    <x v="0"/>
    <d v="2018-02-01T00:00:00"/>
    <d v="2018-02-28T00:00:00"/>
    <n v="1"/>
    <s v="W 1538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2"/>
  </r>
  <r>
    <n v="2018"/>
    <x v="12"/>
    <x v="0"/>
    <s v="5100035441"/>
    <d v="2018-01-02T00:00:00"/>
    <s v="2200026632"/>
    <d v="2017-12-14T00:00:00"/>
    <x v="6"/>
    <x v="0"/>
    <d v="2018-01-01T00:00:00"/>
    <d v="2018-01-31T00:00:00"/>
    <n v="1"/>
    <s v="W 1534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1"/>
  </r>
  <r>
    <n v="2018"/>
    <x v="13"/>
    <x v="1"/>
    <s v="5100035441"/>
    <d v="2018-01-02T00:00:00"/>
    <s v="2200026632"/>
    <d v="2017-12-14T00:00:00"/>
    <x v="6"/>
    <x v="0"/>
    <d v="2018-02-01T00:00:00"/>
    <d v="2018-02-28T00:00:00"/>
    <n v="1"/>
    <s v="W 1534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2"/>
  </r>
  <r>
    <n v="2018"/>
    <x v="12"/>
    <x v="0"/>
    <s v="5100035441"/>
    <d v="2018-01-02T00:00:00"/>
    <s v="2200026632"/>
    <d v="2017-12-14T00:00:00"/>
    <x v="6"/>
    <x v="0"/>
    <d v="2018-01-01T00:00:00"/>
    <d v="2018-01-31T00:00:00"/>
    <n v="1"/>
    <s v="W 1540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1"/>
  </r>
  <r>
    <n v="2018"/>
    <x v="13"/>
    <x v="1"/>
    <s v="5100035441"/>
    <d v="2018-01-02T00:00:00"/>
    <s v="2200026632"/>
    <d v="2017-12-14T00:00:00"/>
    <x v="6"/>
    <x v="0"/>
    <d v="2018-02-01T00:00:00"/>
    <d v="2018-02-28T00:00:00"/>
    <n v="1"/>
    <s v="W 1540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2"/>
  </r>
  <r>
    <n v="2018"/>
    <x v="12"/>
    <x v="0"/>
    <s v="5100035441"/>
    <d v="2018-01-02T00:00:00"/>
    <s v="2200026632"/>
    <d v="2017-12-14T00:00:00"/>
    <x v="6"/>
    <x v="0"/>
    <d v="2018-01-01T00:00:00"/>
    <d v="2018-01-31T00:00:00"/>
    <n v="1"/>
    <s v="W 1544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1"/>
  </r>
  <r>
    <n v="2018"/>
    <x v="13"/>
    <x v="1"/>
    <s v="5100035441"/>
    <d v="2018-01-02T00:00:00"/>
    <s v="2200026632"/>
    <d v="2017-12-14T00:00:00"/>
    <x v="6"/>
    <x v="0"/>
    <d v="2018-02-01T00:00:00"/>
    <d v="2018-02-28T00:00:00"/>
    <n v="1"/>
    <s v="W 1544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2"/>
  </r>
  <r>
    <n v="2018"/>
    <x v="12"/>
    <x v="0"/>
    <s v="5100035441"/>
    <d v="2018-01-02T00:00:00"/>
    <s v="2200026632"/>
    <d v="2017-12-14T00:00:00"/>
    <x v="6"/>
    <x v="0"/>
    <d v="2018-01-01T00:00:00"/>
    <d v="2018-01-31T00:00:00"/>
    <n v="1"/>
    <s v="W 1532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1"/>
  </r>
  <r>
    <n v="2018"/>
    <x v="13"/>
    <x v="1"/>
    <s v="5100035441"/>
    <d v="2018-01-02T00:00:00"/>
    <s v="2200026632"/>
    <d v="2017-12-14T00:00:00"/>
    <x v="6"/>
    <x v="0"/>
    <d v="2018-02-01T00:00:00"/>
    <d v="2018-02-28T00:00:00"/>
    <n v="1"/>
    <s v="W 1532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2"/>
  </r>
  <r>
    <n v="2018"/>
    <x v="12"/>
    <x v="0"/>
    <s v="5100035441"/>
    <d v="2018-01-02T00:00:00"/>
    <s v="2200026632"/>
    <d v="2017-12-14T00:00:00"/>
    <x v="6"/>
    <x v="0"/>
    <d v="2018-01-01T00:00:00"/>
    <d v="2018-01-31T00:00:00"/>
    <n v="1"/>
    <s v="W 1541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1"/>
  </r>
  <r>
    <n v="2018"/>
    <x v="13"/>
    <x v="1"/>
    <s v="5100035441"/>
    <d v="2018-01-02T00:00:00"/>
    <s v="2200026632"/>
    <d v="2017-12-14T00:00:00"/>
    <x v="6"/>
    <x v="0"/>
    <d v="2018-02-01T00:00:00"/>
    <d v="2018-02-28T00:00:00"/>
    <n v="1"/>
    <s v="W 1541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2"/>
  </r>
  <r>
    <n v="2018"/>
    <x v="12"/>
    <x v="0"/>
    <s v="5100035441"/>
    <d v="2018-01-02T00:00:00"/>
    <s v="2200026632"/>
    <d v="2017-12-14T00:00:00"/>
    <x v="6"/>
    <x v="0"/>
    <d v="2018-01-01T00:00:00"/>
    <d v="2018-01-31T00:00:00"/>
    <n v="1"/>
    <s v="W 1537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1"/>
  </r>
  <r>
    <n v="2018"/>
    <x v="13"/>
    <x v="1"/>
    <s v="5100035441"/>
    <d v="2018-01-02T00:00:00"/>
    <s v="2200026632"/>
    <d v="2017-12-14T00:00:00"/>
    <x v="6"/>
    <x v="0"/>
    <d v="2018-02-01T00:00:00"/>
    <d v="2018-02-28T00:00:00"/>
    <n v="1"/>
    <s v="W 1537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2"/>
  </r>
  <r>
    <n v="2018"/>
    <x v="12"/>
    <x v="0"/>
    <s v="5100035441"/>
    <d v="2018-01-02T00:00:00"/>
    <s v="2200026632"/>
    <d v="2017-12-14T00:00:00"/>
    <x v="6"/>
    <x v="0"/>
    <d v="2018-01-01T00:00:00"/>
    <d v="2018-01-31T00:00:00"/>
    <n v="1"/>
    <s v="W 1631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1"/>
  </r>
  <r>
    <n v="2018"/>
    <x v="13"/>
    <x v="1"/>
    <s v="5100035441"/>
    <d v="2018-01-02T00:00:00"/>
    <s v="2200026632"/>
    <d v="2017-12-14T00:00:00"/>
    <x v="6"/>
    <x v="0"/>
    <d v="2018-02-01T00:00:00"/>
    <d v="2018-02-28T00:00:00"/>
    <n v="1"/>
    <s v="W 1631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2"/>
  </r>
  <r>
    <n v="2018"/>
    <x v="12"/>
    <x v="0"/>
    <s v="5100035441"/>
    <d v="2018-01-02T00:00:00"/>
    <s v="2200026632"/>
    <d v="2017-12-14T00:00:00"/>
    <x v="6"/>
    <x v="0"/>
    <d v="2018-01-01T00:00:00"/>
    <d v="2018-01-31T00:00:00"/>
    <n v="1"/>
    <s v="W 1536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1"/>
  </r>
  <r>
    <n v="2018"/>
    <x v="13"/>
    <x v="1"/>
    <s v="5100035441"/>
    <d v="2018-01-02T00:00:00"/>
    <s v="2200026632"/>
    <d v="2017-12-14T00:00:00"/>
    <x v="6"/>
    <x v="0"/>
    <d v="2018-02-01T00:00:00"/>
    <d v="2018-02-28T00:00:00"/>
    <n v="1"/>
    <s v="W 1536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2"/>
  </r>
  <r>
    <n v="2018"/>
    <x v="12"/>
    <x v="0"/>
    <s v="5100035441"/>
    <d v="2018-01-02T00:00:00"/>
    <s v="2200026632"/>
    <d v="2017-12-14T00:00:00"/>
    <x v="6"/>
    <x v="0"/>
    <d v="2018-01-01T00:00:00"/>
    <d v="2018-01-31T00:00:00"/>
    <n v="1"/>
    <s v="W 1535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1"/>
  </r>
  <r>
    <n v="2018"/>
    <x v="13"/>
    <x v="1"/>
    <s v="5100035441"/>
    <d v="2018-01-02T00:00:00"/>
    <s v="2200026632"/>
    <d v="2017-12-14T00:00:00"/>
    <x v="6"/>
    <x v="0"/>
    <d v="2018-02-01T00:00:00"/>
    <d v="2018-02-28T00:00:00"/>
    <n v="1"/>
    <s v="W 1535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2"/>
  </r>
  <r>
    <n v="2018"/>
    <x v="12"/>
    <x v="0"/>
    <s v="5100035441"/>
    <d v="2018-01-02T00:00:00"/>
    <s v="2200026632"/>
    <d v="2017-12-14T00:00:00"/>
    <x v="6"/>
    <x v="0"/>
    <d v="2018-01-01T00:00:00"/>
    <d v="2018-01-31T00:00:00"/>
    <n v="1"/>
    <s v="W 1520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1"/>
  </r>
  <r>
    <n v="2018"/>
    <x v="13"/>
    <x v="1"/>
    <s v="5100035441"/>
    <d v="2018-01-02T00:00:00"/>
    <s v="2200026632"/>
    <d v="2017-12-14T00:00:00"/>
    <x v="6"/>
    <x v="0"/>
    <d v="2018-02-01T00:00:00"/>
    <d v="2018-02-28T00:00:00"/>
    <n v="1"/>
    <s v="W 1520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2"/>
  </r>
  <r>
    <n v="2018"/>
    <x v="12"/>
    <x v="0"/>
    <s v="5100035441"/>
    <d v="2018-01-02T00:00:00"/>
    <s v="2200026632"/>
    <d v="2017-12-14T00:00:00"/>
    <x v="6"/>
    <x v="0"/>
    <d v="2018-01-01T00:00:00"/>
    <d v="2018-01-31T00:00:00"/>
    <n v="1"/>
    <s v="W 1519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1"/>
  </r>
  <r>
    <n v="2018"/>
    <x v="13"/>
    <x v="1"/>
    <s v="5100035441"/>
    <d v="2018-01-02T00:00:00"/>
    <s v="2200026632"/>
    <d v="2017-12-14T00:00:00"/>
    <x v="6"/>
    <x v="0"/>
    <d v="2018-02-01T00:00:00"/>
    <d v="2018-02-28T00:00:00"/>
    <n v="1"/>
    <s v="W 1519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2"/>
  </r>
  <r>
    <n v="2018"/>
    <x v="12"/>
    <x v="0"/>
    <s v="5100035441"/>
    <d v="2018-01-02T00:00:00"/>
    <s v="2200026632"/>
    <d v="2017-12-14T00:00:00"/>
    <x v="6"/>
    <x v="0"/>
    <d v="2018-01-01T00:00:00"/>
    <d v="2018-01-31T00:00:00"/>
    <n v="1"/>
    <s v="W 1526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1"/>
  </r>
  <r>
    <n v="2018"/>
    <x v="13"/>
    <x v="1"/>
    <s v="5100035441"/>
    <d v="2018-01-02T00:00:00"/>
    <s v="2200026632"/>
    <d v="2017-12-14T00:00:00"/>
    <x v="6"/>
    <x v="0"/>
    <d v="2018-02-01T00:00:00"/>
    <d v="2018-02-28T00:00:00"/>
    <n v="1"/>
    <s v="W 1526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2"/>
  </r>
  <r>
    <n v="2018"/>
    <x v="12"/>
    <x v="0"/>
    <s v="5100035441"/>
    <d v="2018-01-02T00:00:00"/>
    <s v="2200026632"/>
    <d v="2017-12-14T00:00:00"/>
    <x v="6"/>
    <x v="0"/>
    <d v="2018-01-01T00:00:00"/>
    <d v="2018-01-31T00:00:00"/>
    <n v="1"/>
    <s v="W 1632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1"/>
  </r>
  <r>
    <n v="2018"/>
    <x v="13"/>
    <x v="1"/>
    <s v="5100035441"/>
    <d v="2018-01-02T00:00:00"/>
    <s v="2200026632"/>
    <d v="2017-12-14T00:00:00"/>
    <x v="6"/>
    <x v="0"/>
    <d v="2018-02-01T00:00:00"/>
    <d v="2018-02-28T00:00:00"/>
    <n v="1"/>
    <s v="W 1632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2"/>
  </r>
  <r>
    <n v="2018"/>
    <x v="12"/>
    <x v="0"/>
    <s v="5100035441"/>
    <d v="2018-01-02T00:00:00"/>
    <s v="2200026632"/>
    <d v="2017-12-14T00:00:00"/>
    <x v="6"/>
    <x v="0"/>
    <d v="2018-01-01T00:00:00"/>
    <d v="2018-01-31T00:00:00"/>
    <n v="1"/>
    <s v="W 1633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1"/>
  </r>
  <r>
    <n v="2018"/>
    <x v="13"/>
    <x v="1"/>
    <s v="5100035441"/>
    <d v="2018-01-02T00:00:00"/>
    <s v="2200026632"/>
    <d v="2017-12-14T00:00:00"/>
    <x v="6"/>
    <x v="0"/>
    <d v="2018-02-01T00:00:00"/>
    <d v="2018-02-28T00:00:00"/>
    <n v="1"/>
    <s v="W 1633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2"/>
  </r>
  <r>
    <n v="2018"/>
    <x v="12"/>
    <x v="0"/>
    <s v="5100035441"/>
    <d v="2018-01-02T00:00:00"/>
    <s v="2200026632"/>
    <d v="2017-12-14T00:00:00"/>
    <x v="6"/>
    <x v="0"/>
    <d v="2018-01-01T00:00:00"/>
    <d v="2018-01-31T00:00:00"/>
    <n v="1"/>
    <s v="W 1630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1"/>
  </r>
  <r>
    <n v="2018"/>
    <x v="13"/>
    <x v="1"/>
    <s v="5100035441"/>
    <d v="2018-01-02T00:00:00"/>
    <s v="2200026632"/>
    <d v="2017-12-14T00:00:00"/>
    <x v="6"/>
    <x v="0"/>
    <d v="2018-02-01T00:00:00"/>
    <d v="2018-02-28T00:00:00"/>
    <n v="1"/>
    <s v="W 1630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2"/>
  </r>
  <r>
    <n v="2018"/>
    <x v="12"/>
    <x v="0"/>
    <s v="5100035441"/>
    <d v="2018-01-02T00:00:00"/>
    <s v="2200026632"/>
    <d v="2017-12-14T00:00:00"/>
    <x v="6"/>
    <x v="0"/>
    <d v="2018-01-01T00:00:00"/>
    <d v="2018-01-31T00:00:00"/>
    <n v="1"/>
    <s v="W 1634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1"/>
  </r>
  <r>
    <n v="2018"/>
    <x v="13"/>
    <x v="1"/>
    <s v="5100035441"/>
    <d v="2018-01-02T00:00:00"/>
    <s v="2200026632"/>
    <d v="2017-12-14T00:00:00"/>
    <x v="6"/>
    <x v="0"/>
    <d v="2018-02-01T00:00:00"/>
    <d v="2018-02-28T00:00:00"/>
    <n v="1"/>
    <s v="W 1634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2"/>
  </r>
  <r>
    <n v="2018"/>
    <x v="12"/>
    <x v="0"/>
    <s v="5100035441"/>
    <d v="2018-01-02T00:00:00"/>
    <s v="2200026632"/>
    <d v="2017-12-14T00:00:00"/>
    <x v="6"/>
    <x v="0"/>
    <d v="2018-01-01T00:00:00"/>
    <d v="2018-01-31T00:00:00"/>
    <n v="1"/>
    <s v="W 1635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1"/>
  </r>
  <r>
    <n v="2018"/>
    <x v="13"/>
    <x v="1"/>
    <s v="5100035441"/>
    <d v="2018-01-02T00:00:00"/>
    <s v="2200026632"/>
    <d v="2017-12-14T00:00:00"/>
    <x v="6"/>
    <x v="0"/>
    <d v="2018-02-01T00:00:00"/>
    <d v="2018-02-28T00:00:00"/>
    <n v="1"/>
    <s v="W 1635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2"/>
  </r>
  <r>
    <n v="2018"/>
    <x v="12"/>
    <x v="0"/>
    <s v="5100035441"/>
    <d v="2018-01-02T00:00:00"/>
    <s v="2200026632"/>
    <d v="2017-12-14T00:00:00"/>
    <x v="6"/>
    <x v="0"/>
    <d v="2018-01-01T00:00:00"/>
    <d v="2018-01-31T00:00:00"/>
    <n v="1"/>
    <s v="W 1636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1"/>
  </r>
  <r>
    <n v="2018"/>
    <x v="13"/>
    <x v="1"/>
    <s v="5100035441"/>
    <d v="2018-01-02T00:00:00"/>
    <s v="2200026632"/>
    <d v="2017-12-14T00:00:00"/>
    <x v="6"/>
    <x v="0"/>
    <d v="2018-02-01T00:00:00"/>
    <d v="2018-02-28T00:00:00"/>
    <n v="1"/>
    <s v="W 1636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2"/>
  </r>
  <r>
    <n v="2018"/>
    <x v="12"/>
    <x v="0"/>
    <s v="5100035441"/>
    <d v="2018-01-02T00:00:00"/>
    <s v="2200026632"/>
    <d v="2017-12-14T00:00:00"/>
    <x v="6"/>
    <x v="0"/>
    <d v="2018-01-01T00:00:00"/>
    <d v="2018-01-31T00:00:00"/>
    <n v="1"/>
    <s v="W 1473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1"/>
  </r>
  <r>
    <n v="2018"/>
    <x v="13"/>
    <x v="1"/>
    <s v="5100035441"/>
    <d v="2018-01-02T00:00:00"/>
    <s v="2200026632"/>
    <d v="2017-12-14T00:00:00"/>
    <x v="6"/>
    <x v="0"/>
    <d v="2018-02-01T00:00:00"/>
    <d v="2018-02-28T00:00:00"/>
    <n v="1"/>
    <s v="W 1473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2"/>
  </r>
  <r>
    <n v="2018"/>
    <x v="12"/>
    <x v="0"/>
    <s v="5100035441"/>
    <d v="2018-01-02T00:00:00"/>
    <s v="2200026632"/>
    <d v="2017-12-14T00:00:00"/>
    <x v="6"/>
    <x v="0"/>
    <d v="2018-01-01T00:00:00"/>
    <d v="2018-01-31T00:00:00"/>
    <n v="1"/>
    <s v="W 1522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1"/>
  </r>
  <r>
    <n v="2018"/>
    <x v="13"/>
    <x v="1"/>
    <s v="5100035441"/>
    <d v="2018-01-02T00:00:00"/>
    <s v="2200026632"/>
    <d v="2017-12-14T00:00:00"/>
    <x v="6"/>
    <x v="0"/>
    <d v="2018-02-01T00:00:00"/>
    <d v="2018-02-28T00:00:00"/>
    <n v="1"/>
    <s v="W 1522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2"/>
  </r>
  <r>
    <n v="2018"/>
    <x v="12"/>
    <x v="0"/>
    <s v="5100035441"/>
    <d v="2018-01-02T00:00:00"/>
    <s v="2200026632"/>
    <d v="2017-12-14T00:00:00"/>
    <x v="6"/>
    <x v="0"/>
    <d v="2018-01-01T00:00:00"/>
    <d v="2018-01-31T00:00:00"/>
    <n v="1"/>
    <s v="W 1524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1"/>
  </r>
  <r>
    <n v="2018"/>
    <x v="13"/>
    <x v="1"/>
    <s v="5100035441"/>
    <d v="2018-01-02T00:00:00"/>
    <s v="2200026632"/>
    <d v="2017-12-14T00:00:00"/>
    <x v="6"/>
    <x v="0"/>
    <d v="2018-02-01T00:00:00"/>
    <d v="2018-02-28T00:00:00"/>
    <n v="1"/>
    <s v="W 1524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2"/>
  </r>
  <r>
    <n v="2018"/>
    <x v="12"/>
    <x v="0"/>
    <s v="5100035441"/>
    <d v="2018-01-02T00:00:00"/>
    <s v="2200026632"/>
    <d v="2017-12-14T00:00:00"/>
    <x v="6"/>
    <x v="0"/>
    <d v="2018-01-01T00:00:00"/>
    <d v="2018-01-31T00:00:00"/>
    <n v="1"/>
    <s v="W 1543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1"/>
  </r>
  <r>
    <n v="2018"/>
    <x v="13"/>
    <x v="1"/>
    <s v="5100035441"/>
    <d v="2018-01-02T00:00:00"/>
    <s v="2200026632"/>
    <d v="2017-12-14T00:00:00"/>
    <x v="6"/>
    <x v="0"/>
    <d v="2018-02-01T00:00:00"/>
    <d v="2018-02-28T00:00:00"/>
    <n v="1"/>
    <s v="W 1543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2"/>
  </r>
  <r>
    <n v="2018"/>
    <x v="12"/>
    <x v="0"/>
    <s v="5100035441"/>
    <d v="2018-01-02T00:00:00"/>
    <s v="2200026632"/>
    <d v="2017-12-14T00:00:00"/>
    <x v="6"/>
    <x v="0"/>
    <d v="2018-01-01T00:00:00"/>
    <d v="2018-01-31T00:00:00"/>
    <n v="1"/>
    <s v="W 1531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1"/>
  </r>
  <r>
    <n v="2018"/>
    <x v="13"/>
    <x v="1"/>
    <s v="5100035441"/>
    <d v="2018-01-02T00:00:00"/>
    <s v="2200026632"/>
    <d v="2017-12-14T00:00:00"/>
    <x v="6"/>
    <x v="0"/>
    <d v="2018-02-01T00:00:00"/>
    <d v="2018-02-28T00:00:00"/>
    <n v="1"/>
    <s v="W 1531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2"/>
  </r>
  <r>
    <n v="2018"/>
    <x v="12"/>
    <x v="0"/>
    <s v="5100035441"/>
    <d v="2018-01-02T00:00:00"/>
    <s v="2200026632"/>
    <d v="2017-12-14T00:00:00"/>
    <x v="6"/>
    <x v="0"/>
    <d v="2018-01-01T00:00:00"/>
    <d v="2018-01-31T00:00:00"/>
    <n v="1"/>
    <s v="W 1472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1"/>
  </r>
  <r>
    <n v="2018"/>
    <x v="13"/>
    <x v="1"/>
    <s v="5100035441"/>
    <d v="2018-01-02T00:00:00"/>
    <s v="2200026632"/>
    <d v="2017-12-14T00:00:00"/>
    <x v="6"/>
    <x v="0"/>
    <d v="2018-02-01T00:00:00"/>
    <d v="2018-02-28T00:00:00"/>
    <n v="1"/>
    <s v="W 1472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2"/>
  </r>
  <r>
    <n v="2018"/>
    <x v="12"/>
    <x v="0"/>
    <s v="5100035441"/>
    <d v="2018-01-02T00:00:00"/>
    <s v="2200026632"/>
    <d v="2017-12-14T00:00:00"/>
    <x v="6"/>
    <x v="0"/>
    <d v="2018-01-01T00:00:00"/>
    <d v="2018-01-31T00:00:00"/>
    <n v="1"/>
    <s v="W 1533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1"/>
  </r>
  <r>
    <n v="2018"/>
    <x v="13"/>
    <x v="1"/>
    <s v="5100035441"/>
    <d v="2018-01-02T00:00:00"/>
    <s v="2200026632"/>
    <d v="2017-12-14T00:00:00"/>
    <x v="6"/>
    <x v="0"/>
    <d v="2018-02-01T00:00:00"/>
    <d v="2018-02-28T00:00:00"/>
    <n v="1"/>
    <s v="W 1533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2"/>
  </r>
  <r>
    <n v="2018"/>
    <x v="12"/>
    <x v="0"/>
    <s v="5100035441"/>
    <d v="2018-01-02T00:00:00"/>
    <s v="2200026632"/>
    <d v="2017-12-14T00:00:00"/>
    <x v="6"/>
    <x v="0"/>
    <d v="2018-01-01T00:00:00"/>
    <d v="2018-01-31T00:00:00"/>
    <n v="1"/>
    <s v="W 1527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1"/>
  </r>
  <r>
    <n v="2018"/>
    <x v="13"/>
    <x v="1"/>
    <s v="5100035441"/>
    <d v="2018-01-02T00:00:00"/>
    <s v="2200026632"/>
    <d v="2017-12-14T00:00:00"/>
    <x v="6"/>
    <x v="0"/>
    <d v="2018-02-01T00:00:00"/>
    <d v="2018-02-28T00:00:00"/>
    <n v="1"/>
    <s v="W 1527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2"/>
  </r>
  <r>
    <n v="2018"/>
    <x v="12"/>
    <x v="0"/>
    <s v="5100035441"/>
    <d v="2018-01-02T00:00:00"/>
    <s v="2200026632"/>
    <d v="2017-12-14T00:00:00"/>
    <x v="6"/>
    <x v="0"/>
    <d v="2018-01-01T00:00:00"/>
    <d v="2018-01-31T00:00:00"/>
    <n v="1"/>
    <s v="W 1477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1"/>
  </r>
  <r>
    <n v="2018"/>
    <x v="13"/>
    <x v="1"/>
    <s v="5100035441"/>
    <d v="2018-01-02T00:00:00"/>
    <s v="2200026632"/>
    <d v="2017-12-14T00:00:00"/>
    <x v="6"/>
    <x v="0"/>
    <d v="2018-02-01T00:00:00"/>
    <d v="2018-02-28T00:00:00"/>
    <n v="1"/>
    <s v="W 1477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2"/>
  </r>
  <r>
    <n v="2018"/>
    <x v="12"/>
    <x v="0"/>
    <s v="5100035441"/>
    <d v="2018-01-02T00:00:00"/>
    <s v="2200026632"/>
    <d v="2017-12-14T00:00:00"/>
    <x v="6"/>
    <x v="0"/>
    <d v="2018-01-01T00:00:00"/>
    <d v="2018-01-31T00:00:00"/>
    <n v="1"/>
    <s v="W 1429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1"/>
  </r>
  <r>
    <n v="2018"/>
    <x v="13"/>
    <x v="1"/>
    <s v="5100035441"/>
    <d v="2018-01-02T00:00:00"/>
    <s v="2200026632"/>
    <d v="2017-12-14T00:00:00"/>
    <x v="6"/>
    <x v="0"/>
    <d v="2018-02-01T00:00:00"/>
    <d v="2018-02-28T00:00:00"/>
    <n v="1"/>
    <s v="W 1429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2"/>
  </r>
  <r>
    <n v="2018"/>
    <x v="12"/>
    <x v="0"/>
    <s v="5100035441"/>
    <d v="2018-01-02T00:00:00"/>
    <s v="2200026632"/>
    <d v="2017-12-14T00:00:00"/>
    <x v="6"/>
    <x v="0"/>
    <d v="2018-01-01T00:00:00"/>
    <d v="2018-01-31T00:00:00"/>
    <n v="1"/>
    <s v="W 1419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1"/>
  </r>
  <r>
    <n v="2018"/>
    <x v="13"/>
    <x v="1"/>
    <s v="5100035441"/>
    <d v="2018-01-02T00:00:00"/>
    <s v="2200026632"/>
    <d v="2017-12-14T00:00:00"/>
    <x v="6"/>
    <x v="0"/>
    <d v="2018-02-01T00:00:00"/>
    <d v="2018-02-28T00:00:00"/>
    <n v="1"/>
    <s v="W 1419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2"/>
  </r>
  <r>
    <n v="2018"/>
    <x v="12"/>
    <x v="0"/>
    <s v="5100035441"/>
    <d v="2018-01-02T00:00:00"/>
    <s v="2200026632"/>
    <d v="2017-12-14T00:00:00"/>
    <x v="6"/>
    <x v="0"/>
    <d v="2018-01-01T00:00:00"/>
    <d v="2018-01-31T00:00:00"/>
    <n v="1"/>
    <s v="W 1425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1"/>
  </r>
  <r>
    <n v="2018"/>
    <x v="13"/>
    <x v="1"/>
    <s v="5100035441"/>
    <d v="2018-01-02T00:00:00"/>
    <s v="2200026632"/>
    <d v="2017-12-14T00:00:00"/>
    <x v="6"/>
    <x v="0"/>
    <d v="2018-02-01T00:00:00"/>
    <d v="2018-02-28T00:00:00"/>
    <n v="1"/>
    <s v="W 1425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2"/>
  </r>
  <r>
    <n v="2018"/>
    <x v="12"/>
    <x v="0"/>
    <s v="5100035441"/>
    <d v="2018-01-02T00:00:00"/>
    <s v="2200026632"/>
    <d v="2017-12-14T00:00:00"/>
    <x v="6"/>
    <x v="0"/>
    <d v="2018-01-01T00:00:00"/>
    <d v="2018-01-31T00:00:00"/>
    <n v="1"/>
    <s v="W 1430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1"/>
  </r>
  <r>
    <n v="2018"/>
    <x v="13"/>
    <x v="1"/>
    <s v="5100035441"/>
    <d v="2018-01-02T00:00:00"/>
    <s v="2200026632"/>
    <d v="2017-12-14T00:00:00"/>
    <x v="6"/>
    <x v="0"/>
    <d v="2018-02-01T00:00:00"/>
    <d v="2018-02-28T00:00:00"/>
    <n v="1"/>
    <s v="W 1430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2"/>
  </r>
  <r>
    <n v="2018"/>
    <x v="12"/>
    <x v="0"/>
    <s v="5100035441"/>
    <d v="2018-01-02T00:00:00"/>
    <s v="2200026632"/>
    <d v="2017-12-14T00:00:00"/>
    <x v="6"/>
    <x v="0"/>
    <d v="2018-01-01T00:00:00"/>
    <d v="2018-01-31T00:00:00"/>
    <n v="1"/>
    <s v="W 1428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1"/>
  </r>
  <r>
    <n v="2018"/>
    <x v="13"/>
    <x v="1"/>
    <s v="5100035441"/>
    <d v="2018-01-02T00:00:00"/>
    <s v="2200026632"/>
    <d v="2017-12-14T00:00:00"/>
    <x v="6"/>
    <x v="0"/>
    <d v="2018-02-01T00:00:00"/>
    <d v="2018-02-28T00:00:00"/>
    <n v="1"/>
    <s v="W 1428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2"/>
  </r>
  <r>
    <n v="2018"/>
    <x v="12"/>
    <x v="0"/>
    <s v="5100035441"/>
    <d v="2018-01-02T00:00:00"/>
    <s v="2200026632"/>
    <d v="2017-12-14T00:00:00"/>
    <x v="6"/>
    <x v="0"/>
    <d v="2018-01-01T00:00:00"/>
    <d v="2018-01-31T00:00:00"/>
    <n v="1"/>
    <s v="W 1523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1"/>
  </r>
  <r>
    <n v="2018"/>
    <x v="13"/>
    <x v="1"/>
    <s v="5100035441"/>
    <d v="2018-01-02T00:00:00"/>
    <s v="2200026632"/>
    <d v="2017-12-14T00:00:00"/>
    <x v="6"/>
    <x v="0"/>
    <d v="2018-02-01T00:00:00"/>
    <d v="2018-02-28T00:00:00"/>
    <n v="1"/>
    <s v="W 1523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2"/>
  </r>
  <r>
    <n v="2018"/>
    <x v="14"/>
    <x v="0"/>
    <s v="5100035439"/>
    <d v="2018-01-02T00:00:00"/>
    <s v="2200026630"/>
    <d v="2017-12-14T00:00:00"/>
    <x v="7"/>
    <x v="0"/>
    <d v="2018-01-01T00:00:00"/>
    <d v="2018-01-31T00:00:00"/>
    <n v="1"/>
    <s v="W 1427 CK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1"/>
  </r>
  <r>
    <n v="2018"/>
    <x v="15"/>
    <x v="1"/>
    <s v="5100035439"/>
    <d v="2018-01-02T00:00:00"/>
    <s v="2200026630"/>
    <d v="2017-12-14T00:00:00"/>
    <x v="7"/>
    <x v="0"/>
    <d v="2018-02-01T00:00:00"/>
    <d v="2018-02-28T00:00:00"/>
    <n v="1"/>
    <s v="W 1427 CK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2"/>
  </r>
  <r>
    <n v="2018"/>
    <x v="14"/>
    <x v="0"/>
    <s v="5100035439"/>
    <d v="2018-01-02T00:00:00"/>
    <s v="2200026630"/>
    <d v="2017-12-14T00:00:00"/>
    <x v="7"/>
    <x v="0"/>
    <d v="2018-01-01T00:00:00"/>
    <d v="2018-01-31T00:00:00"/>
    <n v="1"/>
    <s v="W 1419 CJ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1"/>
  </r>
  <r>
    <n v="2018"/>
    <x v="15"/>
    <x v="1"/>
    <s v="5100035439"/>
    <d v="2018-01-02T00:00:00"/>
    <s v="2200026630"/>
    <d v="2017-12-14T00:00:00"/>
    <x v="7"/>
    <x v="0"/>
    <d v="2018-02-01T00:00:00"/>
    <d v="2018-02-28T00:00:00"/>
    <n v="1"/>
    <s v="W 1419 CJ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2"/>
  </r>
  <r>
    <n v="2018"/>
    <x v="14"/>
    <x v="0"/>
    <s v="5100035439"/>
    <d v="2018-01-02T00:00:00"/>
    <s v="2200026630"/>
    <d v="2017-12-14T00:00:00"/>
    <x v="7"/>
    <x v="0"/>
    <d v="2018-01-01T00:00:00"/>
    <d v="2018-01-31T00:00:00"/>
    <n v="1"/>
    <s v="W 1398 CJ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1"/>
  </r>
  <r>
    <n v="2018"/>
    <x v="15"/>
    <x v="1"/>
    <s v="5100035439"/>
    <d v="2018-01-02T00:00:00"/>
    <s v="2200026630"/>
    <d v="2017-12-14T00:00:00"/>
    <x v="7"/>
    <x v="0"/>
    <d v="2018-02-01T00:00:00"/>
    <d v="2018-02-28T00:00:00"/>
    <n v="1"/>
    <s v="W 1398 CJ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2"/>
  </r>
  <r>
    <n v="2018"/>
    <x v="14"/>
    <x v="0"/>
    <s v="5100035439"/>
    <d v="2018-01-02T00:00:00"/>
    <s v="2200026630"/>
    <d v="2017-12-14T00:00:00"/>
    <x v="7"/>
    <x v="0"/>
    <d v="2018-01-01T00:00:00"/>
    <d v="2018-01-31T00:00:00"/>
    <n v="1"/>
    <s v="W 1399 CJ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1"/>
  </r>
  <r>
    <n v="2018"/>
    <x v="15"/>
    <x v="1"/>
    <s v="5100035439"/>
    <d v="2018-01-02T00:00:00"/>
    <s v="2200026630"/>
    <d v="2017-12-14T00:00:00"/>
    <x v="7"/>
    <x v="0"/>
    <d v="2018-02-01T00:00:00"/>
    <d v="2018-02-28T00:00:00"/>
    <n v="1"/>
    <s v="W 1399 CJ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2"/>
  </r>
  <r>
    <n v="2018"/>
    <x v="14"/>
    <x v="0"/>
    <s v="5100035439"/>
    <d v="2018-01-02T00:00:00"/>
    <s v="2200026630"/>
    <d v="2017-12-14T00:00:00"/>
    <x v="7"/>
    <x v="0"/>
    <d v="2018-01-01T00:00:00"/>
    <d v="2018-01-31T00:00:00"/>
    <n v="1"/>
    <s v="W 1416 CJ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1"/>
  </r>
  <r>
    <n v="2018"/>
    <x v="15"/>
    <x v="1"/>
    <s v="5100035439"/>
    <d v="2018-01-02T00:00:00"/>
    <s v="2200026630"/>
    <d v="2017-12-14T00:00:00"/>
    <x v="7"/>
    <x v="0"/>
    <d v="2018-02-01T00:00:00"/>
    <d v="2018-02-28T00:00:00"/>
    <n v="1"/>
    <s v="W 1416 CJ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2"/>
  </r>
  <r>
    <n v="2018"/>
    <x v="14"/>
    <x v="0"/>
    <s v="5100035439"/>
    <d v="2018-01-02T00:00:00"/>
    <s v="2200026630"/>
    <d v="2017-12-14T00:00:00"/>
    <x v="7"/>
    <x v="0"/>
    <d v="2018-01-01T00:00:00"/>
    <d v="2018-01-31T00:00:00"/>
    <n v="1"/>
    <s v="W 1410 CK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1"/>
  </r>
  <r>
    <n v="2018"/>
    <x v="15"/>
    <x v="1"/>
    <s v="5100035439"/>
    <d v="2018-01-02T00:00:00"/>
    <s v="2200026630"/>
    <d v="2017-12-14T00:00:00"/>
    <x v="7"/>
    <x v="0"/>
    <d v="2018-02-01T00:00:00"/>
    <d v="2018-02-28T00:00:00"/>
    <n v="1"/>
    <s v="W 1410 CK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2"/>
  </r>
  <r>
    <n v="2018"/>
    <x v="14"/>
    <x v="0"/>
    <s v="5100035439"/>
    <d v="2018-01-02T00:00:00"/>
    <s v="2200026630"/>
    <d v="2017-12-14T00:00:00"/>
    <x v="7"/>
    <x v="0"/>
    <d v="2018-01-01T00:00:00"/>
    <d v="2018-01-31T00:00:00"/>
    <n v="1"/>
    <s v="W 1418 CK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1"/>
  </r>
  <r>
    <n v="2018"/>
    <x v="15"/>
    <x v="1"/>
    <s v="5100035439"/>
    <d v="2018-01-02T00:00:00"/>
    <s v="2200026630"/>
    <d v="2017-12-14T00:00:00"/>
    <x v="7"/>
    <x v="0"/>
    <d v="2018-02-01T00:00:00"/>
    <d v="2018-02-28T00:00:00"/>
    <n v="1"/>
    <s v="W 1418 CK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2"/>
  </r>
  <r>
    <n v="2018"/>
    <x v="14"/>
    <x v="0"/>
    <s v="5100035439"/>
    <d v="2018-01-02T00:00:00"/>
    <s v="2200026630"/>
    <d v="2017-12-14T00:00:00"/>
    <x v="7"/>
    <x v="0"/>
    <d v="2018-01-01T00:00:00"/>
    <d v="2018-01-31T00:00:00"/>
    <n v="1"/>
    <s v="W 1421 CK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1"/>
  </r>
  <r>
    <n v="2018"/>
    <x v="15"/>
    <x v="1"/>
    <s v="5100035439"/>
    <d v="2018-01-02T00:00:00"/>
    <s v="2200026630"/>
    <d v="2017-12-14T00:00:00"/>
    <x v="7"/>
    <x v="0"/>
    <d v="2018-02-01T00:00:00"/>
    <d v="2018-02-28T00:00:00"/>
    <n v="1"/>
    <s v="W 1421 CK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2"/>
  </r>
  <r>
    <n v="2018"/>
    <x v="14"/>
    <x v="0"/>
    <s v="5100035439"/>
    <d v="2018-01-02T00:00:00"/>
    <s v="2200026630"/>
    <d v="2017-12-14T00:00:00"/>
    <x v="7"/>
    <x v="0"/>
    <d v="2018-01-01T00:00:00"/>
    <d v="2018-01-31T00:00:00"/>
    <n v="1"/>
    <s v="W 1417 CK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1"/>
  </r>
  <r>
    <n v="2018"/>
    <x v="15"/>
    <x v="1"/>
    <s v="5100035439"/>
    <d v="2018-01-02T00:00:00"/>
    <s v="2200026630"/>
    <d v="2017-12-14T00:00:00"/>
    <x v="7"/>
    <x v="0"/>
    <d v="2018-02-01T00:00:00"/>
    <d v="2018-02-28T00:00:00"/>
    <n v="1"/>
    <s v="W 1417 CK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2"/>
  </r>
  <r>
    <n v="2018"/>
    <x v="14"/>
    <x v="0"/>
    <s v="5100035439"/>
    <d v="2018-01-02T00:00:00"/>
    <s v="2200026630"/>
    <d v="2017-12-14T00:00:00"/>
    <x v="7"/>
    <x v="0"/>
    <d v="2018-01-01T00:00:00"/>
    <d v="2018-01-31T00:00:00"/>
    <n v="1"/>
    <s v="W 1423 CK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1"/>
  </r>
  <r>
    <n v="2018"/>
    <x v="15"/>
    <x v="1"/>
    <s v="5100035439"/>
    <d v="2018-01-02T00:00:00"/>
    <s v="2200026630"/>
    <d v="2017-12-14T00:00:00"/>
    <x v="7"/>
    <x v="0"/>
    <d v="2018-02-01T00:00:00"/>
    <d v="2018-02-28T00:00:00"/>
    <n v="1"/>
    <s v="W 1423 CK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2"/>
  </r>
  <r>
    <n v="2018"/>
    <x v="14"/>
    <x v="0"/>
    <s v="5100035439"/>
    <d v="2018-01-02T00:00:00"/>
    <s v="2200026630"/>
    <d v="2017-12-14T00:00:00"/>
    <x v="7"/>
    <x v="0"/>
    <d v="2018-01-01T00:00:00"/>
    <d v="2018-01-31T00:00:00"/>
    <n v="1"/>
    <s v="W 1424 CK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1"/>
  </r>
  <r>
    <n v="2018"/>
    <x v="15"/>
    <x v="1"/>
    <s v="5100035439"/>
    <d v="2018-01-02T00:00:00"/>
    <s v="2200026630"/>
    <d v="2017-12-14T00:00:00"/>
    <x v="7"/>
    <x v="0"/>
    <d v="2018-02-01T00:00:00"/>
    <d v="2018-02-28T00:00:00"/>
    <n v="1"/>
    <s v="W 1424 CK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2"/>
  </r>
  <r>
    <n v="2018"/>
    <x v="14"/>
    <x v="0"/>
    <s v="5100035439"/>
    <d v="2018-01-02T00:00:00"/>
    <s v="2200026630"/>
    <d v="2017-12-14T00:00:00"/>
    <x v="7"/>
    <x v="0"/>
    <d v="2018-01-01T00:00:00"/>
    <d v="2018-01-31T00:00:00"/>
    <n v="1"/>
    <s v="W 1420 CK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1"/>
  </r>
  <r>
    <n v="2018"/>
    <x v="15"/>
    <x v="1"/>
    <s v="5100035439"/>
    <d v="2018-01-02T00:00:00"/>
    <s v="2200026630"/>
    <d v="2017-12-14T00:00:00"/>
    <x v="7"/>
    <x v="0"/>
    <d v="2018-02-01T00:00:00"/>
    <d v="2018-02-28T00:00:00"/>
    <n v="1"/>
    <s v="W 1420 CK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2"/>
  </r>
  <r>
    <n v="2018"/>
    <x v="14"/>
    <x v="0"/>
    <s v="5100035439"/>
    <d v="2018-01-02T00:00:00"/>
    <s v="2200026630"/>
    <d v="2017-12-14T00:00:00"/>
    <x v="7"/>
    <x v="0"/>
    <d v="2018-01-01T00:00:00"/>
    <d v="2018-01-31T00:00:00"/>
    <n v="1"/>
    <s v="W 1426 CK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1"/>
  </r>
  <r>
    <n v="2018"/>
    <x v="15"/>
    <x v="1"/>
    <s v="5100035439"/>
    <d v="2018-01-02T00:00:00"/>
    <s v="2200026630"/>
    <d v="2017-12-14T00:00:00"/>
    <x v="7"/>
    <x v="0"/>
    <d v="2018-02-01T00:00:00"/>
    <d v="2018-02-28T00:00:00"/>
    <n v="1"/>
    <s v="W 1426 CK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2"/>
  </r>
  <r>
    <n v="2018"/>
    <x v="14"/>
    <x v="0"/>
    <s v="5100035439"/>
    <d v="2018-01-02T00:00:00"/>
    <s v="2200026630"/>
    <d v="2017-12-14T00:00:00"/>
    <x v="7"/>
    <x v="0"/>
    <d v="2018-01-01T00:00:00"/>
    <d v="2018-01-31T00:00:00"/>
    <n v="1"/>
    <s v="W 1418 CJ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1"/>
  </r>
  <r>
    <n v="2018"/>
    <x v="15"/>
    <x v="1"/>
    <s v="5100035439"/>
    <d v="2018-01-02T00:00:00"/>
    <s v="2200026630"/>
    <d v="2017-12-14T00:00:00"/>
    <x v="7"/>
    <x v="0"/>
    <d v="2018-02-01T00:00:00"/>
    <d v="2018-02-28T00:00:00"/>
    <n v="1"/>
    <s v="W 1418 CJ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2"/>
  </r>
  <r>
    <n v="2018"/>
    <x v="14"/>
    <x v="0"/>
    <s v="5100035439"/>
    <d v="2018-01-02T00:00:00"/>
    <s v="2200026630"/>
    <d v="2017-12-14T00:00:00"/>
    <x v="7"/>
    <x v="0"/>
    <d v="2018-01-01T00:00:00"/>
    <d v="2018-01-31T00:00:00"/>
    <n v="1"/>
    <s v="W 1406 CJ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1"/>
  </r>
  <r>
    <n v="2018"/>
    <x v="15"/>
    <x v="1"/>
    <s v="5100035439"/>
    <d v="2018-01-02T00:00:00"/>
    <s v="2200026630"/>
    <d v="2017-12-14T00:00:00"/>
    <x v="7"/>
    <x v="0"/>
    <d v="2018-02-01T00:00:00"/>
    <d v="2018-02-28T00:00:00"/>
    <n v="1"/>
    <s v="W 1406 CJ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2"/>
  </r>
  <r>
    <n v="2018"/>
    <x v="14"/>
    <x v="0"/>
    <s v="5100035439"/>
    <d v="2018-01-02T00:00:00"/>
    <s v="2200026630"/>
    <d v="2017-12-14T00:00:00"/>
    <x v="7"/>
    <x v="0"/>
    <d v="2018-01-01T00:00:00"/>
    <d v="2018-01-31T00:00:00"/>
    <n v="1"/>
    <s v="W 1407 CJ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1"/>
  </r>
  <r>
    <n v="2018"/>
    <x v="15"/>
    <x v="1"/>
    <s v="5100035439"/>
    <d v="2018-01-02T00:00:00"/>
    <s v="2200026630"/>
    <d v="2017-12-14T00:00:00"/>
    <x v="7"/>
    <x v="0"/>
    <d v="2018-02-01T00:00:00"/>
    <d v="2018-02-28T00:00:00"/>
    <n v="1"/>
    <s v="W 1407 CJ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2"/>
  </r>
  <r>
    <n v="2018"/>
    <x v="14"/>
    <x v="0"/>
    <s v="5100035439"/>
    <d v="2018-01-02T00:00:00"/>
    <s v="2200026630"/>
    <d v="2017-12-14T00:00:00"/>
    <x v="7"/>
    <x v="0"/>
    <d v="2018-01-01T00:00:00"/>
    <d v="2018-01-31T00:00:00"/>
    <n v="1"/>
    <s v="W 1408 CJ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1"/>
  </r>
  <r>
    <n v="2018"/>
    <x v="15"/>
    <x v="1"/>
    <s v="5100035439"/>
    <d v="2018-01-02T00:00:00"/>
    <s v="2200026630"/>
    <d v="2017-12-14T00:00:00"/>
    <x v="7"/>
    <x v="0"/>
    <d v="2018-02-01T00:00:00"/>
    <d v="2018-02-28T00:00:00"/>
    <n v="1"/>
    <s v="W 1408 CJ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2"/>
  </r>
  <r>
    <n v="2018"/>
    <x v="14"/>
    <x v="0"/>
    <s v="5100035439"/>
    <d v="2018-01-02T00:00:00"/>
    <s v="2200026630"/>
    <d v="2017-12-14T00:00:00"/>
    <x v="7"/>
    <x v="0"/>
    <d v="2018-01-01T00:00:00"/>
    <d v="2018-01-31T00:00:00"/>
    <n v="1"/>
    <s v="W 1401 CJ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1"/>
  </r>
  <r>
    <n v="2018"/>
    <x v="15"/>
    <x v="1"/>
    <s v="5100035439"/>
    <d v="2018-01-02T00:00:00"/>
    <s v="2200026630"/>
    <d v="2017-12-14T00:00:00"/>
    <x v="7"/>
    <x v="0"/>
    <d v="2018-02-01T00:00:00"/>
    <d v="2018-02-28T00:00:00"/>
    <n v="1"/>
    <s v="W 1401 CJ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2"/>
  </r>
  <r>
    <n v="2018"/>
    <x v="14"/>
    <x v="0"/>
    <s v="5100035439"/>
    <d v="2018-01-02T00:00:00"/>
    <s v="2200026630"/>
    <d v="2017-12-14T00:00:00"/>
    <x v="7"/>
    <x v="0"/>
    <d v="2018-01-01T00:00:00"/>
    <d v="2018-01-31T00:00:00"/>
    <n v="1"/>
    <s v="W 1402 CJ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1"/>
  </r>
  <r>
    <n v="2018"/>
    <x v="15"/>
    <x v="1"/>
    <s v="5100035439"/>
    <d v="2018-01-02T00:00:00"/>
    <s v="2200026630"/>
    <d v="2017-12-14T00:00:00"/>
    <x v="7"/>
    <x v="0"/>
    <d v="2018-02-01T00:00:00"/>
    <d v="2018-02-28T00:00:00"/>
    <n v="1"/>
    <s v="W 1402 CJ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2"/>
  </r>
  <r>
    <n v="2018"/>
    <x v="14"/>
    <x v="0"/>
    <s v="5100035439"/>
    <d v="2018-01-02T00:00:00"/>
    <s v="2200026630"/>
    <d v="2017-12-14T00:00:00"/>
    <x v="7"/>
    <x v="0"/>
    <d v="2018-01-01T00:00:00"/>
    <d v="2018-01-31T00:00:00"/>
    <n v="1"/>
    <s v="W 1417 CJ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1"/>
  </r>
  <r>
    <n v="2018"/>
    <x v="15"/>
    <x v="1"/>
    <s v="5100035439"/>
    <d v="2018-01-02T00:00:00"/>
    <s v="2200026630"/>
    <d v="2017-12-14T00:00:00"/>
    <x v="7"/>
    <x v="0"/>
    <d v="2018-02-01T00:00:00"/>
    <d v="2018-02-28T00:00:00"/>
    <n v="1"/>
    <s v="W 1417 CJ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2"/>
  </r>
  <r>
    <n v="2018"/>
    <x v="14"/>
    <x v="0"/>
    <s v="5100035439"/>
    <d v="2018-01-02T00:00:00"/>
    <s v="2200026630"/>
    <d v="2017-12-14T00:00:00"/>
    <x v="7"/>
    <x v="0"/>
    <d v="2018-01-01T00:00:00"/>
    <d v="2018-01-31T00:00:00"/>
    <n v="1"/>
    <s v="W 1412 CJ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1"/>
  </r>
  <r>
    <n v="2018"/>
    <x v="15"/>
    <x v="1"/>
    <s v="5100035439"/>
    <d v="2018-01-02T00:00:00"/>
    <s v="2200026630"/>
    <d v="2017-12-14T00:00:00"/>
    <x v="7"/>
    <x v="0"/>
    <d v="2018-02-01T00:00:00"/>
    <d v="2018-02-28T00:00:00"/>
    <n v="1"/>
    <s v="W 1412 CJ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2"/>
  </r>
  <r>
    <n v="2018"/>
    <x v="14"/>
    <x v="0"/>
    <s v="5100035439"/>
    <d v="2018-01-02T00:00:00"/>
    <s v="2200026630"/>
    <d v="2017-12-14T00:00:00"/>
    <x v="7"/>
    <x v="0"/>
    <d v="2018-01-01T00:00:00"/>
    <d v="2018-01-31T00:00:00"/>
    <n v="1"/>
    <s v="W 1415 CJ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1"/>
  </r>
  <r>
    <n v="2018"/>
    <x v="15"/>
    <x v="1"/>
    <s v="5100035439"/>
    <d v="2018-01-02T00:00:00"/>
    <s v="2200026630"/>
    <d v="2017-12-14T00:00:00"/>
    <x v="7"/>
    <x v="0"/>
    <d v="2018-02-01T00:00:00"/>
    <d v="2018-02-28T00:00:00"/>
    <n v="1"/>
    <s v="W 1415 CJ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2"/>
  </r>
  <r>
    <n v="2018"/>
    <x v="14"/>
    <x v="0"/>
    <s v="5100035439"/>
    <d v="2018-01-02T00:00:00"/>
    <s v="2200026630"/>
    <d v="2017-12-14T00:00:00"/>
    <x v="7"/>
    <x v="0"/>
    <d v="2018-01-01T00:00:00"/>
    <d v="2018-01-31T00:00:00"/>
    <n v="1"/>
    <s v="W 1409 CJ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1"/>
  </r>
  <r>
    <n v="2018"/>
    <x v="15"/>
    <x v="1"/>
    <s v="5100035439"/>
    <d v="2018-01-02T00:00:00"/>
    <s v="2200026630"/>
    <d v="2017-12-14T00:00:00"/>
    <x v="7"/>
    <x v="0"/>
    <d v="2018-02-01T00:00:00"/>
    <d v="2018-02-28T00:00:00"/>
    <n v="1"/>
    <s v="W 1409 CJ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2"/>
  </r>
  <r>
    <n v="2018"/>
    <x v="14"/>
    <x v="0"/>
    <s v="5100035439"/>
    <d v="2018-01-02T00:00:00"/>
    <s v="2200026630"/>
    <d v="2017-12-14T00:00:00"/>
    <x v="7"/>
    <x v="0"/>
    <d v="2018-01-01T00:00:00"/>
    <d v="2018-01-31T00:00:00"/>
    <n v="1"/>
    <s v="W 1405 CJ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1"/>
  </r>
  <r>
    <n v="2018"/>
    <x v="15"/>
    <x v="1"/>
    <s v="5100035439"/>
    <d v="2018-01-02T00:00:00"/>
    <s v="2200026630"/>
    <d v="2017-12-14T00:00:00"/>
    <x v="7"/>
    <x v="0"/>
    <d v="2018-02-01T00:00:00"/>
    <d v="2018-02-28T00:00:00"/>
    <n v="1"/>
    <s v="W 1405 CJ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2"/>
  </r>
  <r>
    <n v="2018"/>
    <x v="14"/>
    <x v="0"/>
    <s v="5100035439"/>
    <d v="2018-01-02T00:00:00"/>
    <s v="2200026630"/>
    <d v="2017-12-14T00:00:00"/>
    <x v="7"/>
    <x v="0"/>
    <d v="2018-01-01T00:00:00"/>
    <d v="2018-01-31T00:00:00"/>
    <n v="1"/>
    <s v="W 1429 CK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1"/>
  </r>
  <r>
    <n v="2018"/>
    <x v="15"/>
    <x v="1"/>
    <s v="5100035439"/>
    <d v="2018-01-02T00:00:00"/>
    <s v="2200026630"/>
    <d v="2017-12-14T00:00:00"/>
    <x v="7"/>
    <x v="0"/>
    <d v="2018-02-01T00:00:00"/>
    <d v="2018-02-28T00:00:00"/>
    <n v="1"/>
    <s v="W 1429 CK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2"/>
  </r>
  <r>
    <n v="2018"/>
    <x v="16"/>
    <x v="0"/>
    <s v="5100035443"/>
    <d v="2018-01-02T00:00:00"/>
    <s v="2200026657"/>
    <d v="2017-12-14T00:00:00"/>
    <x v="8"/>
    <x v="0"/>
    <d v="2018-01-01T00:00:00"/>
    <d v="2018-01-31T00:00:00"/>
    <n v="1"/>
    <s v="W 11567 CJ"/>
    <x v="9"/>
    <n v="2017"/>
    <x v="9"/>
    <n v="123392000"/>
    <x v="7"/>
    <s v="Unit"/>
    <s v="0403/TU.04.06/35/SP/2017"/>
    <s v="010/06/LG.01.03/YPG.00/BA/2017"/>
    <x v="1"/>
    <x v="0"/>
    <s v="Sewa Kend. Toyota Rush 1.5 G 2017- 16 Unit"/>
    <s v="SP"/>
    <s v="OK"/>
    <s v="YPG"/>
    <s v="Yayasan Petrokimia Gresik"/>
    <s v="660110002"/>
    <s v="B00614000"/>
    <n v="1"/>
  </r>
  <r>
    <n v="2018"/>
    <x v="17"/>
    <x v="1"/>
    <s v="5100035443"/>
    <d v="2018-01-02T00:00:00"/>
    <s v="2200026657"/>
    <d v="2017-12-14T00:00:00"/>
    <x v="8"/>
    <x v="0"/>
    <d v="2018-02-01T00:00:00"/>
    <d v="2018-02-28T00:00:00"/>
    <n v="1"/>
    <s v="W 11567 CJ"/>
    <x v="9"/>
    <n v="2017"/>
    <x v="9"/>
    <n v="123392000"/>
    <x v="7"/>
    <s v="Unit"/>
    <s v="0403/TU.04.06/35/SP/2017"/>
    <s v="010/06/LG.01.03/YPG.00/BA/2017"/>
    <x v="1"/>
    <x v="0"/>
    <s v="Sewa Kend. Toyota Rush 1.5 G 2017- 16 Unit"/>
    <s v="SP"/>
    <s v="OK"/>
    <s v="YPG"/>
    <s v="Yayasan Petrokimia Gresik"/>
    <s v="660110002"/>
    <s v="B00614000"/>
    <n v="2"/>
  </r>
  <r>
    <n v="2018"/>
    <x v="16"/>
    <x v="0"/>
    <s v="5100035443"/>
    <d v="2018-01-02T00:00:00"/>
    <s v="2200026657"/>
    <d v="2017-12-14T00:00:00"/>
    <x v="8"/>
    <x v="0"/>
    <d v="2018-01-01T00:00:00"/>
    <d v="2018-01-31T00:00:00"/>
    <n v="1"/>
    <s v="W 1569 CJ"/>
    <x v="9"/>
    <n v="2017"/>
    <x v="9"/>
    <n v="123392000"/>
    <x v="7"/>
    <s v="Unit"/>
    <s v="0403/TU.04.06/35/SP/2017"/>
    <s v="010/06/LG.01.03/YPG.00/BA/2017"/>
    <x v="1"/>
    <x v="0"/>
    <s v="Sewa Kend. Toyota Rush 1.5 G 2017- 16 Unit"/>
    <s v="SP"/>
    <s v="OK"/>
    <s v="YPG"/>
    <s v="Yayasan Petrokimia Gresik"/>
    <s v="660110002"/>
    <s v="B00614000"/>
    <n v="1"/>
  </r>
  <r>
    <n v="2018"/>
    <x v="17"/>
    <x v="1"/>
    <s v="5100035443"/>
    <d v="2018-01-02T00:00:00"/>
    <s v="2200026657"/>
    <d v="2017-12-14T00:00:00"/>
    <x v="8"/>
    <x v="0"/>
    <d v="2018-02-01T00:00:00"/>
    <d v="2018-02-28T00:00:00"/>
    <n v="1"/>
    <s v="W 1569 CJ"/>
    <x v="9"/>
    <n v="2017"/>
    <x v="9"/>
    <n v="123392000"/>
    <x v="7"/>
    <s v="Unit"/>
    <s v="0403/TU.04.06/35/SP/2017"/>
    <s v="010/06/LG.01.03/YPG.00/BA/2017"/>
    <x v="1"/>
    <x v="0"/>
    <s v="Sewa Kend. Toyota Rush 1.5 G 2017- 16 Unit"/>
    <s v="SP"/>
    <s v="OK"/>
    <s v="YPG"/>
    <s v="Yayasan Petrokimia Gresik"/>
    <s v="660110002"/>
    <s v="B00614000"/>
    <n v="2"/>
  </r>
  <r>
    <n v="2018"/>
    <x v="16"/>
    <x v="0"/>
    <s v="5100035443"/>
    <d v="2018-01-02T00:00:00"/>
    <s v="2200026657"/>
    <d v="2017-12-14T00:00:00"/>
    <x v="8"/>
    <x v="0"/>
    <d v="2018-01-01T00:00:00"/>
    <d v="2018-01-31T00:00:00"/>
    <n v="1"/>
    <s v="W 1517 CJ"/>
    <x v="9"/>
    <n v="2017"/>
    <x v="9"/>
    <n v="123392000"/>
    <x v="7"/>
    <s v="Unit"/>
    <s v="0403/TU.04.06/35/SP/2017"/>
    <s v="010/06/LG.01.03/YPG.00/BA/2017"/>
    <x v="1"/>
    <x v="0"/>
    <s v="Sewa Kend. Toyota Rush 1.5 G 2017- 16 Unit"/>
    <s v="SP"/>
    <s v="OK"/>
    <s v="YPG"/>
    <s v="Yayasan Petrokimia Gresik"/>
    <s v="660110002"/>
    <s v="B00614000"/>
    <n v="1"/>
  </r>
  <r>
    <n v="2018"/>
    <x v="17"/>
    <x v="1"/>
    <s v="5100035443"/>
    <d v="2018-01-02T00:00:00"/>
    <s v="2200026657"/>
    <d v="2017-12-14T00:00:00"/>
    <x v="8"/>
    <x v="0"/>
    <d v="2018-02-01T00:00:00"/>
    <d v="2018-02-28T00:00:00"/>
    <n v="1"/>
    <s v="W 1517 CJ"/>
    <x v="9"/>
    <n v="2017"/>
    <x v="9"/>
    <n v="123392000"/>
    <x v="7"/>
    <s v="Unit"/>
    <s v="0403/TU.04.06/35/SP/2017"/>
    <s v="010/06/LG.01.03/YPG.00/BA/2017"/>
    <x v="1"/>
    <x v="0"/>
    <s v="Sewa Kend. Toyota Rush 1.5 G 2017- 16 Unit"/>
    <s v="SP"/>
    <s v="OK"/>
    <s v="YPG"/>
    <s v="Yayasan Petrokimia Gresik"/>
    <s v="660110002"/>
    <s v="B00614000"/>
    <n v="2"/>
  </r>
  <r>
    <n v="2018"/>
    <x v="16"/>
    <x v="0"/>
    <s v="5100035443"/>
    <d v="2018-01-02T00:00:00"/>
    <s v="2200026657"/>
    <d v="2017-12-14T00:00:00"/>
    <x v="8"/>
    <x v="0"/>
    <d v="2018-01-01T00:00:00"/>
    <d v="2018-01-31T00:00:00"/>
    <n v="1"/>
    <s v="W 1514 CJ"/>
    <x v="9"/>
    <n v="2017"/>
    <x v="9"/>
    <n v="123392000"/>
    <x v="7"/>
    <s v="Unit"/>
    <s v="0403/TU.04.06/35/SP/2017"/>
    <s v="010/06/LG.01.03/YPG.00/BA/2017"/>
    <x v="1"/>
    <x v="0"/>
    <s v="Sewa Kend. Toyota Rush 1.5 G 2017- 16 Unit"/>
    <s v="SP"/>
    <s v="OK"/>
    <s v="YPG"/>
    <s v="Yayasan Petrokimia Gresik"/>
    <s v="660110002"/>
    <s v="B00614000"/>
    <n v="1"/>
  </r>
  <r>
    <n v="2018"/>
    <x v="17"/>
    <x v="1"/>
    <s v="5100035443"/>
    <d v="2018-01-02T00:00:00"/>
    <s v="2200026657"/>
    <d v="2017-12-14T00:00:00"/>
    <x v="8"/>
    <x v="0"/>
    <d v="2018-02-01T00:00:00"/>
    <d v="2018-02-28T00:00:00"/>
    <n v="1"/>
    <s v="W 1514 CJ"/>
    <x v="9"/>
    <n v="2017"/>
    <x v="9"/>
    <n v="123392000"/>
    <x v="7"/>
    <s v="Unit"/>
    <s v="0403/TU.04.06/35/SP/2017"/>
    <s v="010/06/LG.01.03/YPG.00/BA/2017"/>
    <x v="1"/>
    <x v="0"/>
    <s v="Sewa Kend. Toyota Rush 1.5 G 2017- 16 Unit"/>
    <s v="SP"/>
    <s v="OK"/>
    <s v="YPG"/>
    <s v="Yayasan Petrokimia Gresik"/>
    <s v="660110002"/>
    <s v="B00614000"/>
    <n v="2"/>
  </r>
  <r>
    <n v="2018"/>
    <x v="16"/>
    <x v="0"/>
    <s v="5100035443"/>
    <d v="2018-01-02T00:00:00"/>
    <s v="2200026657"/>
    <d v="2017-12-14T00:00:00"/>
    <x v="8"/>
    <x v="0"/>
    <d v="2018-01-01T00:00:00"/>
    <d v="2018-01-31T00:00:00"/>
    <n v="1"/>
    <s v="W 1513 CJ"/>
    <x v="9"/>
    <n v="2017"/>
    <x v="9"/>
    <n v="123392000"/>
    <x v="7"/>
    <s v="Unit"/>
    <s v="0403/TU.04.06/35/SP/2017"/>
    <s v="010/06/LG.01.03/YPG.00/BA/2017"/>
    <x v="1"/>
    <x v="0"/>
    <s v="Sewa Kend. Toyota Rush 1.5 G 2017- 16 Unit"/>
    <s v="SP"/>
    <s v="OK"/>
    <s v="YPG"/>
    <s v="Yayasan Petrokimia Gresik"/>
    <s v="660110002"/>
    <s v="B00614000"/>
    <n v="1"/>
  </r>
  <r>
    <n v="2018"/>
    <x v="17"/>
    <x v="1"/>
    <s v="5100035443"/>
    <d v="2018-01-02T00:00:00"/>
    <s v="2200026657"/>
    <d v="2017-12-14T00:00:00"/>
    <x v="8"/>
    <x v="0"/>
    <d v="2018-02-01T00:00:00"/>
    <d v="2018-02-28T00:00:00"/>
    <n v="1"/>
    <s v="W 1513 CJ"/>
    <x v="9"/>
    <n v="2017"/>
    <x v="9"/>
    <n v="123392000"/>
    <x v="7"/>
    <s v="Unit"/>
    <s v="0403/TU.04.06/35/SP/2017"/>
    <s v="010/06/LG.01.03/YPG.00/BA/2017"/>
    <x v="1"/>
    <x v="0"/>
    <s v="Sewa Kend. Toyota Rush 1.5 G 2017- 16 Unit"/>
    <s v="SP"/>
    <s v="OK"/>
    <s v="YPG"/>
    <s v="Yayasan Petrokimia Gresik"/>
    <s v="660110002"/>
    <s v="B00614000"/>
    <n v="2"/>
  </r>
  <r>
    <n v="2018"/>
    <x v="16"/>
    <x v="0"/>
    <s v="5100035443"/>
    <d v="2018-01-02T00:00:00"/>
    <s v="2200026657"/>
    <d v="2017-12-14T00:00:00"/>
    <x v="8"/>
    <x v="0"/>
    <d v="2018-01-01T00:00:00"/>
    <d v="2018-01-31T00:00:00"/>
    <n v="1"/>
    <s v="W 1374 CJ"/>
    <x v="9"/>
    <n v="2017"/>
    <x v="9"/>
    <n v="123392000"/>
    <x v="7"/>
    <s v="Unit"/>
    <s v="0403/TU.04.06/35/SP/2017"/>
    <s v="010/06/LG.01.03/YPG.00/BA/2017"/>
    <x v="1"/>
    <x v="0"/>
    <s v="Sewa Kend. Toyota Rush 1.5 G 2017- 16 Unit"/>
    <s v="SP"/>
    <s v="OK"/>
    <s v="YPG"/>
    <s v="Yayasan Petrokimia Gresik"/>
    <s v="660110002"/>
    <s v="B00614000"/>
    <n v="1"/>
  </r>
  <r>
    <n v="2018"/>
    <x v="17"/>
    <x v="1"/>
    <s v="5100035443"/>
    <d v="2018-01-02T00:00:00"/>
    <s v="2200026657"/>
    <d v="2017-12-14T00:00:00"/>
    <x v="8"/>
    <x v="0"/>
    <d v="2018-02-01T00:00:00"/>
    <d v="2018-02-28T00:00:00"/>
    <n v="1"/>
    <s v="W 1374 CJ"/>
    <x v="9"/>
    <n v="2017"/>
    <x v="9"/>
    <n v="123392000"/>
    <x v="7"/>
    <s v="Unit"/>
    <s v="0403/TU.04.06/35/SP/2017"/>
    <s v="010/06/LG.01.03/YPG.00/BA/2017"/>
    <x v="1"/>
    <x v="0"/>
    <s v="Sewa Kend. Toyota Rush 1.5 G 2017- 16 Unit"/>
    <s v="SP"/>
    <s v="OK"/>
    <s v="YPG"/>
    <s v="Yayasan Petrokimia Gresik"/>
    <s v="660110002"/>
    <s v="B00614000"/>
    <n v="2"/>
  </r>
  <r>
    <n v="2018"/>
    <x v="16"/>
    <x v="0"/>
    <s v="5100035443"/>
    <d v="2018-01-02T00:00:00"/>
    <s v="2200026657"/>
    <d v="2017-12-14T00:00:00"/>
    <x v="8"/>
    <x v="0"/>
    <d v="2018-01-01T00:00:00"/>
    <d v="2018-01-31T00:00:00"/>
    <n v="1"/>
    <s v="W 1375 CJ"/>
    <x v="9"/>
    <n v="2017"/>
    <x v="9"/>
    <n v="123392000"/>
    <x v="7"/>
    <s v="Unit"/>
    <s v="0403/TU.04.06/35/SP/2017"/>
    <s v="010/06/LG.01.03/YPG.00/BA/2017"/>
    <x v="1"/>
    <x v="0"/>
    <s v="Sewa Kend. Toyota Rush 1.5 G 2017- 16 Unit"/>
    <s v="SP"/>
    <s v="OK"/>
    <s v="YPG"/>
    <s v="Yayasan Petrokimia Gresik"/>
    <s v="660110002"/>
    <s v="B00614000"/>
    <n v="1"/>
  </r>
  <r>
    <n v="2018"/>
    <x v="17"/>
    <x v="1"/>
    <s v="5100035443"/>
    <d v="2018-01-02T00:00:00"/>
    <s v="2200026657"/>
    <d v="2017-12-14T00:00:00"/>
    <x v="8"/>
    <x v="0"/>
    <d v="2018-02-01T00:00:00"/>
    <d v="2018-02-28T00:00:00"/>
    <n v="1"/>
    <s v="W 1375 CJ"/>
    <x v="9"/>
    <n v="2017"/>
    <x v="9"/>
    <n v="123392000"/>
    <x v="7"/>
    <s v="Unit"/>
    <s v="0403/TU.04.06/35/SP/2017"/>
    <s v="010/06/LG.01.03/YPG.00/BA/2017"/>
    <x v="1"/>
    <x v="0"/>
    <s v="Sewa Kend. Toyota Rush 1.5 G 2017- 16 Unit"/>
    <s v="SP"/>
    <s v="OK"/>
    <s v="YPG"/>
    <s v="Yayasan Petrokimia Gresik"/>
    <s v="660110002"/>
    <s v="B00614000"/>
    <n v="2"/>
  </r>
  <r>
    <n v="2018"/>
    <x v="16"/>
    <x v="0"/>
    <s v="5100035443"/>
    <d v="2018-01-02T00:00:00"/>
    <s v="2200026657"/>
    <d v="2017-12-14T00:00:00"/>
    <x v="8"/>
    <x v="0"/>
    <d v="2018-01-01T00:00:00"/>
    <d v="2018-01-31T00:00:00"/>
    <n v="1"/>
    <s v="W 1376 CJ"/>
    <x v="9"/>
    <n v="2017"/>
    <x v="9"/>
    <n v="123392000"/>
    <x v="7"/>
    <s v="Unit"/>
    <s v="0403/TU.04.06/35/SP/2017"/>
    <s v="010/06/LG.01.03/YPG.00/BA/2017"/>
    <x v="1"/>
    <x v="0"/>
    <s v="Sewa Kend. Toyota Rush 1.5 G 2017- 16 Unit"/>
    <s v="SP"/>
    <s v="OK"/>
    <s v="YPG"/>
    <s v="Yayasan Petrokimia Gresik"/>
    <s v="660110002"/>
    <s v="B00614000"/>
    <n v="1"/>
  </r>
  <r>
    <n v="2018"/>
    <x v="17"/>
    <x v="1"/>
    <s v="5100035443"/>
    <d v="2018-01-02T00:00:00"/>
    <s v="2200026657"/>
    <d v="2017-12-14T00:00:00"/>
    <x v="8"/>
    <x v="0"/>
    <d v="2018-02-01T00:00:00"/>
    <d v="2018-02-28T00:00:00"/>
    <n v="1"/>
    <s v="W 1376 CJ"/>
    <x v="9"/>
    <n v="2017"/>
    <x v="9"/>
    <n v="123392000"/>
    <x v="7"/>
    <s v="Unit"/>
    <s v="0403/TU.04.06/35/SP/2017"/>
    <s v="010/06/LG.01.03/YPG.00/BA/2017"/>
    <x v="1"/>
    <x v="0"/>
    <s v="Sewa Kend. Toyota Rush 1.5 G 2017- 16 Unit"/>
    <s v="SP"/>
    <s v="OK"/>
    <s v="YPG"/>
    <s v="Yayasan Petrokimia Gresik"/>
    <s v="660110002"/>
    <s v="B00614000"/>
    <n v="2"/>
  </r>
  <r>
    <n v="2018"/>
    <x v="16"/>
    <x v="0"/>
    <s v="5100035443"/>
    <d v="2018-01-02T00:00:00"/>
    <s v="2200026657"/>
    <d v="2017-12-14T00:00:00"/>
    <x v="8"/>
    <x v="0"/>
    <d v="2018-01-01T00:00:00"/>
    <d v="2018-01-31T00:00:00"/>
    <n v="1"/>
    <s v="W 1378 CJ"/>
    <x v="9"/>
    <n v="2017"/>
    <x v="9"/>
    <n v="123392000"/>
    <x v="7"/>
    <s v="Unit"/>
    <s v="0403/TU.04.06/35/SP/2017"/>
    <s v="010/06/LG.01.03/YPG.00/BA/2017"/>
    <x v="1"/>
    <x v="0"/>
    <s v="Sewa Kend. Toyota Rush 1.5 G 2017- 16 Unit"/>
    <s v="SP"/>
    <s v="OK"/>
    <s v="YPG"/>
    <s v="Yayasan Petrokimia Gresik"/>
    <s v="660110002"/>
    <s v="B00614000"/>
    <n v="1"/>
  </r>
  <r>
    <n v="2018"/>
    <x v="17"/>
    <x v="1"/>
    <s v="5100035443"/>
    <d v="2018-01-02T00:00:00"/>
    <s v="2200026657"/>
    <d v="2017-12-14T00:00:00"/>
    <x v="8"/>
    <x v="0"/>
    <d v="2018-02-01T00:00:00"/>
    <d v="2018-02-28T00:00:00"/>
    <n v="1"/>
    <s v="W 1378 CJ"/>
    <x v="9"/>
    <n v="2017"/>
    <x v="9"/>
    <n v="123392000"/>
    <x v="7"/>
    <s v="Unit"/>
    <s v="0403/TU.04.06/35/SP/2017"/>
    <s v="010/06/LG.01.03/YPG.00/BA/2017"/>
    <x v="1"/>
    <x v="0"/>
    <s v="Sewa Kend. Toyota Rush 1.5 G 2017- 16 Unit"/>
    <s v="SP"/>
    <s v="OK"/>
    <s v="YPG"/>
    <s v="Yayasan Petrokimia Gresik"/>
    <s v="660110002"/>
    <s v="B00614000"/>
    <n v="2"/>
  </r>
  <r>
    <n v="2018"/>
    <x v="16"/>
    <x v="0"/>
    <s v="5100035443"/>
    <d v="2018-01-02T00:00:00"/>
    <s v="2200026657"/>
    <d v="2017-12-14T00:00:00"/>
    <x v="8"/>
    <x v="0"/>
    <d v="2018-01-01T00:00:00"/>
    <d v="2018-01-31T00:00:00"/>
    <n v="1"/>
    <s v="W 1379 CJ"/>
    <x v="9"/>
    <n v="2017"/>
    <x v="9"/>
    <n v="123392000"/>
    <x v="7"/>
    <s v="Unit"/>
    <s v="0403/TU.04.06/35/SP/2017"/>
    <s v="010/06/LG.01.03/YPG.00/BA/2017"/>
    <x v="1"/>
    <x v="0"/>
    <s v="Sewa Kend. Toyota Rush 1.5 G 2017- 16 Unit"/>
    <s v="SP"/>
    <s v="OK"/>
    <s v="YPG"/>
    <s v="Yayasan Petrokimia Gresik"/>
    <s v="660110002"/>
    <s v="B00614000"/>
    <n v="1"/>
  </r>
  <r>
    <n v="2018"/>
    <x v="17"/>
    <x v="1"/>
    <s v="5100035443"/>
    <d v="2018-01-02T00:00:00"/>
    <s v="2200026657"/>
    <d v="2017-12-14T00:00:00"/>
    <x v="8"/>
    <x v="0"/>
    <d v="2018-02-01T00:00:00"/>
    <d v="2018-02-28T00:00:00"/>
    <n v="1"/>
    <s v="W 1379 CJ"/>
    <x v="9"/>
    <n v="2017"/>
    <x v="9"/>
    <n v="123392000"/>
    <x v="7"/>
    <s v="Unit"/>
    <s v="0403/TU.04.06/35/SP/2017"/>
    <s v="010/06/LG.01.03/YPG.00/BA/2017"/>
    <x v="1"/>
    <x v="0"/>
    <s v="Sewa Kend. Toyota Rush 1.5 G 2017- 16 Unit"/>
    <s v="SP"/>
    <s v="OK"/>
    <s v="YPG"/>
    <s v="Yayasan Petrokimia Gresik"/>
    <s v="660110002"/>
    <s v="B00614000"/>
    <n v="2"/>
  </r>
  <r>
    <n v="2018"/>
    <x v="16"/>
    <x v="0"/>
    <s v="5100035443"/>
    <d v="2018-01-02T00:00:00"/>
    <s v="2200026657"/>
    <d v="2017-12-14T00:00:00"/>
    <x v="8"/>
    <x v="0"/>
    <d v="2018-01-01T00:00:00"/>
    <d v="2018-01-31T00:00:00"/>
    <n v="1"/>
    <s v="W 1380 CJ"/>
    <x v="9"/>
    <n v="2017"/>
    <x v="9"/>
    <n v="123392000"/>
    <x v="7"/>
    <s v="Unit"/>
    <s v="0403/TU.04.06/35/SP/2017"/>
    <s v="010/06/LG.01.03/YPG.00/BA/2017"/>
    <x v="1"/>
    <x v="0"/>
    <s v="Sewa Kend. Toyota Rush 1.5 G 2017- 16 Unit"/>
    <s v="SP"/>
    <s v="OK"/>
    <s v="YPG"/>
    <s v="Yayasan Petrokimia Gresik"/>
    <s v="660110002"/>
    <s v="B00614000"/>
    <n v="1"/>
  </r>
  <r>
    <n v="2018"/>
    <x v="17"/>
    <x v="1"/>
    <s v="5100035443"/>
    <d v="2018-01-02T00:00:00"/>
    <s v="2200026657"/>
    <d v="2017-12-14T00:00:00"/>
    <x v="8"/>
    <x v="0"/>
    <d v="2018-02-01T00:00:00"/>
    <d v="2018-02-28T00:00:00"/>
    <n v="1"/>
    <s v="W 1380 CJ"/>
    <x v="9"/>
    <n v="2017"/>
    <x v="9"/>
    <n v="123392000"/>
    <x v="7"/>
    <s v="Unit"/>
    <s v="0403/TU.04.06/35/SP/2017"/>
    <s v="010/06/LG.01.03/YPG.00/BA/2017"/>
    <x v="1"/>
    <x v="0"/>
    <s v="Sewa Kend. Toyota Rush 1.5 G 2017- 16 Unit"/>
    <s v="SP"/>
    <s v="OK"/>
    <s v="YPG"/>
    <s v="Yayasan Petrokimia Gresik"/>
    <s v="660110002"/>
    <s v="B00614000"/>
    <n v="2"/>
  </r>
  <r>
    <n v="2018"/>
    <x v="16"/>
    <x v="0"/>
    <s v="5100035443"/>
    <d v="2018-01-02T00:00:00"/>
    <s v="2200026657"/>
    <d v="2017-12-14T00:00:00"/>
    <x v="8"/>
    <x v="0"/>
    <d v="2018-01-01T00:00:00"/>
    <d v="2018-01-31T00:00:00"/>
    <n v="1"/>
    <s v="W 1381 CJ"/>
    <x v="9"/>
    <n v="2017"/>
    <x v="9"/>
    <n v="123392000"/>
    <x v="7"/>
    <s v="Unit"/>
    <s v="0403/TU.04.06/35/SP/2017"/>
    <s v="010/06/LG.01.03/YPG.00/BA/2017"/>
    <x v="1"/>
    <x v="0"/>
    <s v="Sewa Kend. Toyota Rush 1.5 G 2017- 16 Unit"/>
    <s v="SP"/>
    <s v="OK"/>
    <s v="YPG"/>
    <s v="Yayasan Petrokimia Gresik"/>
    <s v="660110002"/>
    <s v="B00614000"/>
    <n v="1"/>
  </r>
  <r>
    <n v="2018"/>
    <x v="17"/>
    <x v="1"/>
    <s v="5100035443"/>
    <d v="2018-01-02T00:00:00"/>
    <s v="2200026657"/>
    <d v="2017-12-14T00:00:00"/>
    <x v="8"/>
    <x v="0"/>
    <d v="2018-02-01T00:00:00"/>
    <d v="2018-02-28T00:00:00"/>
    <n v="1"/>
    <s v="W 1381 CJ"/>
    <x v="9"/>
    <n v="2017"/>
    <x v="9"/>
    <n v="123392000"/>
    <x v="7"/>
    <s v="Unit"/>
    <s v="0403/TU.04.06/35/SP/2017"/>
    <s v="010/06/LG.01.03/YPG.00/BA/2017"/>
    <x v="1"/>
    <x v="0"/>
    <s v="Sewa Kend. Toyota Rush 1.5 G 2017- 16 Unit"/>
    <s v="SP"/>
    <s v="OK"/>
    <s v="YPG"/>
    <s v="Yayasan Petrokimia Gresik"/>
    <s v="660110002"/>
    <s v="B00614000"/>
    <n v="2"/>
  </r>
  <r>
    <n v="2018"/>
    <x v="16"/>
    <x v="0"/>
    <s v="5100035443"/>
    <d v="2018-01-02T00:00:00"/>
    <s v="2200026657"/>
    <d v="2017-12-14T00:00:00"/>
    <x v="8"/>
    <x v="0"/>
    <d v="2018-01-01T00:00:00"/>
    <d v="2018-01-31T00:00:00"/>
    <n v="1"/>
    <s v="W 1382 CJ"/>
    <x v="9"/>
    <n v="2017"/>
    <x v="9"/>
    <n v="123392000"/>
    <x v="7"/>
    <s v="Unit"/>
    <s v="0403/TU.04.06/35/SP/2017"/>
    <s v="010/06/LG.01.03/YPG.00/BA/2017"/>
    <x v="1"/>
    <x v="0"/>
    <s v="Sewa Kend. Toyota Rush 1.5 G 2017- 16 Unit"/>
    <s v="SP"/>
    <s v="OK"/>
    <s v="YPG"/>
    <s v="Yayasan Petrokimia Gresik"/>
    <s v="660110002"/>
    <s v="B00614000"/>
    <n v="1"/>
  </r>
  <r>
    <n v="2018"/>
    <x v="17"/>
    <x v="1"/>
    <s v="5100035443"/>
    <d v="2018-01-02T00:00:00"/>
    <s v="2200026657"/>
    <d v="2017-12-14T00:00:00"/>
    <x v="8"/>
    <x v="0"/>
    <d v="2018-02-01T00:00:00"/>
    <d v="2018-02-28T00:00:00"/>
    <n v="1"/>
    <s v="W 1382 CJ"/>
    <x v="9"/>
    <n v="2017"/>
    <x v="9"/>
    <n v="123392000"/>
    <x v="7"/>
    <s v="Unit"/>
    <s v="0403/TU.04.06/35/SP/2017"/>
    <s v="010/06/LG.01.03/YPG.00/BA/2017"/>
    <x v="1"/>
    <x v="0"/>
    <s v="Sewa Kend. Toyota Rush 1.5 G 2017- 16 Unit"/>
    <s v="SP"/>
    <s v="OK"/>
    <s v="YPG"/>
    <s v="Yayasan Petrokimia Gresik"/>
    <s v="660110002"/>
    <s v="B00614000"/>
    <n v="2"/>
  </r>
  <r>
    <n v="2018"/>
    <x v="16"/>
    <x v="0"/>
    <s v="5100035443"/>
    <d v="2018-01-02T00:00:00"/>
    <s v="2200026657"/>
    <d v="2017-12-14T00:00:00"/>
    <x v="8"/>
    <x v="0"/>
    <d v="2018-01-01T00:00:00"/>
    <d v="2018-01-31T00:00:00"/>
    <n v="1"/>
    <s v="W 1383 CJ"/>
    <x v="9"/>
    <n v="2017"/>
    <x v="9"/>
    <n v="123392000"/>
    <x v="7"/>
    <s v="Unit"/>
    <s v="0403/TU.04.06/35/SP/2017"/>
    <s v="010/06/LG.01.03/YPG.00/BA/2017"/>
    <x v="1"/>
    <x v="0"/>
    <s v="Sewa Kend. Toyota Rush 1.5 G 2017- 16 Unit"/>
    <s v="SP"/>
    <s v="OK"/>
    <s v="YPG"/>
    <s v="Yayasan Petrokimia Gresik"/>
    <s v="660110002"/>
    <s v="B00614000"/>
    <n v="1"/>
  </r>
  <r>
    <n v="2018"/>
    <x v="17"/>
    <x v="1"/>
    <s v="5100035443"/>
    <d v="2018-01-02T00:00:00"/>
    <s v="2200026657"/>
    <d v="2017-12-14T00:00:00"/>
    <x v="8"/>
    <x v="0"/>
    <d v="2018-02-01T00:00:00"/>
    <d v="2018-02-28T00:00:00"/>
    <n v="1"/>
    <s v="W 1383 CJ"/>
    <x v="9"/>
    <n v="2017"/>
    <x v="9"/>
    <n v="123392000"/>
    <x v="7"/>
    <s v="Unit"/>
    <s v="0403/TU.04.06/35/SP/2017"/>
    <s v="010/06/LG.01.03/YPG.00/BA/2017"/>
    <x v="1"/>
    <x v="0"/>
    <s v="Sewa Kend. Toyota Rush 1.5 G 2017- 16 Unit"/>
    <s v="SP"/>
    <s v="OK"/>
    <s v="YPG"/>
    <s v="Yayasan Petrokimia Gresik"/>
    <s v="660110002"/>
    <s v="B00614000"/>
    <n v="2"/>
  </r>
  <r>
    <n v="2018"/>
    <x v="16"/>
    <x v="0"/>
    <s v="5100035443"/>
    <d v="2018-01-02T00:00:00"/>
    <s v="2200026657"/>
    <d v="2017-12-14T00:00:00"/>
    <x v="8"/>
    <x v="0"/>
    <d v="2018-01-01T00:00:00"/>
    <d v="2018-01-31T00:00:00"/>
    <n v="1"/>
    <s v="W 1384 CJ"/>
    <x v="9"/>
    <n v="2017"/>
    <x v="9"/>
    <n v="123392000"/>
    <x v="7"/>
    <s v="Unit"/>
    <s v="0403/TU.04.06/35/SP/2017"/>
    <s v="010/06/LG.01.03/YPG.00/BA/2017"/>
    <x v="1"/>
    <x v="0"/>
    <s v="Sewa Kend. Toyota Rush 1.5 G 2017- 16 Unit"/>
    <s v="SP"/>
    <s v="OK"/>
    <s v="YPG"/>
    <s v="Yayasan Petrokimia Gresik"/>
    <s v="660110002"/>
    <s v="B00614000"/>
    <n v="1"/>
  </r>
  <r>
    <n v="2018"/>
    <x v="17"/>
    <x v="1"/>
    <s v="5100035443"/>
    <d v="2018-01-02T00:00:00"/>
    <s v="2200026657"/>
    <d v="2017-12-14T00:00:00"/>
    <x v="8"/>
    <x v="0"/>
    <d v="2018-02-01T00:00:00"/>
    <d v="2018-02-28T00:00:00"/>
    <n v="1"/>
    <s v="W 1384 CJ"/>
    <x v="9"/>
    <n v="2017"/>
    <x v="9"/>
    <n v="123392000"/>
    <x v="7"/>
    <s v="Unit"/>
    <s v="0403/TU.04.06/35/SP/2017"/>
    <s v="010/06/LG.01.03/YPG.00/BA/2017"/>
    <x v="1"/>
    <x v="0"/>
    <s v="Sewa Kend. Toyota Rush 1.5 G 2017- 16 Unit"/>
    <s v="SP"/>
    <s v="OK"/>
    <s v="YPG"/>
    <s v="Yayasan Petrokimia Gresik"/>
    <s v="660110002"/>
    <s v="B00614000"/>
    <n v="2"/>
  </r>
  <r>
    <n v="2018"/>
    <x v="16"/>
    <x v="0"/>
    <s v="5100035443"/>
    <d v="2018-01-02T00:00:00"/>
    <s v="2200026657"/>
    <d v="2017-12-14T00:00:00"/>
    <x v="8"/>
    <x v="0"/>
    <d v="2018-01-01T00:00:00"/>
    <d v="2018-01-31T00:00:00"/>
    <n v="1"/>
    <s v="W 1390 CJ"/>
    <x v="9"/>
    <n v="2017"/>
    <x v="9"/>
    <n v="123392000"/>
    <x v="7"/>
    <s v="Unit"/>
    <s v="0403/TU.04.06/35/SP/2017"/>
    <s v="010/06/LG.01.03/YPG.00/BA/2017"/>
    <x v="1"/>
    <x v="0"/>
    <s v="Sewa Kend. Toyota Rush 1.5 G 2017- 16 Unit"/>
    <s v="SP"/>
    <s v="OK"/>
    <s v="YPG"/>
    <s v="Yayasan Petrokimia Gresik"/>
    <s v="660110002"/>
    <s v="B00614000"/>
    <n v="1"/>
  </r>
  <r>
    <n v="2018"/>
    <x v="17"/>
    <x v="1"/>
    <s v="5100035443"/>
    <d v="2018-01-02T00:00:00"/>
    <s v="2200026657"/>
    <d v="2017-12-14T00:00:00"/>
    <x v="8"/>
    <x v="0"/>
    <d v="2018-02-01T00:00:00"/>
    <d v="2018-02-28T00:00:00"/>
    <n v="1"/>
    <s v="W 1390 CJ"/>
    <x v="9"/>
    <n v="2017"/>
    <x v="9"/>
    <n v="123392000"/>
    <x v="7"/>
    <s v="Unit"/>
    <s v="0403/TU.04.06/35/SP/2017"/>
    <s v="010/06/LG.01.03/YPG.00/BA/2017"/>
    <x v="1"/>
    <x v="0"/>
    <s v="Sewa Kend. Toyota Rush 1.5 G 2017- 16 Unit"/>
    <s v="SP"/>
    <s v="OK"/>
    <s v="YPG"/>
    <s v="Yayasan Petrokimia Gresik"/>
    <s v="660110002"/>
    <s v="B00614000"/>
    <n v="2"/>
  </r>
  <r>
    <n v="2018"/>
    <x v="18"/>
    <x v="0"/>
    <s v="5100035574"/>
    <d v="2018-01-06T00:00:00"/>
    <s v="2200026658"/>
    <d v="2017-12-14T00:00:00"/>
    <x v="9"/>
    <x v="0"/>
    <d v="2018-01-01T00:00:00"/>
    <d v="2018-01-31T00:00:00"/>
    <n v="1"/>
    <s v="W 8095 CA"/>
    <x v="10"/>
    <n v="2015"/>
    <x v="10"/>
    <n v="23000000"/>
    <x v="3"/>
    <s v="Unit"/>
    <s v="0130/TU.04.06/12/SP/2016"/>
    <s v="018/03/LG.01.03/YPG/BA/2016"/>
    <x v="3"/>
    <x v="4"/>
    <s v="Sewa Kendaraan Pick Up Izuzu Panther 2015 - 4 Unit"/>
    <s v="SP"/>
    <s v="OK"/>
    <s v="YPG"/>
    <s v="Yayasan Petrokimia Gresik"/>
    <s v="670220001"/>
    <s v="B00614000"/>
    <n v="1"/>
  </r>
  <r>
    <n v="2018"/>
    <x v="19"/>
    <x v="1"/>
    <s v="5100035574"/>
    <d v="2018-01-06T00:00:00"/>
    <s v="2200026658"/>
    <d v="2017-12-14T00:00:00"/>
    <x v="9"/>
    <x v="0"/>
    <d v="2018-02-01T00:00:00"/>
    <d v="2018-02-28T00:00:00"/>
    <n v="1"/>
    <s v="W 8095 CA"/>
    <x v="10"/>
    <n v="2015"/>
    <x v="10"/>
    <n v="23000000"/>
    <x v="3"/>
    <s v="Unit"/>
    <s v="0130/TU.04.06/12/SP/2016"/>
    <s v="018/03/LG.01.03/YPG/BA/2016"/>
    <x v="3"/>
    <x v="4"/>
    <s v="Sewa Kendaraan Pick Up Izuzu Panther 2015 - 4 Unit"/>
    <s v="SP"/>
    <s v="OK"/>
    <s v="YPG"/>
    <s v="Yayasan Petrokimia Gresik"/>
    <s v="670220001"/>
    <s v="B00614000"/>
    <n v="2"/>
  </r>
  <r>
    <n v="2018"/>
    <x v="18"/>
    <x v="0"/>
    <s v="5100035574"/>
    <d v="2018-01-06T00:00:00"/>
    <s v="2200026658"/>
    <d v="2017-12-14T00:00:00"/>
    <x v="9"/>
    <x v="0"/>
    <d v="2018-01-01T00:00:00"/>
    <d v="2018-01-31T00:00:00"/>
    <n v="1"/>
    <s v="W 8096 CA"/>
    <x v="10"/>
    <n v="2015"/>
    <x v="10"/>
    <n v="23000000"/>
    <x v="3"/>
    <s v="Unit"/>
    <s v="0130/TU.04.06/12/SP/2016"/>
    <s v="018/03/LG.01.03/YPG/BA/2016"/>
    <x v="3"/>
    <x v="4"/>
    <s v="Sewa Kendaraan Pick Up Izuzu Panther 2015 - 4 Unit"/>
    <s v="SP"/>
    <s v="OK"/>
    <s v="YPG"/>
    <s v="Yayasan Petrokimia Gresik"/>
    <s v="670220001"/>
    <s v="B00614000"/>
    <n v="1"/>
  </r>
  <r>
    <n v="2018"/>
    <x v="19"/>
    <x v="1"/>
    <s v="5100035574"/>
    <d v="2018-01-06T00:00:00"/>
    <s v="2200026658"/>
    <d v="2017-12-14T00:00:00"/>
    <x v="9"/>
    <x v="0"/>
    <d v="2018-02-01T00:00:00"/>
    <d v="2018-02-28T00:00:00"/>
    <n v="1"/>
    <s v="W 8096 CA"/>
    <x v="10"/>
    <n v="2015"/>
    <x v="10"/>
    <n v="23000000"/>
    <x v="3"/>
    <s v="Unit"/>
    <s v="0130/TU.04.06/12/SP/2016"/>
    <s v="018/03/LG.01.03/YPG/BA/2016"/>
    <x v="3"/>
    <x v="4"/>
    <s v="Sewa Kendaraan Pick Up Izuzu Panther 2015 - 4 Unit"/>
    <s v="SP"/>
    <s v="OK"/>
    <s v="YPG"/>
    <s v="Yayasan Petrokimia Gresik"/>
    <s v="670220001"/>
    <s v="B00614000"/>
    <n v="2"/>
  </r>
  <r>
    <n v="2018"/>
    <x v="18"/>
    <x v="0"/>
    <s v="5100035574"/>
    <d v="2018-01-06T00:00:00"/>
    <s v="2200026658"/>
    <d v="2017-12-14T00:00:00"/>
    <x v="9"/>
    <x v="0"/>
    <d v="2018-01-01T00:00:00"/>
    <d v="2018-01-31T00:00:00"/>
    <n v="1"/>
    <s v="W 8097 CA"/>
    <x v="10"/>
    <n v="2015"/>
    <x v="10"/>
    <n v="23000000"/>
    <x v="3"/>
    <s v="Unit"/>
    <s v="0130/TU.04.06/12/SP/2016"/>
    <s v="018/03/LG.01.03/YPG/BA/2016"/>
    <x v="3"/>
    <x v="4"/>
    <s v="Sewa Kendaraan Pick Up Izuzu Panther 2015 - 4 Unit"/>
    <s v="SP"/>
    <s v="OK"/>
    <s v="YPG"/>
    <s v="Yayasan Petrokimia Gresik"/>
    <s v="670220001"/>
    <s v="B00614000"/>
    <n v="1"/>
  </r>
  <r>
    <n v="2018"/>
    <x v="19"/>
    <x v="1"/>
    <s v="5100035574"/>
    <d v="2018-01-06T00:00:00"/>
    <s v="2200026658"/>
    <d v="2017-12-14T00:00:00"/>
    <x v="9"/>
    <x v="0"/>
    <d v="2018-02-01T00:00:00"/>
    <d v="2018-02-28T00:00:00"/>
    <n v="1"/>
    <s v="W 8097 CA"/>
    <x v="10"/>
    <n v="2015"/>
    <x v="10"/>
    <n v="23000000"/>
    <x v="3"/>
    <s v="Unit"/>
    <s v="0130/TU.04.06/12/SP/2016"/>
    <s v="018/03/LG.01.03/YPG/BA/2016"/>
    <x v="3"/>
    <x v="4"/>
    <s v="Sewa Kendaraan Pick Up Izuzu Panther 2015 - 4 Unit"/>
    <s v="SP"/>
    <s v="OK"/>
    <s v="YPG"/>
    <s v="Yayasan Petrokimia Gresik"/>
    <s v="670220001"/>
    <s v="B00614000"/>
    <n v="2"/>
  </r>
  <r>
    <n v="2018"/>
    <x v="18"/>
    <x v="0"/>
    <s v="5100035574"/>
    <d v="2018-01-06T00:00:00"/>
    <s v="2200026658"/>
    <d v="2017-12-14T00:00:00"/>
    <x v="9"/>
    <x v="0"/>
    <d v="2018-01-01T00:00:00"/>
    <d v="2018-01-31T00:00:00"/>
    <n v="1"/>
    <s v="W 8441 CA"/>
    <x v="10"/>
    <n v="2015"/>
    <x v="10"/>
    <n v="23000000"/>
    <x v="3"/>
    <s v="Unit"/>
    <s v="0130/TU.04.06/12/SP/2016"/>
    <s v="018/03/LG.01.03/YPG/BA/2016"/>
    <x v="3"/>
    <x v="4"/>
    <s v="Sewa Kendaraan Pick Up Izuzu Panther 2015 - 4 Unit"/>
    <s v="SP"/>
    <s v="OK"/>
    <s v="YPG"/>
    <s v="Yayasan Petrokimia Gresik"/>
    <s v="670220001"/>
    <s v="B00614000"/>
    <n v="1"/>
  </r>
  <r>
    <n v="2018"/>
    <x v="19"/>
    <x v="1"/>
    <s v="5100035574"/>
    <d v="2018-01-06T00:00:00"/>
    <s v="2200026658"/>
    <d v="2017-12-14T00:00:00"/>
    <x v="9"/>
    <x v="0"/>
    <d v="2018-02-01T00:00:00"/>
    <d v="2018-02-28T00:00:00"/>
    <n v="1"/>
    <s v="W 8441 CA"/>
    <x v="10"/>
    <n v="2015"/>
    <x v="10"/>
    <n v="23000000"/>
    <x v="3"/>
    <s v="Unit"/>
    <s v="0130/TU.04.06/12/SP/2016"/>
    <s v="018/03/LG.01.03/YPG/BA/2016"/>
    <x v="3"/>
    <x v="4"/>
    <s v="Sewa Kendaraan Pick Up Izuzu Panther 2015 - 4 Unit"/>
    <s v="SP"/>
    <s v="OK"/>
    <s v="YPG"/>
    <s v="Yayasan Petrokimia Gresik"/>
    <s v="670220001"/>
    <s v="B00614000"/>
    <n v="2"/>
  </r>
  <r>
    <n v="2018"/>
    <x v="20"/>
    <x v="0"/>
    <s v="5100035440"/>
    <d v="2018-01-02T00:00:00"/>
    <s v="2200026631"/>
    <d v="2017-12-14T00:00:00"/>
    <x v="10"/>
    <x v="0"/>
    <d v="2018-01-01T00:00:00"/>
    <d v="2018-01-31T00:00:00"/>
    <n v="1"/>
    <s v="W 8302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1"/>
  </r>
  <r>
    <n v="2018"/>
    <x v="21"/>
    <x v="1"/>
    <s v="5100035440"/>
    <d v="2018-01-02T00:00:00"/>
    <s v="2200026631"/>
    <d v="2017-12-14T00:00:00"/>
    <x v="10"/>
    <x v="0"/>
    <d v="2018-02-01T00:00:00"/>
    <d v="2018-02-28T00:00:00"/>
    <n v="1"/>
    <s v="W 8302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2"/>
  </r>
  <r>
    <n v="2018"/>
    <x v="20"/>
    <x v="0"/>
    <s v="5100035440"/>
    <d v="2018-01-02T00:00:00"/>
    <s v="2200026631"/>
    <d v="2017-12-14T00:00:00"/>
    <x v="10"/>
    <x v="0"/>
    <d v="2018-01-01T00:00:00"/>
    <d v="2018-01-31T00:00:00"/>
    <n v="1"/>
    <s v="W 8297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1"/>
  </r>
  <r>
    <n v="2018"/>
    <x v="21"/>
    <x v="1"/>
    <s v="5100035440"/>
    <d v="2018-01-02T00:00:00"/>
    <s v="2200026631"/>
    <d v="2017-12-14T00:00:00"/>
    <x v="10"/>
    <x v="0"/>
    <d v="2018-02-01T00:00:00"/>
    <d v="2018-02-28T00:00:00"/>
    <n v="1"/>
    <s v="W 8297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2"/>
  </r>
  <r>
    <n v="2018"/>
    <x v="20"/>
    <x v="0"/>
    <s v="5100035440"/>
    <d v="2018-01-02T00:00:00"/>
    <s v="2200026631"/>
    <d v="2017-12-14T00:00:00"/>
    <x v="10"/>
    <x v="0"/>
    <d v="2018-01-01T00:00:00"/>
    <d v="2018-01-31T00:00:00"/>
    <n v="1"/>
    <s v="W 8301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1"/>
  </r>
  <r>
    <n v="2018"/>
    <x v="21"/>
    <x v="1"/>
    <s v="5100035440"/>
    <d v="2018-01-02T00:00:00"/>
    <s v="2200026631"/>
    <d v="2017-12-14T00:00:00"/>
    <x v="10"/>
    <x v="0"/>
    <d v="2018-02-01T00:00:00"/>
    <d v="2018-02-28T00:00:00"/>
    <n v="1"/>
    <s v="W 8301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2"/>
  </r>
  <r>
    <n v="2018"/>
    <x v="20"/>
    <x v="0"/>
    <s v="5100035440"/>
    <d v="2018-01-02T00:00:00"/>
    <s v="2200026631"/>
    <d v="2017-12-14T00:00:00"/>
    <x v="10"/>
    <x v="0"/>
    <d v="2018-01-01T00:00:00"/>
    <d v="2018-01-31T00:00:00"/>
    <n v="1"/>
    <s v="W 8299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1"/>
  </r>
  <r>
    <n v="2018"/>
    <x v="21"/>
    <x v="1"/>
    <s v="5100035440"/>
    <d v="2018-01-02T00:00:00"/>
    <s v="2200026631"/>
    <d v="2017-12-14T00:00:00"/>
    <x v="10"/>
    <x v="0"/>
    <d v="2018-02-01T00:00:00"/>
    <d v="2018-02-28T00:00:00"/>
    <n v="1"/>
    <s v="W 8299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2"/>
  </r>
  <r>
    <n v="2018"/>
    <x v="20"/>
    <x v="0"/>
    <s v="5100035440"/>
    <d v="2018-01-02T00:00:00"/>
    <s v="2200026631"/>
    <d v="2017-12-14T00:00:00"/>
    <x v="10"/>
    <x v="0"/>
    <d v="2018-01-01T00:00:00"/>
    <d v="2018-01-31T00:00:00"/>
    <n v="1"/>
    <s v="W 8296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1"/>
  </r>
  <r>
    <n v="2018"/>
    <x v="21"/>
    <x v="1"/>
    <s v="5100035440"/>
    <d v="2018-01-02T00:00:00"/>
    <s v="2200026631"/>
    <d v="2017-12-14T00:00:00"/>
    <x v="10"/>
    <x v="0"/>
    <d v="2018-02-01T00:00:00"/>
    <d v="2018-02-28T00:00:00"/>
    <n v="1"/>
    <s v="W 8296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2"/>
  </r>
  <r>
    <n v="2018"/>
    <x v="20"/>
    <x v="0"/>
    <s v="5100035440"/>
    <d v="2018-01-02T00:00:00"/>
    <s v="2200026631"/>
    <d v="2017-12-14T00:00:00"/>
    <x v="10"/>
    <x v="0"/>
    <d v="2018-01-01T00:00:00"/>
    <d v="2018-01-31T00:00:00"/>
    <n v="1"/>
    <s v="W 8305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1"/>
  </r>
  <r>
    <n v="2018"/>
    <x v="21"/>
    <x v="1"/>
    <s v="5100035440"/>
    <d v="2018-01-02T00:00:00"/>
    <s v="2200026631"/>
    <d v="2017-12-14T00:00:00"/>
    <x v="10"/>
    <x v="0"/>
    <d v="2018-02-01T00:00:00"/>
    <d v="2018-02-28T00:00:00"/>
    <n v="1"/>
    <s v="W 8305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2"/>
  </r>
  <r>
    <n v="2018"/>
    <x v="20"/>
    <x v="0"/>
    <s v="5100035440"/>
    <d v="2018-01-02T00:00:00"/>
    <s v="2200026631"/>
    <d v="2017-12-14T00:00:00"/>
    <x v="10"/>
    <x v="0"/>
    <d v="2018-01-01T00:00:00"/>
    <d v="2018-01-31T00:00:00"/>
    <n v="1"/>
    <s v="W 8303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1"/>
  </r>
  <r>
    <n v="2018"/>
    <x v="21"/>
    <x v="1"/>
    <s v="5100035440"/>
    <d v="2018-01-02T00:00:00"/>
    <s v="2200026631"/>
    <d v="2017-12-14T00:00:00"/>
    <x v="10"/>
    <x v="0"/>
    <d v="2018-02-01T00:00:00"/>
    <d v="2018-02-28T00:00:00"/>
    <n v="1"/>
    <s v="W 8303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2"/>
  </r>
  <r>
    <n v="2018"/>
    <x v="20"/>
    <x v="0"/>
    <s v="5100035440"/>
    <d v="2018-01-02T00:00:00"/>
    <s v="2200026631"/>
    <d v="2017-12-14T00:00:00"/>
    <x v="10"/>
    <x v="0"/>
    <d v="2018-01-01T00:00:00"/>
    <d v="2018-01-31T00:00:00"/>
    <n v="1"/>
    <s v="W 8308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1"/>
  </r>
  <r>
    <n v="2018"/>
    <x v="21"/>
    <x v="1"/>
    <s v="5100035440"/>
    <d v="2018-01-02T00:00:00"/>
    <s v="2200026631"/>
    <d v="2017-12-14T00:00:00"/>
    <x v="10"/>
    <x v="0"/>
    <d v="2018-02-01T00:00:00"/>
    <d v="2018-02-28T00:00:00"/>
    <n v="1"/>
    <s v="W 8308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2"/>
  </r>
  <r>
    <n v="2018"/>
    <x v="20"/>
    <x v="0"/>
    <s v="5100035440"/>
    <d v="2018-01-02T00:00:00"/>
    <s v="2200026631"/>
    <d v="2017-12-14T00:00:00"/>
    <x v="10"/>
    <x v="0"/>
    <d v="2018-01-01T00:00:00"/>
    <d v="2018-01-31T00:00:00"/>
    <n v="1"/>
    <s v="W 8380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1"/>
  </r>
  <r>
    <n v="2018"/>
    <x v="21"/>
    <x v="1"/>
    <s v="5100035440"/>
    <d v="2018-01-02T00:00:00"/>
    <s v="2200026631"/>
    <d v="2017-12-14T00:00:00"/>
    <x v="10"/>
    <x v="0"/>
    <d v="2018-02-01T00:00:00"/>
    <d v="2018-02-28T00:00:00"/>
    <n v="1"/>
    <s v="W 8380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2"/>
  </r>
  <r>
    <n v="2018"/>
    <x v="20"/>
    <x v="0"/>
    <s v="5100035440"/>
    <d v="2018-01-02T00:00:00"/>
    <s v="2200026631"/>
    <d v="2017-12-14T00:00:00"/>
    <x v="10"/>
    <x v="0"/>
    <d v="2018-01-01T00:00:00"/>
    <d v="2018-01-31T00:00:00"/>
    <n v="1"/>
    <s v="W 8304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1"/>
  </r>
  <r>
    <n v="2018"/>
    <x v="21"/>
    <x v="1"/>
    <s v="5100035440"/>
    <d v="2018-01-02T00:00:00"/>
    <s v="2200026631"/>
    <d v="2017-12-14T00:00:00"/>
    <x v="10"/>
    <x v="0"/>
    <d v="2018-02-01T00:00:00"/>
    <d v="2018-02-28T00:00:00"/>
    <n v="1"/>
    <s v="W 8304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2"/>
  </r>
  <r>
    <n v="2018"/>
    <x v="20"/>
    <x v="0"/>
    <s v="5100035440"/>
    <d v="2018-01-02T00:00:00"/>
    <s v="2200026631"/>
    <d v="2017-12-14T00:00:00"/>
    <x v="10"/>
    <x v="0"/>
    <d v="2018-01-01T00:00:00"/>
    <d v="2018-01-31T00:00:00"/>
    <n v="1"/>
    <s v="W 8306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1"/>
  </r>
  <r>
    <n v="2018"/>
    <x v="21"/>
    <x v="1"/>
    <s v="5100035440"/>
    <d v="2018-01-02T00:00:00"/>
    <s v="2200026631"/>
    <d v="2017-12-14T00:00:00"/>
    <x v="10"/>
    <x v="0"/>
    <d v="2018-02-01T00:00:00"/>
    <d v="2018-02-28T00:00:00"/>
    <n v="1"/>
    <s v="W 8306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2"/>
  </r>
  <r>
    <n v="2018"/>
    <x v="20"/>
    <x v="0"/>
    <s v="5100035440"/>
    <d v="2018-01-02T00:00:00"/>
    <s v="2200026631"/>
    <d v="2017-12-14T00:00:00"/>
    <x v="10"/>
    <x v="0"/>
    <d v="2018-01-01T00:00:00"/>
    <d v="2018-01-31T00:00:00"/>
    <n v="1"/>
    <s v="W 8364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1"/>
  </r>
  <r>
    <n v="2018"/>
    <x v="21"/>
    <x v="1"/>
    <s v="5100035440"/>
    <d v="2018-01-02T00:00:00"/>
    <s v="2200026631"/>
    <d v="2017-12-14T00:00:00"/>
    <x v="10"/>
    <x v="0"/>
    <d v="2018-02-01T00:00:00"/>
    <d v="2018-02-28T00:00:00"/>
    <n v="1"/>
    <s v="W 8364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2"/>
  </r>
  <r>
    <n v="2018"/>
    <x v="20"/>
    <x v="0"/>
    <s v="5100035440"/>
    <d v="2018-01-02T00:00:00"/>
    <s v="2200026631"/>
    <d v="2017-12-14T00:00:00"/>
    <x v="10"/>
    <x v="0"/>
    <d v="2018-01-01T00:00:00"/>
    <d v="2018-01-31T00:00:00"/>
    <n v="1"/>
    <s v="W 8365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1"/>
  </r>
  <r>
    <n v="2018"/>
    <x v="21"/>
    <x v="1"/>
    <s v="5100035440"/>
    <d v="2018-01-02T00:00:00"/>
    <s v="2200026631"/>
    <d v="2017-12-14T00:00:00"/>
    <x v="10"/>
    <x v="0"/>
    <d v="2018-02-01T00:00:00"/>
    <d v="2018-02-28T00:00:00"/>
    <n v="1"/>
    <s v="W 8365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2"/>
  </r>
  <r>
    <n v="2018"/>
    <x v="20"/>
    <x v="0"/>
    <s v="5100035440"/>
    <d v="2018-01-02T00:00:00"/>
    <s v="2200026631"/>
    <d v="2017-12-14T00:00:00"/>
    <x v="10"/>
    <x v="0"/>
    <d v="2018-01-01T00:00:00"/>
    <d v="2018-01-31T00:00:00"/>
    <n v="1"/>
    <s v="W 8378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1"/>
  </r>
  <r>
    <n v="2018"/>
    <x v="21"/>
    <x v="1"/>
    <s v="5100035440"/>
    <d v="2018-01-02T00:00:00"/>
    <s v="2200026631"/>
    <d v="2017-12-14T00:00:00"/>
    <x v="10"/>
    <x v="0"/>
    <d v="2018-02-01T00:00:00"/>
    <d v="2018-02-28T00:00:00"/>
    <n v="1"/>
    <s v="W 8378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2"/>
  </r>
  <r>
    <n v="2018"/>
    <x v="20"/>
    <x v="0"/>
    <s v="5100035440"/>
    <d v="2018-01-02T00:00:00"/>
    <s v="2200026631"/>
    <d v="2017-12-14T00:00:00"/>
    <x v="10"/>
    <x v="0"/>
    <d v="2018-01-01T00:00:00"/>
    <d v="2018-01-31T00:00:00"/>
    <n v="1"/>
    <s v="W 8366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1"/>
  </r>
  <r>
    <n v="2018"/>
    <x v="21"/>
    <x v="1"/>
    <s v="5100035440"/>
    <d v="2018-01-02T00:00:00"/>
    <s v="2200026631"/>
    <d v="2017-12-14T00:00:00"/>
    <x v="10"/>
    <x v="0"/>
    <d v="2018-02-01T00:00:00"/>
    <d v="2018-02-28T00:00:00"/>
    <n v="1"/>
    <s v="W 8366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2"/>
  </r>
  <r>
    <n v="2018"/>
    <x v="20"/>
    <x v="0"/>
    <s v="5100035440"/>
    <d v="2018-01-02T00:00:00"/>
    <s v="2200026631"/>
    <d v="2017-12-14T00:00:00"/>
    <x v="10"/>
    <x v="0"/>
    <d v="2018-01-01T00:00:00"/>
    <d v="2018-01-31T00:00:00"/>
    <n v="1"/>
    <s v="W 8363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1"/>
  </r>
  <r>
    <n v="2018"/>
    <x v="21"/>
    <x v="1"/>
    <s v="5100035440"/>
    <d v="2018-01-02T00:00:00"/>
    <s v="2200026631"/>
    <d v="2017-12-14T00:00:00"/>
    <x v="10"/>
    <x v="0"/>
    <d v="2018-02-01T00:00:00"/>
    <d v="2018-02-28T00:00:00"/>
    <n v="1"/>
    <s v="W 8363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2"/>
  </r>
  <r>
    <n v="2018"/>
    <x v="20"/>
    <x v="0"/>
    <s v="5100035440"/>
    <d v="2018-01-02T00:00:00"/>
    <s v="2200026631"/>
    <d v="2017-12-14T00:00:00"/>
    <x v="10"/>
    <x v="0"/>
    <d v="2018-01-01T00:00:00"/>
    <d v="2018-01-31T00:00:00"/>
    <n v="1"/>
    <s v="W 8371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1"/>
  </r>
  <r>
    <n v="2018"/>
    <x v="21"/>
    <x v="1"/>
    <s v="5100035440"/>
    <d v="2018-01-02T00:00:00"/>
    <s v="2200026631"/>
    <d v="2017-12-14T00:00:00"/>
    <x v="10"/>
    <x v="0"/>
    <d v="2018-02-01T00:00:00"/>
    <d v="2018-02-28T00:00:00"/>
    <n v="1"/>
    <s v="W 8371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2"/>
  </r>
  <r>
    <n v="2018"/>
    <x v="20"/>
    <x v="0"/>
    <s v="5100035440"/>
    <d v="2018-01-02T00:00:00"/>
    <s v="2200026631"/>
    <d v="2017-12-14T00:00:00"/>
    <x v="10"/>
    <x v="0"/>
    <d v="2018-01-01T00:00:00"/>
    <d v="2018-01-31T00:00:00"/>
    <n v="1"/>
    <s v="W 8372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1"/>
  </r>
  <r>
    <n v="2018"/>
    <x v="21"/>
    <x v="1"/>
    <s v="5100035440"/>
    <d v="2018-01-02T00:00:00"/>
    <s v="2200026631"/>
    <d v="2017-12-14T00:00:00"/>
    <x v="10"/>
    <x v="0"/>
    <d v="2018-02-01T00:00:00"/>
    <d v="2018-02-28T00:00:00"/>
    <n v="1"/>
    <s v="W 8372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2"/>
  </r>
  <r>
    <n v="2018"/>
    <x v="20"/>
    <x v="0"/>
    <s v="5100035440"/>
    <d v="2018-01-02T00:00:00"/>
    <s v="2200026631"/>
    <d v="2017-12-14T00:00:00"/>
    <x v="10"/>
    <x v="0"/>
    <d v="2018-01-01T00:00:00"/>
    <d v="2018-01-31T00:00:00"/>
    <n v="1"/>
    <s v="W 8369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1"/>
  </r>
  <r>
    <n v="2018"/>
    <x v="21"/>
    <x v="1"/>
    <s v="5100035440"/>
    <d v="2018-01-02T00:00:00"/>
    <s v="2200026631"/>
    <d v="2017-12-14T00:00:00"/>
    <x v="10"/>
    <x v="0"/>
    <d v="2018-02-01T00:00:00"/>
    <d v="2018-02-28T00:00:00"/>
    <n v="1"/>
    <s v="W 8369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2"/>
  </r>
  <r>
    <n v="2018"/>
    <x v="20"/>
    <x v="0"/>
    <s v="5100035440"/>
    <d v="2018-01-02T00:00:00"/>
    <s v="2200026631"/>
    <d v="2017-12-14T00:00:00"/>
    <x v="10"/>
    <x v="0"/>
    <d v="2018-01-01T00:00:00"/>
    <d v="2018-01-31T00:00:00"/>
    <n v="1"/>
    <s v="W 8367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1"/>
  </r>
  <r>
    <n v="2018"/>
    <x v="21"/>
    <x v="1"/>
    <s v="5100035440"/>
    <d v="2018-01-02T00:00:00"/>
    <s v="2200026631"/>
    <d v="2017-12-14T00:00:00"/>
    <x v="10"/>
    <x v="0"/>
    <d v="2018-02-01T00:00:00"/>
    <d v="2018-02-28T00:00:00"/>
    <n v="1"/>
    <s v="W 8367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2"/>
  </r>
  <r>
    <n v="2018"/>
    <x v="20"/>
    <x v="0"/>
    <s v="5100035440"/>
    <d v="2018-01-02T00:00:00"/>
    <s v="2200026631"/>
    <d v="2017-12-14T00:00:00"/>
    <x v="10"/>
    <x v="0"/>
    <d v="2018-01-01T00:00:00"/>
    <d v="2018-01-31T00:00:00"/>
    <n v="1"/>
    <s v="W 8368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1"/>
  </r>
  <r>
    <n v="2018"/>
    <x v="21"/>
    <x v="1"/>
    <s v="5100035440"/>
    <d v="2018-01-02T00:00:00"/>
    <s v="2200026631"/>
    <d v="2017-12-14T00:00:00"/>
    <x v="10"/>
    <x v="0"/>
    <d v="2018-02-01T00:00:00"/>
    <d v="2018-02-28T00:00:00"/>
    <n v="1"/>
    <s v="W 8368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2"/>
  </r>
  <r>
    <n v="2018"/>
    <x v="20"/>
    <x v="0"/>
    <s v="5100035440"/>
    <d v="2018-01-02T00:00:00"/>
    <s v="2200026631"/>
    <d v="2017-12-14T00:00:00"/>
    <x v="10"/>
    <x v="0"/>
    <d v="2018-01-01T00:00:00"/>
    <d v="2018-01-31T00:00:00"/>
    <n v="1"/>
    <s v="W 8375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1"/>
  </r>
  <r>
    <n v="2018"/>
    <x v="21"/>
    <x v="1"/>
    <s v="5100035440"/>
    <d v="2018-01-02T00:00:00"/>
    <s v="2200026631"/>
    <d v="2017-12-14T00:00:00"/>
    <x v="10"/>
    <x v="0"/>
    <d v="2018-02-01T00:00:00"/>
    <d v="2018-02-28T00:00:00"/>
    <n v="1"/>
    <s v="W 8375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2"/>
  </r>
  <r>
    <n v="2018"/>
    <x v="20"/>
    <x v="0"/>
    <s v="5100035440"/>
    <d v="2018-01-02T00:00:00"/>
    <s v="2200026631"/>
    <d v="2017-12-14T00:00:00"/>
    <x v="10"/>
    <x v="0"/>
    <d v="2018-01-01T00:00:00"/>
    <d v="2018-01-31T00:00:00"/>
    <n v="1"/>
    <s v="W 8376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1"/>
  </r>
  <r>
    <n v="2018"/>
    <x v="21"/>
    <x v="1"/>
    <s v="5100035440"/>
    <d v="2018-01-02T00:00:00"/>
    <s v="2200026631"/>
    <d v="2017-12-14T00:00:00"/>
    <x v="10"/>
    <x v="0"/>
    <d v="2018-02-01T00:00:00"/>
    <d v="2018-02-28T00:00:00"/>
    <n v="1"/>
    <s v="W 8376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2"/>
  </r>
  <r>
    <n v="2018"/>
    <x v="20"/>
    <x v="0"/>
    <s v="5100035440"/>
    <d v="2018-01-02T00:00:00"/>
    <s v="2200026631"/>
    <d v="2017-12-14T00:00:00"/>
    <x v="10"/>
    <x v="0"/>
    <d v="2018-01-01T00:00:00"/>
    <d v="2018-01-31T00:00:00"/>
    <n v="1"/>
    <s v="W 8373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1"/>
  </r>
  <r>
    <n v="2018"/>
    <x v="21"/>
    <x v="1"/>
    <s v="5100035440"/>
    <d v="2018-01-02T00:00:00"/>
    <s v="2200026631"/>
    <d v="2017-12-14T00:00:00"/>
    <x v="10"/>
    <x v="0"/>
    <d v="2018-02-01T00:00:00"/>
    <d v="2018-02-28T00:00:00"/>
    <n v="1"/>
    <s v="W 8373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2"/>
  </r>
  <r>
    <n v="2018"/>
    <x v="20"/>
    <x v="0"/>
    <s v="5100035440"/>
    <d v="2018-01-02T00:00:00"/>
    <s v="2200026631"/>
    <d v="2017-12-14T00:00:00"/>
    <x v="10"/>
    <x v="0"/>
    <d v="2018-01-01T00:00:00"/>
    <d v="2018-01-31T00:00:00"/>
    <n v="1"/>
    <s v="W 8377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1"/>
  </r>
  <r>
    <n v="2018"/>
    <x v="21"/>
    <x v="1"/>
    <s v="5100035440"/>
    <d v="2018-01-02T00:00:00"/>
    <s v="2200026631"/>
    <d v="2017-12-14T00:00:00"/>
    <x v="10"/>
    <x v="0"/>
    <d v="2018-02-01T00:00:00"/>
    <d v="2018-02-28T00:00:00"/>
    <n v="1"/>
    <s v="W 8377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2"/>
  </r>
  <r>
    <n v="2018"/>
    <x v="20"/>
    <x v="0"/>
    <s v="5100035440"/>
    <d v="2018-01-02T00:00:00"/>
    <s v="2200026631"/>
    <d v="2017-12-14T00:00:00"/>
    <x v="10"/>
    <x v="0"/>
    <d v="2018-01-01T00:00:00"/>
    <d v="2018-01-31T00:00:00"/>
    <n v="1"/>
    <s v="W 8374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1"/>
  </r>
  <r>
    <n v="2018"/>
    <x v="21"/>
    <x v="1"/>
    <s v="5100035440"/>
    <d v="2018-01-02T00:00:00"/>
    <s v="2200026631"/>
    <d v="2017-12-14T00:00:00"/>
    <x v="10"/>
    <x v="0"/>
    <d v="2018-02-01T00:00:00"/>
    <d v="2018-02-28T00:00:00"/>
    <n v="1"/>
    <s v="W 8374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2"/>
  </r>
  <r>
    <n v="2018"/>
    <x v="20"/>
    <x v="0"/>
    <s v="5100035440"/>
    <d v="2018-01-02T00:00:00"/>
    <s v="2200026631"/>
    <d v="2017-12-14T00:00:00"/>
    <x v="10"/>
    <x v="0"/>
    <d v="2018-01-01T00:00:00"/>
    <d v="2018-01-31T00:00:00"/>
    <n v="1"/>
    <s v="W 8362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1"/>
  </r>
  <r>
    <n v="2018"/>
    <x v="21"/>
    <x v="1"/>
    <s v="5100035440"/>
    <d v="2018-01-02T00:00:00"/>
    <s v="2200026631"/>
    <d v="2017-12-14T00:00:00"/>
    <x v="10"/>
    <x v="0"/>
    <d v="2018-02-01T00:00:00"/>
    <d v="2018-02-28T00:00:00"/>
    <n v="1"/>
    <s v="W 8362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2"/>
  </r>
  <r>
    <n v="2018"/>
    <x v="20"/>
    <x v="0"/>
    <s v="5100035440"/>
    <d v="2018-01-02T00:00:00"/>
    <s v="2200026631"/>
    <d v="2017-12-14T00:00:00"/>
    <x v="10"/>
    <x v="0"/>
    <d v="2018-01-01T00:00:00"/>
    <d v="2018-01-31T00:00:00"/>
    <n v="1"/>
    <s v="W 8357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1"/>
  </r>
  <r>
    <n v="2018"/>
    <x v="21"/>
    <x v="1"/>
    <s v="5100035440"/>
    <d v="2018-01-02T00:00:00"/>
    <s v="2200026631"/>
    <d v="2017-12-14T00:00:00"/>
    <x v="10"/>
    <x v="0"/>
    <d v="2018-02-01T00:00:00"/>
    <d v="2018-02-28T00:00:00"/>
    <n v="1"/>
    <s v="W 8357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2"/>
  </r>
  <r>
    <n v="2018"/>
    <x v="20"/>
    <x v="0"/>
    <s v="5100035440"/>
    <d v="2018-01-02T00:00:00"/>
    <s v="2200026631"/>
    <d v="2017-12-14T00:00:00"/>
    <x v="10"/>
    <x v="0"/>
    <d v="2018-01-01T00:00:00"/>
    <d v="2018-01-31T00:00:00"/>
    <n v="1"/>
    <s v="W 8356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1"/>
  </r>
  <r>
    <n v="2018"/>
    <x v="21"/>
    <x v="1"/>
    <s v="5100035440"/>
    <d v="2018-01-02T00:00:00"/>
    <s v="2200026631"/>
    <d v="2017-12-14T00:00:00"/>
    <x v="10"/>
    <x v="0"/>
    <d v="2018-02-01T00:00:00"/>
    <d v="2018-02-28T00:00:00"/>
    <n v="1"/>
    <s v="W 8356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2"/>
  </r>
  <r>
    <n v="2018"/>
    <x v="20"/>
    <x v="0"/>
    <s v="5100035440"/>
    <d v="2018-01-02T00:00:00"/>
    <s v="2200026631"/>
    <d v="2017-12-14T00:00:00"/>
    <x v="10"/>
    <x v="0"/>
    <d v="2018-01-01T00:00:00"/>
    <d v="2018-01-31T00:00:00"/>
    <n v="1"/>
    <s v="W 8353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1"/>
  </r>
  <r>
    <n v="2018"/>
    <x v="21"/>
    <x v="1"/>
    <s v="5100035440"/>
    <d v="2018-01-02T00:00:00"/>
    <s v="2200026631"/>
    <d v="2017-12-14T00:00:00"/>
    <x v="10"/>
    <x v="0"/>
    <d v="2018-02-01T00:00:00"/>
    <d v="2018-02-28T00:00:00"/>
    <n v="1"/>
    <s v="W 8353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2"/>
  </r>
  <r>
    <n v="2018"/>
    <x v="20"/>
    <x v="0"/>
    <s v="5100035440"/>
    <d v="2018-01-02T00:00:00"/>
    <s v="2200026631"/>
    <d v="2017-12-14T00:00:00"/>
    <x v="10"/>
    <x v="0"/>
    <d v="2018-01-01T00:00:00"/>
    <d v="2018-01-31T00:00:00"/>
    <n v="1"/>
    <s v="W 8349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1"/>
  </r>
  <r>
    <n v="2018"/>
    <x v="21"/>
    <x v="1"/>
    <s v="5100035440"/>
    <d v="2018-01-02T00:00:00"/>
    <s v="2200026631"/>
    <d v="2017-12-14T00:00:00"/>
    <x v="10"/>
    <x v="0"/>
    <d v="2018-02-01T00:00:00"/>
    <d v="2018-02-28T00:00:00"/>
    <n v="1"/>
    <s v="W 8349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2"/>
  </r>
  <r>
    <n v="2018"/>
    <x v="20"/>
    <x v="0"/>
    <s v="5100035440"/>
    <d v="2018-01-02T00:00:00"/>
    <s v="2200026631"/>
    <d v="2017-12-14T00:00:00"/>
    <x v="10"/>
    <x v="0"/>
    <d v="2018-01-01T00:00:00"/>
    <d v="2018-01-31T00:00:00"/>
    <n v="1"/>
    <s v="W 8359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1"/>
  </r>
  <r>
    <n v="2018"/>
    <x v="21"/>
    <x v="1"/>
    <s v="5100035440"/>
    <d v="2018-01-02T00:00:00"/>
    <s v="2200026631"/>
    <d v="2017-12-14T00:00:00"/>
    <x v="10"/>
    <x v="0"/>
    <d v="2018-02-01T00:00:00"/>
    <d v="2018-02-28T00:00:00"/>
    <n v="1"/>
    <s v="W 8359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2"/>
  </r>
  <r>
    <n v="2018"/>
    <x v="20"/>
    <x v="0"/>
    <s v="5100035440"/>
    <d v="2018-01-02T00:00:00"/>
    <s v="2200026631"/>
    <d v="2017-12-14T00:00:00"/>
    <x v="10"/>
    <x v="0"/>
    <d v="2018-01-01T00:00:00"/>
    <d v="2018-01-31T00:00:00"/>
    <n v="1"/>
    <s v="W 8350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1"/>
  </r>
  <r>
    <n v="2018"/>
    <x v="21"/>
    <x v="1"/>
    <s v="5100035440"/>
    <d v="2018-01-02T00:00:00"/>
    <s v="2200026631"/>
    <d v="2017-12-14T00:00:00"/>
    <x v="10"/>
    <x v="0"/>
    <d v="2018-02-01T00:00:00"/>
    <d v="2018-02-28T00:00:00"/>
    <n v="1"/>
    <s v="W 8350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2"/>
  </r>
  <r>
    <n v="2018"/>
    <x v="20"/>
    <x v="0"/>
    <s v="5100035440"/>
    <d v="2018-01-02T00:00:00"/>
    <s v="2200026631"/>
    <d v="2017-12-14T00:00:00"/>
    <x v="10"/>
    <x v="0"/>
    <d v="2018-01-01T00:00:00"/>
    <d v="2018-01-31T00:00:00"/>
    <n v="1"/>
    <s v="W 8351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1"/>
  </r>
  <r>
    <n v="2018"/>
    <x v="21"/>
    <x v="1"/>
    <s v="5100035440"/>
    <d v="2018-01-02T00:00:00"/>
    <s v="2200026631"/>
    <d v="2017-12-14T00:00:00"/>
    <x v="10"/>
    <x v="0"/>
    <d v="2018-02-01T00:00:00"/>
    <d v="2018-02-28T00:00:00"/>
    <n v="1"/>
    <s v="W 8351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2"/>
  </r>
  <r>
    <n v="2018"/>
    <x v="20"/>
    <x v="0"/>
    <s v="5100035440"/>
    <d v="2018-01-02T00:00:00"/>
    <s v="2200026631"/>
    <d v="2017-12-14T00:00:00"/>
    <x v="10"/>
    <x v="0"/>
    <d v="2018-01-01T00:00:00"/>
    <d v="2018-01-31T00:00:00"/>
    <n v="1"/>
    <s v="W 8348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1"/>
  </r>
  <r>
    <n v="2018"/>
    <x v="21"/>
    <x v="1"/>
    <s v="5100035440"/>
    <d v="2018-01-02T00:00:00"/>
    <s v="2200026631"/>
    <d v="2017-12-14T00:00:00"/>
    <x v="10"/>
    <x v="0"/>
    <d v="2018-02-01T00:00:00"/>
    <d v="2018-02-28T00:00:00"/>
    <n v="1"/>
    <s v="W 8348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2"/>
  </r>
  <r>
    <n v="2018"/>
    <x v="20"/>
    <x v="0"/>
    <s v="5100035440"/>
    <d v="2018-01-02T00:00:00"/>
    <s v="2200026631"/>
    <d v="2017-12-14T00:00:00"/>
    <x v="10"/>
    <x v="0"/>
    <d v="2018-01-01T00:00:00"/>
    <d v="2018-01-31T00:00:00"/>
    <n v="1"/>
    <s v="W 8346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1"/>
  </r>
  <r>
    <n v="2018"/>
    <x v="21"/>
    <x v="1"/>
    <s v="5100035440"/>
    <d v="2018-01-02T00:00:00"/>
    <s v="2200026631"/>
    <d v="2017-12-14T00:00:00"/>
    <x v="10"/>
    <x v="0"/>
    <d v="2018-02-01T00:00:00"/>
    <d v="2018-02-28T00:00:00"/>
    <n v="1"/>
    <s v="W 8346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2"/>
  </r>
  <r>
    <n v="2018"/>
    <x v="20"/>
    <x v="0"/>
    <s v="5100035440"/>
    <d v="2018-01-02T00:00:00"/>
    <s v="2200026631"/>
    <d v="2017-12-14T00:00:00"/>
    <x v="10"/>
    <x v="0"/>
    <d v="2018-01-01T00:00:00"/>
    <d v="2018-01-31T00:00:00"/>
    <n v="1"/>
    <s v="W 8345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1"/>
  </r>
  <r>
    <n v="2018"/>
    <x v="21"/>
    <x v="1"/>
    <s v="5100035440"/>
    <d v="2018-01-02T00:00:00"/>
    <s v="2200026631"/>
    <d v="2017-12-14T00:00:00"/>
    <x v="10"/>
    <x v="0"/>
    <d v="2018-02-01T00:00:00"/>
    <d v="2018-02-28T00:00:00"/>
    <n v="1"/>
    <s v="W 8345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2"/>
  </r>
  <r>
    <n v="2018"/>
    <x v="20"/>
    <x v="0"/>
    <s v="5100035440"/>
    <d v="2018-01-02T00:00:00"/>
    <s v="2200026631"/>
    <d v="2017-12-14T00:00:00"/>
    <x v="10"/>
    <x v="0"/>
    <d v="2018-01-01T00:00:00"/>
    <d v="2018-01-31T00:00:00"/>
    <n v="1"/>
    <s v="W 8344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1"/>
  </r>
  <r>
    <n v="2018"/>
    <x v="21"/>
    <x v="1"/>
    <s v="5100035440"/>
    <d v="2018-01-02T00:00:00"/>
    <s v="2200026631"/>
    <d v="2017-12-14T00:00:00"/>
    <x v="10"/>
    <x v="0"/>
    <d v="2018-02-01T00:00:00"/>
    <d v="2018-02-28T00:00:00"/>
    <n v="1"/>
    <s v="W 8344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2"/>
  </r>
  <r>
    <n v="2018"/>
    <x v="20"/>
    <x v="0"/>
    <s v="5100035440"/>
    <d v="2018-01-02T00:00:00"/>
    <s v="2200026631"/>
    <d v="2017-12-14T00:00:00"/>
    <x v="10"/>
    <x v="0"/>
    <d v="2018-01-01T00:00:00"/>
    <d v="2018-01-31T00:00:00"/>
    <n v="1"/>
    <s v="W 8347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1"/>
  </r>
  <r>
    <n v="2018"/>
    <x v="21"/>
    <x v="1"/>
    <s v="5100035440"/>
    <d v="2018-01-02T00:00:00"/>
    <s v="2200026631"/>
    <d v="2017-12-14T00:00:00"/>
    <x v="10"/>
    <x v="0"/>
    <d v="2018-02-01T00:00:00"/>
    <d v="2018-02-28T00:00:00"/>
    <n v="1"/>
    <s v="W 8347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2"/>
  </r>
  <r>
    <n v="2018"/>
    <x v="20"/>
    <x v="0"/>
    <s v="5100035440"/>
    <d v="2018-01-02T00:00:00"/>
    <s v="2200026631"/>
    <d v="2017-12-14T00:00:00"/>
    <x v="10"/>
    <x v="0"/>
    <d v="2018-01-01T00:00:00"/>
    <d v="2018-01-31T00:00:00"/>
    <n v="1"/>
    <s v="W 8358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1"/>
  </r>
  <r>
    <n v="2018"/>
    <x v="21"/>
    <x v="1"/>
    <s v="5100035440"/>
    <d v="2018-01-02T00:00:00"/>
    <s v="2200026631"/>
    <d v="2017-12-14T00:00:00"/>
    <x v="10"/>
    <x v="0"/>
    <d v="2018-02-01T00:00:00"/>
    <d v="2018-02-28T00:00:00"/>
    <n v="1"/>
    <s v="W 8358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2"/>
  </r>
  <r>
    <n v="2018"/>
    <x v="22"/>
    <x v="0"/>
    <s v="5100035455"/>
    <d v="2018-01-02T00:00:00"/>
    <s v="2200026656"/>
    <d v="2017-12-14T00:00:00"/>
    <x v="11"/>
    <x v="0"/>
    <d v="2018-01-01T00:00:00"/>
    <d v="2018-01-31T00:00:00"/>
    <n v="1"/>
    <s v="W 651 DU"/>
    <x v="12"/>
    <n v="2014"/>
    <x v="12"/>
    <n v="91800000"/>
    <x v="9"/>
    <s v="Unit"/>
    <s v="0049.1.0850/TU.04.06/12/SP/2016"/>
    <s v="011/08/LG.01.03/YPG.00/BA/2015"/>
    <x v="4"/>
    <x v="5"/>
    <s v="Sewa kendaraan Sedan Toyota Camry 2015 - 6 Unit"/>
    <s v="SP"/>
    <s v="OK"/>
    <s v="YPG"/>
    <s v="Yayasan Petrokimia Gresik"/>
    <s v="670220001"/>
    <s v="B00614000"/>
    <n v="1"/>
  </r>
  <r>
    <n v="2018"/>
    <x v="23"/>
    <x v="1"/>
    <s v="5100035455"/>
    <d v="2018-01-02T00:00:00"/>
    <s v="2200026656"/>
    <d v="2017-12-14T00:00:00"/>
    <x v="11"/>
    <x v="0"/>
    <d v="2018-02-01T00:00:00"/>
    <d v="2018-02-28T00:00:00"/>
    <n v="1"/>
    <s v="W 651 DU"/>
    <x v="12"/>
    <n v="2014"/>
    <x v="12"/>
    <n v="91800000"/>
    <x v="9"/>
    <s v="Unit"/>
    <s v="0049.1.0850/TU.04.06/12/SP/2016"/>
    <s v="011/08/LG.01.03/YPG.00/BA/2015"/>
    <x v="4"/>
    <x v="5"/>
    <s v="Sewa kendaraan Sedan Toyota Camry 2015 - 6 Unit"/>
    <s v="SP"/>
    <s v="OK"/>
    <s v="YPG"/>
    <s v="Yayasan Petrokimia Gresik"/>
    <s v="670220001"/>
    <s v="B00614000"/>
    <n v="2"/>
  </r>
  <r>
    <n v="2018"/>
    <x v="22"/>
    <x v="0"/>
    <s v="5100035455"/>
    <d v="2018-01-02T00:00:00"/>
    <s v="2200026656"/>
    <d v="2017-12-14T00:00:00"/>
    <x v="11"/>
    <x v="0"/>
    <d v="2018-01-01T00:00:00"/>
    <d v="2018-01-31T00:00:00"/>
    <n v="1"/>
    <s v="W 652 DK"/>
    <x v="12"/>
    <n v="2014"/>
    <x v="12"/>
    <n v="91800000"/>
    <x v="9"/>
    <s v="Unit"/>
    <s v="0049.1.0850/TU.04.06/12/SP/2016"/>
    <s v="011/08/LG.01.03/YPG.00/BA/2015"/>
    <x v="4"/>
    <x v="5"/>
    <s v="Sewa kendaraan Sedan Toyota Camry 2015 - 6 Unit"/>
    <s v="SP"/>
    <s v="OK"/>
    <s v="YPG"/>
    <s v="Yayasan Petrokimia Gresik"/>
    <s v="670220001"/>
    <s v="B00614000"/>
    <n v="1"/>
  </r>
  <r>
    <n v="2018"/>
    <x v="23"/>
    <x v="1"/>
    <s v="5100035455"/>
    <d v="2018-01-02T00:00:00"/>
    <s v="2200026656"/>
    <d v="2017-12-14T00:00:00"/>
    <x v="11"/>
    <x v="0"/>
    <d v="2018-02-01T00:00:00"/>
    <d v="2018-02-28T00:00:00"/>
    <n v="1"/>
    <s v="W 652 DK"/>
    <x v="12"/>
    <n v="2014"/>
    <x v="12"/>
    <n v="91800000"/>
    <x v="9"/>
    <s v="Unit"/>
    <s v="0049.1.0850/TU.04.06/12/SP/2016"/>
    <s v="011/08/LG.01.03/YPG.00/BA/2015"/>
    <x v="4"/>
    <x v="5"/>
    <s v="Sewa kendaraan Sedan Toyota Camry 2015 - 6 Unit"/>
    <s v="SP"/>
    <s v="OK"/>
    <s v="YPG"/>
    <s v="Yayasan Petrokimia Gresik"/>
    <s v="670220001"/>
    <s v="B00614000"/>
    <n v="2"/>
  </r>
  <r>
    <n v="2018"/>
    <x v="22"/>
    <x v="0"/>
    <s v="5100035455"/>
    <d v="2018-01-02T00:00:00"/>
    <s v="2200026656"/>
    <d v="2017-12-14T00:00:00"/>
    <x v="11"/>
    <x v="0"/>
    <d v="2018-01-01T00:00:00"/>
    <d v="2018-01-31T00:00:00"/>
    <n v="1"/>
    <s v="W 655 DT"/>
    <x v="12"/>
    <n v="2014"/>
    <x v="12"/>
    <n v="91800000"/>
    <x v="9"/>
    <s v="Unit"/>
    <s v="0049.1.0850/TU.04.06/12/SP/2016"/>
    <s v="011/08/LG.01.03/YPG.00/BA/2015"/>
    <x v="4"/>
    <x v="5"/>
    <s v="Sewa kendaraan Sedan Toyota Camry 2015 - 6 Unit"/>
    <s v="SP"/>
    <s v="OK"/>
    <s v="YPG"/>
    <s v="Yayasan Petrokimia Gresik"/>
    <s v="670220001"/>
    <s v="B00614000"/>
    <n v="1"/>
  </r>
  <r>
    <n v="2018"/>
    <x v="23"/>
    <x v="1"/>
    <s v="5100035455"/>
    <d v="2018-01-02T00:00:00"/>
    <s v="2200026656"/>
    <d v="2017-12-14T00:00:00"/>
    <x v="11"/>
    <x v="0"/>
    <d v="2018-02-01T00:00:00"/>
    <d v="2018-02-28T00:00:00"/>
    <n v="1"/>
    <s v="W 655 DT"/>
    <x v="12"/>
    <n v="2014"/>
    <x v="12"/>
    <n v="91800000"/>
    <x v="9"/>
    <s v="Unit"/>
    <s v="0049.1.0850/TU.04.06/12/SP/2016"/>
    <s v="011/08/LG.01.03/YPG.00/BA/2015"/>
    <x v="4"/>
    <x v="5"/>
    <s v="Sewa kendaraan Sedan Toyota Camry 2015 - 6 Unit"/>
    <s v="SP"/>
    <s v="OK"/>
    <s v="YPG"/>
    <s v="Yayasan Petrokimia Gresik"/>
    <s v="670220001"/>
    <s v="B00614000"/>
    <n v="2"/>
  </r>
  <r>
    <n v="2018"/>
    <x v="22"/>
    <x v="0"/>
    <s v="5100035455"/>
    <d v="2018-01-02T00:00:00"/>
    <s v="2200026656"/>
    <d v="2017-12-14T00:00:00"/>
    <x v="11"/>
    <x v="0"/>
    <d v="2018-01-01T00:00:00"/>
    <d v="2018-01-31T00:00:00"/>
    <n v="1"/>
    <s v="W 653 DP"/>
    <x v="12"/>
    <n v="2014"/>
    <x v="12"/>
    <n v="91800000"/>
    <x v="9"/>
    <s v="Unit"/>
    <s v="0049.1.0850/TU.04.06/12/SP/2016"/>
    <s v="011/08/LG.01.03/YPG.00/BA/2015"/>
    <x v="4"/>
    <x v="5"/>
    <s v="Sewa kendaraan Sedan Toyota Camry 2015 - 6 Unit"/>
    <s v="SP"/>
    <s v="OK"/>
    <s v="YPG"/>
    <s v="Yayasan Petrokimia Gresik"/>
    <s v="670220001"/>
    <s v="B00614000"/>
    <n v="1"/>
  </r>
  <r>
    <n v="2018"/>
    <x v="23"/>
    <x v="1"/>
    <s v="5100035455"/>
    <d v="2018-01-02T00:00:00"/>
    <s v="2200026656"/>
    <d v="2017-12-14T00:00:00"/>
    <x v="11"/>
    <x v="0"/>
    <d v="2018-02-01T00:00:00"/>
    <d v="2018-02-28T00:00:00"/>
    <n v="1"/>
    <s v="W 653 DP"/>
    <x v="12"/>
    <n v="2014"/>
    <x v="12"/>
    <n v="91800000"/>
    <x v="9"/>
    <s v="Unit"/>
    <s v="0049.1.0850/TU.04.06/12/SP/2016"/>
    <s v="011/08/LG.01.03/YPG.00/BA/2015"/>
    <x v="4"/>
    <x v="5"/>
    <s v="Sewa kendaraan Sedan Toyota Camry 2015 - 6 Unit"/>
    <s v="SP"/>
    <s v="OK"/>
    <s v="YPG"/>
    <s v="Yayasan Petrokimia Gresik"/>
    <s v="670220001"/>
    <s v="B00614000"/>
    <n v="2"/>
  </r>
  <r>
    <n v="2018"/>
    <x v="22"/>
    <x v="0"/>
    <s v="5100035455"/>
    <d v="2018-01-02T00:00:00"/>
    <s v="2200026656"/>
    <d v="2017-12-14T00:00:00"/>
    <x v="11"/>
    <x v="0"/>
    <d v="2018-01-01T00:00:00"/>
    <d v="2018-01-31T00:00:00"/>
    <n v="1"/>
    <s v="W 654 DS"/>
    <x v="12"/>
    <n v="2014"/>
    <x v="12"/>
    <n v="91800000"/>
    <x v="9"/>
    <s v="Unit"/>
    <s v="0049.1.0850/TU.04.06/12/SP/2016"/>
    <s v="011/08/LG.01.03/YPG.00/BA/2015"/>
    <x v="4"/>
    <x v="5"/>
    <s v="Sewa kendaraan Sedan Toyota Camry 2015 - 6 Unit"/>
    <s v="SP"/>
    <s v="OK"/>
    <s v="YPG"/>
    <s v="Yayasan Petrokimia Gresik"/>
    <s v="670220001"/>
    <s v="B00614000"/>
    <n v="1"/>
  </r>
  <r>
    <n v="2018"/>
    <x v="23"/>
    <x v="1"/>
    <s v="5100035455"/>
    <d v="2018-01-02T00:00:00"/>
    <s v="2200026656"/>
    <d v="2017-12-14T00:00:00"/>
    <x v="11"/>
    <x v="0"/>
    <d v="2018-02-01T00:00:00"/>
    <d v="2018-02-28T00:00:00"/>
    <n v="1"/>
    <s v="W 654 DS"/>
    <x v="12"/>
    <n v="2014"/>
    <x v="12"/>
    <n v="91800000"/>
    <x v="9"/>
    <s v="Unit"/>
    <s v="0049.1.0850/TU.04.06/12/SP/2016"/>
    <s v="011/08/LG.01.03/YPG.00/BA/2015"/>
    <x v="4"/>
    <x v="5"/>
    <s v="Sewa kendaraan Sedan Toyota Camry 2015 - 6 Unit"/>
    <s v="SP"/>
    <s v="OK"/>
    <s v="YPG"/>
    <s v="Yayasan Petrokimia Gresik"/>
    <s v="670220001"/>
    <s v="B00614000"/>
    <n v="2"/>
  </r>
  <r>
    <n v="2018"/>
    <x v="22"/>
    <x v="0"/>
    <s v="5100035455"/>
    <d v="2018-01-02T00:00:00"/>
    <s v="2200026656"/>
    <d v="2017-12-14T00:00:00"/>
    <x v="11"/>
    <x v="0"/>
    <d v="2018-01-01T00:00:00"/>
    <d v="2018-01-31T00:00:00"/>
    <n v="1"/>
    <s v="W 656 DM"/>
    <x v="12"/>
    <n v="2014"/>
    <x v="12"/>
    <n v="91800000"/>
    <x v="9"/>
    <s v="Unit"/>
    <s v="0049.1.0850/TU.04.06/12/SP/2016"/>
    <s v="011/08/LG.01.03/YPG.00/BA/2015"/>
    <x v="4"/>
    <x v="5"/>
    <s v="Sewa kendaraan Sedan Toyota Camry 2015 - 6 Unit"/>
    <s v="SP"/>
    <s v="OK"/>
    <s v="YPG"/>
    <s v="Yayasan Petrokimia Gresik"/>
    <s v="670220001"/>
    <s v="B00614000"/>
    <n v="1"/>
  </r>
  <r>
    <n v="2018"/>
    <x v="23"/>
    <x v="1"/>
    <s v="5100035455"/>
    <d v="2018-01-02T00:00:00"/>
    <s v="2200026656"/>
    <d v="2017-12-14T00:00:00"/>
    <x v="11"/>
    <x v="0"/>
    <d v="2018-02-01T00:00:00"/>
    <d v="2018-02-28T00:00:00"/>
    <n v="1"/>
    <s v="W 656 DM"/>
    <x v="12"/>
    <n v="2014"/>
    <x v="12"/>
    <n v="91800000"/>
    <x v="9"/>
    <s v="Unit"/>
    <s v="0049.1.0850/TU.04.06/12/SP/2016"/>
    <s v="011/08/LG.01.03/YPG.00/BA/2015"/>
    <x v="4"/>
    <x v="5"/>
    <s v="Sewa kendaraan Sedan Toyota Camry 2015 - 6 Unit"/>
    <s v="SP"/>
    <s v="OK"/>
    <s v="YPG"/>
    <s v="Yayasan Petrokimia Gresik"/>
    <s v="670220001"/>
    <s v="B00614000"/>
    <n v="2"/>
  </r>
  <r>
    <n v="2018"/>
    <x v="24"/>
    <x v="3"/>
    <s v="5100036154"/>
    <d v="2018-01-18T00:00:00"/>
    <s v="2200026839"/>
    <d v="2017-12-22T00:00:00"/>
    <x v="12"/>
    <x v="1"/>
    <d v="2017-12-20T00:00:00"/>
    <d v="2017-12-29T00:00:00"/>
    <n v="10"/>
    <s v="W 8602 F"/>
    <x v="10"/>
    <n v="2014"/>
    <x v="13"/>
    <n v="5750000"/>
    <x v="4"/>
    <s v="Unit"/>
    <s v=""/>
    <s v=""/>
    <x v="5"/>
    <x v="6"/>
    <s v="-"/>
    <s v="ESD"/>
    <s v="OK"/>
    <s v="K3PG"/>
    <s v="Koperasi Karyawan Petrokimia"/>
    <s v="670220001"/>
    <s v="B00703003"/>
    <n v="0"/>
  </r>
  <r>
    <n v="2018"/>
    <x v="24"/>
    <x v="3"/>
    <s v="5100036154"/>
    <d v="2018-01-18T00:00:00"/>
    <s v="2200026839"/>
    <d v="2017-12-22T00:00:00"/>
    <x v="12"/>
    <x v="1"/>
    <d v="2017-12-20T00:00:00"/>
    <d v="2017-12-29T00:00:00"/>
    <n v="10"/>
    <s v="W 8602 F"/>
    <x v="10"/>
    <n v="2014"/>
    <x v="13"/>
    <n v="5750000"/>
    <x v="4"/>
    <s v="Unit"/>
    <s v=""/>
    <s v=""/>
    <x v="5"/>
    <x v="6"/>
    <s v="-"/>
    <s v="ESD"/>
    <s v="OK"/>
    <s v="K3PG"/>
    <s v="Koperasi Karyawan Petrokimia"/>
    <s v="670220001"/>
    <s v="B00703003"/>
    <n v="0"/>
  </r>
  <r>
    <n v="2018"/>
    <x v="24"/>
    <x v="3"/>
    <s v="5100036154"/>
    <d v="2018-01-18T00:00:00"/>
    <s v="2200026837"/>
    <d v="2017-12-22T00:00:00"/>
    <x v="13"/>
    <x v="1"/>
    <d v="2017-12-20T00:00:00"/>
    <d v="2017-12-29T00:00:00"/>
    <n v="10"/>
    <s v="W 1829 BZ"/>
    <x v="13"/>
    <n v="2014"/>
    <x v="14"/>
    <n v="0"/>
    <x v="4"/>
    <s v="Unit"/>
    <s v=""/>
    <s v=""/>
    <x v="6"/>
    <x v="7"/>
    <s v="-"/>
    <s v="ESD"/>
    <s v="OK"/>
    <s v="K3PG"/>
    <s v="Koperasi Karyawan Petrokimia"/>
    <s v="670220001"/>
    <s v="B00703003"/>
    <n v="0"/>
  </r>
  <r>
    <n v="2018"/>
    <x v="24"/>
    <x v="3"/>
    <s v="5100036154"/>
    <d v="2018-01-18T00:00:00"/>
    <s v="2200026837"/>
    <d v="2017-12-22T00:00:00"/>
    <x v="13"/>
    <x v="1"/>
    <d v="2017-12-20T00:00:00"/>
    <d v="2017-12-29T00:00:00"/>
    <n v="10"/>
    <s v="W 1829 BZ"/>
    <x v="13"/>
    <n v="2014"/>
    <x v="14"/>
    <n v="0"/>
    <x v="4"/>
    <s v="Unit"/>
    <s v=""/>
    <s v=""/>
    <x v="6"/>
    <x v="7"/>
    <s v="-"/>
    <s v="ESD"/>
    <s v="OK"/>
    <s v="K3PG"/>
    <s v="Koperasi Karyawan Petrokimia"/>
    <s v="670220001"/>
    <s v="B00703003"/>
    <n v="0"/>
  </r>
  <r>
    <n v="2018"/>
    <x v="25"/>
    <x v="0"/>
    <s v="5100035573"/>
    <d v="2018-01-06T00:00:00"/>
    <s v="2200026628"/>
    <d v="2017-12-13T00:00:00"/>
    <x v="14"/>
    <x v="0"/>
    <d v="2018-01-01T00:00:00"/>
    <d v="2018-01-31T00:00:00"/>
    <n v="1"/>
    <s v="W 1753 BY"/>
    <x v="14"/>
    <n v="2015"/>
    <x v="15"/>
    <n v="35000000"/>
    <x v="3"/>
    <s v="Unit"/>
    <s v="1927/TU.04.06/12/12/2015"/>
    <s v="028/11/LG.01.03/YPG.00/BA/2015"/>
    <x v="0"/>
    <x v="0"/>
    <s v="Sewa kendaraan Station Toyota Innova Luxury 2015 - 4 Unit"/>
    <s v="SP"/>
    <s v="OK"/>
    <s v="YPG"/>
    <s v="Yayasan Petrokimia Gresik"/>
    <s v="670220001"/>
    <s v="B00614000"/>
    <n v="1"/>
  </r>
  <r>
    <n v="2018"/>
    <x v="26"/>
    <x v="1"/>
    <s v="5100035573"/>
    <d v="2018-01-06T00:00:00"/>
    <s v="2200026628"/>
    <d v="2017-12-13T00:00:00"/>
    <x v="14"/>
    <x v="0"/>
    <d v="2018-02-01T00:00:00"/>
    <d v="2018-02-28T00:00:00"/>
    <n v="1"/>
    <s v="W 1753 BY"/>
    <x v="14"/>
    <n v="2015"/>
    <x v="15"/>
    <n v="35000000"/>
    <x v="3"/>
    <s v="Unit"/>
    <s v="1927/TU.04.06/12/12/2015"/>
    <s v="028/11/LG.01.03/YPG.00/BA/2015"/>
    <x v="0"/>
    <x v="0"/>
    <s v="Sewa kendaraan Station Toyota Innova Luxury 2015 - 4 Unit"/>
    <s v="SP"/>
    <s v="OK"/>
    <s v="YPG"/>
    <s v="Yayasan Petrokimia Gresik"/>
    <s v="670220001"/>
    <s v="B00614000"/>
    <n v="2"/>
  </r>
  <r>
    <n v="2018"/>
    <x v="25"/>
    <x v="0"/>
    <s v="5100035573"/>
    <d v="2018-01-06T00:00:00"/>
    <s v="2200026628"/>
    <d v="2017-12-13T00:00:00"/>
    <x v="14"/>
    <x v="0"/>
    <d v="2018-01-01T00:00:00"/>
    <d v="2018-01-31T00:00:00"/>
    <n v="1"/>
    <s v="W 1752 BY"/>
    <x v="14"/>
    <n v="2015"/>
    <x v="15"/>
    <n v="35000000"/>
    <x v="3"/>
    <s v="Unit"/>
    <s v="1927/TU.04.06/12/12/2015"/>
    <s v="028/11/LG.01.03/YPG.00/BA/2015"/>
    <x v="0"/>
    <x v="0"/>
    <s v="Sewa kendaraan Station Toyota Innova Luxury 2015 - 4 Unit"/>
    <s v="SP"/>
    <s v="OK"/>
    <s v="YPG"/>
    <s v="Yayasan Petrokimia Gresik"/>
    <s v="670220001"/>
    <s v="B00614000"/>
    <n v="1"/>
  </r>
  <r>
    <n v="2018"/>
    <x v="26"/>
    <x v="1"/>
    <s v="5100035573"/>
    <d v="2018-01-06T00:00:00"/>
    <s v="2200026628"/>
    <d v="2017-12-13T00:00:00"/>
    <x v="14"/>
    <x v="0"/>
    <d v="2018-02-01T00:00:00"/>
    <d v="2018-02-28T00:00:00"/>
    <n v="1"/>
    <s v="W 1752 BY"/>
    <x v="14"/>
    <n v="2015"/>
    <x v="15"/>
    <n v="35000000"/>
    <x v="3"/>
    <s v="Unit"/>
    <s v="1927/TU.04.06/12/12/2015"/>
    <s v="028/11/LG.01.03/YPG.00/BA/2015"/>
    <x v="0"/>
    <x v="0"/>
    <s v="Sewa kendaraan Station Toyota Innova Luxury 2015 - 4 Unit"/>
    <s v="SP"/>
    <s v="OK"/>
    <s v="YPG"/>
    <s v="Yayasan Petrokimia Gresik"/>
    <s v="670220001"/>
    <s v="B00614000"/>
    <n v="2"/>
  </r>
  <r>
    <n v="2018"/>
    <x v="25"/>
    <x v="0"/>
    <s v="5100035573"/>
    <d v="2018-01-06T00:00:00"/>
    <s v="2200026628"/>
    <d v="2017-12-13T00:00:00"/>
    <x v="14"/>
    <x v="0"/>
    <d v="2018-01-01T00:00:00"/>
    <d v="2018-01-31T00:00:00"/>
    <n v="1"/>
    <s v="W 577 BX"/>
    <x v="14"/>
    <n v="2015"/>
    <x v="15"/>
    <n v="35000000"/>
    <x v="3"/>
    <s v="Unit"/>
    <s v="1927/TU.04.06/12/12/2015"/>
    <s v="028/11/LG.01.03/YPG.00/BA/2015"/>
    <x v="0"/>
    <x v="0"/>
    <s v="Sewa kendaraan Station Toyota Innova Luxury 2015 - 4 Unit"/>
    <s v="SP"/>
    <s v="OK"/>
    <s v="YPG"/>
    <s v="Yayasan Petrokimia Gresik"/>
    <s v="670220001"/>
    <s v="B00614000"/>
    <n v="1"/>
  </r>
  <r>
    <n v="2018"/>
    <x v="26"/>
    <x v="1"/>
    <s v="5100035573"/>
    <d v="2018-01-06T00:00:00"/>
    <s v="2200026628"/>
    <d v="2017-12-13T00:00:00"/>
    <x v="14"/>
    <x v="0"/>
    <d v="2018-02-01T00:00:00"/>
    <d v="2018-02-28T00:00:00"/>
    <n v="1"/>
    <s v="W 577 BX"/>
    <x v="14"/>
    <n v="2015"/>
    <x v="15"/>
    <n v="35000000"/>
    <x v="3"/>
    <s v="Unit"/>
    <s v="1927/TU.04.06/12/12/2015"/>
    <s v="028/11/LG.01.03/YPG.00/BA/2015"/>
    <x v="0"/>
    <x v="0"/>
    <s v="Sewa kendaraan Station Toyota Innova Luxury 2015 - 4 Unit"/>
    <s v="SP"/>
    <s v="OK"/>
    <s v="YPG"/>
    <s v="Yayasan Petrokimia Gresik"/>
    <s v="670220001"/>
    <s v="B00614000"/>
    <n v="2"/>
  </r>
  <r>
    <n v="2018"/>
    <x v="25"/>
    <x v="0"/>
    <s v="5100035573"/>
    <d v="2018-01-06T00:00:00"/>
    <s v="2200026628"/>
    <d v="2017-12-13T00:00:00"/>
    <x v="14"/>
    <x v="0"/>
    <d v="2018-01-01T00:00:00"/>
    <d v="2018-01-31T00:00:00"/>
    <n v="1"/>
    <s v="W 570 BX"/>
    <x v="14"/>
    <n v="2015"/>
    <x v="15"/>
    <n v="35000000"/>
    <x v="3"/>
    <s v="Unit"/>
    <s v="1927/TU.04.06/12/12/2015"/>
    <s v="028/11/LG.01.03/YPG.00/BA/2015"/>
    <x v="0"/>
    <x v="0"/>
    <s v="Sewa kendaraan Station Toyota Innova Luxury 2015 - 4 Unit"/>
    <s v="SP"/>
    <s v="OK"/>
    <s v="YPG"/>
    <s v="Yayasan Petrokimia Gresik"/>
    <s v="670220001"/>
    <s v="B00614000"/>
    <n v="1"/>
  </r>
  <r>
    <n v="2018"/>
    <x v="26"/>
    <x v="1"/>
    <s v="5100035573"/>
    <d v="2018-01-06T00:00:00"/>
    <s v="2200026628"/>
    <d v="2017-12-13T00:00:00"/>
    <x v="14"/>
    <x v="0"/>
    <d v="2018-02-01T00:00:00"/>
    <d v="2018-02-28T00:00:00"/>
    <n v="1"/>
    <s v="W 570 BX"/>
    <x v="14"/>
    <n v="2015"/>
    <x v="15"/>
    <n v="35000000"/>
    <x v="3"/>
    <s v="Unit"/>
    <s v="1927/TU.04.06/12/12/2015"/>
    <s v="028/11/LG.01.03/YPG.00/BA/2015"/>
    <x v="0"/>
    <x v="0"/>
    <s v="Sewa kendaraan Station Toyota Innova Luxury 2015 - 4 Unit"/>
    <s v="SP"/>
    <s v="OK"/>
    <s v="YPG"/>
    <s v="Yayasan Petrokimia Gresik"/>
    <s v="670220001"/>
    <s v="B00614000"/>
    <n v="2"/>
  </r>
  <r>
    <n v="2018"/>
    <x v="27"/>
    <x v="0"/>
    <s v="5100035435"/>
    <d v="2018-01-02T00:00:00"/>
    <s v="2200026627"/>
    <d v="2017-12-13T00:00:00"/>
    <x v="15"/>
    <x v="0"/>
    <d v="2018-01-01T00:00:00"/>
    <d v="2018-01-31T00:00:00"/>
    <n v="1"/>
    <s v="B 1120 PYH"/>
    <x v="15"/>
    <n v="2015"/>
    <x v="16"/>
    <n v="22080000"/>
    <x v="3"/>
    <s v="Unit"/>
    <s v="1424/TU.04.06/12/SP/2015"/>
    <s v="030/11/LG.01.03/YPG.00/BA/2015"/>
    <x v="0"/>
    <x v="0"/>
    <s v="Sewa kendaraan Station Toyota Avanza-2015- 4 Unit"/>
    <s v="SP"/>
    <s v="OK"/>
    <s v="YPG"/>
    <s v="Yayasan Petrokimia Gresik"/>
    <s v="670220001"/>
    <s v="B00614000"/>
    <n v="1"/>
  </r>
  <r>
    <n v="2018"/>
    <x v="28"/>
    <x v="1"/>
    <s v="5100035435"/>
    <d v="2018-01-02T00:00:00"/>
    <s v="2200026627"/>
    <d v="2017-12-13T00:00:00"/>
    <x v="15"/>
    <x v="0"/>
    <d v="2018-02-01T00:00:00"/>
    <d v="2018-02-28T00:00:00"/>
    <n v="1"/>
    <s v="B 1120 PYH"/>
    <x v="15"/>
    <n v="2015"/>
    <x v="16"/>
    <n v="22080000"/>
    <x v="3"/>
    <s v="Unit"/>
    <s v="1424/TU.04.06/12/SP/2015"/>
    <s v="030/11/LG.01.03/YPG.00/BA/2015"/>
    <x v="0"/>
    <x v="0"/>
    <s v="Sewa kendaraan Station Toyota Avanza-2015- 4 Unit"/>
    <s v="SP"/>
    <s v="OK"/>
    <s v="YPG"/>
    <s v="Yayasan Petrokimia Gresik"/>
    <s v="670220001"/>
    <s v="B00614000"/>
    <n v="2"/>
  </r>
  <r>
    <n v="2018"/>
    <x v="27"/>
    <x v="0"/>
    <s v="5100035435"/>
    <d v="2018-01-02T00:00:00"/>
    <s v="2200026627"/>
    <d v="2017-12-13T00:00:00"/>
    <x v="15"/>
    <x v="0"/>
    <d v="2018-01-01T00:00:00"/>
    <d v="2018-01-31T00:00:00"/>
    <n v="1"/>
    <s v="W 1544 BZ"/>
    <x v="15"/>
    <n v="2015"/>
    <x v="16"/>
    <n v="22080000"/>
    <x v="3"/>
    <s v="Unit"/>
    <s v="1424/TU.04.06/12/SP/2015"/>
    <s v="030/11/LG.01.03/YPG.00/BA/2015"/>
    <x v="0"/>
    <x v="0"/>
    <s v="Sewa kendaraan Station Toyota Avanza-2015- 4 Unit"/>
    <s v="SP"/>
    <s v="OK"/>
    <s v="YPG"/>
    <s v="Yayasan Petrokimia Gresik"/>
    <s v="670220001"/>
    <s v="B00614000"/>
    <n v="1"/>
  </r>
  <r>
    <n v="2018"/>
    <x v="28"/>
    <x v="1"/>
    <s v="5100035435"/>
    <d v="2018-01-02T00:00:00"/>
    <s v="2200026627"/>
    <d v="2017-12-13T00:00:00"/>
    <x v="15"/>
    <x v="0"/>
    <d v="2018-02-01T00:00:00"/>
    <d v="2018-02-28T00:00:00"/>
    <n v="1"/>
    <s v="W 1544 BZ"/>
    <x v="15"/>
    <n v="2015"/>
    <x v="16"/>
    <n v="22080000"/>
    <x v="3"/>
    <s v="Unit"/>
    <s v="1424/TU.04.06/12/SP/2015"/>
    <s v="030/11/LG.01.03/YPG.00/BA/2015"/>
    <x v="0"/>
    <x v="0"/>
    <s v="Sewa kendaraan Station Toyota Avanza-2015- 4 Unit"/>
    <s v="SP"/>
    <s v="OK"/>
    <s v="YPG"/>
    <s v="Yayasan Petrokimia Gresik"/>
    <s v="670220001"/>
    <s v="B00614000"/>
    <n v="2"/>
  </r>
  <r>
    <n v="2018"/>
    <x v="27"/>
    <x v="0"/>
    <s v="5100035435"/>
    <d v="2018-01-02T00:00:00"/>
    <s v="2200026627"/>
    <d v="2017-12-13T00:00:00"/>
    <x v="15"/>
    <x v="0"/>
    <d v="2018-01-01T00:00:00"/>
    <d v="2018-01-31T00:00:00"/>
    <n v="1"/>
    <s v="W 1545 BZ"/>
    <x v="15"/>
    <n v="2015"/>
    <x v="16"/>
    <n v="22080000"/>
    <x v="3"/>
    <s v="Unit"/>
    <s v="1424/TU.04.06/12/SP/2015"/>
    <s v="030/11/LG.01.03/YPG.00/BA/2015"/>
    <x v="0"/>
    <x v="0"/>
    <s v="Sewa kendaraan Station Toyota Avanza-2015- 4 Unit"/>
    <s v="SP"/>
    <s v="OK"/>
    <s v="YPG"/>
    <s v="Yayasan Petrokimia Gresik"/>
    <s v="670220001"/>
    <s v="B00614000"/>
    <n v="1"/>
  </r>
  <r>
    <n v="2018"/>
    <x v="28"/>
    <x v="1"/>
    <s v="5100035435"/>
    <d v="2018-01-02T00:00:00"/>
    <s v="2200026627"/>
    <d v="2017-12-13T00:00:00"/>
    <x v="15"/>
    <x v="0"/>
    <d v="2018-02-01T00:00:00"/>
    <d v="2018-02-28T00:00:00"/>
    <n v="1"/>
    <s v="W 1545 BZ"/>
    <x v="15"/>
    <n v="2015"/>
    <x v="16"/>
    <n v="22080000"/>
    <x v="3"/>
    <s v="Unit"/>
    <s v="1424/TU.04.06/12/SP/2015"/>
    <s v="030/11/LG.01.03/YPG.00/BA/2015"/>
    <x v="0"/>
    <x v="0"/>
    <s v="Sewa kendaraan Station Toyota Avanza-2015- 4 Unit"/>
    <s v="SP"/>
    <s v="OK"/>
    <s v="YPG"/>
    <s v="Yayasan Petrokimia Gresik"/>
    <s v="670220001"/>
    <s v="B00614000"/>
    <n v="2"/>
  </r>
  <r>
    <n v="2018"/>
    <x v="27"/>
    <x v="0"/>
    <s v="5100035435"/>
    <d v="2018-01-02T00:00:00"/>
    <s v="2200026627"/>
    <d v="2017-12-13T00:00:00"/>
    <x v="15"/>
    <x v="0"/>
    <d v="2018-01-01T00:00:00"/>
    <d v="2018-01-31T00:00:00"/>
    <n v="1"/>
    <s v="W 1546 BZ"/>
    <x v="15"/>
    <n v="2015"/>
    <x v="16"/>
    <n v="22080000"/>
    <x v="3"/>
    <s v="Unit"/>
    <s v="1424/TU.04.06/12/SP/2015"/>
    <s v="030/11/LG.01.03/YPG.00/BA/2015"/>
    <x v="0"/>
    <x v="0"/>
    <s v="Sewa kendaraan Station Toyota Avanza-2015- 4 Unit"/>
    <s v="SP"/>
    <s v="OK"/>
    <s v="YPG"/>
    <s v="Yayasan Petrokimia Gresik"/>
    <s v="670220001"/>
    <s v="B00614000"/>
    <n v="1"/>
  </r>
  <r>
    <n v="2018"/>
    <x v="28"/>
    <x v="1"/>
    <s v="5100035435"/>
    <d v="2018-01-02T00:00:00"/>
    <s v="2200026627"/>
    <d v="2017-12-13T00:00:00"/>
    <x v="15"/>
    <x v="0"/>
    <d v="2018-02-01T00:00:00"/>
    <d v="2018-02-28T00:00:00"/>
    <n v="1"/>
    <s v="W 1546 BZ"/>
    <x v="15"/>
    <n v="2015"/>
    <x v="16"/>
    <n v="22080000"/>
    <x v="3"/>
    <s v="Unit"/>
    <s v="1424/TU.04.06/12/SP/2015"/>
    <s v="030/11/LG.01.03/YPG.00/BA/2015"/>
    <x v="0"/>
    <x v="0"/>
    <s v="Sewa kendaraan Station Toyota Avanza-2015- 4 Unit"/>
    <s v="SP"/>
    <s v="OK"/>
    <s v="YPG"/>
    <s v="Yayasan Petrokimia Gresik"/>
    <s v="670220001"/>
    <s v="B00614000"/>
    <n v="2"/>
  </r>
  <r>
    <n v="2018"/>
    <x v="29"/>
    <x v="0"/>
    <s v="5100035454"/>
    <d v="2018-01-02T00:00:00"/>
    <s v="2200026601"/>
    <d v="2017-12-13T00:00:00"/>
    <x v="16"/>
    <x v="0"/>
    <d v="2018-01-01T00:00:00"/>
    <d v="2018-01-31T00:00:00"/>
    <n v="1"/>
    <s v="AB 1853 VN"/>
    <x v="16"/>
    <n v="2015"/>
    <x v="0"/>
    <n v="39500000"/>
    <x v="2"/>
    <s v="Unit"/>
    <s v="1428/TU.04.06/12/SP/2015"/>
    <s v="20/BA/SLS-0015/08/2015"/>
    <x v="0"/>
    <x v="0"/>
    <s v="Sewa Kend. Station Toyota Innova MC 2.5 MT- 2015- 5 Unit"/>
    <s v="SP"/>
    <s v="OK"/>
    <s v="TRAC"/>
    <s v="Serasi Autoraya. PT"/>
    <s v="670220001"/>
    <s v="B00614000"/>
    <n v="1"/>
  </r>
  <r>
    <n v="2018"/>
    <x v="30"/>
    <x v="1"/>
    <s v="5100035454"/>
    <d v="2018-01-02T00:00:00"/>
    <s v="2200026601"/>
    <d v="2017-12-13T00:00:00"/>
    <x v="16"/>
    <x v="0"/>
    <d v="2018-02-01T00:00:00"/>
    <d v="2018-02-28T00:00:00"/>
    <n v="1"/>
    <s v="AB 1853 VN"/>
    <x v="16"/>
    <n v="2015"/>
    <x v="0"/>
    <n v="39500000"/>
    <x v="2"/>
    <s v="Unit"/>
    <s v="1428/TU.04.06/12/SP/2015"/>
    <s v="20/BA/SLS-0015/08/2015"/>
    <x v="0"/>
    <x v="0"/>
    <s v="Sewa Kend. Station Toyota Innova MC 2.5 MT- 2015- 5 Unit"/>
    <s v="SP"/>
    <s v="OK"/>
    <s v="TRAC"/>
    <s v="Serasi Autoraya. PT"/>
    <s v="670220001"/>
    <s v="B00614000"/>
    <n v="2"/>
  </r>
  <r>
    <n v="2018"/>
    <x v="29"/>
    <x v="0"/>
    <s v="5100035454"/>
    <d v="2018-01-02T00:00:00"/>
    <s v="2200026601"/>
    <d v="2017-12-13T00:00:00"/>
    <x v="16"/>
    <x v="0"/>
    <d v="2018-01-01T00:00:00"/>
    <d v="2018-01-31T00:00:00"/>
    <n v="1"/>
    <s v="L 1776 KV"/>
    <x v="16"/>
    <n v="2015"/>
    <x v="0"/>
    <n v="39500000"/>
    <x v="2"/>
    <s v="Unit"/>
    <s v="1428/TU.04.06/12/SP/2015"/>
    <s v="20/BA/SLS-0015/08/2015"/>
    <x v="0"/>
    <x v="0"/>
    <s v="Sewa Kend. Station Toyota Innova MC 2.5 MT- 2015- 5 Unit"/>
    <s v="SP"/>
    <s v="OK"/>
    <s v="TRAC"/>
    <s v="Serasi Autoraya. PT"/>
    <s v="670220001"/>
    <s v="B00614000"/>
    <n v="1"/>
  </r>
  <r>
    <n v="2018"/>
    <x v="30"/>
    <x v="1"/>
    <s v="5100035454"/>
    <d v="2018-01-02T00:00:00"/>
    <s v="2200026601"/>
    <d v="2017-12-13T00:00:00"/>
    <x v="16"/>
    <x v="0"/>
    <d v="2018-02-01T00:00:00"/>
    <d v="2018-02-28T00:00:00"/>
    <n v="1"/>
    <s v="L 1776 KV"/>
    <x v="16"/>
    <n v="2015"/>
    <x v="0"/>
    <n v="39500000"/>
    <x v="2"/>
    <s v="Unit"/>
    <s v="1428/TU.04.06/12/SP/2015"/>
    <s v="20/BA/SLS-0015/08/2015"/>
    <x v="0"/>
    <x v="0"/>
    <s v="Sewa Kend. Station Toyota Innova MC 2.5 MT- 2015- 5 Unit"/>
    <s v="SP"/>
    <s v="OK"/>
    <s v="TRAC"/>
    <s v="Serasi Autoraya. PT"/>
    <s v="670220001"/>
    <s v="B00614000"/>
    <n v="2"/>
  </r>
  <r>
    <n v="2018"/>
    <x v="29"/>
    <x v="0"/>
    <s v="5100035454"/>
    <d v="2018-01-02T00:00:00"/>
    <s v="2200026601"/>
    <d v="2017-12-13T00:00:00"/>
    <x v="16"/>
    <x v="0"/>
    <d v="2018-01-01T00:00:00"/>
    <d v="2018-01-31T00:00:00"/>
    <n v="1"/>
    <s v="L 1778 KV"/>
    <x v="16"/>
    <n v="2015"/>
    <x v="0"/>
    <n v="39500000"/>
    <x v="2"/>
    <s v="Unit"/>
    <s v="1428/TU.04.06/12/SP/2015"/>
    <s v="20/BA/SLS-0015/08/2015"/>
    <x v="0"/>
    <x v="0"/>
    <s v="Sewa Kend. Station Toyota Innova MC 2.5 MT- 2015- 5 Unit"/>
    <s v="SP"/>
    <s v="OK"/>
    <s v="TRAC"/>
    <s v="Serasi Autoraya. PT"/>
    <s v="670220001"/>
    <s v="B00614000"/>
    <n v="1"/>
  </r>
  <r>
    <n v="2018"/>
    <x v="30"/>
    <x v="1"/>
    <s v="5100035454"/>
    <d v="2018-01-02T00:00:00"/>
    <s v="2200026601"/>
    <d v="2017-12-13T00:00:00"/>
    <x v="16"/>
    <x v="0"/>
    <d v="2018-02-01T00:00:00"/>
    <d v="2018-02-28T00:00:00"/>
    <n v="1"/>
    <s v="L 1778 KV"/>
    <x v="16"/>
    <n v="2015"/>
    <x v="0"/>
    <n v="39500000"/>
    <x v="2"/>
    <s v="Unit"/>
    <s v="1428/TU.04.06/12/SP/2015"/>
    <s v="20/BA/SLS-0015/08/2015"/>
    <x v="0"/>
    <x v="0"/>
    <s v="Sewa Kend. Station Toyota Innova MC 2.5 MT- 2015- 5 Unit"/>
    <s v="SP"/>
    <s v="OK"/>
    <s v="TRAC"/>
    <s v="Serasi Autoraya. PT"/>
    <s v="670220001"/>
    <s v="B00614000"/>
    <n v="2"/>
  </r>
  <r>
    <n v="2018"/>
    <x v="29"/>
    <x v="0"/>
    <s v="5100035454"/>
    <d v="2018-01-02T00:00:00"/>
    <s v="2200026601"/>
    <d v="2017-12-13T00:00:00"/>
    <x v="16"/>
    <x v="0"/>
    <d v="2018-01-01T00:00:00"/>
    <d v="2018-01-31T00:00:00"/>
    <n v="1"/>
    <s v="L 1943 KV"/>
    <x v="16"/>
    <n v="2015"/>
    <x v="0"/>
    <n v="39500000"/>
    <x v="2"/>
    <s v="Unit"/>
    <s v="1428/TU.04.06/12/SP/2015"/>
    <s v="20/BA/SLS-0015/08/2015"/>
    <x v="0"/>
    <x v="0"/>
    <s v="Sewa Kend. Station Toyota Innova MC 2.5 MT- 2015- 5 Unit"/>
    <s v="SP"/>
    <s v="OK"/>
    <s v="TRAC"/>
    <s v="Serasi Autoraya. PT"/>
    <s v="670220001"/>
    <s v="B00614000"/>
    <n v="1"/>
  </r>
  <r>
    <n v="2018"/>
    <x v="30"/>
    <x v="1"/>
    <s v="5100035454"/>
    <d v="2018-01-02T00:00:00"/>
    <s v="2200026601"/>
    <d v="2017-12-13T00:00:00"/>
    <x v="16"/>
    <x v="0"/>
    <d v="2018-02-01T00:00:00"/>
    <d v="2018-02-28T00:00:00"/>
    <n v="1"/>
    <s v="L 1943 KV"/>
    <x v="16"/>
    <n v="2015"/>
    <x v="0"/>
    <n v="39500000"/>
    <x v="2"/>
    <s v="Unit"/>
    <s v="1428/TU.04.06/12/SP/2015"/>
    <s v="20/BA/SLS-0015/08/2015"/>
    <x v="0"/>
    <x v="0"/>
    <s v="Sewa Kend. Station Toyota Innova MC 2.5 MT- 2015- 5 Unit"/>
    <s v="SP"/>
    <s v="OK"/>
    <s v="TRAC"/>
    <s v="Serasi Autoraya. PT"/>
    <s v="670220001"/>
    <s v="B00614000"/>
    <n v="2"/>
  </r>
  <r>
    <n v="2018"/>
    <x v="29"/>
    <x v="0"/>
    <s v="5100035454"/>
    <d v="2018-01-02T00:00:00"/>
    <s v="2200026601"/>
    <d v="2017-12-13T00:00:00"/>
    <x v="16"/>
    <x v="0"/>
    <d v="2018-01-01T00:00:00"/>
    <d v="2018-01-31T00:00:00"/>
    <n v="1"/>
    <s v="L 1687 KV"/>
    <x v="16"/>
    <n v="2015"/>
    <x v="0"/>
    <n v="39500000"/>
    <x v="2"/>
    <s v="Unit"/>
    <s v="1428/TU.04.06/12/SP/2015"/>
    <s v="20/BA/SLS-0015/08/2015"/>
    <x v="0"/>
    <x v="0"/>
    <s v="Sewa Kend. Station Toyota Innova MC 2.5 MT- 2015- 5 Unit"/>
    <s v="SP"/>
    <s v="OK"/>
    <s v="TRAC"/>
    <s v="Serasi Autoraya. PT"/>
    <s v="670220001"/>
    <s v="B00614000"/>
    <n v="1"/>
  </r>
  <r>
    <n v="2018"/>
    <x v="30"/>
    <x v="1"/>
    <s v="5100035454"/>
    <d v="2018-01-02T00:00:00"/>
    <s v="2200026601"/>
    <d v="2017-12-13T00:00:00"/>
    <x v="16"/>
    <x v="0"/>
    <d v="2018-02-01T00:00:00"/>
    <d v="2018-02-28T00:00:00"/>
    <n v="1"/>
    <s v="L 1687 KV"/>
    <x v="16"/>
    <n v="2015"/>
    <x v="0"/>
    <n v="39500000"/>
    <x v="2"/>
    <s v="Unit"/>
    <s v="1428/TU.04.06/12/SP/2015"/>
    <s v="20/BA/SLS-0015/08/2015"/>
    <x v="0"/>
    <x v="0"/>
    <s v="Sewa Kend. Station Toyota Innova MC 2.5 MT- 2015- 5 Unit"/>
    <s v="SP"/>
    <s v="OK"/>
    <s v="TRAC"/>
    <s v="Serasi Autoraya. PT"/>
    <s v="670220001"/>
    <s v="B00614000"/>
    <n v="2"/>
  </r>
  <r>
    <n v="2018"/>
    <x v="31"/>
    <x v="0"/>
    <s v="5100035453"/>
    <d v="2018-01-02T00:00:00"/>
    <s v="2200026602"/>
    <d v="2017-12-13T00:00:00"/>
    <x v="17"/>
    <x v="0"/>
    <d v="2018-01-01T00:00:00"/>
    <d v="2018-01-31T00:00:00"/>
    <n v="1"/>
    <s v="L 1064 MG"/>
    <x v="15"/>
    <n v="2015"/>
    <x v="16"/>
    <n v="828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"/>
    <n v="1"/>
  </r>
  <r>
    <n v="2018"/>
    <x v="32"/>
    <x v="1"/>
    <s v="5100035453"/>
    <d v="2018-01-02T00:00:00"/>
    <s v="2200026602"/>
    <d v="2017-12-13T00:00:00"/>
    <x v="17"/>
    <x v="0"/>
    <d v="2018-02-01T00:00:00"/>
    <d v="2018-02-28T00:00:00"/>
    <n v="1"/>
    <s v="L 1064 MG"/>
    <x v="15"/>
    <n v="2015"/>
    <x v="16"/>
    <n v="828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"/>
    <n v="2"/>
  </r>
  <r>
    <n v="2018"/>
    <x v="31"/>
    <x v="0"/>
    <s v="5100035453"/>
    <d v="2018-01-02T00:00:00"/>
    <s v="2200026602"/>
    <d v="2017-12-13T00:00:00"/>
    <x v="17"/>
    <x v="0"/>
    <d v="2018-01-01T00:00:00"/>
    <d v="2018-01-31T00:00:00"/>
    <n v="1"/>
    <s v="L 1068 MG"/>
    <x v="15"/>
    <n v="2015"/>
    <x v="16"/>
    <n v="828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"/>
    <n v="1"/>
  </r>
  <r>
    <n v="2018"/>
    <x v="32"/>
    <x v="1"/>
    <s v="5100035453"/>
    <d v="2018-01-02T00:00:00"/>
    <s v="2200026602"/>
    <d v="2017-12-13T00:00:00"/>
    <x v="17"/>
    <x v="0"/>
    <d v="2018-02-01T00:00:00"/>
    <d v="2018-02-28T00:00:00"/>
    <n v="1"/>
    <s v="L 1068 MG"/>
    <x v="15"/>
    <n v="2015"/>
    <x v="16"/>
    <n v="828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"/>
    <n v="2"/>
  </r>
  <r>
    <n v="2018"/>
    <x v="31"/>
    <x v="0"/>
    <s v="5100035453"/>
    <d v="2018-01-02T00:00:00"/>
    <s v="2200026602"/>
    <d v="2017-12-13T00:00:00"/>
    <x v="17"/>
    <x v="0"/>
    <d v="2018-01-01T00:00:00"/>
    <d v="2018-01-31T00:00:00"/>
    <n v="1"/>
    <s v="L 1136 MC"/>
    <x v="15"/>
    <n v="2015"/>
    <x v="16"/>
    <n v="828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"/>
    <n v="1"/>
  </r>
  <r>
    <n v="2018"/>
    <x v="32"/>
    <x v="1"/>
    <s v="5100035453"/>
    <d v="2018-01-02T00:00:00"/>
    <s v="2200026602"/>
    <d v="2017-12-13T00:00:00"/>
    <x v="17"/>
    <x v="0"/>
    <d v="2018-02-01T00:00:00"/>
    <d v="2018-02-28T00:00:00"/>
    <n v="1"/>
    <s v="L 1136 MC"/>
    <x v="15"/>
    <n v="2015"/>
    <x v="16"/>
    <n v="828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"/>
    <n v="2"/>
  </r>
  <r>
    <n v="2018"/>
    <x v="31"/>
    <x v="0"/>
    <s v="5100035453"/>
    <d v="2018-01-02T00:00:00"/>
    <s v="2200026602"/>
    <d v="2017-12-13T00:00:00"/>
    <x v="17"/>
    <x v="0"/>
    <d v="2018-01-01T00:00:00"/>
    <d v="2018-01-31T00:00:00"/>
    <n v="1"/>
    <s v="L 1131 MC"/>
    <x v="15"/>
    <n v="2015"/>
    <x v="16"/>
    <n v="828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"/>
    <n v="1"/>
  </r>
  <r>
    <n v="2018"/>
    <x v="32"/>
    <x v="1"/>
    <s v="5100035453"/>
    <d v="2018-01-02T00:00:00"/>
    <s v="2200026602"/>
    <d v="2017-12-13T00:00:00"/>
    <x v="17"/>
    <x v="0"/>
    <d v="2018-02-01T00:00:00"/>
    <d v="2018-02-28T00:00:00"/>
    <n v="1"/>
    <s v="L 1131 MC"/>
    <x v="15"/>
    <n v="2015"/>
    <x v="16"/>
    <n v="828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"/>
    <n v="2"/>
  </r>
  <r>
    <n v="2018"/>
    <x v="31"/>
    <x v="0"/>
    <s v="5100035453"/>
    <d v="2018-01-02T00:00:00"/>
    <s v="2200026602"/>
    <d v="2017-12-13T00:00:00"/>
    <x v="17"/>
    <x v="0"/>
    <d v="2018-01-01T00:00:00"/>
    <d v="2018-01-31T00:00:00"/>
    <n v="1"/>
    <s v="L 1295 MF"/>
    <x v="15"/>
    <n v="2015"/>
    <x v="16"/>
    <n v="82800000"/>
    <x v="10"/>
    <s v="Unit"/>
    <s v="1428/TU.04.06/12/SP/2015"/>
    <s v="001/BA/SLS-0015/XI/2016"/>
    <x v="0"/>
    <x v="0"/>
    <s v="Sewa kendaraan Station Toyota Avanza 2015 - 11 Unit"/>
    <s v="SP"/>
    <s v="OK"/>
    <s v="TRAC"/>
    <s v="Serasi Autoraya. PT"/>
    <s v="670220001"/>
    <s v="B00614000"/>
    <n v="1"/>
  </r>
  <r>
    <n v="2018"/>
    <x v="32"/>
    <x v="1"/>
    <s v="5100035453"/>
    <d v="2018-01-02T00:00:00"/>
    <s v="2200026602"/>
    <d v="2017-12-13T00:00:00"/>
    <x v="17"/>
    <x v="0"/>
    <d v="2018-02-01T00:00:00"/>
    <d v="2018-02-28T00:00:00"/>
    <n v="1"/>
    <s v="L 1295 MF"/>
    <x v="15"/>
    <n v="2015"/>
    <x v="16"/>
    <n v="82800000"/>
    <x v="10"/>
    <s v="Unit"/>
    <s v="1428/TU.04.06/12/SP/2015"/>
    <s v="001/BA/SLS-0015/XI/2016"/>
    <x v="0"/>
    <x v="0"/>
    <s v="Sewa kendaraan Station Toyota Avanza 2015 - 11 Unit"/>
    <s v="SP"/>
    <s v="OK"/>
    <s v="TRAC"/>
    <s v="Serasi Autoraya. PT"/>
    <s v="670220001"/>
    <s v="B00614000"/>
    <n v="2"/>
  </r>
  <r>
    <n v="2018"/>
    <x v="31"/>
    <x v="0"/>
    <s v="5100035453"/>
    <d v="2018-01-02T00:00:00"/>
    <s v="2200026602"/>
    <d v="2017-12-13T00:00:00"/>
    <x v="17"/>
    <x v="0"/>
    <d v="2018-01-01T00:00:00"/>
    <d v="2018-01-31T00:00:00"/>
    <n v="1"/>
    <s v="L 1049 MH"/>
    <x v="15"/>
    <n v="2015"/>
    <x v="16"/>
    <n v="828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"/>
    <n v="1"/>
  </r>
  <r>
    <n v="2018"/>
    <x v="32"/>
    <x v="1"/>
    <s v="5100035453"/>
    <d v="2018-01-02T00:00:00"/>
    <s v="2200026602"/>
    <d v="2017-12-13T00:00:00"/>
    <x v="17"/>
    <x v="0"/>
    <d v="2018-02-01T00:00:00"/>
    <d v="2018-02-28T00:00:00"/>
    <n v="1"/>
    <s v="L 1049 MH"/>
    <x v="15"/>
    <n v="2015"/>
    <x v="16"/>
    <n v="828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"/>
    <n v="2"/>
  </r>
  <r>
    <n v="2018"/>
    <x v="31"/>
    <x v="0"/>
    <s v="5100035453"/>
    <d v="2018-01-02T00:00:00"/>
    <s v="2200026602"/>
    <d v="2017-12-13T00:00:00"/>
    <x v="17"/>
    <x v="0"/>
    <d v="2018-01-01T00:00:00"/>
    <d v="2018-01-31T00:00:00"/>
    <n v="1"/>
    <s v="L 1057 MG"/>
    <x v="15"/>
    <n v="2015"/>
    <x v="16"/>
    <n v="828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"/>
    <n v="1"/>
  </r>
  <r>
    <n v="2018"/>
    <x v="32"/>
    <x v="1"/>
    <s v="5100035453"/>
    <d v="2018-01-02T00:00:00"/>
    <s v="2200026602"/>
    <d v="2017-12-13T00:00:00"/>
    <x v="17"/>
    <x v="0"/>
    <d v="2018-02-01T00:00:00"/>
    <d v="2018-02-28T00:00:00"/>
    <n v="1"/>
    <s v="L 1057 MG"/>
    <x v="15"/>
    <n v="2015"/>
    <x v="16"/>
    <n v="828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"/>
    <n v="2"/>
  </r>
  <r>
    <n v="2018"/>
    <x v="31"/>
    <x v="0"/>
    <s v="5100035453"/>
    <d v="2018-01-02T00:00:00"/>
    <s v="2200026602"/>
    <d v="2017-12-13T00:00:00"/>
    <x v="17"/>
    <x v="0"/>
    <d v="2018-01-01T00:00:00"/>
    <d v="2018-01-31T00:00:00"/>
    <n v="1"/>
    <s v="L 1065 MG"/>
    <x v="15"/>
    <n v="2015"/>
    <x v="16"/>
    <n v="828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"/>
    <n v="1"/>
  </r>
  <r>
    <n v="2018"/>
    <x v="32"/>
    <x v="1"/>
    <s v="5100035453"/>
    <d v="2018-01-02T00:00:00"/>
    <s v="2200026602"/>
    <d v="2017-12-13T00:00:00"/>
    <x v="17"/>
    <x v="0"/>
    <d v="2018-02-01T00:00:00"/>
    <d v="2018-02-28T00:00:00"/>
    <n v="1"/>
    <s v="L 1065 MG"/>
    <x v="15"/>
    <n v="2015"/>
    <x v="16"/>
    <n v="828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"/>
    <n v="2"/>
  </r>
  <r>
    <n v="2018"/>
    <x v="31"/>
    <x v="0"/>
    <s v="5100035453"/>
    <d v="2018-01-02T00:00:00"/>
    <s v="2200026602"/>
    <d v="2017-12-13T00:00:00"/>
    <x v="17"/>
    <x v="0"/>
    <d v="2018-01-01T00:00:00"/>
    <d v="2018-01-31T00:00:00"/>
    <n v="1"/>
    <s v="L 1061 MG"/>
    <x v="15"/>
    <n v="2015"/>
    <x v="16"/>
    <n v="828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"/>
    <n v="1"/>
  </r>
  <r>
    <n v="2018"/>
    <x v="32"/>
    <x v="1"/>
    <s v="5100035453"/>
    <d v="2018-01-02T00:00:00"/>
    <s v="2200026602"/>
    <d v="2017-12-13T00:00:00"/>
    <x v="17"/>
    <x v="0"/>
    <d v="2018-02-01T00:00:00"/>
    <d v="2018-02-28T00:00:00"/>
    <n v="1"/>
    <s v="L 1061 MG"/>
    <x v="15"/>
    <n v="2015"/>
    <x v="16"/>
    <n v="828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"/>
    <n v="2"/>
  </r>
  <r>
    <n v="2018"/>
    <x v="31"/>
    <x v="0"/>
    <s v="5100035453"/>
    <d v="2018-01-02T00:00:00"/>
    <s v="2200026602"/>
    <d v="2017-12-13T00:00:00"/>
    <x v="17"/>
    <x v="0"/>
    <d v="2018-01-01T00:00:00"/>
    <d v="2018-01-31T00:00:00"/>
    <n v="1"/>
    <s v="L 1060 MG"/>
    <x v="15"/>
    <n v="2015"/>
    <x v="16"/>
    <n v="828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"/>
    <n v="1"/>
  </r>
  <r>
    <n v="2018"/>
    <x v="32"/>
    <x v="1"/>
    <s v="5100035453"/>
    <d v="2018-01-02T00:00:00"/>
    <s v="2200026602"/>
    <d v="2017-12-13T00:00:00"/>
    <x v="17"/>
    <x v="0"/>
    <d v="2018-02-01T00:00:00"/>
    <d v="2018-02-28T00:00:00"/>
    <n v="1"/>
    <s v="L 1060 MG"/>
    <x v="15"/>
    <n v="2015"/>
    <x v="16"/>
    <n v="828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"/>
    <n v="2"/>
  </r>
  <r>
    <n v="2018"/>
    <x v="31"/>
    <x v="0"/>
    <s v="5100035453"/>
    <d v="2018-01-02T00:00:00"/>
    <s v="2200026602"/>
    <d v="2017-12-13T00:00:00"/>
    <x v="17"/>
    <x v="0"/>
    <d v="2018-01-01T00:00:00"/>
    <d v="2018-01-31T00:00:00"/>
    <n v="1"/>
    <s v="L 1298 MF"/>
    <x v="15"/>
    <n v="2015"/>
    <x v="16"/>
    <n v="828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"/>
    <n v="1"/>
  </r>
  <r>
    <n v="2018"/>
    <x v="32"/>
    <x v="1"/>
    <s v="5100035453"/>
    <d v="2018-01-02T00:00:00"/>
    <s v="2200026602"/>
    <d v="2017-12-13T00:00:00"/>
    <x v="17"/>
    <x v="0"/>
    <d v="2018-02-01T00:00:00"/>
    <d v="2018-02-28T00:00:00"/>
    <n v="1"/>
    <s v="L 1298 MF"/>
    <x v="15"/>
    <n v="2015"/>
    <x v="16"/>
    <n v="828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"/>
    <n v="2"/>
  </r>
  <r>
    <n v="2018"/>
    <x v="31"/>
    <x v="0"/>
    <s v="5100035453"/>
    <d v="2018-01-02T00:00:00"/>
    <s v="2200026602"/>
    <d v="2017-12-13T00:00:00"/>
    <x v="17"/>
    <x v="0"/>
    <d v="2018-01-01T00:00:00"/>
    <d v="2018-01-31T00:00:00"/>
    <n v="1"/>
    <s v="B 1113 NWK"/>
    <x v="15"/>
    <n v="2016"/>
    <x v="16"/>
    <n v="828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"/>
    <n v="1"/>
  </r>
  <r>
    <n v="2018"/>
    <x v="32"/>
    <x v="1"/>
    <s v="5100035453"/>
    <d v="2018-01-02T00:00:00"/>
    <s v="2200026602"/>
    <d v="2017-12-13T00:00:00"/>
    <x v="17"/>
    <x v="0"/>
    <d v="2018-02-01T00:00:00"/>
    <d v="2018-02-28T00:00:00"/>
    <n v="1"/>
    <s v="B 1113 NWK"/>
    <x v="15"/>
    <n v="2016"/>
    <x v="16"/>
    <n v="828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"/>
    <n v="2"/>
  </r>
  <r>
    <n v="2018"/>
    <x v="31"/>
    <x v="0"/>
    <s v="5100035453"/>
    <d v="2018-01-02T00:00:00"/>
    <s v="2200026602"/>
    <d v="2017-12-13T00:00:00"/>
    <x v="17"/>
    <x v="0"/>
    <d v="2018-01-01T00:00:00"/>
    <d v="2018-01-31T00:00:00"/>
    <n v="1"/>
    <s v="B 1845 NOR"/>
    <x v="15"/>
    <n v="2015"/>
    <x v="16"/>
    <n v="828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"/>
    <n v="1"/>
  </r>
  <r>
    <n v="2018"/>
    <x v="32"/>
    <x v="1"/>
    <s v="5100035453"/>
    <d v="2018-01-02T00:00:00"/>
    <s v="2200026602"/>
    <d v="2017-12-13T00:00:00"/>
    <x v="17"/>
    <x v="0"/>
    <d v="2018-02-01T00:00:00"/>
    <d v="2018-02-28T00:00:00"/>
    <n v="1"/>
    <s v="B 1845 NOR"/>
    <x v="15"/>
    <n v="2015"/>
    <x v="16"/>
    <n v="828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"/>
    <n v="2"/>
  </r>
  <r>
    <n v="2018"/>
    <x v="31"/>
    <x v="0"/>
    <s v="5100035453"/>
    <d v="2018-01-02T00:00:00"/>
    <s v="2200026602"/>
    <d v="2017-12-13T00:00:00"/>
    <x v="17"/>
    <x v="0"/>
    <d v="2018-01-01T00:00:00"/>
    <d v="2018-01-31T00:00:00"/>
    <n v="1"/>
    <s v="B 1237 NOR"/>
    <x v="15"/>
    <n v="2015"/>
    <x v="16"/>
    <n v="828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"/>
    <n v="1"/>
  </r>
  <r>
    <n v="2018"/>
    <x v="32"/>
    <x v="1"/>
    <s v="5100035453"/>
    <d v="2018-01-02T00:00:00"/>
    <s v="2200026602"/>
    <d v="2017-12-13T00:00:00"/>
    <x v="17"/>
    <x v="0"/>
    <d v="2018-02-01T00:00:00"/>
    <d v="2018-02-28T00:00:00"/>
    <n v="1"/>
    <s v="B 1237 NOR"/>
    <x v="15"/>
    <n v="2015"/>
    <x v="16"/>
    <n v="828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"/>
    <n v="2"/>
  </r>
  <r>
    <n v="2018"/>
    <x v="31"/>
    <x v="0"/>
    <s v="5100035453"/>
    <d v="2018-01-02T00:00:00"/>
    <s v="2200026602"/>
    <d v="2017-12-13T00:00:00"/>
    <x v="17"/>
    <x v="0"/>
    <d v="2018-01-01T00:00:00"/>
    <d v="2018-01-31T00:00:00"/>
    <n v="1"/>
    <s v="B 1387 NOS"/>
    <x v="15"/>
    <n v="2016"/>
    <x v="16"/>
    <n v="828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"/>
    <n v="1"/>
  </r>
  <r>
    <n v="2018"/>
    <x v="32"/>
    <x v="1"/>
    <s v="5100035453"/>
    <d v="2018-01-02T00:00:00"/>
    <s v="2200026602"/>
    <d v="2017-12-13T00:00:00"/>
    <x v="17"/>
    <x v="0"/>
    <d v="2018-02-01T00:00:00"/>
    <d v="2018-02-28T00:00:00"/>
    <n v="1"/>
    <s v="B 1387 NOS"/>
    <x v="15"/>
    <n v="2016"/>
    <x v="16"/>
    <n v="828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"/>
    <n v="2"/>
  </r>
  <r>
    <n v="2018"/>
    <x v="33"/>
    <x v="0"/>
    <s v="5100035452"/>
    <d v="2018-01-02T00:00:00"/>
    <s v="2200026603"/>
    <d v="2017-12-13T00:00:00"/>
    <x v="18"/>
    <x v="2"/>
    <d v="2018-01-01T00:00:00"/>
    <d v="2018-01-31T00:00:00"/>
    <n v="1"/>
    <s v="W 1376 BL"/>
    <x v="17"/>
    <n v="2013"/>
    <x v="17"/>
    <n v="33840000"/>
    <x v="0"/>
    <s v="Unit"/>
    <s v="1425/TU.04.06/12/SP/2015"/>
    <s v="003/VII/GSG/BA/2015"/>
    <x v="0"/>
    <x v="0"/>
    <s v="Sewa kendaraan Station Toyota Avanza-2015- 8 Unit"/>
    <s v="SP"/>
    <s v="OK"/>
    <s v="GSG"/>
    <s v="Graha Sarana Gresik"/>
    <s v="670220001"/>
    <s v="B00614000"/>
    <n v="1"/>
  </r>
  <r>
    <n v="2018"/>
    <x v="33"/>
    <x v="0"/>
    <s v="5100035452"/>
    <d v="2018-01-02T00:00:00"/>
    <s v="2200026603"/>
    <d v="2017-12-13T00:00:00"/>
    <x v="18"/>
    <x v="2"/>
    <d v="2018-01-01T00:00:00"/>
    <d v="2018-01-31T00:00:00"/>
    <n v="1"/>
    <s v="W 1282 BY"/>
    <x v="17"/>
    <n v="2015"/>
    <x v="16"/>
    <n v="44160000"/>
    <x v="0"/>
    <s v="Unit"/>
    <s v="1425/TU.04.06/12/SP/2015"/>
    <s v="003/VII/GSG/BA/2015"/>
    <x v="0"/>
    <x v="0"/>
    <s v="Sewa kendaraan Station Toyota Avanza-2015- 8 Unit"/>
    <s v="SP"/>
    <s v="OK"/>
    <s v="GSG"/>
    <s v="Graha Sarana Gresik"/>
    <s v="670220001"/>
    <s v="B00614000"/>
    <n v="1"/>
  </r>
  <r>
    <n v="2018"/>
    <x v="33"/>
    <x v="0"/>
    <s v="5100035452"/>
    <d v="2018-01-02T00:00:00"/>
    <s v="2200026603"/>
    <d v="2017-12-13T00:00:00"/>
    <x v="18"/>
    <x v="2"/>
    <d v="2018-01-01T00:00:00"/>
    <d v="2018-01-31T00:00:00"/>
    <n v="1"/>
    <s v="L 1749 BU"/>
    <x v="17"/>
    <n v="2015"/>
    <x v="16"/>
    <n v="44160000"/>
    <x v="0"/>
    <s v="Unit"/>
    <s v="1425/TU.04.06/12/SP/2015"/>
    <s v="003/VII/GSG/BA/2015"/>
    <x v="0"/>
    <x v="0"/>
    <s v="Sewa kendaraan Station Toyota Avanza-2015- 8 Unit"/>
    <s v="SP"/>
    <s v="OK"/>
    <s v="GSG"/>
    <s v="Graha Sarana Gresik"/>
    <s v="670220001"/>
    <s v="B00614000"/>
    <n v="1"/>
  </r>
  <r>
    <n v="2018"/>
    <x v="33"/>
    <x v="0"/>
    <s v="5100035452"/>
    <d v="2018-01-02T00:00:00"/>
    <s v="2200026603"/>
    <d v="2017-12-13T00:00:00"/>
    <x v="18"/>
    <x v="2"/>
    <d v="2018-01-01T00:00:00"/>
    <d v="2018-01-31T00:00:00"/>
    <n v="1"/>
    <s v="W 758 BY"/>
    <x v="17"/>
    <n v="2015"/>
    <x v="16"/>
    <n v="44160000"/>
    <x v="0"/>
    <s v="Unit"/>
    <s v="1425/TU.04.06/12/SP/2015"/>
    <s v="003/VII/GSG/BA/2015"/>
    <x v="0"/>
    <x v="0"/>
    <s v="Sewa kendaraan Station Toyota Avanza-2015- 8 Unit"/>
    <s v="SP"/>
    <s v="OK"/>
    <s v="GSG"/>
    <s v="Graha Sarana Gresik"/>
    <s v="670220001"/>
    <s v="B00614000"/>
    <n v="1"/>
  </r>
  <r>
    <n v="2018"/>
    <x v="33"/>
    <x v="0"/>
    <s v="5100035452"/>
    <d v="2018-01-02T00:00:00"/>
    <s v="2200026603"/>
    <d v="2017-12-13T00:00:00"/>
    <x v="18"/>
    <x v="2"/>
    <d v="2018-01-01T00:00:00"/>
    <d v="2018-01-31T00:00:00"/>
    <n v="1"/>
    <s v="W 1374 BL"/>
    <x v="17"/>
    <n v="2013"/>
    <x v="17"/>
    <n v="33840000"/>
    <x v="0"/>
    <s v="Unit"/>
    <s v="1425/TU.04.06/12/SP/2015"/>
    <s v="003/VII/GSG/BA/2015"/>
    <x v="0"/>
    <x v="0"/>
    <s v="Sewa kendaraan Station Toyota Avanza-2015- 8 Unit"/>
    <s v="SP"/>
    <s v="OK"/>
    <s v="GSG"/>
    <s v="Graha Sarana Gresik"/>
    <s v="670220001"/>
    <s v="B00614000"/>
    <n v="1"/>
  </r>
  <r>
    <n v="2018"/>
    <x v="34"/>
    <x v="0"/>
    <s v="5100035450"/>
    <d v="2018-01-02T00:00:00"/>
    <s v="2200026604"/>
    <d v="2017-12-13T00:00:00"/>
    <x v="19"/>
    <x v="0"/>
    <d v="2018-01-01T00:00:00"/>
    <d v="2018-01-31T00:00:00"/>
    <n v="1"/>
    <s v="W 9572 CA"/>
    <x v="11"/>
    <n v="2017"/>
    <x v="18"/>
    <n v="6190000"/>
    <x v="4"/>
    <s v="Unit"/>
    <s v="0136/TU.04.06/35/SP/2017"/>
    <s v="002/04/LG.00.01/GSG/BA/2017"/>
    <x v="3"/>
    <x v="4"/>
    <s v="Sewa Kend. Pick up Box Mitsubishi L300 2017 - 1 Unit"/>
    <s v="SP"/>
    <s v="OK"/>
    <s v="GSG"/>
    <s v="Graha Sarana Gresik"/>
    <s v="670220001"/>
    <s v="B00614000"/>
    <n v="1"/>
  </r>
  <r>
    <n v="2018"/>
    <x v="35"/>
    <x v="1"/>
    <s v="5100035450"/>
    <d v="2018-01-02T00:00:00"/>
    <s v="2200026604"/>
    <d v="2017-12-13T00:00:00"/>
    <x v="19"/>
    <x v="0"/>
    <d v="2018-02-01T00:00:00"/>
    <d v="2018-02-28T00:00:00"/>
    <n v="1"/>
    <s v="W 9572 CA"/>
    <x v="11"/>
    <n v="2017"/>
    <x v="18"/>
    <n v="6190000"/>
    <x v="4"/>
    <s v="Unit"/>
    <s v="0136/TU.04.06/35/SP/2017"/>
    <s v="002/04/LG.00.01/GSG/BA/2017"/>
    <x v="3"/>
    <x v="4"/>
    <s v="Sewa Kend. Pick up Box Mitsubishi L300 2017 - 1 Unit"/>
    <s v="SP"/>
    <s v="OK"/>
    <s v="GSG"/>
    <s v="Graha Sarana Gresik"/>
    <s v="670220001"/>
    <s v="B00614000"/>
    <n v="2"/>
  </r>
  <r>
    <n v="2018"/>
    <x v="36"/>
    <x v="0"/>
    <s v="5100035448"/>
    <d v="2018-01-02T00:00:00"/>
    <s v="2200026606"/>
    <d v="2017-12-13T00:00:00"/>
    <x v="20"/>
    <x v="0"/>
    <d v="2018-01-01T00:00:00"/>
    <d v="2018-01-31T00:00:00"/>
    <n v="1"/>
    <s v="W 7330 AE"/>
    <x v="18"/>
    <n v="2015"/>
    <x v="19"/>
    <n v="258000000"/>
    <x v="9"/>
    <s v="Unit"/>
    <s v="1888/TU.04.06/12/SP/2015"/>
    <s v="001/03/LG.00.01/GSG/BA/2016"/>
    <x v="7"/>
    <x v="8"/>
    <s v="Sewa kendaraan Bus Mercedez Benz 2015 - 6 Unit"/>
    <s v="SP"/>
    <s v="OK"/>
    <s v="GSG"/>
    <s v="Graha Sarana Gresik"/>
    <s v="670220001"/>
    <s v="B00614000"/>
    <n v="1"/>
  </r>
  <r>
    <n v="2018"/>
    <x v="37"/>
    <x v="1"/>
    <s v="5100035448"/>
    <d v="2018-01-02T00:00:00"/>
    <s v="2200026606"/>
    <d v="2017-12-13T00:00:00"/>
    <x v="20"/>
    <x v="0"/>
    <d v="2018-02-01T00:00:00"/>
    <d v="2018-02-28T00:00:00"/>
    <n v="1"/>
    <s v="W 7330 AE"/>
    <x v="18"/>
    <n v="2015"/>
    <x v="19"/>
    <n v="258000000"/>
    <x v="9"/>
    <s v="Unit"/>
    <s v="1888/TU.04.06/12/SP/2015"/>
    <s v="001/03/LG.00.01/GSG/BA/2016"/>
    <x v="7"/>
    <x v="8"/>
    <s v="Sewa kendaraan Bus Mercedez Benz 2015 - 6 Unit"/>
    <s v="SP"/>
    <s v="OK"/>
    <s v="GSG"/>
    <s v="Graha Sarana Gresik"/>
    <s v="670220001"/>
    <s v="B00614000"/>
    <n v="2"/>
  </r>
  <r>
    <n v="2018"/>
    <x v="36"/>
    <x v="0"/>
    <s v="5100035448"/>
    <d v="2018-01-02T00:00:00"/>
    <s v="2200026606"/>
    <d v="2017-12-13T00:00:00"/>
    <x v="20"/>
    <x v="0"/>
    <d v="2018-01-01T00:00:00"/>
    <d v="2018-01-31T00:00:00"/>
    <n v="1"/>
    <s v="W 7329 AE"/>
    <x v="18"/>
    <n v="2015"/>
    <x v="19"/>
    <n v="258000000"/>
    <x v="9"/>
    <s v="Unit"/>
    <s v="1888/TU.04.06/12/SP/2015"/>
    <s v="001/03/LG.00.01/GSG/BA/2016"/>
    <x v="7"/>
    <x v="8"/>
    <s v="Sewa kendaraan Bus Mercedez Benz 2015 - 6 Unit"/>
    <s v="SP"/>
    <s v="OK"/>
    <s v="GSG"/>
    <s v="Graha Sarana Gresik"/>
    <s v="670220001"/>
    <s v="B00614000"/>
    <n v="1"/>
  </r>
  <r>
    <n v="2018"/>
    <x v="37"/>
    <x v="1"/>
    <s v="5100035448"/>
    <d v="2018-01-02T00:00:00"/>
    <s v="2200026606"/>
    <d v="2017-12-13T00:00:00"/>
    <x v="20"/>
    <x v="0"/>
    <d v="2018-02-01T00:00:00"/>
    <d v="2018-02-28T00:00:00"/>
    <n v="1"/>
    <s v="W 7329 AE"/>
    <x v="18"/>
    <n v="2015"/>
    <x v="19"/>
    <n v="258000000"/>
    <x v="9"/>
    <s v="Unit"/>
    <s v="1888/TU.04.06/12/SP/2015"/>
    <s v="001/03/LG.00.01/GSG/BA/2016"/>
    <x v="7"/>
    <x v="8"/>
    <s v="Sewa kendaraan Bus Mercedez Benz 2015 - 6 Unit"/>
    <s v="SP"/>
    <s v="OK"/>
    <s v="GSG"/>
    <s v="Graha Sarana Gresik"/>
    <s v="670220001"/>
    <s v="B00614000"/>
    <n v="2"/>
  </r>
  <r>
    <n v="2018"/>
    <x v="36"/>
    <x v="0"/>
    <s v="5100035448"/>
    <d v="2018-01-02T00:00:00"/>
    <s v="2200026606"/>
    <d v="2017-12-13T00:00:00"/>
    <x v="20"/>
    <x v="0"/>
    <d v="2018-01-01T00:00:00"/>
    <d v="2018-01-31T00:00:00"/>
    <n v="1"/>
    <s v="W 7328 AE"/>
    <x v="18"/>
    <n v="2015"/>
    <x v="19"/>
    <n v="258000000"/>
    <x v="9"/>
    <s v="Unit"/>
    <s v="1888/TU.04.06/12/SP/2015"/>
    <s v="001/03/LG.00.01/GSG/BA/2016"/>
    <x v="7"/>
    <x v="8"/>
    <s v="Sewa kendaraan Bus Mercedez Benz 2015 - 6 Unit"/>
    <s v="SP"/>
    <s v="OK"/>
    <s v="GSG"/>
    <s v="Graha Sarana Gresik"/>
    <s v="670220001"/>
    <s v="B00614000"/>
    <n v="1"/>
  </r>
  <r>
    <n v="2018"/>
    <x v="37"/>
    <x v="1"/>
    <s v="5100035448"/>
    <d v="2018-01-02T00:00:00"/>
    <s v="2200026606"/>
    <d v="2017-12-13T00:00:00"/>
    <x v="20"/>
    <x v="0"/>
    <d v="2018-02-01T00:00:00"/>
    <d v="2018-02-28T00:00:00"/>
    <n v="1"/>
    <s v="W 7328 AE"/>
    <x v="18"/>
    <n v="2015"/>
    <x v="19"/>
    <n v="258000000"/>
    <x v="9"/>
    <s v="Unit"/>
    <s v="1888/TU.04.06/12/SP/2015"/>
    <s v="001/03/LG.00.01/GSG/BA/2016"/>
    <x v="7"/>
    <x v="8"/>
    <s v="Sewa kendaraan Bus Mercedez Benz 2015 - 6 Unit"/>
    <s v="SP"/>
    <s v="OK"/>
    <s v="GSG"/>
    <s v="Graha Sarana Gresik"/>
    <s v="670220001"/>
    <s v="B00614000"/>
    <n v="2"/>
  </r>
  <r>
    <n v="2018"/>
    <x v="36"/>
    <x v="0"/>
    <s v="5100035448"/>
    <d v="2018-01-02T00:00:00"/>
    <s v="2200026606"/>
    <d v="2017-12-13T00:00:00"/>
    <x v="20"/>
    <x v="0"/>
    <d v="2018-01-01T00:00:00"/>
    <d v="2018-01-31T00:00:00"/>
    <n v="1"/>
    <s v="W 7327 AE"/>
    <x v="18"/>
    <n v="2015"/>
    <x v="19"/>
    <n v="258000000"/>
    <x v="9"/>
    <s v="Unit"/>
    <s v="1888/TU.04.06/12/SP/2015"/>
    <s v="001/03/LG.00.01/GSG/BA/2016"/>
    <x v="7"/>
    <x v="8"/>
    <s v="Sewa kendaraan Bus Mercedez Benz 2015 - 6 Unit"/>
    <s v="SP"/>
    <s v="OK"/>
    <s v="GSG"/>
    <s v="Graha Sarana Gresik"/>
    <s v="670220001"/>
    <s v="B00614000"/>
    <n v="1"/>
  </r>
  <r>
    <n v="2018"/>
    <x v="37"/>
    <x v="1"/>
    <s v="5100035448"/>
    <d v="2018-01-02T00:00:00"/>
    <s v="2200026606"/>
    <d v="2017-12-13T00:00:00"/>
    <x v="20"/>
    <x v="0"/>
    <d v="2018-02-01T00:00:00"/>
    <d v="2018-02-28T00:00:00"/>
    <n v="1"/>
    <s v="W 7327 AE"/>
    <x v="18"/>
    <n v="2015"/>
    <x v="19"/>
    <n v="258000000"/>
    <x v="9"/>
    <s v="Unit"/>
    <s v="1888/TU.04.06/12/SP/2015"/>
    <s v="001/03/LG.00.01/GSG/BA/2016"/>
    <x v="7"/>
    <x v="8"/>
    <s v="Sewa kendaraan Bus Mercedez Benz 2015 - 6 Unit"/>
    <s v="SP"/>
    <s v="OK"/>
    <s v="GSG"/>
    <s v="Graha Sarana Gresik"/>
    <s v="670220001"/>
    <s v="B00614000"/>
    <n v="2"/>
  </r>
  <r>
    <n v="2018"/>
    <x v="36"/>
    <x v="0"/>
    <s v="5100035448"/>
    <d v="2018-01-02T00:00:00"/>
    <s v="2200026606"/>
    <d v="2017-12-13T00:00:00"/>
    <x v="20"/>
    <x v="0"/>
    <d v="2018-01-01T00:00:00"/>
    <d v="2018-01-31T00:00:00"/>
    <n v="1"/>
    <s v="W 7326 AE"/>
    <x v="18"/>
    <n v="2015"/>
    <x v="19"/>
    <n v="258000000"/>
    <x v="9"/>
    <s v="Unit"/>
    <s v="1888/TU.04.06/12/SP/2015"/>
    <s v="001/03/LG.00.01/GSG/BA/2016"/>
    <x v="7"/>
    <x v="8"/>
    <s v="Sewa kendaraan Bus Mercedez Benz 2015 - 6 Unit"/>
    <s v="SP"/>
    <s v="OK"/>
    <s v="GSG"/>
    <s v="Graha Sarana Gresik"/>
    <s v="670220001"/>
    <s v="B00614000"/>
    <n v="1"/>
  </r>
  <r>
    <n v="2018"/>
    <x v="37"/>
    <x v="1"/>
    <s v="5100035448"/>
    <d v="2018-01-02T00:00:00"/>
    <s v="2200026606"/>
    <d v="2017-12-13T00:00:00"/>
    <x v="20"/>
    <x v="0"/>
    <d v="2018-02-01T00:00:00"/>
    <d v="2018-02-28T00:00:00"/>
    <n v="1"/>
    <s v="W 7326 AE"/>
    <x v="18"/>
    <n v="2015"/>
    <x v="19"/>
    <n v="258000000"/>
    <x v="9"/>
    <s v="Unit"/>
    <s v="1888/TU.04.06/12/SP/2015"/>
    <s v="001/03/LG.00.01/GSG/BA/2016"/>
    <x v="7"/>
    <x v="8"/>
    <s v="Sewa kendaraan Bus Mercedez Benz 2015 - 6 Unit"/>
    <s v="SP"/>
    <s v="OK"/>
    <s v="GSG"/>
    <s v="Graha Sarana Gresik"/>
    <s v="670220001"/>
    <s v="B00614000"/>
    <n v="2"/>
  </r>
  <r>
    <n v="2018"/>
    <x v="36"/>
    <x v="0"/>
    <s v="5100035448"/>
    <d v="2018-01-02T00:00:00"/>
    <s v="2200026606"/>
    <d v="2017-12-13T00:00:00"/>
    <x v="20"/>
    <x v="0"/>
    <d v="2018-01-01T00:00:00"/>
    <d v="2018-01-31T00:00:00"/>
    <n v="1"/>
    <s v="W 7325 AE"/>
    <x v="18"/>
    <n v="2015"/>
    <x v="19"/>
    <n v="258000000"/>
    <x v="9"/>
    <s v="Unit"/>
    <s v="1888/TU.04.06/12/SP/2015"/>
    <s v="001/03/LG.00.01/GSG/BA/2016"/>
    <x v="7"/>
    <x v="8"/>
    <s v="Sewa kendaraan Bus Mercedez Benz 2015 - 6 Unit"/>
    <s v="SP"/>
    <s v="OK"/>
    <s v="GSG"/>
    <s v="Graha Sarana Gresik"/>
    <s v="670220001"/>
    <s v="B00614000"/>
    <n v="1"/>
  </r>
  <r>
    <n v="2018"/>
    <x v="37"/>
    <x v="1"/>
    <s v="5100035448"/>
    <d v="2018-01-02T00:00:00"/>
    <s v="2200026606"/>
    <d v="2017-12-13T00:00:00"/>
    <x v="20"/>
    <x v="0"/>
    <d v="2018-02-01T00:00:00"/>
    <d v="2018-02-28T00:00:00"/>
    <n v="1"/>
    <s v="W 7325 AE"/>
    <x v="18"/>
    <n v="2015"/>
    <x v="19"/>
    <n v="258000000"/>
    <x v="9"/>
    <s v="Unit"/>
    <s v="1888/TU.04.06/12/SP/2015"/>
    <s v="001/03/LG.00.01/GSG/BA/2016"/>
    <x v="7"/>
    <x v="8"/>
    <s v="Sewa kendaraan Bus Mercedez Benz 2015 - 6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609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609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611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611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613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613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615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615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616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616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617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617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618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618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620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620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621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621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623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623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624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624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630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630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632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632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633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633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634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634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738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738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739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739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740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740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741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741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744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744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746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746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756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756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757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757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758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758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759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759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760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760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761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761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762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762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764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764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765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765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766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766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767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767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768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768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769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769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770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770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773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773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775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775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776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776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778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778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779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779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780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780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782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782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783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783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921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921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922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922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923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923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924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924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926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926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927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927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931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931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932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932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933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933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941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941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944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944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945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945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946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946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38"/>
    <x v="0"/>
    <s v="5100035447"/>
    <d v="2018-01-02T00:00:00"/>
    <s v="2200026607"/>
    <d v="2017-12-13T00:00:00"/>
    <x v="21"/>
    <x v="0"/>
    <d v="2018-01-01T00:00:00"/>
    <d v="2018-01-31T00:00:00"/>
    <n v="1"/>
    <s v="W 2947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1"/>
  </r>
  <r>
    <n v="2018"/>
    <x v="39"/>
    <x v="1"/>
    <s v="5100035447"/>
    <d v="2018-01-02T00:00:00"/>
    <s v="2200026607"/>
    <d v="2017-12-13T00:00:00"/>
    <x v="21"/>
    <x v="0"/>
    <d v="2018-02-01T00:00:00"/>
    <d v="2018-02-28T00:00:00"/>
    <n v="1"/>
    <s v="W 2947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2"/>
  </r>
  <r>
    <n v="2018"/>
    <x v="40"/>
    <x v="4"/>
    <s v="5100035432"/>
    <d v="2018-01-02T00:00:00"/>
    <s v="2200026609"/>
    <d v="2017-12-13T00:00:00"/>
    <x v="22"/>
    <x v="0"/>
    <d v="2018-01-01T00:00:00"/>
    <d v="2018-01-31T00:00:00"/>
    <n v="1"/>
    <s v="W 1726 BX"/>
    <x v="15"/>
    <n v="2014"/>
    <x v="21"/>
    <n v="14220000"/>
    <x v="12"/>
    <s v="Unit"/>
    <s v="1426/TU.04.06/12/SP/2015"/>
    <s v="908/IX/PCS.03/2015"/>
    <x v="0"/>
    <x v="0"/>
    <s v="Sewa kendaraan Station Toyota Avanza G 1.3 M/T - 3 Unit"/>
    <s v="SP"/>
    <s v="OK"/>
    <s v="PCS"/>
    <s v="Petrokopindo Cipta Selaras"/>
    <s v="670220001"/>
    <s v="B00614000"/>
    <n v="1"/>
  </r>
  <r>
    <n v="2018"/>
    <x v="41"/>
    <x v="1"/>
    <s v="5100035432"/>
    <d v="2018-01-02T00:00:00"/>
    <s v="2200026609"/>
    <d v="2017-12-13T00:00:00"/>
    <x v="22"/>
    <x v="0"/>
    <d v="2018-02-01T00:00:00"/>
    <d v="2018-02-28T00:00:00"/>
    <n v="1"/>
    <s v="W 1726 BX"/>
    <x v="15"/>
    <n v="2014"/>
    <x v="21"/>
    <n v="14220000"/>
    <x v="12"/>
    <s v="Unit"/>
    <s v="1426/TU.04.06/12/SP/2015"/>
    <s v="908/IX/PCS.03/2015"/>
    <x v="0"/>
    <x v="0"/>
    <s v="Sewa kendaraan Station Toyota Avanza G 1.3 M/T - 3 Unit"/>
    <s v="SP"/>
    <s v="OK"/>
    <s v="PCS"/>
    <s v="Petrokopindo Cipta Selaras"/>
    <s v="670220001"/>
    <s v="B00614000"/>
    <n v="2"/>
  </r>
  <r>
    <n v="2018"/>
    <x v="40"/>
    <x v="4"/>
    <s v="5100035432"/>
    <d v="2018-01-02T00:00:00"/>
    <s v="2200026609"/>
    <d v="2017-12-13T00:00:00"/>
    <x v="22"/>
    <x v="0"/>
    <d v="2018-01-01T00:00:00"/>
    <d v="2018-01-31T00:00:00"/>
    <n v="1"/>
    <s v="W 1218 BW"/>
    <x v="15"/>
    <n v="2014"/>
    <x v="21"/>
    <n v="14220000"/>
    <x v="12"/>
    <s v="Unit"/>
    <s v="1426/TU.04.06/12/SP/2015"/>
    <s v="908/IX/PCS.03/2015"/>
    <x v="0"/>
    <x v="0"/>
    <s v="Sewa kendaraan Station Toyota Avanza G 1.3 M/T - 3 Unit"/>
    <s v="SP"/>
    <s v="OK"/>
    <s v="PCS"/>
    <s v="Petrokopindo Cipta Selaras"/>
    <s v="670220001"/>
    <s v="B00614000"/>
    <n v="1"/>
  </r>
  <r>
    <n v="2018"/>
    <x v="41"/>
    <x v="1"/>
    <s v="5100035432"/>
    <d v="2018-01-02T00:00:00"/>
    <s v="2200026609"/>
    <d v="2017-12-13T00:00:00"/>
    <x v="22"/>
    <x v="0"/>
    <d v="2018-02-01T00:00:00"/>
    <d v="2018-02-28T00:00:00"/>
    <n v="1"/>
    <s v="W 1218 BW"/>
    <x v="15"/>
    <n v="2014"/>
    <x v="21"/>
    <n v="14220000"/>
    <x v="12"/>
    <s v="Unit"/>
    <s v="1426/TU.04.06/12/SP/2015"/>
    <s v="908/IX/PCS.03/2015"/>
    <x v="0"/>
    <x v="0"/>
    <s v="Sewa kendaraan Station Toyota Avanza G 1.3 M/T - 3 Unit"/>
    <s v="SP"/>
    <s v="OK"/>
    <s v="PCS"/>
    <s v="Petrokopindo Cipta Selaras"/>
    <s v="670220001"/>
    <s v="B00614000"/>
    <n v="2"/>
  </r>
  <r>
    <n v="2018"/>
    <x v="40"/>
    <x v="4"/>
    <s v="5100035432"/>
    <d v="2018-01-02T00:00:00"/>
    <s v="2200026609"/>
    <d v="2017-12-13T00:00:00"/>
    <x v="22"/>
    <x v="0"/>
    <d v="2018-01-01T00:00:00"/>
    <d v="2018-01-31T00:00:00"/>
    <n v="1"/>
    <s v="W 495 BY"/>
    <x v="15"/>
    <n v="2015"/>
    <x v="16"/>
    <n v="16560000"/>
    <x v="12"/>
    <s v="Unit"/>
    <s v="1426/TU.04.06/12/SP/2015"/>
    <s v="908/IX/PCS.03/2015"/>
    <x v="0"/>
    <x v="0"/>
    <s v="Sewa kendaraan Station Toyota Avanza G 1.3 M/T - 3 Unit"/>
    <s v="SP"/>
    <s v="OK"/>
    <s v="PCS"/>
    <s v="Petrokopindo Cipta Selaras"/>
    <s v="670220001"/>
    <s v="B00614000"/>
    <n v="1"/>
  </r>
  <r>
    <n v="2018"/>
    <x v="41"/>
    <x v="1"/>
    <s v="5100035432"/>
    <d v="2018-01-02T00:00:00"/>
    <s v="2200026609"/>
    <d v="2017-12-13T00:00:00"/>
    <x v="22"/>
    <x v="0"/>
    <d v="2018-02-01T00:00:00"/>
    <d v="2018-02-28T00:00:00"/>
    <n v="1"/>
    <s v="W 495 BY"/>
    <x v="15"/>
    <n v="2015"/>
    <x v="16"/>
    <n v="16560000"/>
    <x v="12"/>
    <s v="Unit"/>
    <s v="1426/TU.04.06/12/SP/2015"/>
    <s v="908/IX/PCS.03/2015"/>
    <x v="0"/>
    <x v="0"/>
    <s v="Sewa kendaraan Station Toyota Avanza G 1.3 M/T - 3 Unit"/>
    <s v="SP"/>
    <s v="OK"/>
    <s v="PCS"/>
    <s v="Petrokopindo Cipta Selaras"/>
    <s v="670220001"/>
    <s v="B00614000"/>
    <n v="2"/>
  </r>
  <r>
    <n v="2018"/>
    <x v="42"/>
    <x v="5"/>
    <s v="5100036396"/>
    <d v="2018-01-24T00:00:00"/>
    <s v="2200027605"/>
    <d v="2018-01-18T00:00:00"/>
    <x v="23"/>
    <x v="0"/>
    <d v="2018-01-01T00:00:00"/>
    <d v="2018-01-31T00:00:00"/>
    <n v="1"/>
    <s v="W 2272 AC"/>
    <x v="20"/>
    <n v="2015"/>
    <x v="22"/>
    <n v="26625000"/>
    <x v="10"/>
    <s v="Unit"/>
    <s v="1889/TU.04.06/12/SP/2015"/>
    <s v="051/XI/BENGKELK3PG/BA/2016"/>
    <x v="8"/>
    <x v="9"/>
    <s v="Sewa Sepeda Motor Gerobak Viva Samson 2015 - 15 Unit"/>
    <s v="SP"/>
    <s v="OK"/>
    <s v="K3PG"/>
    <s v="Koperasi Karyawan Petrokimia"/>
    <s v="670220001"/>
    <s v="B00614000"/>
    <n v="1"/>
  </r>
  <r>
    <n v="2018"/>
    <x v="43"/>
    <x v="1"/>
    <s v="5100036396"/>
    <d v="2018-01-24T00:00:00"/>
    <s v="2200027605"/>
    <d v="2018-01-18T00:00:00"/>
    <x v="23"/>
    <x v="0"/>
    <d v="2018-02-01T00:00:00"/>
    <d v="2018-02-28T00:00:00"/>
    <n v="1"/>
    <s v="W 2272 AC"/>
    <x v="20"/>
    <n v="2015"/>
    <x v="22"/>
    <n v="26625000"/>
    <x v="10"/>
    <s v="Unit"/>
    <s v="1889/TU.04.06/12/SP/2015"/>
    <s v="051/XI/BENGKELK3PG/BA/2016"/>
    <x v="8"/>
    <x v="9"/>
    <s v="Sewa Sepeda Motor Gerobak Viva Samson 2015 - 15 Unit"/>
    <s v="SP"/>
    <s v="OK"/>
    <s v="K3PG"/>
    <s v="Koperasi Karyawan Petrokimia"/>
    <s v="670220001"/>
    <s v="B00614000"/>
    <n v="2"/>
  </r>
  <r>
    <n v="2018"/>
    <x v="42"/>
    <x v="5"/>
    <s v="5100036396"/>
    <d v="2018-01-24T00:00:00"/>
    <s v="2200027605"/>
    <d v="2018-01-18T00:00:00"/>
    <x v="23"/>
    <x v="0"/>
    <d v="2018-01-01T00:00:00"/>
    <d v="2018-01-31T00:00:00"/>
    <n v="1"/>
    <s v="W 2273 AC"/>
    <x v="20"/>
    <n v="2015"/>
    <x v="22"/>
    <n v="26625000"/>
    <x v="10"/>
    <s v="Unit"/>
    <s v="1889/TU.04.06/12/SP/2015"/>
    <s v="051/XI/BENGKELK3PG/BA/2016"/>
    <x v="8"/>
    <x v="9"/>
    <s v="Sewa Sepeda Motor Gerobak Viva Samson 2015 - 15 Unit"/>
    <s v="SP"/>
    <s v="OK"/>
    <s v="K3PG"/>
    <s v="Koperasi Karyawan Petrokimia"/>
    <s v="670220001"/>
    <s v="B00614000"/>
    <n v="1"/>
  </r>
  <r>
    <n v="2018"/>
    <x v="43"/>
    <x v="1"/>
    <s v="5100036396"/>
    <d v="2018-01-24T00:00:00"/>
    <s v="2200027605"/>
    <d v="2018-01-18T00:00:00"/>
    <x v="23"/>
    <x v="0"/>
    <d v="2018-02-01T00:00:00"/>
    <d v="2018-02-28T00:00:00"/>
    <n v="1"/>
    <s v="W 2273 AC"/>
    <x v="20"/>
    <n v="2015"/>
    <x v="22"/>
    <n v="26625000"/>
    <x v="10"/>
    <s v="Unit"/>
    <s v="1889/TU.04.06/12/SP/2015"/>
    <s v="051/XI/BENGKELK3PG/BA/2016"/>
    <x v="8"/>
    <x v="9"/>
    <s v="Sewa Sepeda Motor Gerobak Viva Samson 2015 - 15 Unit"/>
    <s v="SP"/>
    <s v="OK"/>
    <s v="K3PG"/>
    <s v="Koperasi Karyawan Petrokimia"/>
    <s v="670220001"/>
    <s v="B00614000"/>
    <n v="2"/>
  </r>
  <r>
    <n v="2018"/>
    <x v="42"/>
    <x v="5"/>
    <s v="5100036396"/>
    <d v="2018-01-24T00:00:00"/>
    <s v="2200027605"/>
    <d v="2018-01-18T00:00:00"/>
    <x v="23"/>
    <x v="0"/>
    <d v="2018-01-01T00:00:00"/>
    <d v="2018-01-31T00:00:00"/>
    <n v="1"/>
    <s v="W 2274 AC"/>
    <x v="20"/>
    <n v="2015"/>
    <x v="22"/>
    <n v="26625000"/>
    <x v="10"/>
    <s v="Unit"/>
    <s v="1889/TU.04.06/12/SP/2015"/>
    <s v="051/XI/BENGKELK3PG/BA/2016"/>
    <x v="8"/>
    <x v="9"/>
    <s v="Sewa Sepeda Motor Gerobak Viva Samson 2015 - 15 Unit"/>
    <s v="SP"/>
    <s v="OK"/>
    <s v="K3PG"/>
    <s v="Koperasi Karyawan Petrokimia"/>
    <s v="670220001"/>
    <s v="B00614000"/>
    <n v="1"/>
  </r>
  <r>
    <n v="2018"/>
    <x v="43"/>
    <x v="1"/>
    <s v="5100036396"/>
    <d v="2018-01-24T00:00:00"/>
    <s v="2200027605"/>
    <d v="2018-01-18T00:00:00"/>
    <x v="23"/>
    <x v="0"/>
    <d v="2018-02-01T00:00:00"/>
    <d v="2018-02-28T00:00:00"/>
    <n v="1"/>
    <s v="W 2274 AC"/>
    <x v="20"/>
    <n v="2015"/>
    <x v="22"/>
    <n v="26625000"/>
    <x v="10"/>
    <s v="Unit"/>
    <s v="1889/TU.04.06/12/SP/2015"/>
    <s v="051/XI/BENGKELK3PG/BA/2016"/>
    <x v="8"/>
    <x v="9"/>
    <s v="Sewa Sepeda Motor Gerobak Viva Samson 2015 - 15 Unit"/>
    <s v="SP"/>
    <s v="OK"/>
    <s v="K3PG"/>
    <s v="Koperasi Karyawan Petrokimia"/>
    <s v="670220001"/>
    <s v="B00614000"/>
    <n v="2"/>
  </r>
  <r>
    <n v="2018"/>
    <x v="42"/>
    <x v="5"/>
    <s v="5100036396"/>
    <d v="2018-01-24T00:00:00"/>
    <s v="2200027605"/>
    <d v="2018-01-18T00:00:00"/>
    <x v="23"/>
    <x v="0"/>
    <d v="2018-01-01T00:00:00"/>
    <d v="2018-01-31T00:00:00"/>
    <n v="1"/>
    <s v="W 2275 AC"/>
    <x v="20"/>
    <n v="2015"/>
    <x v="22"/>
    <n v="26625000"/>
    <x v="10"/>
    <s v="Unit"/>
    <s v="1889/TU.04.06/12/SP/2015"/>
    <s v="051/XI/BENGKELK3PG/BA/2016"/>
    <x v="8"/>
    <x v="9"/>
    <s v="Sewa Sepeda Motor Gerobak Viva Samson 2015 - 15 Unit"/>
    <s v="SP"/>
    <s v="OK"/>
    <s v="K3PG"/>
    <s v="Koperasi Karyawan Petrokimia"/>
    <s v="670220001"/>
    <s v="B00614000"/>
    <n v="1"/>
  </r>
  <r>
    <n v="2018"/>
    <x v="43"/>
    <x v="1"/>
    <s v="5100036396"/>
    <d v="2018-01-24T00:00:00"/>
    <s v="2200027605"/>
    <d v="2018-01-18T00:00:00"/>
    <x v="23"/>
    <x v="0"/>
    <d v="2018-02-01T00:00:00"/>
    <d v="2018-02-28T00:00:00"/>
    <n v="1"/>
    <s v="W 2275 AC"/>
    <x v="20"/>
    <n v="2015"/>
    <x v="22"/>
    <n v="26625000"/>
    <x v="10"/>
    <s v="Unit"/>
    <s v="1889/TU.04.06/12/SP/2015"/>
    <s v="051/XI/BENGKELK3PG/BA/2016"/>
    <x v="8"/>
    <x v="9"/>
    <s v="Sewa Sepeda Motor Gerobak Viva Samson 2015 - 15 Unit"/>
    <s v="SP"/>
    <s v="OK"/>
    <s v="K3PG"/>
    <s v="Koperasi Karyawan Petrokimia"/>
    <s v="670220001"/>
    <s v="B00614000"/>
    <n v="2"/>
  </r>
  <r>
    <n v="2018"/>
    <x v="42"/>
    <x v="5"/>
    <s v="5100036396"/>
    <d v="2018-01-24T00:00:00"/>
    <s v="2200027605"/>
    <d v="2018-01-18T00:00:00"/>
    <x v="23"/>
    <x v="0"/>
    <d v="2018-01-01T00:00:00"/>
    <d v="2018-01-31T00:00:00"/>
    <n v="1"/>
    <s v="W 2276 AC"/>
    <x v="20"/>
    <n v="2015"/>
    <x v="22"/>
    <n v="26625000"/>
    <x v="10"/>
    <s v="Unit"/>
    <s v="1889/TU.04.06/12/SP/2015"/>
    <s v="051/XI/BENGKELK3PG/BA/2016"/>
    <x v="8"/>
    <x v="9"/>
    <s v="Sewa Sepeda Motor Gerobak Viva Samson 2015 - 15 Unit"/>
    <s v="SP"/>
    <s v="OK"/>
    <s v="K3PG"/>
    <s v="Koperasi Karyawan Petrokimia"/>
    <s v="670220001"/>
    <s v="B00614000"/>
    <n v="1"/>
  </r>
  <r>
    <n v="2018"/>
    <x v="43"/>
    <x v="1"/>
    <s v="5100036396"/>
    <d v="2018-01-24T00:00:00"/>
    <s v="2200027605"/>
    <d v="2018-01-18T00:00:00"/>
    <x v="23"/>
    <x v="0"/>
    <d v="2018-02-01T00:00:00"/>
    <d v="2018-02-28T00:00:00"/>
    <n v="1"/>
    <s v="W 2276 AC"/>
    <x v="20"/>
    <n v="2015"/>
    <x v="22"/>
    <n v="26625000"/>
    <x v="10"/>
    <s v="Unit"/>
    <s v="1889/TU.04.06/12/SP/2015"/>
    <s v="051/XI/BENGKELK3PG/BA/2016"/>
    <x v="8"/>
    <x v="9"/>
    <s v="Sewa Sepeda Motor Gerobak Viva Samson 2015 - 15 Unit"/>
    <s v="SP"/>
    <s v="OK"/>
    <s v="K3PG"/>
    <s v="Koperasi Karyawan Petrokimia"/>
    <s v="670220001"/>
    <s v="B00614000"/>
    <n v="2"/>
  </r>
  <r>
    <n v="2018"/>
    <x v="42"/>
    <x v="5"/>
    <s v="5100036396"/>
    <d v="2018-01-24T00:00:00"/>
    <s v="2200027605"/>
    <d v="2018-01-18T00:00:00"/>
    <x v="23"/>
    <x v="0"/>
    <d v="2018-01-01T00:00:00"/>
    <d v="2018-01-31T00:00:00"/>
    <n v="1"/>
    <s v="W 2472 AB"/>
    <x v="20"/>
    <n v="2015"/>
    <x v="22"/>
    <n v="26625000"/>
    <x v="10"/>
    <s v="Unit"/>
    <s v="1889/TU.04.06/12/SP/2015"/>
    <s v="051/XI/BENGKELK3PG/BA/2016"/>
    <x v="8"/>
    <x v="9"/>
    <s v="Sewa Sepeda Motor Gerobak Viva Samson 2015 - 15 Unit"/>
    <s v="SP"/>
    <s v="OK"/>
    <s v="K3PG"/>
    <s v="Koperasi Karyawan Petrokimia"/>
    <s v="670220001"/>
    <s v="B00614000"/>
    <n v="1"/>
  </r>
  <r>
    <n v="2018"/>
    <x v="43"/>
    <x v="1"/>
    <s v="5100036396"/>
    <d v="2018-01-24T00:00:00"/>
    <s v="2200027605"/>
    <d v="2018-01-18T00:00:00"/>
    <x v="23"/>
    <x v="0"/>
    <d v="2018-02-01T00:00:00"/>
    <d v="2018-02-28T00:00:00"/>
    <n v="1"/>
    <s v="W 2472 AB"/>
    <x v="20"/>
    <n v="2015"/>
    <x v="22"/>
    <n v="26625000"/>
    <x v="10"/>
    <s v="Unit"/>
    <s v="1889/TU.04.06/12/SP/2015"/>
    <s v="051/XI/BENGKELK3PG/BA/2016"/>
    <x v="8"/>
    <x v="9"/>
    <s v="Sewa Sepeda Motor Gerobak Viva Samson 2015 - 15 Unit"/>
    <s v="SP"/>
    <s v="OK"/>
    <s v="K3PG"/>
    <s v="Koperasi Karyawan Petrokimia"/>
    <s v="670220001"/>
    <s v="B00614000"/>
    <n v="2"/>
  </r>
  <r>
    <n v="2018"/>
    <x v="42"/>
    <x v="5"/>
    <s v="5100036396"/>
    <d v="2018-01-24T00:00:00"/>
    <s v="2200027605"/>
    <d v="2018-01-18T00:00:00"/>
    <x v="23"/>
    <x v="0"/>
    <d v="2018-01-01T00:00:00"/>
    <d v="2018-01-31T00:00:00"/>
    <n v="1"/>
    <s v="W 2479 AB"/>
    <x v="20"/>
    <n v="2015"/>
    <x v="22"/>
    <n v="26625000"/>
    <x v="10"/>
    <s v="Unit"/>
    <s v="1889/TU.04.06/12/SP/2015"/>
    <s v="051/XI/BENGKELK3PG/BA/2016"/>
    <x v="8"/>
    <x v="9"/>
    <s v="Sewa Sepeda Motor Gerobak Viva Samson 2015 - 15 Unit"/>
    <s v="SP"/>
    <s v="OK"/>
    <s v="K3PG"/>
    <s v="Koperasi Karyawan Petrokimia"/>
    <s v="670220001"/>
    <s v="B00614000"/>
    <n v="1"/>
  </r>
  <r>
    <n v="2018"/>
    <x v="43"/>
    <x v="1"/>
    <s v="5100036396"/>
    <d v="2018-01-24T00:00:00"/>
    <s v="2200027605"/>
    <d v="2018-01-18T00:00:00"/>
    <x v="23"/>
    <x v="0"/>
    <d v="2018-02-01T00:00:00"/>
    <d v="2018-02-28T00:00:00"/>
    <n v="1"/>
    <s v="W 2479 AB"/>
    <x v="20"/>
    <n v="2015"/>
    <x v="22"/>
    <n v="26625000"/>
    <x v="10"/>
    <s v="Unit"/>
    <s v="1889/TU.04.06/12/SP/2015"/>
    <s v="051/XI/BENGKELK3PG/BA/2016"/>
    <x v="8"/>
    <x v="9"/>
    <s v="Sewa Sepeda Motor Gerobak Viva Samson 2015 - 15 Unit"/>
    <s v="SP"/>
    <s v="OK"/>
    <s v="K3PG"/>
    <s v="Koperasi Karyawan Petrokimia"/>
    <s v="670220001"/>
    <s v="B00614000"/>
    <n v="2"/>
  </r>
  <r>
    <n v="2018"/>
    <x v="42"/>
    <x v="5"/>
    <s v="5100036396"/>
    <d v="2018-01-24T00:00:00"/>
    <s v="2200027605"/>
    <d v="2018-01-18T00:00:00"/>
    <x v="23"/>
    <x v="0"/>
    <d v="2018-01-01T00:00:00"/>
    <d v="2018-01-31T00:00:00"/>
    <n v="1"/>
    <s v="W 2485 AB"/>
    <x v="20"/>
    <n v="2015"/>
    <x v="22"/>
    <n v="26625000"/>
    <x v="10"/>
    <s v="Unit"/>
    <s v="1889/TU.04.06/12/SP/2015"/>
    <s v="051/XI/BENGKELK3PG/BA/2016"/>
    <x v="8"/>
    <x v="9"/>
    <s v="Sewa Sepeda Motor Gerobak Viva Samson 2015 - 15 Unit"/>
    <s v="SP"/>
    <s v="OK"/>
    <s v="K3PG"/>
    <s v="Koperasi Karyawan Petrokimia"/>
    <s v="670220001"/>
    <s v="B00614000"/>
    <n v="1"/>
  </r>
  <r>
    <n v="2018"/>
    <x v="43"/>
    <x v="1"/>
    <s v="5100036396"/>
    <d v="2018-01-24T00:00:00"/>
    <s v="2200027605"/>
    <d v="2018-01-18T00:00:00"/>
    <x v="23"/>
    <x v="0"/>
    <d v="2018-02-01T00:00:00"/>
    <d v="2018-02-28T00:00:00"/>
    <n v="1"/>
    <s v="W 2485 AB"/>
    <x v="20"/>
    <n v="2015"/>
    <x v="22"/>
    <n v="26625000"/>
    <x v="10"/>
    <s v="Unit"/>
    <s v="1889/TU.04.06/12/SP/2015"/>
    <s v="051/XI/BENGKELK3PG/BA/2016"/>
    <x v="8"/>
    <x v="9"/>
    <s v="Sewa Sepeda Motor Gerobak Viva Samson 2015 - 15 Unit"/>
    <s v="SP"/>
    <s v="OK"/>
    <s v="K3PG"/>
    <s v="Koperasi Karyawan Petrokimia"/>
    <s v="670220001"/>
    <s v="B00614000"/>
    <n v="2"/>
  </r>
  <r>
    <n v="2018"/>
    <x v="42"/>
    <x v="5"/>
    <s v="5100036396"/>
    <d v="2018-01-24T00:00:00"/>
    <s v="2200027605"/>
    <d v="2018-01-18T00:00:00"/>
    <x v="23"/>
    <x v="0"/>
    <d v="2018-01-01T00:00:00"/>
    <d v="2018-01-31T00:00:00"/>
    <n v="1"/>
    <s v="W 2504 AB"/>
    <x v="20"/>
    <n v="2015"/>
    <x v="22"/>
    <n v="26625000"/>
    <x v="10"/>
    <s v="Unit"/>
    <s v="1889/TU.04.06/12/SP/2015"/>
    <s v="051/XI/BENGKELK3PG/BA/2016"/>
    <x v="8"/>
    <x v="9"/>
    <s v="Sewa Sepeda Motor Gerobak Viva Samson 2015 - 15 Unit"/>
    <s v="SP"/>
    <s v="OK"/>
    <s v="K3PG"/>
    <s v="Koperasi Karyawan Petrokimia"/>
    <s v="670220001"/>
    <s v="B00614000"/>
    <n v="1"/>
  </r>
  <r>
    <n v="2018"/>
    <x v="43"/>
    <x v="1"/>
    <s v="5100036396"/>
    <d v="2018-01-24T00:00:00"/>
    <s v="2200027605"/>
    <d v="2018-01-18T00:00:00"/>
    <x v="23"/>
    <x v="0"/>
    <d v="2018-02-01T00:00:00"/>
    <d v="2018-02-28T00:00:00"/>
    <n v="1"/>
    <s v="W 2504 AB"/>
    <x v="20"/>
    <n v="2015"/>
    <x v="22"/>
    <n v="26625000"/>
    <x v="10"/>
    <s v="Unit"/>
    <s v="1889/TU.04.06/12/SP/2015"/>
    <s v="051/XI/BENGKELK3PG/BA/2016"/>
    <x v="8"/>
    <x v="9"/>
    <s v="Sewa Sepeda Motor Gerobak Viva Samson 2015 - 15 Unit"/>
    <s v="SP"/>
    <s v="OK"/>
    <s v="K3PG"/>
    <s v="Koperasi Karyawan Petrokimia"/>
    <s v="670220001"/>
    <s v="B00614000"/>
    <n v="2"/>
  </r>
  <r>
    <n v="2018"/>
    <x v="42"/>
    <x v="5"/>
    <s v="5100036396"/>
    <d v="2018-01-24T00:00:00"/>
    <s v="2200027605"/>
    <d v="2018-01-18T00:00:00"/>
    <x v="23"/>
    <x v="0"/>
    <d v="2018-01-01T00:00:00"/>
    <d v="2018-01-31T00:00:00"/>
    <n v="1"/>
    <s v="W 2507 AB"/>
    <x v="20"/>
    <n v="2015"/>
    <x v="22"/>
    <n v="26625000"/>
    <x v="10"/>
    <s v="Unit"/>
    <s v="1889/TU.04.06/12/SP/2015"/>
    <s v="051/XI/BENGKELK3PG/BA/2016"/>
    <x v="8"/>
    <x v="9"/>
    <s v="Sewa Sepeda Motor Gerobak Viva Samson 2015 - 15 Unit"/>
    <s v="SP"/>
    <s v="OK"/>
    <s v="K3PG"/>
    <s v="Koperasi Karyawan Petrokimia"/>
    <s v="670220001"/>
    <s v="B00614000"/>
    <n v="1"/>
  </r>
  <r>
    <n v="2018"/>
    <x v="43"/>
    <x v="1"/>
    <s v="5100036396"/>
    <d v="2018-01-24T00:00:00"/>
    <s v="2200027605"/>
    <d v="2018-01-18T00:00:00"/>
    <x v="23"/>
    <x v="0"/>
    <d v="2018-02-01T00:00:00"/>
    <d v="2018-02-28T00:00:00"/>
    <n v="1"/>
    <s v="W 2507 AB"/>
    <x v="20"/>
    <n v="2015"/>
    <x v="22"/>
    <n v="26625000"/>
    <x v="10"/>
    <s v="Unit"/>
    <s v="1889/TU.04.06/12/SP/2015"/>
    <s v="051/XI/BENGKELK3PG/BA/2016"/>
    <x v="8"/>
    <x v="9"/>
    <s v="Sewa Sepeda Motor Gerobak Viva Samson 2015 - 15 Unit"/>
    <s v="SP"/>
    <s v="OK"/>
    <s v="K3PG"/>
    <s v="Koperasi Karyawan Petrokimia"/>
    <s v="670220001"/>
    <s v="B00614000"/>
    <n v="2"/>
  </r>
  <r>
    <n v="2018"/>
    <x v="42"/>
    <x v="5"/>
    <s v="5100036396"/>
    <d v="2018-01-24T00:00:00"/>
    <s v="2200027605"/>
    <d v="2018-01-18T00:00:00"/>
    <x v="23"/>
    <x v="0"/>
    <d v="2018-01-01T00:00:00"/>
    <d v="2018-01-31T00:00:00"/>
    <n v="1"/>
    <s v="W 3866 AA"/>
    <x v="20"/>
    <n v="2015"/>
    <x v="22"/>
    <n v="26625000"/>
    <x v="10"/>
    <s v="Unit"/>
    <s v="1889/TU.04.06/12/SP/2015"/>
    <s v="051/XI/BENGKELK3PG/BA/2016"/>
    <x v="8"/>
    <x v="9"/>
    <s v="Sewa Sepeda Motor Gerobak Viva Samson 2015 - 15 Unit"/>
    <s v="SP"/>
    <s v="OK"/>
    <s v="K3PG"/>
    <s v="Koperasi Karyawan Petrokimia"/>
    <s v="670220001"/>
    <s v="B00614000"/>
    <n v="1"/>
  </r>
  <r>
    <n v="2018"/>
    <x v="43"/>
    <x v="1"/>
    <s v="5100036396"/>
    <d v="2018-01-24T00:00:00"/>
    <s v="2200027605"/>
    <d v="2018-01-18T00:00:00"/>
    <x v="23"/>
    <x v="0"/>
    <d v="2018-02-01T00:00:00"/>
    <d v="2018-02-28T00:00:00"/>
    <n v="1"/>
    <s v="W 3866 AA"/>
    <x v="20"/>
    <n v="2015"/>
    <x v="22"/>
    <n v="26625000"/>
    <x v="10"/>
    <s v="Unit"/>
    <s v="1889/TU.04.06/12/SP/2015"/>
    <s v="051/XI/BENGKELK3PG/BA/2016"/>
    <x v="8"/>
    <x v="9"/>
    <s v="Sewa Sepeda Motor Gerobak Viva Samson 2015 - 15 Unit"/>
    <s v="SP"/>
    <s v="OK"/>
    <s v="K3PG"/>
    <s v="Koperasi Karyawan Petrokimia"/>
    <s v="670220001"/>
    <s v="B00614000"/>
    <n v="2"/>
  </r>
  <r>
    <n v="2018"/>
    <x v="42"/>
    <x v="5"/>
    <s v="5100036396"/>
    <d v="2018-01-24T00:00:00"/>
    <s v="2200027605"/>
    <d v="2018-01-18T00:00:00"/>
    <x v="23"/>
    <x v="0"/>
    <d v="2018-01-01T00:00:00"/>
    <d v="2018-01-31T00:00:00"/>
    <n v="1"/>
    <s v="W 3863 AA"/>
    <x v="20"/>
    <n v="2015"/>
    <x v="22"/>
    <n v="26625000"/>
    <x v="10"/>
    <s v="Unit"/>
    <s v="1889/TU.04.06/12/SP/2015"/>
    <s v="051/XI/BENGKELK3PG/BA/2016"/>
    <x v="8"/>
    <x v="9"/>
    <s v="Sewa Sepeda Motor Gerobak Viva Samson 2015 - 15 Unit"/>
    <s v="SP"/>
    <s v="OK"/>
    <s v="K3PG"/>
    <s v="Koperasi Karyawan Petrokimia"/>
    <s v="670220001"/>
    <s v="B00614000"/>
    <n v="1"/>
  </r>
  <r>
    <n v="2018"/>
    <x v="43"/>
    <x v="1"/>
    <s v="5100036396"/>
    <d v="2018-01-24T00:00:00"/>
    <s v="2200027605"/>
    <d v="2018-01-18T00:00:00"/>
    <x v="23"/>
    <x v="0"/>
    <d v="2018-02-01T00:00:00"/>
    <d v="2018-02-28T00:00:00"/>
    <n v="1"/>
    <s v="W 3863 AA"/>
    <x v="20"/>
    <n v="2015"/>
    <x v="22"/>
    <n v="26625000"/>
    <x v="10"/>
    <s v="Unit"/>
    <s v="1889/TU.04.06/12/SP/2015"/>
    <s v="051/XI/BENGKELK3PG/BA/2016"/>
    <x v="8"/>
    <x v="9"/>
    <s v="Sewa Sepeda Motor Gerobak Viva Samson 2015 - 15 Unit"/>
    <s v="SP"/>
    <s v="OK"/>
    <s v="K3PG"/>
    <s v="Koperasi Karyawan Petrokimia"/>
    <s v="670220001"/>
    <s v="B00614000"/>
    <n v="2"/>
  </r>
  <r>
    <n v="2018"/>
    <x v="42"/>
    <x v="5"/>
    <s v="5100036396"/>
    <d v="2018-01-24T00:00:00"/>
    <s v="2200027605"/>
    <d v="2018-01-18T00:00:00"/>
    <x v="23"/>
    <x v="0"/>
    <d v="2018-01-01T00:00:00"/>
    <d v="2018-01-31T00:00:00"/>
    <n v="1"/>
    <s v="W 3869 AA"/>
    <x v="20"/>
    <n v="2015"/>
    <x v="22"/>
    <n v="26625000"/>
    <x v="10"/>
    <s v="Unit"/>
    <s v="1889/TU.04.06/12/SP/2015"/>
    <s v="051/XI/BENGKELK3PG/BA/2016"/>
    <x v="8"/>
    <x v="9"/>
    <s v="Sewa Sepeda Motor Gerobak Viva Samson 2015 - 15 Unit"/>
    <s v="SP"/>
    <s v="OK"/>
    <s v="K3PG"/>
    <s v="Koperasi Karyawan Petrokimia"/>
    <s v="670220001"/>
    <s v="B00614000"/>
    <n v="1"/>
  </r>
  <r>
    <n v="2018"/>
    <x v="43"/>
    <x v="1"/>
    <s v="5100036396"/>
    <d v="2018-01-24T00:00:00"/>
    <s v="2200027605"/>
    <d v="2018-01-18T00:00:00"/>
    <x v="23"/>
    <x v="0"/>
    <d v="2018-02-01T00:00:00"/>
    <d v="2018-02-28T00:00:00"/>
    <n v="1"/>
    <s v="W 3869 AA"/>
    <x v="20"/>
    <n v="2015"/>
    <x v="22"/>
    <n v="26625000"/>
    <x v="10"/>
    <s v="Unit"/>
    <s v="1889/TU.04.06/12/SP/2015"/>
    <s v="051/XI/BENGKELK3PG/BA/2016"/>
    <x v="8"/>
    <x v="9"/>
    <s v="Sewa Sepeda Motor Gerobak Viva Samson 2015 - 15 Unit"/>
    <s v="SP"/>
    <s v="OK"/>
    <s v="K3PG"/>
    <s v="Koperasi Karyawan Petrokimia"/>
    <s v="670220001"/>
    <s v="B00614000"/>
    <n v="2"/>
  </r>
  <r>
    <n v="2018"/>
    <x v="42"/>
    <x v="5"/>
    <s v="5100036396"/>
    <d v="2018-01-24T00:00:00"/>
    <s v="2200027605"/>
    <d v="2018-01-18T00:00:00"/>
    <x v="23"/>
    <x v="0"/>
    <d v="2018-01-01T00:00:00"/>
    <d v="2018-01-31T00:00:00"/>
    <n v="1"/>
    <s v="W 3872 AA"/>
    <x v="20"/>
    <n v="2015"/>
    <x v="22"/>
    <n v="26625000"/>
    <x v="10"/>
    <s v="Unit"/>
    <s v="1889/TU.04.06/12/SP/2015"/>
    <s v="051/XI/BENGKELK3PG/BA/2016"/>
    <x v="8"/>
    <x v="9"/>
    <s v="Sewa Sepeda Motor Gerobak Viva Samson 2015 - 15 Unit"/>
    <s v="SP"/>
    <s v="OK"/>
    <s v="K3PG"/>
    <s v="Koperasi Karyawan Petrokimia"/>
    <s v="670220001"/>
    <s v="B00614000"/>
    <n v="1"/>
  </r>
  <r>
    <n v="2018"/>
    <x v="43"/>
    <x v="1"/>
    <s v="5100036396"/>
    <d v="2018-01-24T00:00:00"/>
    <s v="2200027605"/>
    <d v="2018-01-18T00:00:00"/>
    <x v="23"/>
    <x v="0"/>
    <d v="2018-02-01T00:00:00"/>
    <d v="2018-02-28T00:00:00"/>
    <n v="1"/>
    <s v="W 3872 AA"/>
    <x v="20"/>
    <n v="2015"/>
    <x v="22"/>
    <n v="26625000"/>
    <x v="10"/>
    <s v="Unit"/>
    <s v="1889/TU.04.06/12/SP/2015"/>
    <s v="051/XI/BENGKELK3PG/BA/2016"/>
    <x v="8"/>
    <x v="9"/>
    <s v="Sewa Sepeda Motor Gerobak Viva Samson 2015 - 15 Unit"/>
    <s v="SP"/>
    <s v="OK"/>
    <s v="K3PG"/>
    <s v="Koperasi Karyawan Petrokimia"/>
    <s v="670220001"/>
    <s v="B00614000"/>
    <n v="2"/>
  </r>
  <r>
    <n v="2018"/>
    <x v="42"/>
    <x v="5"/>
    <s v="5100036396"/>
    <d v="2018-01-24T00:00:00"/>
    <s v="2200027605"/>
    <d v="2018-01-18T00:00:00"/>
    <x v="23"/>
    <x v="0"/>
    <d v="2018-01-01T00:00:00"/>
    <d v="2018-01-31T00:00:00"/>
    <n v="1"/>
    <s v="W 3875 AA"/>
    <x v="20"/>
    <n v="2015"/>
    <x v="22"/>
    <n v="26625000"/>
    <x v="10"/>
    <s v="Unit"/>
    <s v="1889/TU.04.06/12/SP/2015"/>
    <s v="051/XI/BENGKELK3PG/BA/2016"/>
    <x v="8"/>
    <x v="9"/>
    <s v="Sewa Sepeda Motor Gerobak Viva Samson 2015 - 15 Unit"/>
    <s v="SP"/>
    <s v="OK"/>
    <s v="K3PG"/>
    <s v="Koperasi Karyawan Petrokimia"/>
    <s v="670220001"/>
    <s v="B00614000"/>
    <n v="1"/>
  </r>
  <r>
    <n v="2018"/>
    <x v="43"/>
    <x v="1"/>
    <s v="5100036396"/>
    <d v="2018-01-24T00:00:00"/>
    <s v="2200027605"/>
    <d v="2018-01-18T00:00:00"/>
    <x v="23"/>
    <x v="0"/>
    <d v="2018-02-01T00:00:00"/>
    <d v="2018-02-28T00:00:00"/>
    <n v="1"/>
    <s v="W 3875 AA"/>
    <x v="20"/>
    <n v="2015"/>
    <x v="22"/>
    <n v="26625000"/>
    <x v="10"/>
    <s v="Unit"/>
    <s v="1889/TU.04.06/12/SP/2015"/>
    <s v="051/XI/BENGKELK3PG/BA/2016"/>
    <x v="8"/>
    <x v="9"/>
    <s v="Sewa Sepeda Motor Gerobak Viva Samson 2015 - 15 Unit"/>
    <s v="SP"/>
    <s v="OK"/>
    <s v="K3PG"/>
    <s v="Koperasi Karyawan Petrokimia"/>
    <s v="670220001"/>
    <s v="B00614000"/>
    <n v="2"/>
  </r>
  <r>
    <n v="2018"/>
    <x v="44"/>
    <x v="0"/>
    <s v="5100035456"/>
    <d v="2018-01-02T00:00:00"/>
    <s v="2200026655"/>
    <d v="2017-12-14T00:00:00"/>
    <x v="24"/>
    <x v="0"/>
    <d v="2018-01-01T00:00:00"/>
    <d v="2018-01-31T00:00:00"/>
    <n v="1"/>
    <s v="B 2333 BP"/>
    <x v="21"/>
    <n v="2014"/>
    <x v="23"/>
    <n v="90600000"/>
    <x v="9"/>
    <s v="Unit"/>
    <s v="0050.1.1638/TU.04.06/12/SP/2016"/>
    <s v="013/04/LG.01.03/YPG.00/BA/2014"/>
    <x v="4"/>
    <x v="5"/>
    <s v="Sewa kendaraan Sedan Nissan Teana 2014 - 2 Unit"/>
    <s v="SP"/>
    <s v="OK"/>
    <s v="YPG"/>
    <s v="Yayasan Petrokimia Gresik"/>
    <s v="670220001"/>
    <s v="B00614000"/>
    <n v="1"/>
  </r>
  <r>
    <n v="2018"/>
    <x v="45"/>
    <x v="1"/>
    <s v="5100035456"/>
    <d v="2018-01-02T00:00:00"/>
    <s v="2200026655"/>
    <d v="2017-12-14T00:00:00"/>
    <x v="24"/>
    <x v="0"/>
    <d v="2018-02-01T00:00:00"/>
    <d v="2018-02-28T00:00:00"/>
    <n v="1"/>
    <s v="B 2333 BP"/>
    <x v="21"/>
    <n v="2014"/>
    <x v="23"/>
    <n v="90600000"/>
    <x v="9"/>
    <s v="Unit"/>
    <s v="0050.1.1638/TU.04.06/12/SP/2016"/>
    <s v="013/04/LG.01.03/YPG.00/BA/2014"/>
    <x v="4"/>
    <x v="5"/>
    <s v="Sewa kendaraan Sedan Nissan Teana 2014 - 2 Unit"/>
    <s v="SP"/>
    <s v="OK"/>
    <s v="YPG"/>
    <s v="Yayasan Petrokimia Gresik"/>
    <s v="670220001"/>
    <s v="B00614000"/>
    <n v="2"/>
  </r>
  <r>
    <n v="2018"/>
    <x v="44"/>
    <x v="0"/>
    <s v="5100035456"/>
    <d v="2018-01-02T00:00:00"/>
    <s v="2200026655"/>
    <d v="2017-12-14T00:00:00"/>
    <x v="24"/>
    <x v="0"/>
    <d v="2018-01-01T00:00:00"/>
    <d v="2018-01-31T00:00:00"/>
    <n v="1"/>
    <s v="B 2646 BP"/>
    <x v="21"/>
    <n v="2015"/>
    <x v="23"/>
    <n v="90600000"/>
    <x v="9"/>
    <s v="Unit"/>
    <s v="0050.1.1638/TU.04.06/12/SP/2016"/>
    <s v="013/04/LG.01.03/YPG.00/BA/2014"/>
    <x v="4"/>
    <x v="5"/>
    <s v="Sewa kendaraan Sedan Nissan Teana 2014 - 2 Unit"/>
    <s v="SP"/>
    <s v="OK"/>
    <s v="YPG"/>
    <s v="Yayasan Petrokimia Gresik"/>
    <s v="670220001"/>
    <s v="B00614000"/>
    <n v="1"/>
  </r>
  <r>
    <n v="2018"/>
    <x v="45"/>
    <x v="1"/>
    <s v="5100035456"/>
    <d v="2018-01-02T00:00:00"/>
    <s v="2200026655"/>
    <d v="2017-12-14T00:00:00"/>
    <x v="24"/>
    <x v="0"/>
    <d v="2018-02-01T00:00:00"/>
    <d v="2018-02-28T00:00:00"/>
    <n v="1"/>
    <s v="B 2646 BP"/>
    <x v="21"/>
    <n v="2015"/>
    <x v="23"/>
    <n v="90600000"/>
    <x v="9"/>
    <s v="Unit"/>
    <s v="0050.1.1638/TU.04.06/12/SP/2016"/>
    <s v="013/04/LG.01.03/YPG.00/BA/2014"/>
    <x v="4"/>
    <x v="5"/>
    <s v="Sewa kendaraan Sedan Nissan Teana 2014 - 2 Unit"/>
    <s v="SP"/>
    <s v="OK"/>
    <s v="YPG"/>
    <s v="Yayasan Petrokimia Gresik"/>
    <s v="670220001"/>
    <s v="B00614000"/>
    <n v="2"/>
  </r>
  <r>
    <n v="2018"/>
    <x v="46"/>
    <x v="6"/>
    <s v="5100035446"/>
    <d v="2018-01-02T00:00:00"/>
    <s v="2200026600"/>
    <d v="2017-12-13T00:00:00"/>
    <x v="25"/>
    <x v="0"/>
    <d v="2018-01-01T00:00:00"/>
    <d v="2018-01-31T00:00:00"/>
    <n v="1"/>
    <s v="W 1337 BZ"/>
    <x v="15"/>
    <n v="2015"/>
    <x v="16"/>
    <n v="22080000"/>
    <x v="3"/>
    <s v="Unit"/>
    <s v="1427/TU.04.06/12/SP/2015"/>
    <s v="450/KHPG/X/2015"/>
    <x v="0"/>
    <x v="0"/>
    <s v="Sewa kendaraan Station Toyota Avanza 2015 - 4 Unit"/>
    <s v="SP"/>
    <s v="OK"/>
    <s v="HIMPEN"/>
    <s v="Koperasi Himpen PG"/>
    <s v="670220001"/>
    <s v="B00614000"/>
    <n v="1"/>
  </r>
  <r>
    <n v="2018"/>
    <x v="47"/>
    <x v="1"/>
    <s v="5100035446"/>
    <d v="2018-01-02T00:00:00"/>
    <s v="2200026600"/>
    <d v="2017-12-13T00:00:00"/>
    <x v="25"/>
    <x v="0"/>
    <d v="2018-02-01T00:00:00"/>
    <d v="2018-02-28T00:00:00"/>
    <n v="1"/>
    <s v="W 1337 BZ"/>
    <x v="15"/>
    <n v="2015"/>
    <x v="16"/>
    <n v="22080000"/>
    <x v="3"/>
    <s v="Unit"/>
    <s v="1427/TU.04.06/12/SP/2015"/>
    <s v="450/KHPG/X/2015"/>
    <x v="0"/>
    <x v="0"/>
    <s v="Sewa kendaraan Station Toyota Avanza 2015 - 4 Unit"/>
    <s v="SP"/>
    <s v="OK"/>
    <s v="HIMPEN"/>
    <s v="Koperasi Himpen PG"/>
    <s v="670220001"/>
    <s v="B00614000"/>
    <n v="2"/>
  </r>
  <r>
    <n v="2018"/>
    <x v="46"/>
    <x v="6"/>
    <s v="5100035446"/>
    <d v="2018-01-02T00:00:00"/>
    <s v="2200026600"/>
    <d v="2017-12-13T00:00:00"/>
    <x v="25"/>
    <x v="0"/>
    <d v="2018-01-01T00:00:00"/>
    <d v="2018-01-31T00:00:00"/>
    <n v="1"/>
    <s v="W 1338 BZ"/>
    <x v="15"/>
    <n v="2015"/>
    <x v="16"/>
    <n v="22080000"/>
    <x v="3"/>
    <s v="Unit"/>
    <s v="1427/TU.04.06/12/SP/2015"/>
    <s v="450/KHPG/X/2015"/>
    <x v="0"/>
    <x v="0"/>
    <s v="Sewa kendaraan Station Toyota Avanza 2015 - 4 Unit"/>
    <s v="SP"/>
    <s v="OK"/>
    <s v="HIMPEN"/>
    <s v="Koperasi Himpen PG"/>
    <s v="670220001"/>
    <s v="B00614000"/>
    <n v="1"/>
  </r>
  <r>
    <n v="2018"/>
    <x v="47"/>
    <x v="1"/>
    <s v="5100035446"/>
    <d v="2018-01-02T00:00:00"/>
    <s v="2200026600"/>
    <d v="2017-12-13T00:00:00"/>
    <x v="25"/>
    <x v="0"/>
    <d v="2018-02-01T00:00:00"/>
    <d v="2018-02-28T00:00:00"/>
    <n v="1"/>
    <s v="W 1338 BZ"/>
    <x v="15"/>
    <n v="2015"/>
    <x v="16"/>
    <n v="22080000"/>
    <x v="3"/>
    <s v="Unit"/>
    <s v="1427/TU.04.06/12/SP/2015"/>
    <s v="450/KHPG/X/2015"/>
    <x v="0"/>
    <x v="0"/>
    <s v="Sewa kendaraan Station Toyota Avanza 2015 - 4 Unit"/>
    <s v="SP"/>
    <s v="OK"/>
    <s v="HIMPEN"/>
    <s v="Koperasi Himpen PG"/>
    <s v="670220001"/>
    <s v="B00614000"/>
    <n v="2"/>
  </r>
  <r>
    <n v="2018"/>
    <x v="46"/>
    <x v="6"/>
    <s v="5100035446"/>
    <d v="2018-01-02T00:00:00"/>
    <s v="2200026600"/>
    <d v="2017-12-13T00:00:00"/>
    <x v="25"/>
    <x v="0"/>
    <d v="2018-01-01T00:00:00"/>
    <d v="2018-01-31T00:00:00"/>
    <n v="1"/>
    <s v="W 1339 BZ"/>
    <x v="15"/>
    <n v="2015"/>
    <x v="16"/>
    <n v="22080000"/>
    <x v="3"/>
    <s v="Unit"/>
    <s v="1427/TU.04.06/12/SP/2015"/>
    <s v="450/KHPG/X/2015"/>
    <x v="0"/>
    <x v="0"/>
    <s v="Sewa kendaraan Station Toyota Avanza 2015 - 4 Unit"/>
    <s v="SP"/>
    <s v="OK"/>
    <s v="HIMPEN"/>
    <s v="Koperasi Himpen PG"/>
    <s v="670220001"/>
    <s v="B00614000"/>
    <n v="1"/>
  </r>
  <r>
    <n v="2018"/>
    <x v="47"/>
    <x v="1"/>
    <s v="5100035446"/>
    <d v="2018-01-02T00:00:00"/>
    <s v="2200026600"/>
    <d v="2017-12-13T00:00:00"/>
    <x v="25"/>
    <x v="0"/>
    <d v="2018-02-01T00:00:00"/>
    <d v="2018-02-28T00:00:00"/>
    <n v="1"/>
    <s v="W 1339 BZ"/>
    <x v="15"/>
    <n v="2015"/>
    <x v="16"/>
    <n v="22080000"/>
    <x v="3"/>
    <s v="Unit"/>
    <s v="1427/TU.04.06/12/SP/2015"/>
    <s v="450/KHPG/X/2015"/>
    <x v="0"/>
    <x v="0"/>
    <s v="Sewa kendaraan Station Toyota Avanza 2015 - 4 Unit"/>
    <s v="SP"/>
    <s v="OK"/>
    <s v="HIMPEN"/>
    <s v="Koperasi Himpen PG"/>
    <s v="670220001"/>
    <s v="B00614000"/>
    <n v="2"/>
  </r>
  <r>
    <n v="2018"/>
    <x v="46"/>
    <x v="6"/>
    <s v="5100035446"/>
    <d v="2018-01-02T00:00:00"/>
    <s v="2200026600"/>
    <d v="2017-12-13T00:00:00"/>
    <x v="25"/>
    <x v="0"/>
    <d v="2018-01-01T00:00:00"/>
    <d v="2018-01-31T00:00:00"/>
    <n v="1"/>
    <s v="W 1340 BZ"/>
    <x v="15"/>
    <n v="2015"/>
    <x v="16"/>
    <n v="22080000"/>
    <x v="3"/>
    <s v="Unit"/>
    <s v="1427/TU.04.06/12/SP/2015"/>
    <s v="450/KHPG/X/2015"/>
    <x v="0"/>
    <x v="0"/>
    <s v="Sewa kendaraan Station Toyota Avanza 2015 - 4 Unit"/>
    <s v="SP"/>
    <s v="OK"/>
    <s v="HIMPEN"/>
    <s v="Koperasi Himpen PG"/>
    <s v="670220001"/>
    <s v="B00614000"/>
    <n v="1"/>
  </r>
  <r>
    <n v="2018"/>
    <x v="47"/>
    <x v="1"/>
    <s v="5100035446"/>
    <d v="2018-01-02T00:00:00"/>
    <s v="2200026600"/>
    <d v="2017-12-13T00:00:00"/>
    <x v="25"/>
    <x v="0"/>
    <d v="2018-02-01T00:00:00"/>
    <d v="2018-02-28T00:00:00"/>
    <n v="1"/>
    <s v="W 1340 BZ"/>
    <x v="15"/>
    <n v="2015"/>
    <x v="16"/>
    <n v="22080000"/>
    <x v="3"/>
    <s v="Unit"/>
    <s v="1427/TU.04.06/12/SP/2015"/>
    <s v="450/KHPG/X/2015"/>
    <x v="0"/>
    <x v="0"/>
    <s v="Sewa kendaraan Station Toyota Avanza 2015 - 4 Unit"/>
    <s v="SP"/>
    <s v="OK"/>
    <s v="HIMPEN"/>
    <s v="Koperasi Himpen PG"/>
    <s v="670220001"/>
    <s v="B00614000"/>
    <n v="2"/>
  </r>
  <r>
    <n v="2018"/>
    <x v="48"/>
    <x v="0"/>
    <s v="5100035449"/>
    <d v="2018-01-02T00:00:00"/>
    <s v="2200026605"/>
    <d v="2017-12-13T00:00:00"/>
    <x v="26"/>
    <x v="0"/>
    <d v="2018-01-01T00:00:00"/>
    <d v="2018-01-31T00:00:00"/>
    <n v="1"/>
    <s v="W 8413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1"/>
  </r>
  <r>
    <n v="2018"/>
    <x v="49"/>
    <x v="1"/>
    <s v="5100035449"/>
    <d v="2018-01-02T00:00:00"/>
    <s v="2200026605"/>
    <d v="2017-12-13T00:00:00"/>
    <x v="26"/>
    <x v="0"/>
    <d v="2018-02-01T00:00:00"/>
    <d v="2018-02-28T00:00:00"/>
    <n v="1"/>
    <s v="W 8413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2"/>
  </r>
  <r>
    <n v="2018"/>
    <x v="48"/>
    <x v="0"/>
    <s v="5100035449"/>
    <d v="2018-01-02T00:00:00"/>
    <s v="2200026605"/>
    <d v="2017-12-13T00:00:00"/>
    <x v="26"/>
    <x v="0"/>
    <d v="2018-01-01T00:00:00"/>
    <d v="2018-01-31T00:00:00"/>
    <n v="1"/>
    <s v="W 8414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1"/>
  </r>
  <r>
    <n v="2018"/>
    <x v="49"/>
    <x v="1"/>
    <s v="5100035449"/>
    <d v="2018-01-02T00:00:00"/>
    <s v="2200026605"/>
    <d v="2017-12-13T00:00:00"/>
    <x v="26"/>
    <x v="0"/>
    <d v="2018-02-01T00:00:00"/>
    <d v="2018-02-28T00:00:00"/>
    <n v="1"/>
    <s v="W 8414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2"/>
  </r>
  <r>
    <n v="2018"/>
    <x v="48"/>
    <x v="0"/>
    <s v="5100035449"/>
    <d v="2018-01-02T00:00:00"/>
    <s v="2200026605"/>
    <d v="2017-12-13T00:00:00"/>
    <x v="26"/>
    <x v="0"/>
    <d v="2018-01-01T00:00:00"/>
    <d v="2018-01-31T00:00:00"/>
    <n v="1"/>
    <s v="W 8416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1"/>
  </r>
  <r>
    <n v="2018"/>
    <x v="49"/>
    <x v="1"/>
    <s v="5100035449"/>
    <d v="2018-01-02T00:00:00"/>
    <s v="2200026605"/>
    <d v="2017-12-13T00:00:00"/>
    <x v="26"/>
    <x v="0"/>
    <d v="2018-02-01T00:00:00"/>
    <d v="2018-02-28T00:00:00"/>
    <n v="1"/>
    <s v="W 8416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2"/>
  </r>
  <r>
    <n v="2018"/>
    <x v="48"/>
    <x v="0"/>
    <s v="5100035449"/>
    <d v="2018-01-02T00:00:00"/>
    <s v="2200026605"/>
    <d v="2017-12-13T00:00:00"/>
    <x v="26"/>
    <x v="0"/>
    <d v="2018-01-01T00:00:00"/>
    <d v="2018-01-31T00:00:00"/>
    <n v="1"/>
    <s v="W 8417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1"/>
  </r>
  <r>
    <n v="2018"/>
    <x v="49"/>
    <x v="1"/>
    <s v="5100035449"/>
    <d v="2018-01-02T00:00:00"/>
    <s v="2200026605"/>
    <d v="2017-12-13T00:00:00"/>
    <x v="26"/>
    <x v="0"/>
    <d v="2018-02-01T00:00:00"/>
    <d v="2018-02-28T00:00:00"/>
    <n v="1"/>
    <s v="W 8417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2"/>
  </r>
  <r>
    <n v="2018"/>
    <x v="48"/>
    <x v="0"/>
    <s v="5100035449"/>
    <d v="2018-01-02T00:00:00"/>
    <s v="2200026605"/>
    <d v="2017-12-13T00:00:00"/>
    <x v="26"/>
    <x v="0"/>
    <d v="2018-01-01T00:00:00"/>
    <d v="2018-01-31T00:00:00"/>
    <n v="1"/>
    <s v="W 8418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1"/>
  </r>
  <r>
    <n v="2018"/>
    <x v="49"/>
    <x v="1"/>
    <s v="5100035449"/>
    <d v="2018-01-02T00:00:00"/>
    <s v="2200026605"/>
    <d v="2017-12-13T00:00:00"/>
    <x v="26"/>
    <x v="0"/>
    <d v="2018-02-01T00:00:00"/>
    <d v="2018-02-28T00:00:00"/>
    <n v="1"/>
    <s v="W 8418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2"/>
  </r>
  <r>
    <n v="2018"/>
    <x v="48"/>
    <x v="0"/>
    <s v="5100035449"/>
    <d v="2018-01-02T00:00:00"/>
    <s v="2200026605"/>
    <d v="2017-12-13T00:00:00"/>
    <x v="26"/>
    <x v="0"/>
    <d v="2018-01-01T00:00:00"/>
    <d v="2018-01-31T00:00:00"/>
    <n v="1"/>
    <s v="W 8419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1"/>
  </r>
  <r>
    <n v="2018"/>
    <x v="49"/>
    <x v="1"/>
    <s v="5100035449"/>
    <d v="2018-01-02T00:00:00"/>
    <s v="2200026605"/>
    <d v="2017-12-13T00:00:00"/>
    <x v="26"/>
    <x v="0"/>
    <d v="2018-02-01T00:00:00"/>
    <d v="2018-02-28T00:00:00"/>
    <n v="1"/>
    <s v="W 8419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2"/>
  </r>
  <r>
    <n v="2018"/>
    <x v="48"/>
    <x v="0"/>
    <s v="5100035449"/>
    <d v="2018-01-02T00:00:00"/>
    <s v="2200026605"/>
    <d v="2017-12-13T00:00:00"/>
    <x v="26"/>
    <x v="0"/>
    <d v="2018-01-01T00:00:00"/>
    <d v="2018-01-31T00:00:00"/>
    <n v="1"/>
    <s v="W 8420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1"/>
  </r>
  <r>
    <n v="2018"/>
    <x v="49"/>
    <x v="1"/>
    <s v="5100035449"/>
    <d v="2018-01-02T00:00:00"/>
    <s v="2200026605"/>
    <d v="2017-12-13T00:00:00"/>
    <x v="26"/>
    <x v="0"/>
    <d v="2018-02-01T00:00:00"/>
    <d v="2018-02-28T00:00:00"/>
    <n v="1"/>
    <s v="W 8420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2"/>
  </r>
  <r>
    <n v="2018"/>
    <x v="48"/>
    <x v="0"/>
    <s v="5100035449"/>
    <d v="2018-01-02T00:00:00"/>
    <s v="2200026605"/>
    <d v="2017-12-13T00:00:00"/>
    <x v="26"/>
    <x v="0"/>
    <d v="2018-01-01T00:00:00"/>
    <d v="2018-01-31T00:00:00"/>
    <n v="1"/>
    <s v="W 8421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1"/>
  </r>
  <r>
    <n v="2018"/>
    <x v="49"/>
    <x v="1"/>
    <s v="5100035449"/>
    <d v="2018-01-02T00:00:00"/>
    <s v="2200026605"/>
    <d v="2017-12-13T00:00:00"/>
    <x v="26"/>
    <x v="0"/>
    <d v="2018-02-01T00:00:00"/>
    <d v="2018-02-28T00:00:00"/>
    <n v="1"/>
    <s v="W 8421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2"/>
  </r>
  <r>
    <n v="2018"/>
    <x v="48"/>
    <x v="0"/>
    <s v="5100035449"/>
    <d v="2018-01-02T00:00:00"/>
    <s v="2200026605"/>
    <d v="2017-12-13T00:00:00"/>
    <x v="26"/>
    <x v="0"/>
    <d v="2018-01-01T00:00:00"/>
    <d v="2018-01-31T00:00:00"/>
    <n v="1"/>
    <s v="W 8422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1"/>
  </r>
  <r>
    <n v="2018"/>
    <x v="49"/>
    <x v="1"/>
    <s v="5100035449"/>
    <d v="2018-01-02T00:00:00"/>
    <s v="2200026605"/>
    <d v="2017-12-13T00:00:00"/>
    <x v="26"/>
    <x v="0"/>
    <d v="2018-02-01T00:00:00"/>
    <d v="2018-02-28T00:00:00"/>
    <n v="1"/>
    <s v="W 8422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2"/>
  </r>
  <r>
    <n v="2018"/>
    <x v="48"/>
    <x v="0"/>
    <s v="5100035449"/>
    <d v="2018-01-02T00:00:00"/>
    <s v="2200026605"/>
    <d v="2017-12-13T00:00:00"/>
    <x v="26"/>
    <x v="0"/>
    <d v="2018-01-01T00:00:00"/>
    <d v="2018-01-31T00:00:00"/>
    <n v="1"/>
    <s v="W 8423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1"/>
  </r>
  <r>
    <n v="2018"/>
    <x v="49"/>
    <x v="1"/>
    <s v="5100035449"/>
    <d v="2018-01-02T00:00:00"/>
    <s v="2200026605"/>
    <d v="2017-12-13T00:00:00"/>
    <x v="26"/>
    <x v="0"/>
    <d v="2018-02-01T00:00:00"/>
    <d v="2018-02-28T00:00:00"/>
    <n v="1"/>
    <s v="W 8423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2"/>
  </r>
  <r>
    <n v="2018"/>
    <x v="48"/>
    <x v="0"/>
    <s v="5100035449"/>
    <d v="2018-01-02T00:00:00"/>
    <s v="2200026605"/>
    <d v="2017-12-13T00:00:00"/>
    <x v="26"/>
    <x v="0"/>
    <d v="2018-01-01T00:00:00"/>
    <d v="2018-01-31T00:00:00"/>
    <n v="1"/>
    <s v="W 8425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1"/>
  </r>
  <r>
    <n v="2018"/>
    <x v="49"/>
    <x v="1"/>
    <s v="5100035449"/>
    <d v="2018-01-02T00:00:00"/>
    <s v="2200026605"/>
    <d v="2017-12-13T00:00:00"/>
    <x v="26"/>
    <x v="0"/>
    <d v="2018-02-01T00:00:00"/>
    <d v="2018-02-28T00:00:00"/>
    <n v="1"/>
    <s v="W 8425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2"/>
  </r>
  <r>
    <n v="2018"/>
    <x v="48"/>
    <x v="0"/>
    <s v="5100035449"/>
    <d v="2018-01-02T00:00:00"/>
    <s v="2200026605"/>
    <d v="2017-12-13T00:00:00"/>
    <x v="26"/>
    <x v="0"/>
    <d v="2018-01-01T00:00:00"/>
    <d v="2018-01-31T00:00:00"/>
    <n v="1"/>
    <s v="W 8426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1"/>
  </r>
  <r>
    <n v="2018"/>
    <x v="49"/>
    <x v="1"/>
    <s v="5100035449"/>
    <d v="2018-01-02T00:00:00"/>
    <s v="2200026605"/>
    <d v="2017-12-13T00:00:00"/>
    <x v="26"/>
    <x v="0"/>
    <d v="2018-02-01T00:00:00"/>
    <d v="2018-02-28T00:00:00"/>
    <n v="1"/>
    <s v="W 8426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2"/>
  </r>
  <r>
    <n v="2018"/>
    <x v="48"/>
    <x v="0"/>
    <s v="5100035449"/>
    <d v="2018-01-02T00:00:00"/>
    <s v="2200026605"/>
    <d v="2017-12-13T00:00:00"/>
    <x v="26"/>
    <x v="0"/>
    <d v="2018-01-01T00:00:00"/>
    <d v="2018-01-31T00:00:00"/>
    <n v="1"/>
    <s v="W 8427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1"/>
  </r>
  <r>
    <n v="2018"/>
    <x v="49"/>
    <x v="1"/>
    <s v="5100035449"/>
    <d v="2018-01-02T00:00:00"/>
    <s v="2200026605"/>
    <d v="2017-12-13T00:00:00"/>
    <x v="26"/>
    <x v="0"/>
    <d v="2018-02-01T00:00:00"/>
    <d v="2018-02-28T00:00:00"/>
    <n v="1"/>
    <s v="W 8427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2"/>
  </r>
  <r>
    <n v="2018"/>
    <x v="48"/>
    <x v="0"/>
    <s v="5100035449"/>
    <d v="2018-01-02T00:00:00"/>
    <s v="2200026605"/>
    <d v="2017-12-13T00:00:00"/>
    <x v="26"/>
    <x v="0"/>
    <d v="2018-01-01T00:00:00"/>
    <d v="2018-01-31T00:00:00"/>
    <n v="1"/>
    <s v="W 8428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1"/>
  </r>
  <r>
    <n v="2018"/>
    <x v="49"/>
    <x v="1"/>
    <s v="5100035449"/>
    <d v="2018-01-02T00:00:00"/>
    <s v="2200026605"/>
    <d v="2017-12-13T00:00:00"/>
    <x v="26"/>
    <x v="0"/>
    <d v="2018-02-01T00:00:00"/>
    <d v="2018-02-28T00:00:00"/>
    <n v="1"/>
    <s v="W 8428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2"/>
  </r>
  <r>
    <n v="2018"/>
    <x v="48"/>
    <x v="0"/>
    <s v="5100035449"/>
    <d v="2018-01-02T00:00:00"/>
    <s v="2200026605"/>
    <d v="2017-12-13T00:00:00"/>
    <x v="26"/>
    <x v="0"/>
    <d v="2018-01-01T00:00:00"/>
    <d v="2018-01-31T00:00:00"/>
    <n v="1"/>
    <s v="W 8429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1"/>
  </r>
  <r>
    <n v="2018"/>
    <x v="49"/>
    <x v="1"/>
    <s v="5100035449"/>
    <d v="2018-01-02T00:00:00"/>
    <s v="2200026605"/>
    <d v="2017-12-13T00:00:00"/>
    <x v="26"/>
    <x v="0"/>
    <d v="2018-02-01T00:00:00"/>
    <d v="2018-02-28T00:00:00"/>
    <n v="1"/>
    <s v="W 8429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2"/>
  </r>
  <r>
    <n v="2018"/>
    <x v="48"/>
    <x v="0"/>
    <s v="5100035449"/>
    <d v="2018-01-02T00:00:00"/>
    <s v="2200026605"/>
    <d v="2017-12-13T00:00:00"/>
    <x v="26"/>
    <x v="0"/>
    <d v="2018-01-01T00:00:00"/>
    <d v="2018-01-31T00:00:00"/>
    <n v="1"/>
    <s v="W 8430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1"/>
  </r>
  <r>
    <n v="2018"/>
    <x v="49"/>
    <x v="1"/>
    <s v="5100035449"/>
    <d v="2018-01-02T00:00:00"/>
    <s v="2200026605"/>
    <d v="2017-12-13T00:00:00"/>
    <x v="26"/>
    <x v="0"/>
    <d v="2018-02-01T00:00:00"/>
    <d v="2018-02-28T00:00:00"/>
    <n v="1"/>
    <s v="W 8430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2"/>
  </r>
  <r>
    <n v="2018"/>
    <x v="48"/>
    <x v="0"/>
    <s v="5100035449"/>
    <d v="2018-01-02T00:00:00"/>
    <s v="2200026605"/>
    <d v="2017-12-13T00:00:00"/>
    <x v="26"/>
    <x v="0"/>
    <d v="2018-01-01T00:00:00"/>
    <d v="2018-01-31T00:00:00"/>
    <n v="1"/>
    <s v="W 8431 S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1"/>
  </r>
  <r>
    <n v="2018"/>
    <x v="49"/>
    <x v="1"/>
    <s v="5100035449"/>
    <d v="2018-01-02T00:00:00"/>
    <s v="2200026605"/>
    <d v="2017-12-13T00:00:00"/>
    <x v="26"/>
    <x v="0"/>
    <d v="2018-02-01T00:00:00"/>
    <d v="2018-02-28T00:00:00"/>
    <n v="1"/>
    <s v="W 8431 S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2"/>
  </r>
  <r>
    <n v="2018"/>
    <x v="48"/>
    <x v="0"/>
    <s v="5100035449"/>
    <d v="2018-01-02T00:00:00"/>
    <s v="2200026605"/>
    <d v="2017-12-13T00:00:00"/>
    <x v="26"/>
    <x v="0"/>
    <d v="2018-01-01T00:00:00"/>
    <d v="2018-01-31T00:00:00"/>
    <n v="1"/>
    <s v="W 8432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1"/>
  </r>
  <r>
    <n v="2018"/>
    <x v="49"/>
    <x v="1"/>
    <s v="5100035449"/>
    <d v="2018-01-02T00:00:00"/>
    <s v="2200026605"/>
    <d v="2017-12-13T00:00:00"/>
    <x v="26"/>
    <x v="0"/>
    <d v="2018-02-01T00:00:00"/>
    <d v="2018-02-28T00:00:00"/>
    <n v="1"/>
    <s v="W 8432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2"/>
  </r>
  <r>
    <n v="2018"/>
    <x v="48"/>
    <x v="0"/>
    <s v="5100035449"/>
    <d v="2018-01-02T00:00:00"/>
    <s v="2200026605"/>
    <d v="2017-12-13T00:00:00"/>
    <x v="26"/>
    <x v="0"/>
    <d v="2018-01-01T00:00:00"/>
    <d v="2018-01-31T00:00:00"/>
    <n v="1"/>
    <s v="W 8434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1"/>
  </r>
  <r>
    <n v="2018"/>
    <x v="49"/>
    <x v="1"/>
    <s v="5100035449"/>
    <d v="2018-01-02T00:00:00"/>
    <s v="2200026605"/>
    <d v="2017-12-13T00:00:00"/>
    <x v="26"/>
    <x v="0"/>
    <d v="2018-02-01T00:00:00"/>
    <d v="2018-02-28T00:00:00"/>
    <n v="1"/>
    <s v="W 8434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2"/>
  </r>
  <r>
    <n v="2018"/>
    <x v="48"/>
    <x v="0"/>
    <s v="5100035449"/>
    <d v="2018-01-02T00:00:00"/>
    <s v="2200026605"/>
    <d v="2017-12-13T00:00:00"/>
    <x v="26"/>
    <x v="0"/>
    <d v="2018-01-01T00:00:00"/>
    <d v="2018-01-31T00:00:00"/>
    <n v="1"/>
    <s v="W 8435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1"/>
  </r>
  <r>
    <n v="2018"/>
    <x v="49"/>
    <x v="1"/>
    <s v="5100035449"/>
    <d v="2018-01-02T00:00:00"/>
    <s v="2200026605"/>
    <d v="2017-12-13T00:00:00"/>
    <x v="26"/>
    <x v="0"/>
    <d v="2018-02-01T00:00:00"/>
    <d v="2018-02-28T00:00:00"/>
    <n v="1"/>
    <s v="W 8435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2"/>
  </r>
  <r>
    <n v="2018"/>
    <x v="48"/>
    <x v="0"/>
    <s v="5100035449"/>
    <d v="2018-01-02T00:00:00"/>
    <s v="2200026605"/>
    <d v="2017-12-13T00:00:00"/>
    <x v="26"/>
    <x v="0"/>
    <d v="2018-01-01T00:00:00"/>
    <d v="2018-01-31T00:00:00"/>
    <n v="1"/>
    <s v="W 8436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1"/>
  </r>
  <r>
    <n v="2018"/>
    <x v="49"/>
    <x v="1"/>
    <s v="5100035449"/>
    <d v="2018-01-02T00:00:00"/>
    <s v="2200026605"/>
    <d v="2017-12-13T00:00:00"/>
    <x v="26"/>
    <x v="0"/>
    <d v="2018-02-01T00:00:00"/>
    <d v="2018-02-28T00:00:00"/>
    <n v="1"/>
    <s v="W 8436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2"/>
  </r>
  <r>
    <n v="2018"/>
    <x v="48"/>
    <x v="0"/>
    <s v="5100035449"/>
    <d v="2018-01-02T00:00:00"/>
    <s v="2200026605"/>
    <d v="2017-12-13T00:00:00"/>
    <x v="26"/>
    <x v="0"/>
    <d v="2018-01-01T00:00:00"/>
    <d v="2018-01-31T00:00:00"/>
    <n v="1"/>
    <s v="W 8437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1"/>
  </r>
  <r>
    <n v="2018"/>
    <x v="49"/>
    <x v="1"/>
    <s v="5100035449"/>
    <d v="2018-01-02T00:00:00"/>
    <s v="2200026605"/>
    <d v="2017-12-13T00:00:00"/>
    <x v="26"/>
    <x v="0"/>
    <d v="2018-02-01T00:00:00"/>
    <d v="2018-02-28T00:00:00"/>
    <n v="1"/>
    <s v="W 8437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2"/>
  </r>
  <r>
    <n v="2018"/>
    <x v="48"/>
    <x v="0"/>
    <s v="5100035449"/>
    <d v="2018-01-02T00:00:00"/>
    <s v="2200026605"/>
    <d v="2017-12-13T00:00:00"/>
    <x v="26"/>
    <x v="0"/>
    <d v="2018-01-01T00:00:00"/>
    <d v="2018-01-31T00:00:00"/>
    <n v="1"/>
    <s v="W 8438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1"/>
  </r>
  <r>
    <n v="2018"/>
    <x v="49"/>
    <x v="1"/>
    <s v="5100035449"/>
    <d v="2018-01-02T00:00:00"/>
    <s v="2200026605"/>
    <d v="2017-12-13T00:00:00"/>
    <x v="26"/>
    <x v="0"/>
    <d v="2018-02-01T00:00:00"/>
    <d v="2018-02-28T00:00:00"/>
    <n v="1"/>
    <s v="W 8438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2"/>
  </r>
  <r>
    <n v="2018"/>
    <x v="48"/>
    <x v="0"/>
    <s v="5100035449"/>
    <d v="2018-01-02T00:00:00"/>
    <s v="2200026605"/>
    <d v="2017-12-13T00:00:00"/>
    <x v="26"/>
    <x v="0"/>
    <d v="2018-01-01T00:00:00"/>
    <d v="2018-01-31T00:00:00"/>
    <n v="1"/>
    <s v="W 8439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1"/>
  </r>
  <r>
    <n v="2018"/>
    <x v="49"/>
    <x v="1"/>
    <s v="5100035449"/>
    <d v="2018-01-02T00:00:00"/>
    <s v="2200026605"/>
    <d v="2017-12-13T00:00:00"/>
    <x v="26"/>
    <x v="0"/>
    <d v="2018-02-01T00:00:00"/>
    <d v="2018-02-28T00:00:00"/>
    <n v="1"/>
    <s v="W 8439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2"/>
  </r>
  <r>
    <n v="2018"/>
    <x v="48"/>
    <x v="0"/>
    <s v="5100035449"/>
    <d v="2018-01-02T00:00:00"/>
    <s v="2200026605"/>
    <d v="2017-12-13T00:00:00"/>
    <x v="26"/>
    <x v="0"/>
    <d v="2018-01-01T00:00:00"/>
    <d v="2018-01-31T00:00:00"/>
    <n v="1"/>
    <s v="W 8440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1"/>
  </r>
  <r>
    <n v="2018"/>
    <x v="49"/>
    <x v="1"/>
    <s v="5100035449"/>
    <d v="2018-01-02T00:00:00"/>
    <s v="2200026605"/>
    <d v="2017-12-13T00:00:00"/>
    <x v="26"/>
    <x v="0"/>
    <d v="2018-02-01T00:00:00"/>
    <d v="2018-02-28T00:00:00"/>
    <n v="1"/>
    <s v="W 8440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2"/>
  </r>
  <r>
    <n v="2018"/>
    <x v="48"/>
    <x v="0"/>
    <s v="5100035449"/>
    <d v="2018-01-02T00:00:00"/>
    <s v="2200026605"/>
    <d v="2017-12-13T00:00:00"/>
    <x v="26"/>
    <x v="0"/>
    <d v="2018-01-01T00:00:00"/>
    <d v="2018-01-31T00:00:00"/>
    <n v="1"/>
    <s v="W 8441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1"/>
  </r>
  <r>
    <n v="2018"/>
    <x v="49"/>
    <x v="1"/>
    <s v="5100035449"/>
    <d v="2018-01-02T00:00:00"/>
    <s v="2200026605"/>
    <d v="2017-12-13T00:00:00"/>
    <x v="26"/>
    <x v="0"/>
    <d v="2018-02-01T00:00:00"/>
    <d v="2018-02-28T00:00:00"/>
    <n v="1"/>
    <s v="W 8441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2"/>
  </r>
  <r>
    <n v="2018"/>
    <x v="48"/>
    <x v="0"/>
    <s v="5100035449"/>
    <d v="2018-01-02T00:00:00"/>
    <s v="2200026605"/>
    <d v="2017-12-13T00:00:00"/>
    <x v="26"/>
    <x v="0"/>
    <d v="2018-01-01T00:00:00"/>
    <d v="2018-01-31T00:00:00"/>
    <n v="1"/>
    <s v="W 8443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1"/>
  </r>
  <r>
    <n v="2018"/>
    <x v="49"/>
    <x v="1"/>
    <s v="5100035449"/>
    <d v="2018-01-02T00:00:00"/>
    <s v="2200026605"/>
    <d v="2017-12-13T00:00:00"/>
    <x v="26"/>
    <x v="0"/>
    <d v="2018-02-01T00:00:00"/>
    <d v="2018-02-28T00:00:00"/>
    <n v="1"/>
    <s v="W 8443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2"/>
  </r>
  <r>
    <n v="2018"/>
    <x v="48"/>
    <x v="0"/>
    <s v="5100035449"/>
    <d v="2018-01-02T00:00:00"/>
    <s v="2200026605"/>
    <d v="2017-12-13T00:00:00"/>
    <x v="26"/>
    <x v="0"/>
    <d v="2018-01-01T00:00:00"/>
    <d v="2018-01-31T00:00:00"/>
    <n v="1"/>
    <s v="W 8445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1"/>
  </r>
  <r>
    <n v="2018"/>
    <x v="49"/>
    <x v="1"/>
    <s v="5100035449"/>
    <d v="2018-01-02T00:00:00"/>
    <s v="2200026605"/>
    <d v="2017-12-13T00:00:00"/>
    <x v="26"/>
    <x v="0"/>
    <d v="2018-02-01T00:00:00"/>
    <d v="2018-02-28T00:00:00"/>
    <n v="1"/>
    <s v="W 8445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2"/>
  </r>
  <r>
    <n v="2018"/>
    <x v="48"/>
    <x v="0"/>
    <s v="5100035449"/>
    <d v="2018-01-02T00:00:00"/>
    <s v="2200026605"/>
    <d v="2017-12-13T00:00:00"/>
    <x v="26"/>
    <x v="0"/>
    <d v="2018-01-01T00:00:00"/>
    <d v="2018-01-31T00:00:00"/>
    <n v="1"/>
    <s v="W 8446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1"/>
  </r>
  <r>
    <n v="2018"/>
    <x v="49"/>
    <x v="1"/>
    <s v="5100035449"/>
    <d v="2018-01-02T00:00:00"/>
    <s v="2200026605"/>
    <d v="2017-12-13T00:00:00"/>
    <x v="26"/>
    <x v="0"/>
    <d v="2018-02-01T00:00:00"/>
    <d v="2018-02-28T00:00:00"/>
    <n v="1"/>
    <s v="W 8446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2"/>
  </r>
  <r>
    <n v="2018"/>
    <x v="48"/>
    <x v="0"/>
    <s v="5100035449"/>
    <d v="2018-01-02T00:00:00"/>
    <s v="2200026605"/>
    <d v="2017-12-13T00:00:00"/>
    <x v="26"/>
    <x v="0"/>
    <d v="2018-01-01T00:00:00"/>
    <d v="2018-01-31T00:00:00"/>
    <n v="1"/>
    <s v="W 8447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1"/>
  </r>
  <r>
    <n v="2018"/>
    <x v="49"/>
    <x v="1"/>
    <s v="5100035449"/>
    <d v="2018-01-02T00:00:00"/>
    <s v="2200026605"/>
    <d v="2017-12-13T00:00:00"/>
    <x v="26"/>
    <x v="0"/>
    <d v="2018-02-01T00:00:00"/>
    <d v="2018-02-28T00:00:00"/>
    <n v="1"/>
    <s v="W 8447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2"/>
  </r>
  <r>
    <n v="2018"/>
    <x v="48"/>
    <x v="0"/>
    <s v="5100035449"/>
    <d v="2018-01-02T00:00:00"/>
    <s v="2200026605"/>
    <d v="2017-12-13T00:00:00"/>
    <x v="26"/>
    <x v="0"/>
    <d v="2018-01-01T00:00:00"/>
    <d v="2018-01-31T00:00:00"/>
    <n v="1"/>
    <s v="W 8449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1"/>
  </r>
  <r>
    <n v="2018"/>
    <x v="49"/>
    <x v="1"/>
    <s v="5100035449"/>
    <d v="2018-01-02T00:00:00"/>
    <s v="2200026605"/>
    <d v="2017-12-13T00:00:00"/>
    <x v="26"/>
    <x v="0"/>
    <d v="2018-02-01T00:00:00"/>
    <d v="2018-02-28T00:00:00"/>
    <n v="1"/>
    <s v="W 8449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2"/>
  </r>
  <r>
    <n v="2018"/>
    <x v="48"/>
    <x v="0"/>
    <s v="5100035449"/>
    <d v="2018-01-02T00:00:00"/>
    <s v="2200026605"/>
    <d v="2017-12-13T00:00:00"/>
    <x v="26"/>
    <x v="0"/>
    <d v="2018-01-01T00:00:00"/>
    <d v="2018-01-31T00:00:00"/>
    <n v="1"/>
    <s v="W 8450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1"/>
  </r>
  <r>
    <n v="2018"/>
    <x v="49"/>
    <x v="1"/>
    <s v="5100035449"/>
    <d v="2018-01-02T00:00:00"/>
    <s v="2200026605"/>
    <d v="2017-12-13T00:00:00"/>
    <x v="26"/>
    <x v="0"/>
    <d v="2018-02-01T00:00:00"/>
    <d v="2018-02-28T00:00:00"/>
    <n v="1"/>
    <s v="W 8450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2"/>
  </r>
  <r>
    <n v="2018"/>
    <x v="48"/>
    <x v="0"/>
    <s v="5100035449"/>
    <d v="2018-01-02T00:00:00"/>
    <s v="2200026605"/>
    <d v="2017-12-13T00:00:00"/>
    <x v="26"/>
    <x v="0"/>
    <d v="2018-01-01T00:00:00"/>
    <d v="2018-01-31T00:00:00"/>
    <n v="1"/>
    <s v="W 8452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1"/>
  </r>
  <r>
    <n v="2018"/>
    <x v="49"/>
    <x v="1"/>
    <s v="5100035449"/>
    <d v="2018-01-02T00:00:00"/>
    <s v="2200026605"/>
    <d v="2017-12-13T00:00:00"/>
    <x v="26"/>
    <x v="0"/>
    <d v="2018-02-01T00:00:00"/>
    <d v="2018-02-28T00:00:00"/>
    <n v="1"/>
    <s v="W 8452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2"/>
  </r>
  <r>
    <n v="2018"/>
    <x v="48"/>
    <x v="0"/>
    <s v="5100035449"/>
    <d v="2018-01-02T00:00:00"/>
    <s v="2200026605"/>
    <d v="2017-12-13T00:00:00"/>
    <x v="26"/>
    <x v="0"/>
    <d v="2018-01-01T00:00:00"/>
    <d v="2018-01-31T00:00:00"/>
    <n v="1"/>
    <s v="W 8453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1"/>
  </r>
  <r>
    <n v="2018"/>
    <x v="49"/>
    <x v="1"/>
    <s v="5100035449"/>
    <d v="2018-01-02T00:00:00"/>
    <s v="2200026605"/>
    <d v="2017-12-13T00:00:00"/>
    <x v="26"/>
    <x v="0"/>
    <d v="2018-02-01T00:00:00"/>
    <d v="2018-02-28T00:00:00"/>
    <n v="1"/>
    <s v="W 8453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2"/>
  </r>
  <r>
    <n v="2018"/>
    <x v="48"/>
    <x v="0"/>
    <s v="5100035449"/>
    <d v="2018-01-02T00:00:00"/>
    <s v="2200026605"/>
    <d v="2017-12-13T00:00:00"/>
    <x v="26"/>
    <x v="0"/>
    <d v="2018-01-01T00:00:00"/>
    <d v="2018-01-31T00:00:00"/>
    <n v="1"/>
    <s v="W 8489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1"/>
  </r>
  <r>
    <n v="2018"/>
    <x v="49"/>
    <x v="1"/>
    <s v="5100035449"/>
    <d v="2018-01-02T00:00:00"/>
    <s v="2200026605"/>
    <d v="2017-12-13T00:00:00"/>
    <x v="26"/>
    <x v="0"/>
    <d v="2018-02-01T00:00:00"/>
    <d v="2018-02-28T00:00:00"/>
    <n v="1"/>
    <s v="W 8489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2"/>
  </r>
  <r>
    <n v="2018"/>
    <x v="48"/>
    <x v="0"/>
    <s v="5100035449"/>
    <d v="2018-01-02T00:00:00"/>
    <s v="2200026605"/>
    <d v="2017-12-13T00:00:00"/>
    <x v="26"/>
    <x v="0"/>
    <d v="2018-01-01T00:00:00"/>
    <d v="2018-01-31T00:00:00"/>
    <n v="1"/>
    <s v="W 8490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1"/>
  </r>
  <r>
    <n v="2018"/>
    <x v="49"/>
    <x v="1"/>
    <s v="5100035449"/>
    <d v="2018-01-02T00:00:00"/>
    <s v="2200026605"/>
    <d v="2017-12-13T00:00:00"/>
    <x v="26"/>
    <x v="0"/>
    <d v="2018-02-01T00:00:00"/>
    <d v="2018-02-28T00:00:00"/>
    <n v="1"/>
    <s v="W 8490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2"/>
  </r>
  <r>
    <n v="2018"/>
    <x v="48"/>
    <x v="0"/>
    <s v="5100035449"/>
    <d v="2018-01-02T00:00:00"/>
    <s v="2200026605"/>
    <d v="2017-12-13T00:00:00"/>
    <x v="26"/>
    <x v="0"/>
    <d v="2018-01-01T00:00:00"/>
    <d v="2018-01-31T00:00:00"/>
    <n v="1"/>
    <s v="W 8491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1"/>
  </r>
  <r>
    <n v="2018"/>
    <x v="49"/>
    <x v="1"/>
    <s v="5100035449"/>
    <d v="2018-01-02T00:00:00"/>
    <s v="2200026605"/>
    <d v="2017-12-13T00:00:00"/>
    <x v="26"/>
    <x v="0"/>
    <d v="2018-02-01T00:00:00"/>
    <d v="2018-02-28T00:00:00"/>
    <n v="1"/>
    <s v="W 8491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2"/>
  </r>
  <r>
    <n v="2018"/>
    <x v="48"/>
    <x v="0"/>
    <s v="5100035449"/>
    <d v="2018-01-02T00:00:00"/>
    <s v="2200026605"/>
    <d v="2017-12-13T00:00:00"/>
    <x v="26"/>
    <x v="0"/>
    <d v="2018-01-01T00:00:00"/>
    <d v="2018-01-31T00:00:00"/>
    <n v="1"/>
    <s v="W 8492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1"/>
  </r>
  <r>
    <n v="2018"/>
    <x v="49"/>
    <x v="1"/>
    <s v="5100035449"/>
    <d v="2018-01-02T00:00:00"/>
    <s v="2200026605"/>
    <d v="2017-12-13T00:00:00"/>
    <x v="26"/>
    <x v="0"/>
    <d v="2018-02-01T00:00:00"/>
    <d v="2018-02-28T00:00:00"/>
    <n v="1"/>
    <s v="W 8492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2"/>
  </r>
  <r>
    <n v="2018"/>
    <x v="48"/>
    <x v="0"/>
    <s v="5100035449"/>
    <d v="2018-01-02T00:00:00"/>
    <s v="2200026605"/>
    <d v="2017-12-13T00:00:00"/>
    <x v="26"/>
    <x v="0"/>
    <d v="2018-01-01T00:00:00"/>
    <d v="2018-01-31T00:00:00"/>
    <n v="1"/>
    <s v="W 8493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1"/>
  </r>
  <r>
    <n v="2018"/>
    <x v="49"/>
    <x v="1"/>
    <s v="5100035449"/>
    <d v="2018-01-02T00:00:00"/>
    <s v="2200026605"/>
    <d v="2017-12-13T00:00:00"/>
    <x v="26"/>
    <x v="0"/>
    <d v="2018-02-01T00:00:00"/>
    <d v="2018-02-28T00:00:00"/>
    <n v="1"/>
    <s v="W 8493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2"/>
  </r>
  <r>
    <n v="2018"/>
    <x v="48"/>
    <x v="0"/>
    <s v="5100035449"/>
    <d v="2018-01-02T00:00:00"/>
    <s v="2200026605"/>
    <d v="2017-12-13T00:00:00"/>
    <x v="26"/>
    <x v="0"/>
    <d v="2018-01-01T00:00:00"/>
    <d v="2018-01-31T00:00:00"/>
    <n v="1"/>
    <s v="W 8494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1"/>
  </r>
  <r>
    <n v="2018"/>
    <x v="49"/>
    <x v="1"/>
    <s v="5100035449"/>
    <d v="2018-01-02T00:00:00"/>
    <s v="2200026605"/>
    <d v="2017-12-13T00:00:00"/>
    <x v="26"/>
    <x v="0"/>
    <d v="2018-02-01T00:00:00"/>
    <d v="2018-02-28T00:00:00"/>
    <n v="1"/>
    <s v="W 8494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2"/>
  </r>
  <r>
    <n v="2018"/>
    <x v="48"/>
    <x v="0"/>
    <s v="5100035449"/>
    <d v="2018-01-02T00:00:00"/>
    <s v="2200026605"/>
    <d v="2017-12-13T00:00:00"/>
    <x v="26"/>
    <x v="0"/>
    <d v="2018-01-01T00:00:00"/>
    <d v="2018-01-31T00:00:00"/>
    <n v="1"/>
    <s v="W 8495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1"/>
  </r>
  <r>
    <n v="2018"/>
    <x v="49"/>
    <x v="1"/>
    <s v="5100035449"/>
    <d v="2018-01-02T00:00:00"/>
    <s v="2200026605"/>
    <d v="2017-12-13T00:00:00"/>
    <x v="26"/>
    <x v="0"/>
    <d v="2018-02-01T00:00:00"/>
    <d v="2018-02-28T00:00:00"/>
    <n v="1"/>
    <s v="W 8495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2"/>
  </r>
  <r>
    <n v="2018"/>
    <x v="48"/>
    <x v="0"/>
    <s v="5100035449"/>
    <d v="2018-01-02T00:00:00"/>
    <s v="2200026605"/>
    <d v="2017-12-13T00:00:00"/>
    <x v="26"/>
    <x v="0"/>
    <d v="2018-01-01T00:00:00"/>
    <d v="2018-01-31T00:00:00"/>
    <n v="1"/>
    <s v="W 8497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1"/>
  </r>
  <r>
    <n v="2018"/>
    <x v="49"/>
    <x v="1"/>
    <s v="5100035449"/>
    <d v="2018-01-02T00:00:00"/>
    <s v="2200026605"/>
    <d v="2017-12-13T00:00:00"/>
    <x v="26"/>
    <x v="0"/>
    <d v="2018-02-01T00:00:00"/>
    <d v="2018-02-28T00:00:00"/>
    <n v="1"/>
    <s v="W 8497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2"/>
  </r>
  <r>
    <n v="2018"/>
    <x v="48"/>
    <x v="0"/>
    <s v="5100035449"/>
    <d v="2018-01-02T00:00:00"/>
    <s v="2200026605"/>
    <d v="2017-12-13T00:00:00"/>
    <x v="26"/>
    <x v="0"/>
    <d v="2018-01-01T00:00:00"/>
    <d v="2018-01-31T00:00:00"/>
    <n v="1"/>
    <s v="W 8499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1"/>
  </r>
  <r>
    <n v="2018"/>
    <x v="49"/>
    <x v="1"/>
    <s v="5100035449"/>
    <d v="2018-01-02T00:00:00"/>
    <s v="2200026605"/>
    <d v="2017-12-13T00:00:00"/>
    <x v="26"/>
    <x v="0"/>
    <d v="2018-02-01T00:00:00"/>
    <d v="2018-02-28T00:00:00"/>
    <n v="1"/>
    <s v="W 8499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2"/>
  </r>
  <r>
    <n v="2018"/>
    <x v="48"/>
    <x v="0"/>
    <s v="5100035449"/>
    <d v="2018-01-02T00:00:00"/>
    <s v="2200026605"/>
    <d v="2017-12-13T00:00:00"/>
    <x v="26"/>
    <x v="0"/>
    <d v="2018-01-01T00:00:00"/>
    <d v="2018-01-31T00:00:00"/>
    <n v="1"/>
    <s v="W 8501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1"/>
  </r>
  <r>
    <n v="2018"/>
    <x v="49"/>
    <x v="1"/>
    <s v="5100035449"/>
    <d v="2018-01-02T00:00:00"/>
    <s v="2200026605"/>
    <d v="2017-12-13T00:00:00"/>
    <x v="26"/>
    <x v="0"/>
    <d v="2018-02-01T00:00:00"/>
    <d v="2018-02-28T00:00:00"/>
    <n v="1"/>
    <s v="W 8501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2"/>
  </r>
  <r>
    <n v="2018"/>
    <x v="48"/>
    <x v="0"/>
    <s v="5100035449"/>
    <d v="2018-01-02T00:00:00"/>
    <s v="2200026605"/>
    <d v="2017-12-13T00:00:00"/>
    <x v="26"/>
    <x v="0"/>
    <d v="2018-01-01T00:00:00"/>
    <d v="2018-01-31T00:00:00"/>
    <n v="1"/>
    <s v="W 8502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1"/>
  </r>
  <r>
    <n v="2018"/>
    <x v="49"/>
    <x v="1"/>
    <s v="5100035449"/>
    <d v="2018-01-02T00:00:00"/>
    <s v="2200026605"/>
    <d v="2017-12-13T00:00:00"/>
    <x v="26"/>
    <x v="0"/>
    <d v="2018-02-01T00:00:00"/>
    <d v="2018-02-28T00:00:00"/>
    <n v="1"/>
    <s v="W 8502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2"/>
  </r>
  <r>
    <n v="2018"/>
    <x v="48"/>
    <x v="0"/>
    <s v="5100035449"/>
    <d v="2018-01-02T00:00:00"/>
    <s v="2200026605"/>
    <d v="2017-12-13T00:00:00"/>
    <x v="26"/>
    <x v="0"/>
    <d v="2018-01-01T00:00:00"/>
    <d v="2018-01-31T00:00:00"/>
    <n v="1"/>
    <s v="W 8503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1"/>
  </r>
  <r>
    <n v="2018"/>
    <x v="49"/>
    <x v="1"/>
    <s v="5100035449"/>
    <d v="2018-01-02T00:00:00"/>
    <s v="2200026605"/>
    <d v="2017-12-13T00:00:00"/>
    <x v="26"/>
    <x v="0"/>
    <d v="2018-02-01T00:00:00"/>
    <d v="2018-02-28T00:00:00"/>
    <n v="1"/>
    <s v="W 8503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2"/>
  </r>
  <r>
    <n v="2018"/>
    <x v="48"/>
    <x v="0"/>
    <s v="5100035449"/>
    <d v="2018-01-02T00:00:00"/>
    <s v="2200026605"/>
    <d v="2017-12-13T00:00:00"/>
    <x v="26"/>
    <x v="0"/>
    <d v="2018-01-01T00:00:00"/>
    <d v="2018-01-31T00:00:00"/>
    <n v="1"/>
    <s v="W 8504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1"/>
  </r>
  <r>
    <n v="2018"/>
    <x v="49"/>
    <x v="1"/>
    <s v="5100035449"/>
    <d v="2018-01-02T00:00:00"/>
    <s v="2200026605"/>
    <d v="2017-12-13T00:00:00"/>
    <x v="26"/>
    <x v="0"/>
    <d v="2018-02-01T00:00:00"/>
    <d v="2018-02-28T00:00:00"/>
    <n v="1"/>
    <s v="W 8504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2"/>
  </r>
  <r>
    <n v="2018"/>
    <x v="48"/>
    <x v="0"/>
    <s v="5100035449"/>
    <d v="2018-01-02T00:00:00"/>
    <s v="2200026605"/>
    <d v="2017-12-13T00:00:00"/>
    <x v="26"/>
    <x v="0"/>
    <d v="2018-01-01T00:00:00"/>
    <d v="2018-01-31T00:00:00"/>
    <n v="1"/>
    <s v="W 8506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1"/>
  </r>
  <r>
    <n v="2018"/>
    <x v="49"/>
    <x v="1"/>
    <s v="5100035449"/>
    <d v="2018-01-02T00:00:00"/>
    <s v="2200026605"/>
    <d v="2017-12-13T00:00:00"/>
    <x v="26"/>
    <x v="0"/>
    <d v="2018-02-01T00:00:00"/>
    <d v="2018-02-28T00:00:00"/>
    <n v="1"/>
    <s v="W 8506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2"/>
  </r>
  <r>
    <n v="2018"/>
    <x v="48"/>
    <x v="0"/>
    <s v="5100035449"/>
    <d v="2018-01-02T00:00:00"/>
    <s v="2200026605"/>
    <d v="2017-12-13T00:00:00"/>
    <x v="26"/>
    <x v="0"/>
    <d v="2018-01-01T00:00:00"/>
    <d v="2018-01-31T00:00:00"/>
    <n v="1"/>
    <s v="W 8507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1"/>
  </r>
  <r>
    <n v="2018"/>
    <x v="49"/>
    <x v="1"/>
    <s v="5100035449"/>
    <d v="2018-01-02T00:00:00"/>
    <s v="2200026605"/>
    <d v="2017-12-13T00:00:00"/>
    <x v="26"/>
    <x v="0"/>
    <d v="2018-02-01T00:00:00"/>
    <d v="2018-02-28T00:00:00"/>
    <n v="1"/>
    <s v="W 8507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2"/>
  </r>
  <r>
    <n v="2018"/>
    <x v="48"/>
    <x v="0"/>
    <s v="5100035449"/>
    <d v="2018-01-02T00:00:00"/>
    <s v="2200026605"/>
    <d v="2017-12-13T00:00:00"/>
    <x v="26"/>
    <x v="0"/>
    <d v="2018-01-01T00:00:00"/>
    <d v="2018-01-31T00:00:00"/>
    <n v="1"/>
    <s v="W 8508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1"/>
  </r>
  <r>
    <n v="2018"/>
    <x v="49"/>
    <x v="1"/>
    <s v="5100035449"/>
    <d v="2018-01-02T00:00:00"/>
    <s v="2200026605"/>
    <d v="2017-12-13T00:00:00"/>
    <x v="26"/>
    <x v="0"/>
    <d v="2018-02-01T00:00:00"/>
    <d v="2018-02-28T00:00:00"/>
    <n v="1"/>
    <s v="W 8508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237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237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236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236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235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235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231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231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238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238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240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240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243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243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246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246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251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251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254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254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256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256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257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257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258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258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263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263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273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273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290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290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265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265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264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264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269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269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270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270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283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283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285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285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280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280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287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287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293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293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294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294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4493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4493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4495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4495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4496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4496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4497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4497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4501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4501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4503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4503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4504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4504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4505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4505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4512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4512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4516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4516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4519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4519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4506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4506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4508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4508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4510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4510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4513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4513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4517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4517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4520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4520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4521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4521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4522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4522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4523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4523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4524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4524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4525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4525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4526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4526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4528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4528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4529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4529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4530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4530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4531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4531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4532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4532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4533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4533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4534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4534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095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095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098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098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099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099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101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101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102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102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103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103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104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104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105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105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107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107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108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108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109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109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113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113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114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114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116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116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117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117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118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118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119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119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120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120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123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123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125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125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126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126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127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127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128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128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129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129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130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130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131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131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134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134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135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135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50"/>
    <x v="0"/>
    <s v="5100035429"/>
    <d v="2018-01-02T00:00:00"/>
    <s v="2200026608"/>
    <d v="2017-12-13T00:00:00"/>
    <x v="27"/>
    <x v="0"/>
    <d v="2018-01-01T00:00:00"/>
    <d v="2018-01-31T00:00:00"/>
    <n v="1"/>
    <s v="W 2136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1"/>
  </r>
  <r>
    <n v="2018"/>
    <x v="51"/>
    <x v="1"/>
    <s v="5100035429"/>
    <d v="2018-01-02T00:00:00"/>
    <s v="2200026608"/>
    <d v="2017-12-13T00:00:00"/>
    <x v="27"/>
    <x v="0"/>
    <d v="2018-02-01T00:00:00"/>
    <d v="2018-02-28T00:00:00"/>
    <n v="1"/>
    <s v="W 2136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2"/>
  </r>
  <r>
    <n v="2018"/>
    <x v="33"/>
    <x v="0"/>
    <s v="5100035452"/>
    <d v="2018-01-02T00:00:00"/>
    <s v="2200026603"/>
    <d v="2017-12-13T00:00:00"/>
    <x v="18"/>
    <x v="2"/>
    <d v="2018-01-01T00:00:00"/>
    <d v="2018-01-31T00:00:00"/>
    <n v="1"/>
    <s v="W 1293 BZ"/>
    <x v="17"/>
    <n v="2015"/>
    <x v="16"/>
    <n v="44160000"/>
    <x v="0"/>
    <s v="Unit"/>
    <s v="1425/TU.04.06/12/SP/2015"/>
    <s v="003/VII/GSG/BA/2015"/>
    <x v="0"/>
    <x v="0"/>
    <s v="Sewa kendaraan Station Toyota Avanza-2015- 8 Unit"/>
    <s v="SP"/>
    <s v="OK"/>
    <s v="GSG"/>
    <s v="Graha Sarana Gresik"/>
    <s v="670220001"/>
    <s v="B00614000"/>
    <n v="1"/>
  </r>
  <r>
    <n v="2018"/>
    <x v="33"/>
    <x v="0"/>
    <s v="5100035452"/>
    <d v="2018-01-02T00:00:00"/>
    <s v="2200026603"/>
    <d v="2017-12-13T00:00:00"/>
    <x v="18"/>
    <x v="2"/>
    <d v="2018-01-01T00:00:00"/>
    <d v="2018-01-31T00:00:00"/>
    <n v="1"/>
    <s v="W 1375 BL"/>
    <x v="17"/>
    <n v="2013"/>
    <x v="17"/>
    <n v="33840000"/>
    <x v="0"/>
    <s v="Unit"/>
    <s v="1425/TU.04.06/12/SP/2015"/>
    <s v="003/VII/GSG/BA/2015"/>
    <x v="0"/>
    <x v="0"/>
    <s v="Sewa kendaraan Station Toyota Avanza-2015- 8 Unit"/>
    <s v="SP"/>
    <s v="OK"/>
    <s v="GSG"/>
    <s v="Graha Sarana Gresik"/>
    <s v="670220001"/>
    <s v="B00614000"/>
    <n v="1"/>
  </r>
  <r>
    <n v="2018"/>
    <x v="33"/>
    <x v="0"/>
    <s v="5100035452"/>
    <d v="2018-01-02T00:00:00"/>
    <s v="2200026603"/>
    <d v="2017-12-13T00:00:00"/>
    <x v="18"/>
    <x v="2"/>
    <d v="2018-01-01T00:00:00"/>
    <d v="2018-01-31T00:00:00"/>
    <n v="1"/>
    <s v="W 627 BZ"/>
    <x v="17"/>
    <n v="2015"/>
    <x v="16"/>
    <n v="44160000"/>
    <x v="0"/>
    <s v="Unit"/>
    <s v="1425/TU.04.06/12/SP/2015"/>
    <s v="003/VII/GSG/BA/2015"/>
    <x v="0"/>
    <x v="0"/>
    <s v="Sewa kendaraan Station Toyota Avanza-2015- 8 Unit"/>
    <s v="SP"/>
    <s v="OK"/>
    <s v="GSG"/>
    <s v="Graha Sarana Gresik"/>
    <s v="670220001"/>
    <s v="B00614000"/>
    <n v="1"/>
  </r>
  <r>
    <n v="2018"/>
    <x v="52"/>
    <x v="2"/>
    <s v="5100036572"/>
    <d v="2018-01-26T00:00:00"/>
    <s v="2200027710"/>
    <d v="2018-01-03T00:00:00"/>
    <x v="28"/>
    <x v="3"/>
    <d v="2018-01-01T00:00:00"/>
    <d v="2018-01-31T00:00:00"/>
    <n v="1"/>
    <s v="W 749 BZ"/>
    <x v="23"/>
    <n v="2015"/>
    <x v="16"/>
    <n v="11040000"/>
    <x v="1"/>
    <s v="Unit"/>
    <s v="1424/TU.04.06/12/SP/2015"/>
    <s v="027/10/LG.01.03/YPG.00/BA/2015"/>
    <x v="9"/>
    <x v="0"/>
    <s v="Sewa Kend. Station Toyota Avanza G 1.3 MT- 2015- 2 Unit"/>
    <s v="SP"/>
    <s v="OK"/>
    <s v="YPG"/>
    <s v="Yayasan Petrokimia Gresik"/>
    <s v="690130001"/>
    <s v="B006020000"/>
    <n v="1"/>
  </r>
  <r>
    <n v="2018"/>
    <x v="53"/>
    <x v="1"/>
    <s v="5100036572"/>
    <d v="2018-01-26T00:00:00"/>
    <s v="2200027710"/>
    <d v="2018-01-03T00:00:00"/>
    <x v="28"/>
    <x v="3"/>
    <d v="2018-02-01T00:00:00"/>
    <d v="2018-02-28T00:00:00"/>
    <n v="1"/>
    <s v="W 749 BZ"/>
    <x v="23"/>
    <n v="2015"/>
    <x v="16"/>
    <n v="11040000"/>
    <x v="1"/>
    <s v="Unit"/>
    <s v="1424/TU.04.06/12/SP/2015"/>
    <s v="027/10/LG.01.03/YPG.00/BA/2015"/>
    <x v="9"/>
    <x v="0"/>
    <s v="Sewa Kend. Station Toyota Avanza G 1.3 MT- 2015- 2 Unit"/>
    <s v="SP"/>
    <s v="OK"/>
    <s v="YPG"/>
    <s v="Yayasan Petrokimia Gresik"/>
    <s v="690130001"/>
    <s v="B006020000"/>
    <n v="2"/>
  </r>
  <r>
    <n v="2018"/>
    <x v="52"/>
    <x v="2"/>
    <s v="5100036572"/>
    <d v="2018-01-26T00:00:00"/>
    <s v="2200027710"/>
    <d v="2018-01-03T00:00:00"/>
    <x v="28"/>
    <x v="3"/>
    <d v="2018-01-01T00:00:00"/>
    <d v="2018-01-31T00:00:00"/>
    <n v="1"/>
    <s v="W 751 BZ"/>
    <x v="23"/>
    <n v="2015"/>
    <x v="16"/>
    <n v="11040000"/>
    <x v="1"/>
    <s v="Unit"/>
    <s v="1424/TU.04.06/12/SP/2015"/>
    <s v="027/10/LG.01.03/YPG.00/BA/2015"/>
    <x v="9"/>
    <x v="0"/>
    <s v="Sewa Kend. Station Toyota Avanza G 1.3 MT- 2015- 2 Unit"/>
    <s v="SP"/>
    <s v="OK"/>
    <s v="YPG"/>
    <s v="Yayasan Petrokimia Gresik"/>
    <s v="690130001"/>
    <s v="B006020000"/>
    <n v="1"/>
  </r>
  <r>
    <n v="2018"/>
    <x v="53"/>
    <x v="1"/>
    <s v="5100036572"/>
    <d v="2018-01-26T00:00:00"/>
    <s v="2200027710"/>
    <d v="2018-01-03T00:00:00"/>
    <x v="28"/>
    <x v="3"/>
    <d v="2018-02-01T00:00:00"/>
    <d v="2018-02-28T00:00:00"/>
    <n v="1"/>
    <s v="W 751 BZ"/>
    <x v="23"/>
    <n v="2015"/>
    <x v="16"/>
    <n v="11040000"/>
    <x v="1"/>
    <s v="Unit"/>
    <s v="1424/TU.04.06/12/SP/2015"/>
    <s v="027/10/LG.01.03/YPG.00/BA/2015"/>
    <x v="9"/>
    <x v="0"/>
    <s v="Sewa Kend. Station Toyota Avanza G 1.3 MT- 2015- 2 Unit"/>
    <s v="SP"/>
    <s v="OK"/>
    <s v="YPG"/>
    <s v="Yayasan Petrokimia Gresik"/>
    <s v="690130001"/>
    <s v="B006020000"/>
    <n v="2"/>
  </r>
  <r>
    <n v="2018"/>
    <x v="54"/>
    <x v="2"/>
    <s v="5100036571"/>
    <d v="2018-01-26T00:00:00"/>
    <s v="2200027711"/>
    <d v="2018-01-03T00:00:00"/>
    <x v="29"/>
    <x v="3"/>
    <d v="2018-01-01T00:00:00"/>
    <d v="2018-01-31T00:00:00"/>
    <n v="1"/>
    <s v="W 1942 BR"/>
    <x v="13"/>
    <n v="2014"/>
    <x v="21"/>
    <n v="28440000"/>
    <x v="1"/>
    <s v="Unit"/>
    <s v="1424/TU.04.06/12/SP/2015"/>
    <s v="006/03/LG.01.03/YPG.00/BA/2014"/>
    <x v="9"/>
    <x v="0"/>
    <s v="Sewa Kend. Station Toyota Avanza G 1.3 MT- 2014- 2 Unit"/>
    <s v="SP"/>
    <s v="OK"/>
    <s v="YPG"/>
    <s v="Yayasan Petrokimia Gresik"/>
    <s v="690130001"/>
    <s v="B006020000"/>
    <n v="1"/>
  </r>
  <r>
    <n v="2018"/>
    <x v="55"/>
    <x v="1"/>
    <s v="5100036571"/>
    <d v="2018-01-26T00:00:00"/>
    <s v="2200027711"/>
    <d v="2018-01-03T00:00:00"/>
    <x v="29"/>
    <x v="3"/>
    <d v="2018-02-01T00:00:00"/>
    <d v="2018-02-28T00:00:00"/>
    <n v="1"/>
    <s v="W 1942 BR"/>
    <x v="13"/>
    <n v="2014"/>
    <x v="21"/>
    <n v="28440000"/>
    <x v="1"/>
    <s v="Unit"/>
    <s v="1424/TU.04.06/12/SP/2015"/>
    <s v="006/03/LG.01.03/YPG.00/BA/2014"/>
    <x v="9"/>
    <x v="0"/>
    <s v="Sewa Kend. Station Toyota Avanza G 1.3 MT- 2014- 2 Unit"/>
    <s v="SP"/>
    <s v="OK"/>
    <s v="YPG"/>
    <s v="Yayasan Petrokimia Gresik"/>
    <s v="690130001"/>
    <s v="B006020000"/>
    <n v="2"/>
  </r>
  <r>
    <n v="2018"/>
    <x v="54"/>
    <x v="2"/>
    <s v="5100036571"/>
    <d v="2018-01-26T00:00:00"/>
    <s v="2200027711"/>
    <d v="2018-01-03T00:00:00"/>
    <x v="29"/>
    <x v="3"/>
    <d v="2018-01-01T00:00:00"/>
    <d v="2018-01-31T00:00:00"/>
    <n v="1"/>
    <s v="W 1944 BR"/>
    <x v="13"/>
    <n v="2014"/>
    <x v="21"/>
    <n v="28440000"/>
    <x v="1"/>
    <s v="Unit"/>
    <s v="1424/TU.04.06/12/SP/2015"/>
    <s v="006/03/LG.01.03/YPG.00/BA/2014"/>
    <x v="9"/>
    <x v="0"/>
    <s v="Sewa Kend. Station Toyota Avanza G 1.3 MT- 2014- 2 Unit"/>
    <s v="SP"/>
    <s v="OK"/>
    <s v="YPG"/>
    <s v="Yayasan Petrokimia Gresik"/>
    <s v="690130001"/>
    <s v="B006020000"/>
    <n v="1"/>
  </r>
  <r>
    <n v="2018"/>
    <x v="55"/>
    <x v="1"/>
    <s v="5100036571"/>
    <d v="2018-01-26T00:00:00"/>
    <s v="2200027711"/>
    <d v="2018-01-03T00:00:00"/>
    <x v="29"/>
    <x v="3"/>
    <d v="2018-02-01T00:00:00"/>
    <d v="2018-02-28T00:00:00"/>
    <n v="1"/>
    <s v="W 1944 BR"/>
    <x v="13"/>
    <n v="2014"/>
    <x v="21"/>
    <n v="28440000"/>
    <x v="1"/>
    <s v="Unit"/>
    <s v="1424/TU.04.06/12/SP/2015"/>
    <s v="006/03/LG.01.03/YPG.00/BA/2014"/>
    <x v="9"/>
    <x v="0"/>
    <s v="Sewa Kend. Station Toyota Avanza G 1.3 MT- 2014- 2 Unit"/>
    <s v="SP"/>
    <s v="OK"/>
    <s v="YPG"/>
    <s v="Yayasan Petrokimia Gresik"/>
    <s v="690130001"/>
    <s v="B006020000"/>
    <n v="2"/>
  </r>
  <r>
    <n v="2018"/>
    <x v="56"/>
    <x v="7"/>
    <s v="5100038207"/>
    <d v="2018-03-02T00:00:00"/>
    <s v="2200028907"/>
    <d v="2018-02-27T00:00:00"/>
    <x v="30"/>
    <x v="4"/>
    <d v="2018-02-01T00:00:00"/>
    <d v="2018-02-28T00:00:00"/>
    <n v="1"/>
    <s v="L 1749 BU"/>
    <x v="17"/>
    <n v="2015"/>
    <x v="16"/>
    <n v="99360000"/>
    <x v="15"/>
    <s v="Unit"/>
    <s v="1425/TU.04.06/12/SP/2015"/>
    <s v="001/II/GSG/BA/2018"/>
    <x v="0"/>
    <x v="0"/>
    <s v="Sewa kendaraan Station Toyota Avanza-2015- 8 Unit"/>
    <s v="SP"/>
    <s v="OK"/>
    <s v="GSG"/>
    <s v="Graha Sarana Gresik"/>
    <s v="670220001"/>
    <s v="B00614000"/>
    <n v="1"/>
  </r>
  <r>
    <n v="2018"/>
    <x v="56"/>
    <x v="7"/>
    <s v="5100038207"/>
    <d v="2018-03-02T00:00:00"/>
    <s v="2200028907"/>
    <d v="2018-02-27T00:00:00"/>
    <x v="30"/>
    <x v="4"/>
    <d v="2018-02-01T00:00:00"/>
    <d v="2018-02-28T00:00:00"/>
    <n v="1"/>
    <s v="W 758 BY"/>
    <x v="17"/>
    <n v="2015"/>
    <x v="16"/>
    <n v="99360000"/>
    <x v="15"/>
    <s v="Unit"/>
    <s v="1425/TU.04.06/12/SP/2015"/>
    <s v="001/II/GSG/BA/2018"/>
    <x v="0"/>
    <x v="0"/>
    <s v="Sewa kendaraan Station Toyota Avanza-2015- 8 Unit"/>
    <s v="SP"/>
    <s v="OK"/>
    <s v="GSG"/>
    <s v="Graha Sarana Gresik"/>
    <s v="670220001"/>
    <s v="B00614000"/>
    <n v="1"/>
  </r>
  <r>
    <n v="2018"/>
    <x v="56"/>
    <x v="7"/>
    <s v="5100038207"/>
    <d v="2018-03-02T00:00:00"/>
    <s v="2200028907"/>
    <d v="2018-02-27T00:00:00"/>
    <x v="30"/>
    <x v="4"/>
    <d v="2018-02-01T00:00:00"/>
    <d v="2018-02-28T00:00:00"/>
    <n v="1"/>
    <s v="W 1282 BY"/>
    <x v="17"/>
    <n v="2015"/>
    <x v="16"/>
    <n v="99360000"/>
    <x v="15"/>
    <s v="Unit"/>
    <s v="1425/TU.04.06/12/SP/2015"/>
    <s v="001/II/GSG/BA/2018"/>
    <x v="0"/>
    <x v="0"/>
    <s v="Sewa kendaraan Station Toyota Avanza-2015- 8 Unit"/>
    <s v="SP"/>
    <s v="OK"/>
    <s v="GSG"/>
    <s v="Graha Sarana Gresik"/>
    <s v="670220001"/>
    <s v="B00614000"/>
    <n v="1"/>
  </r>
  <r>
    <n v="2018"/>
    <x v="56"/>
    <x v="7"/>
    <s v="5100038207"/>
    <d v="2018-03-02T00:00:00"/>
    <s v="2200028907"/>
    <d v="2018-02-27T00:00:00"/>
    <x v="30"/>
    <x v="4"/>
    <d v="2018-02-01T00:00:00"/>
    <d v="2018-02-28T00:00:00"/>
    <n v="1"/>
    <s v="W 1293 BZ"/>
    <x v="17"/>
    <n v="2015"/>
    <x v="16"/>
    <n v="99360000"/>
    <x v="15"/>
    <s v="Unit"/>
    <s v="1425/TU.04.06/12/SP/2015"/>
    <s v="001/II/GSG/BA/2018"/>
    <x v="0"/>
    <x v="0"/>
    <s v="Sewa kendaraan Station Toyota Avanza-2015- 8 Unit"/>
    <s v="SP"/>
    <s v="OK"/>
    <s v="GSG"/>
    <s v="Graha Sarana Gresik"/>
    <s v="670220001"/>
    <s v="B00614000"/>
    <n v="1"/>
  </r>
  <r>
    <n v="2018"/>
    <x v="56"/>
    <x v="7"/>
    <s v="5100038207"/>
    <d v="2018-03-02T00:00:00"/>
    <s v="2200028907"/>
    <d v="2018-02-27T00:00:00"/>
    <x v="30"/>
    <x v="4"/>
    <d v="2018-02-01T00:00:00"/>
    <d v="2018-02-28T00:00:00"/>
    <n v="1"/>
    <s v="W 627 BZ"/>
    <x v="17"/>
    <n v="2015"/>
    <x v="16"/>
    <n v="99360000"/>
    <x v="15"/>
    <s v="Unit"/>
    <s v="1425/TU.04.06/12/SP/2015"/>
    <s v="001/II/GSG/BA/2018"/>
    <x v="0"/>
    <x v="0"/>
    <s v="Sewa kendaraan Station Toyota Avanza-2015- 8 Unit"/>
    <s v="SP"/>
    <s v="OK"/>
    <s v="GSG"/>
    <s v="Graha Sarana Gresik"/>
    <s v="670220001"/>
    <s v="B00614000"/>
    <n v="1"/>
  </r>
  <r>
    <n v="2018"/>
    <x v="56"/>
    <x v="7"/>
    <s v="5100038207"/>
    <d v="2018-03-02T00:00:00"/>
    <s v="2200028907"/>
    <d v="2018-02-27T00:00:00"/>
    <x v="30"/>
    <x v="4"/>
    <d v="2018-02-01T00:00:00"/>
    <d v="2018-02-28T00:00:00"/>
    <n v="1"/>
    <s v="W 1047 BX"/>
    <x v="24"/>
    <n v="2015"/>
    <x v="16"/>
    <n v="99360000"/>
    <x v="15"/>
    <s v="Unit"/>
    <s v="1425/TU.04.06/12/SP/2015"/>
    <s v="001/II/GSG/BA/2018"/>
    <x v="0"/>
    <x v="0"/>
    <s v="Sewa Kend. Station Toyota Avanza G M/T - 2015- 8 Unit"/>
    <s v="SP"/>
    <s v="OK"/>
    <s v="GSG"/>
    <s v="Graha Sarana Gresik"/>
    <s v="670220001"/>
    <s v="B00614000"/>
    <n v="1"/>
  </r>
  <r>
    <n v="2018"/>
    <x v="56"/>
    <x v="7"/>
    <s v="5100038207"/>
    <d v="2018-03-02T00:00:00"/>
    <s v="2200028907"/>
    <d v="2018-02-27T00:00:00"/>
    <x v="30"/>
    <x v="4"/>
    <d v="2018-02-01T00:00:00"/>
    <d v="2018-02-28T00:00:00"/>
    <n v="1"/>
    <s v="W 1259 CR"/>
    <x v="24"/>
    <n v="2015"/>
    <x v="16"/>
    <n v="99360000"/>
    <x v="15"/>
    <s v="Unit"/>
    <s v="1425/TU.04.06/12/SP/2015"/>
    <s v="001/II/GSG/BA/2018"/>
    <x v="0"/>
    <x v="0"/>
    <s v="Sewa Kend. Station Toyota Avanza G M/T - 2015- 8 Unit"/>
    <s v="SP"/>
    <s v="OK"/>
    <s v="GSG"/>
    <s v="Graha Sarana Gresik"/>
    <s v="670220001"/>
    <s v="B00614000"/>
    <n v="1"/>
  </r>
  <r>
    <n v="2018"/>
    <x v="56"/>
    <x v="7"/>
    <s v="5100038207"/>
    <d v="2018-03-02T00:00:00"/>
    <s v="2200028907"/>
    <d v="2018-02-27T00:00:00"/>
    <x v="30"/>
    <x v="4"/>
    <d v="2018-02-01T00:00:00"/>
    <d v="2018-02-28T00:00:00"/>
    <n v="1"/>
    <s v="W 1249 BY"/>
    <x v="24"/>
    <n v="2015"/>
    <x v="16"/>
    <n v="99360000"/>
    <x v="15"/>
    <s v="Unit"/>
    <s v="1425/TU.04.06/12/SP/2015"/>
    <s v="001/II/GSG/BA/2018"/>
    <x v="0"/>
    <x v="0"/>
    <s v="Sewa Kend. Station Toyota Avanza G M/T - 2015- 8 Unit"/>
    <s v="SP"/>
    <s v="OK"/>
    <s v="GSG"/>
    <s v="Graha Sarana Gresik"/>
    <s v="670220001"/>
    <s v="B00614000"/>
    <n v="1"/>
  </r>
  <r>
    <n v="2018"/>
    <x v="57"/>
    <x v="8"/>
    <s v="5100035434"/>
    <d v="2018-01-02T00:00:00"/>
    <s v="2200026626"/>
    <d v="2017-02-13T00:00:00"/>
    <x v="0"/>
    <x v="0"/>
    <d v="2018-03-01T00:00:00"/>
    <d v="2018-03-31T00:00:00"/>
    <n v="1"/>
    <s v="W 628 BZ"/>
    <x v="0"/>
    <n v="2015"/>
    <x v="0"/>
    <n v="63200000"/>
    <x v="0"/>
    <s v="Unit"/>
    <s v="1424/TU.04.06/12/SP/2015"/>
    <s v="026/11/LG.01.03/YPG.00/BA/2015"/>
    <x v="0"/>
    <x v="0"/>
    <s v="Sewa kendaraan Station Toyota Innova 2015 - 8 Unit"/>
    <s v="SP"/>
    <s v="OK"/>
    <s v="YPG"/>
    <s v="Yayasan Petrokimia Gresik"/>
    <s v="670220001"/>
    <s v="B00614000"/>
    <n v="3"/>
  </r>
  <r>
    <n v="2018"/>
    <x v="57"/>
    <x v="8"/>
    <s v="5100035434"/>
    <d v="2018-01-02T00:00:00"/>
    <s v="2200026626"/>
    <d v="2017-02-13T00:00:00"/>
    <x v="0"/>
    <x v="0"/>
    <d v="2018-03-01T00:00:00"/>
    <d v="2018-03-31T00:00:00"/>
    <n v="1"/>
    <s v="W 629 BZ"/>
    <x v="0"/>
    <n v="2015"/>
    <x v="0"/>
    <n v="63200000"/>
    <x v="0"/>
    <s v="Unit"/>
    <s v="1424/TU.04.06/12/SP/2015"/>
    <s v="026/11/LG.01.03/YPG.00/BA/2015"/>
    <x v="0"/>
    <x v="0"/>
    <s v="Sewa kendaraan Station Toyota Innova 2015 - 8 Unit"/>
    <s v="SP"/>
    <s v="OK"/>
    <s v="YPG"/>
    <s v="Yayasan Petrokimia Gresik"/>
    <s v="670220001"/>
    <s v="B00614000"/>
    <n v="3"/>
  </r>
  <r>
    <n v="2018"/>
    <x v="57"/>
    <x v="8"/>
    <s v="5100035434"/>
    <d v="2018-01-02T00:00:00"/>
    <s v="2200026626"/>
    <d v="2017-02-13T00:00:00"/>
    <x v="0"/>
    <x v="0"/>
    <d v="2018-03-01T00:00:00"/>
    <d v="2018-03-31T00:00:00"/>
    <n v="1"/>
    <s v="W 631 BZ"/>
    <x v="0"/>
    <n v="2015"/>
    <x v="0"/>
    <n v="63200000"/>
    <x v="0"/>
    <s v="Unit"/>
    <s v="1424/TU.04.06/12/SP/2015"/>
    <s v="026/11/LG.01.03/YPG.00/BA/2015"/>
    <x v="0"/>
    <x v="0"/>
    <s v="Sewa kendaraan Station Toyota Innova 2015 - 8 Unit"/>
    <s v="SP"/>
    <s v="OK"/>
    <s v="YPG"/>
    <s v="Yayasan Petrokimia Gresik"/>
    <s v="670220001"/>
    <s v="B00614000"/>
    <n v="3"/>
  </r>
  <r>
    <n v="2018"/>
    <x v="57"/>
    <x v="8"/>
    <s v="5100035434"/>
    <d v="2018-01-02T00:00:00"/>
    <s v="2200026626"/>
    <d v="2017-02-13T00:00:00"/>
    <x v="0"/>
    <x v="0"/>
    <d v="2018-03-01T00:00:00"/>
    <d v="2018-03-31T00:00:00"/>
    <n v="1"/>
    <s v="W 659 BZ"/>
    <x v="0"/>
    <n v="2015"/>
    <x v="0"/>
    <n v="63200000"/>
    <x v="0"/>
    <s v="Unit"/>
    <s v="1424/TU.04.06/12/SP/2015"/>
    <s v="026/11/LG.01.03/YPG.00/BA/2015"/>
    <x v="0"/>
    <x v="0"/>
    <s v="Sewa kendaraan Station Toyota Innova 2015 - 8 Unit"/>
    <s v="SP"/>
    <s v="OK"/>
    <s v="YPG"/>
    <s v="Yayasan Petrokimia Gresik"/>
    <s v="670220001"/>
    <s v="B00614000"/>
    <n v="3"/>
  </r>
  <r>
    <n v="2018"/>
    <x v="57"/>
    <x v="8"/>
    <s v="5100035434"/>
    <d v="2018-01-02T00:00:00"/>
    <s v="2200026626"/>
    <d v="2017-02-13T00:00:00"/>
    <x v="0"/>
    <x v="0"/>
    <d v="2018-03-01T00:00:00"/>
    <d v="2018-03-31T00:00:00"/>
    <n v="1"/>
    <s v="W 1859 BZ"/>
    <x v="1"/>
    <n v="2015"/>
    <x v="1"/>
    <n v="69600000"/>
    <x v="0"/>
    <s v="Unit"/>
    <s v="1424/TU.04.06/12/SP/2015"/>
    <s v="026/11/LG.01.03/YPG.00/BA/2015"/>
    <x v="0"/>
    <x v="0"/>
    <s v="Sewa kendaraan Station Toyota Innova 2015 - 8 Unit"/>
    <s v="SP"/>
    <s v="OK"/>
    <s v="YPG"/>
    <s v="Yayasan Petrokimia Gresik"/>
    <s v="670220001"/>
    <s v="B00614000"/>
    <n v="3"/>
  </r>
  <r>
    <n v="2018"/>
    <x v="57"/>
    <x v="8"/>
    <s v="5100035434"/>
    <d v="2018-01-02T00:00:00"/>
    <s v="2200026626"/>
    <d v="2017-02-13T00:00:00"/>
    <x v="0"/>
    <x v="0"/>
    <d v="2018-03-01T00:00:00"/>
    <d v="2018-03-31T00:00:00"/>
    <n v="1"/>
    <s v="W 1860 BZ"/>
    <x v="1"/>
    <n v="2015"/>
    <x v="1"/>
    <n v="69600000"/>
    <x v="0"/>
    <s v="Unit"/>
    <s v="1424/TU.04.06/12/SP/2015"/>
    <s v="026/11/LG.01.03/YPG.00/BA/2015"/>
    <x v="0"/>
    <x v="0"/>
    <s v="Sewa kendaraan Station Toyota Innova 2015 - 8 Unit"/>
    <s v="SP"/>
    <s v="OK"/>
    <s v="YPG"/>
    <s v="Yayasan Petrokimia Gresik"/>
    <s v="670220001"/>
    <s v="B00614000"/>
    <n v="3"/>
  </r>
  <r>
    <n v="2018"/>
    <x v="57"/>
    <x v="8"/>
    <s v="5100035434"/>
    <d v="2018-01-02T00:00:00"/>
    <s v="2200026626"/>
    <d v="2017-02-13T00:00:00"/>
    <x v="0"/>
    <x v="0"/>
    <d v="2018-03-01T00:00:00"/>
    <d v="2018-03-31T00:00:00"/>
    <n v="1"/>
    <s v="W 728 C"/>
    <x v="0"/>
    <n v="2015"/>
    <x v="0"/>
    <n v="63200000"/>
    <x v="0"/>
    <s v="Unit"/>
    <s v="1424/TU.04.06/12/SP/2015"/>
    <s v="026/11/LG.01.03/YPG.00/BA/2015"/>
    <x v="0"/>
    <x v="0"/>
    <s v="Sewa kendaraan Station Toyota Innova 2015 - 8 Unit"/>
    <s v="SP"/>
    <s v="OK"/>
    <s v="YPG"/>
    <s v="Yayasan Petrokimia Gresik"/>
    <s v="670220001"/>
    <s v="B00614000"/>
    <n v="3"/>
  </r>
  <r>
    <n v="2018"/>
    <x v="57"/>
    <x v="8"/>
    <s v="5100035434"/>
    <d v="2018-01-02T00:00:00"/>
    <s v="2200026626"/>
    <d v="2017-02-13T00:00:00"/>
    <x v="0"/>
    <x v="0"/>
    <d v="2018-03-01T00:00:00"/>
    <d v="2018-03-31T00:00:00"/>
    <n v="1"/>
    <s v="B 1015 PYH"/>
    <x v="0"/>
    <n v="2015"/>
    <x v="0"/>
    <n v="63200000"/>
    <x v="0"/>
    <s v="Unit"/>
    <s v="1424/TU.04.06/12/SP/2015"/>
    <s v="026/11/LG.01.03/YPG.00/BA/2015"/>
    <x v="0"/>
    <x v="0"/>
    <s v="Sewa kendaraan Station Toyota Innova 2015 - 8 Unit"/>
    <s v="SP"/>
    <s v="OK"/>
    <s v="YPG"/>
    <s v="Yayasan Petrokimia Gresik"/>
    <s v="670220001"/>
    <s v="B00614000"/>
    <n v="3"/>
  </r>
  <r>
    <n v="2018"/>
    <x v="58"/>
    <x v="8"/>
    <s v="5100036398"/>
    <d v="2018-01-24T00:00:00"/>
    <s v="2200027606"/>
    <d v="2017-11-27T00:00:00"/>
    <x v="1"/>
    <x v="0"/>
    <d v="2018-03-01T00:00:00"/>
    <d v="2018-03-31T00:00:00"/>
    <n v="1"/>
    <s v="W 107 PG"/>
    <x v="2"/>
    <n v="2017"/>
    <x v="2"/>
    <n v="55840000"/>
    <x v="1"/>
    <s v="Unit"/>
    <s v="1091/TU.04.06/35/SP/2017"/>
    <s v="019/09/LG.01.03/YPG.00/BA/2017"/>
    <x v="0"/>
    <x v="0"/>
    <s v="Sewa Kend. Station Toyota Alphard- 2017- 2 Unit"/>
    <s v="SP"/>
    <s v="OK"/>
    <s v="YPG"/>
    <s v="Yayasan Petrokimia Gresik"/>
    <s v="670220001"/>
    <s v="B00614000"/>
    <n v="3"/>
  </r>
  <r>
    <n v="2018"/>
    <x v="58"/>
    <x v="8"/>
    <s v="5100036398"/>
    <d v="2018-01-24T00:00:00"/>
    <s v="2200027606"/>
    <d v="2017-11-27T00:00:00"/>
    <x v="1"/>
    <x v="0"/>
    <d v="2018-03-01T00:00:00"/>
    <d v="2018-03-31T00:00:00"/>
    <n v="1"/>
    <s v="W 1007 PG"/>
    <x v="2"/>
    <n v="2017"/>
    <x v="2"/>
    <n v="55840000"/>
    <x v="1"/>
    <s v="Unit"/>
    <s v="1091/TU.04.06/35/SP/2017"/>
    <s v="019/09/LG.01.03/YPG.00/BA/2017"/>
    <x v="0"/>
    <x v="0"/>
    <s v="Sewa Kend. Station Toyota Alphard- 2017- 2 Unit"/>
    <s v="SP"/>
    <s v="OK"/>
    <s v="YPG"/>
    <s v="Yayasan Petrokimia Gresik"/>
    <s v="670220001"/>
    <s v="B00614000"/>
    <n v="3"/>
  </r>
  <r>
    <n v="2018"/>
    <x v="59"/>
    <x v="8"/>
    <s v="5100035474"/>
    <d v="2018-01-03T00:00:00"/>
    <s v="2200026634"/>
    <d v="2017-11-27T00:00:00"/>
    <x v="2"/>
    <x v="0"/>
    <d v="2018-03-01T00:00:00"/>
    <d v="2018-03-31T00:00:00"/>
    <n v="1"/>
    <s v="W 1393 CM"/>
    <x v="3"/>
    <n v="2017"/>
    <x v="3"/>
    <n v="49250000"/>
    <x v="2"/>
    <s v="Unit"/>
    <s v="1094/TU.04.06/35/SP/2017"/>
    <s v="020/09/LG.01.03/YPG.00/BA/2017"/>
    <x v="0"/>
    <x v="0"/>
    <s v="Sewa Kend. Station Toyota Innova 2.0 G AT - 2017- 5 Unit"/>
    <s v="SP"/>
    <s v="OK"/>
    <s v="YPG"/>
    <s v="Yayasan Petrokimia Gresik"/>
    <s v="670220001"/>
    <s v="B00614000"/>
    <n v="3"/>
  </r>
  <r>
    <n v="2018"/>
    <x v="59"/>
    <x v="8"/>
    <s v="5100035474"/>
    <d v="2018-01-03T00:00:00"/>
    <s v="2200026634"/>
    <d v="2017-11-27T00:00:00"/>
    <x v="2"/>
    <x v="0"/>
    <d v="2018-03-01T00:00:00"/>
    <d v="2018-03-31T00:00:00"/>
    <n v="1"/>
    <s v="W 1394 CM"/>
    <x v="3"/>
    <n v="2017"/>
    <x v="3"/>
    <n v="49250000"/>
    <x v="2"/>
    <s v="Unit"/>
    <s v="1094/TU.04.06/35/SP/2017"/>
    <s v="020/09/LG.01.03/YPG.00/BA/2017"/>
    <x v="0"/>
    <x v="0"/>
    <s v="Sewa Kend. Station Toyota Innova 2.0 G AT - 2017- 5 Unit"/>
    <s v="SP"/>
    <s v="OK"/>
    <s v="YPG"/>
    <s v="Yayasan Petrokimia Gresik"/>
    <s v="670220001"/>
    <s v="B00614000"/>
    <n v="3"/>
  </r>
  <r>
    <n v="2018"/>
    <x v="59"/>
    <x v="8"/>
    <s v="5100035474"/>
    <d v="2018-01-03T00:00:00"/>
    <s v="2200026634"/>
    <d v="2017-11-27T00:00:00"/>
    <x v="2"/>
    <x v="0"/>
    <d v="2018-03-01T00:00:00"/>
    <d v="2018-03-31T00:00:00"/>
    <n v="1"/>
    <s v="W 1396 CM"/>
    <x v="3"/>
    <n v="2017"/>
    <x v="3"/>
    <n v="49250000"/>
    <x v="2"/>
    <s v="Unit"/>
    <s v="1094/TU.04.06/35/SP/2017"/>
    <s v="020/09/LG.01.03/YPG.00/BA/2017"/>
    <x v="0"/>
    <x v="0"/>
    <s v="Sewa Kend. Station Toyota Innova 2.0 G AT - 2017- 5 Unit"/>
    <s v="SP"/>
    <s v="OK"/>
    <s v="YPG"/>
    <s v="Yayasan Petrokimia Gresik"/>
    <s v="670220001"/>
    <s v="B00614000"/>
    <n v="3"/>
  </r>
  <r>
    <n v="2018"/>
    <x v="59"/>
    <x v="8"/>
    <s v="5100035474"/>
    <d v="2018-01-03T00:00:00"/>
    <s v="2200026634"/>
    <d v="2017-11-27T00:00:00"/>
    <x v="2"/>
    <x v="0"/>
    <d v="2018-03-01T00:00:00"/>
    <d v="2018-03-31T00:00:00"/>
    <n v="1"/>
    <s v="B 1841 PIQ"/>
    <x v="3"/>
    <n v="2017"/>
    <x v="3"/>
    <n v="49250000"/>
    <x v="2"/>
    <s v="Unit"/>
    <s v="1094/TU.04.06/35/SP/2017"/>
    <s v="020/09/LG.01.03/YPG.00/BA/2017"/>
    <x v="0"/>
    <x v="0"/>
    <s v="Sewa Kend. Station Toyota Innova 2.0 G AT - 2017- 5 Unit"/>
    <s v="SP"/>
    <s v="OK"/>
    <s v="YPG"/>
    <s v="Yayasan Petrokimia Gresik"/>
    <s v="670220001"/>
    <s v="B00614000"/>
    <n v="3"/>
  </r>
  <r>
    <n v="2018"/>
    <x v="59"/>
    <x v="8"/>
    <s v="5100035474"/>
    <d v="2018-01-03T00:00:00"/>
    <s v="2200026634"/>
    <d v="2017-11-27T00:00:00"/>
    <x v="2"/>
    <x v="0"/>
    <d v="2018-03-01T00:00:00"/>
    <d v="2018-03-31T00:00:00"/>
    <n v="1"/>
    <s v="B 1836 PIQ"/>
    <x v="3"/>
    <n v="2017"/>
    <x v="3"/>
    <n v="49250000"/>
    <x v="2"/>
    <s v="Unit"/>
    <s v="1094/TU.04.06/35/SP/2017"/>
    <s v="020/09/LG.01.03/YPG.00/BA/2017"/>
    <x v="0"/>
    <x v="0"/>
    <s v="Sewa Kend. Station Toyota Innova 2.0 G AT - 2017- 5 Unit"/>
    <s v="SP"/>
    <s v="OK"/>
    <s v="YPG"/>
    <s v="Yayasan Petrokimia Gresik"/>
    <s v="670220001"/>
    <s v="B00614000"/>
    <n v="3"/>
  </r>
  <r>
    <n v="2018"/>
    <x v="60"/>
    <x v="8"/>
    <s v="5100035444"/>
    <d v="2018-01-02T00:00:00"/>
    <s v="2200026654"/>
    <d v="2017-12-14T00:00:00"/>
    <x v="3"/>
    <x v="0"/>
    <d v="2018-03-01T00:00:00"/>
    <d v="2018-03-31T00:00:00"/>
    <n v="1"/>
    <s v="W 1917 C"/>
    <x v="4"/>
    <n v="2015"/>
    <x v="4"/>
    <n v="52400000"/>
    <x v="0"/>
    <s v="Unit"/>
    <s v="0036/TU.04.06/12/SP/2016"/>
    <s v="017/03/LG.01.03/YPG.00/BA/2016"/>
    <x v="1"/>
    <x v="1"/>
    <s v="Sewa kendaraan Station Daihatsu Terios 2015 - 8 Unit"/>
    <s v="SP"/>
    <s v="OK"/>
    <s v="YPG"/>
    <s v="Yayasan Petrokimia Gresik"/>
    <s v="660110002"/>
    <s v="B00614000"/>
    <n v="3"/>
  </r>
  <r>
    <n v="2018"/>
    <x v="60"/>
    <x v="8"/>
    <s v="5100035444"/>
    <d v="2018-01-02T00:00:00"/>
    <s v="2200026654"/>
    <d v="2017-12-14T00:00:00"/>
    <x v="3"/>
    <x v="0"/>
    <d v="2018-03-01T00:00:00"/>
    <d v="2018-03-31T00:00:00"/>
    <n v="1"/>
    <s v="W 1918 C"/>
    <x v="4"/>
    <n v="2015"/>
    <x v="4"/>
    <n v="52400000"/>
    <x v="0"/>
    <s v="Unit"/>
    <s v="0036/TU.04.06/12/SP/2016"/>
    <s v="017/03/LG.01.03/YPG.00/BA/2016"/>
    <x v="1"/>
    <x v="1"/>
    <s v="Sewa kendaraan Station Daihatsu Terios 2015 - 8 Unit"/>
    <s v="SP"/>
    <s v="OK"/>
    <s v="YPG"/>
    <s v="Yayasan Petrokimia Gresik"/>
    <s v="660110002"/>
    <s v="B00614000"/>
    <n v="3"/>
  </r>
  <r>
    <n v="2018"/>
    <x v="60"/>
    <x v="8"/>
    <s v="5100035444"/>
    <d v="2018-01-02T00:00:00"/>
    <s v="2200026654"/>
    <d v="2017-12-14T00:00:00"/>
    <x v="3"/>
    <x v="0"/>
    <d v="2018-03-01T00:00:00"/>
    <d v="2018-03-31T00:00:00"/>
    <n v="1"/>
    <s v="W 1921 C"/>
    <x v="4"/>
    <n v="2015"/>
    <x v="4"/>
    <n v="52400000"/>
    <x v="0"/>
    <s v="Unit"/>
    <s v="0036/TU.04.06/12/SP/2016"/>
    <s v="017/03/LG.01.03/YPG.00/BA/2016"/>
    <x v="1"/>
    <x v="1"/>
    <s v="Sewa kendaraan Station Daihatsu Terios 2015 - 8 Unit"/>
    <s v="SP"/>
    <s v="OK"/>
    <s v="YPG"/>
    <s v="Yayasan Petrokimia Gresik"/>
    <s v="660110002"/>
    <s v="B00614000"/>
    <n v="3"/>
  </r>
  <r>
    <n v="2018"/>
    <x v="60"/>
    <x v="8"/>
    <s v="5100035444"/>
    <d v="2018-01-02T00:00:00"/>
    <s v="2200026654"/>
    <d v="2017-12-14T00:00:00"/>
    <x v="3"/>
    <x v="0"/>
    <d v="2018-03-01T00:00:00"/>
    <d v="2018-03-31T00:00:00"/>
    <n v="1"/>
    <s v="W 1923 C"/>
    <x v="4"/>
    <n v="2015"/>
    <x v="4"/>
    <n v="52400000"/>
    <x v="0"/>
    <s v="Unit"/>
    <s v="0036/TU.04.06/12/SP/2016"/>
    <s v="017/03/LG.01.03/YPG.00/BA/2016"/>
    <x v="1"/>
    <x v="1"/>
    <s v="Sewa kendaraan Station Daihatsu Terios 2015 - 8 Unit"/>
    <s v="SP"/>
    <s v="OK"/>
    <s v="YPG"/>
    <s v="Yayasan Petrokimia Gresik"/>
    <s v="660110002"/>
    <s v="B00614000"/>
    <n v="3"/>
  </r>
  <r>
    <n v="2018"/>
    <x v="60"/>
    <x v="8"/>
    <s v="5100035444"/>
    <d v="2018-01-02T00:00:00"/>
    <s v="2200026654"/>
    <d v="2017-12-14T00:00:00"/>
    <x v="3"/>
    <x v="0"/>
    <d v="2018-03-01T00:00:00"/>
    <d v="2018-03-31T00:00:00"/>
    <n v="1"/>
    <s v="W 1924 C"/>
    <x v="4"/>
    <n v="2015"/>
    <x v="4"/>
    <n v="52400000"/>
    <x v="0"/>
    <s v="Unit"/>
    <s v="0036/TU.04.06/12/SP/2016"/>
    <s v="017/03/LG.01.03/YPG.00/BA/2016"/>
    <x v="1"/>
    <x v="1"/>
    <s v="Sewa kendaraan Station Daihatsu Terios 2015 - 8 Unit"/>
    <s v="SP"/>
    <s v="OK"/>
    <s v="YPG"/>
    <s v="Yayasan Petrokimia Gresik"/>
    <s v="660110002"/>
    <s v="B00614000"/>
    <n v="3"/>
  </r>
  <r>
    <n v="2018"/>
    <x v="60"/>
    <x v="8"/>
    <s v="5100035444"/>
    <d v="2018-01-02T00:00:00"/>
    <s v="2200026654"/>
    <d v="2017-12-14T00:00:00"/>
    <x v="3"/>
    <x v="0"/>
    <d v="2018-03-01T00:00:00"/>
    <d v="2018-03-31T00:00:00"/>
    <n v="1"/>
    <s v="W 1925 C"/>
    <x v="4"/>
    <n v="2015"/>
    <x v="4"/>
    <n v="52400000"/>
    <x v="0"/>
    <s v="Unit"/>
    <s v="0036/TU.04.06/12/SP/2016"/>
    <s v="017/03/LG.01.03/YPG.00/BA/2016"/>
    <x v="1"/>
    <x v="0"/>
    <s v="Sewa kendaraan Station Daihatsu Terios 2015 - 8 Unit"/>
    <s v="SP"/>
    <s v="OK"/>
    <s v="YPG"/>
    <s v="Yayasan Petrokimia Gresik"/>
    <s v="660110002"/>
    <s v="B00614000"/>
    <n v="3"/>
  </r>
  <r>
    <n v="2018"/>
    <x v="60"/>
    <x v="8"/>
    <s v="5100035444"/>
    <d v="2018-01-02T00:00:00"/>
    <s v="2200026654"/>
    <d v="2017-12-14T00:00:00"/>
    <x v="3"/>
    <x v="0"/>
    <d v="2018-03-01T00:00:00"/>
    <d v="2018-03-31T00:00:00"/>
    <n v="1"/>
    <s v="W 1926 C"/>
    <x v="4"/>
    <n v="2015"/>
    <x v="4"/>
    <n v="52400000"/>
    <x v="0"/>
    <s v="Unit"/>
    <s v="0036/TU.04.06/12/SP/2016"/>
    <s v="017/03/LG.01.03/YPG.00/BA/2016"/>
    <x v="1"/>
    <x v="1"/>
    <s v="Sewa kendaraan Station Daihatsu Terios 2015 - 8 Unit"/>
    <s v="SP"/>
    <s v="OK"/>
    <s v="YPG"/>
    <s v="Yayasan Petrokimia Gresik"/>
    <s v="660110002"/>
    <s v="B00614000"/>
    <n v="3"/>
  </r>
  <r>
    <n v="2018"/>
    <x v="60"/>
    <x v="8"/>
    <s v="5100035444"/>
    <d v="2018-01-02T00:00:00"/>
    <s v="2200026654"/>
    <d v="2017-12-14T00:00:00"/>
    <x v="3"/>
    <x v="0"/>
    <d v="2018-03-01T00:00:00"/>
    <d v="2018-03-31T00:00:00"/>
    <n v="1"/>
    <s v="W 1927 C"/>
    <x v="4"/>
    <n v="2015"/>
    <x v="4"/>
    <n v="52400000"/>
    <x v="0"/>
    <s v="Unit"/>
    <s v="0036/TU.04.06/12/SP/2016"/>
    <s v="017/03/LG.01.03/YPG.00/BA/2016"/>
    <x v="1"/>
    <x v="2"/>
    <s v="Sewa kendaraan Station Daihatsu Terios 2015 - 8 Unit"/>
    <s v="SP"/>
    <s v="OK"/>
    <s v="YPG"/>
    <s v="Yayasan Petrokimia Gresik"/>
    <s v="660110002"/>
    <s v="B00614000"/>
    <n v="3"/>
  </r>
  <r>
    <n v="2018"/>
    <x v="61"/>
    <x v="8"/>
    <s v="5100035442"/>
    <d v="2018-01-02T00:00:00"/>
    <s v="2200026633"/>
    <d v="2017-12-14T00:00:00"/>
    <x v="4"/>
    <x v="0"/>
    <d v="2018-03-01T00:00:00"/>
    <d v="2018-03-31T00:00:00"/>
    <n v="1"/>
    <s v="W 681 CA"/>
    <x v="5"/>
    <n v="2015"/>
    <x v="5"/>
    <n v="32600000"/>
    <x v="3"/>
    <s v="Unit"/>
    <s v="0036/TU.04.06/12/SP/2016"/>
    <s v="017/03/LG.01.03/YPG.00/BA/2016."/>
    <x v="1"/>
    <x v="0"/>
    <s v="Sewa kendaraan Station Panther 2015 - 4 Unit"/>
    <s v="SP"/>
    <s v="OK"/>
    <s v="YPG"/>
    <s v="Yayasan Petrokimia Gresik"/>
    <s v="660110002"/>
    <s v="B00614000"/>
    <n v="3"/>
  </r>
  <r>
    <n v="2018"/>
    <x v="61"/>
    <x v="8"/>
    <s v="5100035442"/>
    <d v="2018-01-02T00:00:00"/>
    <s v="2200026633"/>
    <d v="2017-12-14T00:00:00"/>
    <x v="4"/>
    <x v="0"/>
    <d v="2018-03-01T00:00:00"/>
    <d v="2018-03-31T00:00:00"/>
    <n v="1"/>
    <s v="W 682 CA"/>
    <x v="5"/>
    <n v="2015"/>
    <x v="5"/>
    <n v="32600000"/>
    <x v="3"/>
    <s v="Unit"/>
    <s v="0036/TU.04.06/12/SP/2016"/>
    <s v="017/03/LG.01.03/YPG.00/BA/2016."/>
    <x v="1"/>
    <x v="0"/>
    <s v="Sewa kendaraan Station Panther 2015 - 4 Unit"/>
    <s v="SP"/>
    <s v="OK"/>
    <s v="YPG"/>
    <s v="Yayasan Petrokimia Gresik"/>
    <s v="660110002"/>
    <s v="B00614000"/>
    <n v="3"/>
  </r>
  <r>
    <n v="2018"/>
    <x v="61"/>
    <x v="8"/>
    <s v="5100035442"/>
    <d v="2018-01-02T00:00:00"/>
    <s v="2200026633"/>
    <d v="2017-12-14T00:00:00"/>
    <x v="4"/>
    <x v="0"/>
    <d v="2018-03-01T00:00:00"/>
    <d v="2018-03-31T00:00:00"/>
    <n v="1"/>
    <s v="W 683 CA"/>
    <x v="5"/>
    <n v="2015"/>
    <x v="5"/>
    <n v="32600000"/>
    <x v="3"/>
    <s v="Unit"/>
    <s v="0036/TU.04.06/12/SP/2016"/>
    <s v="017/03/LG.01.03/YPG.00/BA/2016."/>
    <x v="1"/>
    <x v="0"/>
    <s v="Sewa kendaraan Station Panther 2015 - 4 Unit"/>
    <s v="SP"/>
    <s v="OK"/>
    <s v="YPG"/>
    <s v="Yayasan Petrokimia Gresik"/>
    <s v="660110002"/>
    <s v="B00614000"/>
    <n v="3"/>
  </r>
  <r>
    <n v="2018"/>
    <x v="61"/>
    <x v="8"/>
    <s v="5100035442"/>
    <d v="2018-01-02T00:00:00"/>
    <s v="2200026633"/>
    <d v="2017-12-14T00:00:00"/>
    <x v="4"/>
    <x v="0"/>
    <d v="2018-03-01T00:00:00"/>
    <d v="2018-03-31T00:00:00"/>
    <n v="1"/>
    <s v="W 684 CA"/>
    <x v="5"/>
    <n v="2015"/>
    <x v="5"/>
    <n v="32600000"/>
    <x v="3"/>
    <s v="Unit"/>
    <s v="0036/TU.04.06/12/SP/2016"/>
    <s v="017/03/LG.01.03/YPG.00/BA/2016."/>
    <x v="1"/>
    <x v="0"/>
    <s v="Sewa kendaraan Station Panther 2015 - 4 Unit"/>
    <s v="SP"/>
    <s v="OK"/>
    <s v="YPG"/>
    <s v="Yayasan Petrokimia Gresik"/>
    <s v="660110002"/>
    <s v="B00614000"/>
    <n v="3"/>
  </r>
  <r>
    <n v="2018"/>
    <x v="62"/>
    <x v="8"/>
    <s v="5100036397"/>
    <d v="2018-01-24T00:00:00"/>
    <s v="2200027607"/>
    <d v="2018-01-18T00:00:00"/>
    <x v="5"/>
    <x v="0"/>
    <d v="2018-03-01T00:00:00"/>
    <d v="2018-03-31T00:00:00"/>
    <n v="1"/>
    <s v="W 8240 CA"/>
    <x v="6"/>
    <n v="2015"/>
    <x v="6"/>
    <n v="10600000"/>
    <x v="4"/>
    <s v="Unit"/>
    <s v="0036/TU.04.06/12/SP/2016"/>
    <s v="017/03/LG.01.03/YPG.00/BA/2016-"/>
    <x v="2"/>
    <x v="3"/>
    <s v="Sewa kendaraan Pick Up Triton 2015 - 1 Unit"/>
    <s v="SP"/>
    <s v="OK"/>
    <s v="YPG"/>
    <s v="Yayasan Petrokimia Gresik"/>
    <s v="660110002"/>
    <s v="B00614000"/>
    <n v="3"/>
  </r>
  <r>
    <n v="2018"/>
    <x v="63"/>
    <x v="8"/>
    <s v="5100035441"/>
    <d v="2018-01-02T00:00:00"/>
    <s v="2200026632"/>
    <d v="2017-12-14T00:00:00"/>
    <x v="6"/>
    <x v="0"/>
    <d v="2018-03-01T00:00:00"/>
    <d v="2018-03-31T00:00:00"/>
    <n v="1"/>
    <s v="W 1525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3"/>
  </r>
  <r>
    <n v="2018"/>
    <x v="63"/>
    <x v="8"/>
    <s v="5100035441"/>
    <d v="2018-01-02T00:00:00"/>
    <s v="2200026632"/>
    <d v="2017-12-14T00:00:00"/>
    <x v="6"/>
    <x v="0"/>
    <d v="2018-03-01T00:00:00"/>
    <d v="2018-03-31T00:00:00"/>
    <n v="1"/>
    <s v="W 1528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3"/>
  </r>
  <r>
    <n v="2018"/>
    <x v="63"/>
    <x v="8"/>
    <s v="5100035441"/>
    <d v="2018-01-02T00:00:00"/>
    <s v="2200026632"/>
    <d v="2017-12-14T00:00:00"/>
    <x v="6"/>
    <x v="0"/>
    <d v="2018-03-01T00:00:00"/>
    <d v="2018-03-31T00:00:00"/>
    <n v="1"/>
    <s v="W 1538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3"/>
  </r>
  <r>
    <n v="2018"/>
    <x v="63"/>
    <x v="8"/>
    <s v="5100035441"/>
    <d v="2018-01-02T00:00:00"/>
    <s v="2200026632"/>
    <d v="2017-12-14T00:00:00"/>
    <x v="6"/>
    <x v="0"/>
    <d v="2018-03-01T00:00:00"/>
    <d v="2018-03-31T00:00:00"/>
    <n v="1"/>
    <s v="W 1534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3"/>
  </r>
  <r>
    <n v="2018"/>
    <x v="63"/>
    <x v="8"/>
    <s v="5100035441"/>
    <d v="2018-01-02T00:00:00"/>
    <s v="2200026632"/>
    <d v="2017-12-14T00:00:00"/>
    <x v="6"/>
    <x v="0"/>
    <d v="2018-03-01T00:00:00"/>
    <d v="2018-03-31T00:00:00"/>
    <n v="1"/>
    <s v="W 1540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3"/>
  </r>
  <r>
    <n v="2018"/>
    <x v="63"/>
    <x v="8"/>
    <s v="5100035441"/>
    <d v="2018-01-02T00:00:00"/>
    <s v="2200026632"/>
    <d v="2017-12-14T00:00:00"/>
    <x v="6"/>
    <x v="0"/>
    <d v="2018-03-01T00:00:00"/>
    <d v="2018-03-31T00:00:00"/>
    <n v="1"/>
    <s v="W 1544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3"/>
  </r>
  <r>
    <n v="2018"/>
    <x v="63"/>
    <x v="8"/>
    <s v="5100035441"/>
    <d v="2018-01-02T00:00:00"/>
    <s v="2200026632"/>
    <d v="2017-12-14T00:00:00"/>
    <x v="6"/>
    <x v="0"/>
    <d v="2018-03-01T00:00:00"/>
    <d v="2018-03-31T00:00:00"/>
    <n v="1"/>
    <s v="W 1532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3"/>
  </r>
  <r>
    <n v="2018"/>
    <x v="63"/>
    <x v="8"/>
    <s v="5100035441"/>
    <d v="2018-01-02T00:00:00"/>
    <s v="2200026632"/>
    <d v="2017-12-14T00:00:00"/>
    <x v="6"/>
    <x v="0"/>
    <d v="2018-03-01T00:00:00"/>
    <d v="2018-03-31T00:00:00"/>
    <n v="1"/>
    <s v="W 1541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3"/>
  </r>
  <r>
    <n v="2018"/>
    <x v="63"/>
    <x v="8"/>
    <s v="5100035441"/>
    <d v="2018-01-02T00:00:00"/>
    <s v="2200026632"/>
    <d v="2017-12-14T00:00:00"/>
    <x v="6"/>
    <x v="0"/>
    <d v="2018-03-01T00:00:00"/>
    <d v="2018-03-31T00:00:00"/>
    <n v="1"/>
    <s v="W 1537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3"/>
  </r>
  <r>
    <n v="2018"/>
    <x v="63"/>
    <x v="8"/>
    <s v="5100035441"/>
    <d v="2018-01-02T00:00:00"/>
    <s v="2200026632"/>
    <d v="2017-12-14T00:00:00"/>
    <x v="6"/>
    <x v="0"/>
    <d v="2018-03-01T00:00:00"/>
    <d v="2018-03-31T00:00:00"/>
    <n v="1"/>
    <s v="W 1631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3"/>
  </r>
  <r>
    <n v="2018"/>
    <x v="63"/>
    <x v="8"/>
    <s v="5100035441"/>
    <d v="2018-01-02T00:00:00"/>
    <s v="2200026632"/>
    <d v="2017-12-14T00:00:00"/>
    <x v="6"/>
    <x v="0"/>
    <d v="2018-03-01T00:00:00"/>
    <d v="2018-03-31T00:00:00"/>
    <n v="1"/>
    <s v="W 1536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3"/>
  </r>
  <r>
    <n v="2018"/>
    <x v="63"/>
    <x v="8"/>
    <s v="5100035441"/>
    <d v="2018-01-02T00:00:00"/>
    <s v="2200026632"/>
    <d v="2017-12-14T00:00:00"/>
    <x v="6"/>
    <x v="0"/>
    <d v="2018-03-01T00:00:00"/>
    <d v="2018-03-31T00:00:00"/>
    <n v="1"/>
    <s v="W 1535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3"/>
  </r>
  <r>
    <n v="2018"/>
    <x v="63"/>
    <x v="8"/>
    <s v="5100035441"/>
    <d v="2018-01-02T00:00:00"/>
    <s v="2200026632"/>
    <d v="2017-12-14T00:00:00"/>
    <x v="6"/>
    <x v="0"/>
    <d v="2018-03-01T00:00:00"/>
    <d v="2018-03-31T00:00:00"/>
    <n v="1"/>
    <s v="W 1520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3"/>
  </r>
  <r>
    <n v="2018"/>
    <x v="63"/>
    <x v="8"/>
    <s v="5100035441"/>
    <d v="2018-01-02T00:00:00"/>
    <s v="2200026632"/>
    <d v="2017-12-14T00:00:00"/>
    <x v="6"/>
    <x v="0"/>
    <d v="2018-03-01T00:00:00"/>
    <d v="2018-03-31T00:00:00"/>
    <n v="1"/>
    <s v="W 1519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3"/>
  </r>
  <r>
    <n v="2018"/>
    <x v="63"/>
    <x v="8"/>
    <s v="5100035441"/>
    <d v="2018-01-02T00:00:00"/>
    <s v="2200026632"/>
    <d v="2017-12-14T00:00:00"/>
    <x v="6"/>
    <x v="0"/>
    <d v="2018-03-01T00:00:00"/>
    <d v="2018-03-31T00:00:00"/>
    <n v="1"/>
    <s v="W 1526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3"/>
  </r>
  <r>
    <n v="2018"/>
    <x v="63"/>
    <x v="8"/>
    <s v="5100035441"/>
    <d v="2018-01-02T00:00:00"/>
    <s v="2200026632"/>
    <d v="2017-12-14T00:00:00"/>
    <x v="6"/>
    <x v="0"/>
    <d v="2018-03-01T00:00:00"/>
    <d v="2018-03-31T00:00:00"/>
    <n v="1"/>
    <s v="W 1632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3"/>
  </r>
  <r>
    <n v="2018"/>
    <x v="63"/>
    <x v="8"/>
    <s v="5100035441"/>
    <d v="2018-01-02T00:00:00"/>
    <s v="2200026632"/>
    <d v="2017-12-14T00:00:00"/>
    <x v="6"/>
    <x v="0"/>
    <d v="2018-03-01T00:00:00"/>
    <d v="2018-03-31T00:00:00"/>
    <n v="1"/>
    <s v="W 1633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3"/>
  </r>
  <r>
    <n v="2018"/>
    <x v="63"/>
    <x v="8"/>
    <s v="5100035441"/>
    <d v="2018-01-02T00:00:00"/>
    <s v="2200026632"/>
    <d v="2017-12-14T00:00:00"/>
    <x v="6"/>
    <x v="0"/>
    <d v="2018-03-01T00:00:00"/>
    <d v="2018-03-31T00:00:00"/>
    <n v="1"/>
    <s v="W 1630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3"/>
  </r>
  <r>
    <n v="2018"/>
    <x v="63"/>
    <x v="8"/>
    <s v="5100035441"/>
    <d v="2018-01-02T00:00:00"/>
    <s v="2200026632"/>
    <d v="2017-12-14T00:00:00"/>
    <x v="6"/>
    <x v="0"/>
    <d v="2018-03-01T00:00:00"/>
    <d v="2018-03-31T00:00:00"/>
    <n v="1"/>
    <s v="W 1634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3"/>
  </r>
  <r>
    <n v="2018"/>
    <x v="63"/>
    <x v="8"/>
    <s v="5100035441"/>
    <d v="2018-01-02T00:00:00"/>
    <s v="2200026632"/>
    <d v="2017-12-14T00:00:00"/>
    <x v="6"/>
    <x v="0"/>
    <d v="2018-03-01T00:00:00"/>
    <d v="2018-03-31T00:00:00"/>
    <n v="1"/>
    <s v="W 1635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3"/>
  </r>
  <r>
    <n v="2018"/>
    <x v="63"/>
    <x v="8"/>
    <s v="5100035441"/>
    <d v="2018-01-02T00:00:00"/>
    <s v="2200026632"/>
    <d v="2017-12-14T00:00:00"/>
    <x v="6"/>
    <x v="0"/>
    <d v="2018-03-01T00:00:00"/>
    <d v="2018-03-31T00:00:00"/>
    <n v="1"/>
    <s v="W 1636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3"/>
  </r>
  <r>
    <n v="2018"/>
    <x v="63"/>
    <x v="8"/>
    <s v="5100035441"/>
    <d v="2018-01-02T00:00:00"/>
    <s v="2200026632"/>
    <d v="2017-12-14T00:00:00"/>
    <x v="6"/>
    <x v="0"/>
    <d v="2018-03-01T00:00:00"/>
    <d v="2018-03-31T00:00:00"/>
    <n v="1"/>
    <s v="W 1473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3"/>
  </r>
  <r>
    <n v="2018"/>
    <x v="63"/>
    <x v="8"/>
    <s v="5100035441"/>
    <d v="2018-01-02T00:00:00"/>
    <s v="2200026632"/>
    <d v="2017-12-14T00:00:00"/>
    <x v="6"/>
    <x v="0"/>
    <d v="2018-03-01T00:00:00"/>
    <d v="2018-03-31T00:00:00"/>
    <n v="1"/>
    <s v="W 1522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3"/>
  </r>
  <r>
    <n v="2018"/>
    <x v="63"/>
    <x v="8"/>
    <s v="5100035441"/>
    <d v="2018-01-02T00:00:00"/>
    <s v="2200026632"/>
    <d v="2017-12-14T00:00:00"/>
    <x v="6"/>
    <x v="0"/>
    <d v="2018-03-01T00:00:00"/>
    <d v="2018-03-31T00:00:00"/>
    <n v="1"/>
    <s v="W 1524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3"/>
  </r>
  <r>
    <n v="2018"/>
    <x v="63"/>
    <x v="8"/>
    <s v="5100035441"/>
    <d v="2018-01-02T00:00:00"/>
    <s v="2200026632"/>
    <d v="2017-12-14T00:00:00"/>
    <x v="6"/>
    <x v="0"/>
    <d v="2018-03-01T00:00:00"/>
    <d v="2018-03-31T00:00:00"/>
    <n v="1"/>
    <s v="W 1543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3"/>
  </r>
  <r>
    <n v="2018"/>
    <x v="63"/>
    <x v="8"/>
    <s v="5100035441"/>
    <d v="2018-01-02T00:00:00"/>
    <s v="2200026632"/>
    <d v="2017-12-14T00:00:00"/>
    <x v="6"/>
    <x v="0"/>
    <d v="2018-03-01T00:00:00"/>
    <d v="2018-03-31T00:00:00"/>
    <n v="1"/>
    <s v="W 1531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3"/>
  </r>
  <r>
    <n v="2018"/>
    <x v="63"/>
    <x v="8"/>
    <s v="5100035441"/>
    <d v="2018-01-02T00:00:00"/>
    <s v="2200026632"/>
    <d v="2017-12-14T00:00:00"/>
    <x v="6"/>
    <x v="0"/>
    <d v="2018-03-01T00:00:00"/>
    <d v="2018-03-31T00:00:00"/>
    <n v="1"/>
    <s v="W 1472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3"/>
  </r>
  <r>
    <n v="2018"/>
    <x v="63"/>
    <x v="8"/>
    <s v="5100035441"/>
    <d v="2018-01-02T00:00:00"/>
    <s v="2200026632"/>
    <d v="2017-12-14T00:00:00"/>
    <x v="6"/>
    <x v="0"/>
    <d v="2018-03-01T00:00:00"/>
    <d v="2018-03-31T00:00:00"/>
    <n v="1"/>
    <s v="W 1533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3"/>
  </r>
  <r>
    <n v="2018"/>
    <x v="63"/>
    <x v="8"/>
    <s v="5100035441"/>
    <d v="2018-01-02T00:00:00"/>
    <s v="2200026632"/>
    <d v="2017-12-14T00:00:00"/>
    <x v="6"/>
    <x v="0"/>
    <d v="2018-03-01T00:00:00"/>
    <d v="2018-03-31T00:00:00"/>
    <n v="1"/>
    <s v="W 1527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3"/>
  </r>
  <r>
    <n v="2018"/>
    <x v="63"/>
    <x v="8"/>
    <s v="5100035441"/>
    <d v="2018-01-02T00:00:00"/>
    <s v="2200026632"/>
    <d v="2017-12-14T00:00:00"/>
    <x v="6"/>
    <x v="0"/>
    <d v="2018-03-01T00:00:00"/>
    <d v="2018-03-31T00:00:00"/>
    <n v="1"/>
    <s v="W 1477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3"/>
  </r>
  <r>
    <n v="2018"/>
    <x v="63"/>
    <x v="8"/>
    <s v="5100035441"/>
    <d v="2018-01-02T00:00:00"/>
    <s v="2200026632"/>
    <d v="2017-12-14T00:00:00"/>
    <x v="6"/>
    <x v="0"/>
    <d v="2018-03-01T00:00:00"/>
    <d v="2018-03-31T00:00:00"/>
    <n v="1"/>
    <s v="W 1429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3"/>
  </r>
  <r>
    <n v="2018"/>
    <x v="63"/>
    <x v="8"/>
    <s v="5100035441"/>
    <d v="2018-01-02T00:00:00"/>
    <s v="2200026632"/>
    <d v="2017-12-14T00:00:00"/>
    <x v="6"/>
    <x v="0"/>
    <d v="2018-03-01T00:00:00"/>
    <d v="2018-03-31T00:00:00"/>
    <n v="1"/>
    <s v="W 1419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3"/>
  </r>
  <r>
    <n v="2018"/>
    <x v="63"/>
    <x v="8"/>
    <s v="5100035441"/>
    <d v="2018-01-02T00:00:00"/>
    <s v="2200026632"/>
    <d v="2017-12-14T00:00:00"/>
    <x v="6"/>
    <x v="0"/>
    <d v="2018-03-01T00:00:00"/>
    <d v="2018-03-31T00:00:00"/>
    <n v="1"/>
    <s v="W 1425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3"/>
  </r>
  <r>
    <n v="2018"/>
    <x v="63"/>
    <x v="8"/>
    <s v="5100035441"/>
    <d v="2018-01-02T00:00:00"/>
    <s v="2200026632"/>
    <d v="2017-12-14T00:00:00"/>
    <x v="6"/>
    <x v="0"/>
    <d v="2018-03-01T00:00:00"/>
    <d v="2018-03-31T00:00:00"/>
    <n v="1"/>
    <s v="W 1430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3"/>
  </r>
  <r>
    <n v="2018"/>
    <x v="63"/>
    <x v="8"/>
    <s v="5100035441"/>
    <d v="2018-01-02T00:00:00"/>
    <s v="2200026632"/>
    <d v="2017-12-14T00:00:00"/>
    <x v="6"/>
    <x v="0"/>
    <d v="2018-03-01T00:00:00"/>
    <d v="2018-03-31T00:00:00"/>
    <n v="1"/>
    <s v="W 1428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3"/>
  </r>
  <r>
    <n v="2018"/>
    <x v="63"/>
    <x v="8"/>
    <s v="5100035441"/>
    <d v="2018-01-02T00:00:00"/>
    <s v="2200026632"/>
    <d v="2017-12-14T00:00:00"/>
    <x v="6"/>
    <x v="0"/>
    <d v="2018-03-01T00:00:00"/>
    <d v="2018-03-31T00:00:00"/>
    <n v="1"/>
    <s v="W 1523 CK"/>
    <x v="7"/>
    <n v="2017"/>
    <x v="7"/>
    <n v="297252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614000"/>
    <n v="3"/>
  </r>
  <r>
    <n v="2018"/>
    <x v="64"/>
    <x v="8"/>
    <s v="5100035439"/>
    <d v="2018-01-02T00:00:00"/>
    <s v="2200026630"/>
    <d v="2017-12-14T00:00:00"/>
    <x v="7"/>
    <x v="0"/>
    <d v="2018-03-01T00:00:00"/>
    <d v="2018-03-31T00:00:00"/>
    <n v="1"/>
    <s v="W 1427 CK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3"/>
  </r>
  <r>
    <n v="2018"/>
    <x v="64"/>
    <x v="8"/>
    <s v="5100035439"/>
    <d v="2018-01-02T00:00:00"/>
    <s v="2200026630"/>
    <d v="2017-12-14T00:00:00"/>
    <x v="7"/>
    <x v="0"/>
    <d v="2018-03-01T00:00:00"/>
    <d v="2018-03-31T00:00:00"/>
    <n v="1"/>
    <s v="W 1419 CJ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3"/>
  </r>
  <r>
    <n v="2018"/>
    <x v="64"/>
    <x v="8"/>
    <s v="5100035439"/>
    <d v="2018-01-02T00:00:00"/>
    <s v="2200026630"/>
    <d v="2017-12-14T00:00:00"/>
    <x v="7"/>
    <x v="0"/>
    <d v="2018-03-01T00:00:00"/>
    <d v="2018-03-31T00:00:00"/>
    <n v="1"/>
    <s v="W 1398 CJ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3"/>
  </r>
  <r>
    <n v="2018"/>
    <x v="64"/>
    <x v="8"/>
    <s v="5100035439"/>
    <d v="2018-01-02T00:00:00"/>
    <s v="2200026630"/>
    <d v="2017-12-14T00:00:00"/>
    <x v="7"/>
    <x v="0"/>
    <d v="2018-03-01T00:00:00"/>
    <d v="2018-03-31T00:00:00"/>
    <n v="1"/>
    <s v="W 1399 CJ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3"/>
  </r>
  <r>
    <n v="2018"/>
    <x v="64"/>
    <x v="8"/>
    <s v="5100035439"/>
    <d v="2018-01-02T00:00:00"/>
    <s v="2200026630"/>
    <d v="2017-12-14T00:00:00"/>
    <x v="7"/>
    <x v="0"/>
    <d v="2018-03-01T00:00:00"/>
    <d v="2018-03-31T00:00:00"/>
    <n v="1"/>
    <s v="W 1416 CJ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3"/>
  </r>
  <r>
    <n v="2018"/>
    <x v="64"/>
    <x v="8"/>
    <s v="5100035439"/>
    <d v="2018-01-02T00:00:00"/>
    <s v="2200026630"/>
    <d v="2017-12-14T00:00:00"/>
    <x v="7"/>
    <x v="0"/>
    <d v="2018-03-01T00:00:00"/>
    <d v="2018-03-31T00:00:00"/>
    <n v="1"/>
    <s v="W 1410 CK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3"/>
  </r>
  <r>
    <n v="2018"/>
    <x v="64"/>
    <x v="8"/>
    <s v="5100035439"/>
    <d v="2018-01-02T00:00:00"/>
    <s v="2200026630"/>
    <d v="2017-12-14T00:00:00"/>
    <x v="7"/>
    <x v="0"/>
    <d v="2018-03-01T00:00:00"/>
    <d v="2018-03-31T00:00:00"/>
    <n v="1"/>
    <s v="W 1418 CK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3"/>
  </r>
  <r>
    <n v="2018"/>
    <x v="64"/>
    <x v="8"/>
    <s v="5100035439"/>
    <d v="2018-01-02T00:00:00"/>
    <s v="2200026630"/>
    <d v="2017-12-14T00:00:00"/>
    <x v="7"/>
    <x v="0"/>
    <d v="2018-03-01T00:00:00"/>
    <d v="2018-03-31T00:00:00"/>
    <n v="1"/>
    <s v="W 1421 CK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3"/>
  </r>
  <r>
    <n v="2018"/>
    <x v="64"/>
    <x v="8"/>
    <s v="5100035439"/>
    <d v="2018-01-02T00:00:00"/>
    <s v="2200026630"/>
    <d v="2017-12-14T00:00:00"/>
    <x v="7"/>
    <x v="0"/>
    <d v="2018-03-01T00:00:00"/>
    <d v="2018-03-31T00:00:00"/>
    <n v="1"/>
    <s v="W 1417 CK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3"/>
  </r>
  <r>
    <n v="2018"/>
    <x v="64"/>
    <x v="8"/>
    <s v="5100035439"/>
    <d v="2018-01-02T00:00:00"/>
    <s v="2200026630"/>
    <d v="2017-12-14T00:00:00"/>
    <x v="7"/>
    <x v="0"/>
    <d v="2018-03-01T00:00:00"/>
    <d v="2018-03-31T00:00:00"/>
    <n v="1"/>
    <s v="W 1423 CK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3"/>
  </r>
  <r>
    <n v="2018"/>
    <x v="64"/>
    <x v="8"/>
    <s v="5100035439"/>
    <d v="2018-01-02T00:00:00"/>
    <s v="2200026630"/>
    <d v="2017-12-14T00:00:00"/>
    <x v="7"/>
    <x v="0"/>
    <d v="2018-03-01T00:00:00"/>
    <d v="2018-03-31T00:00:00"/>
    <n v="1"/>
    <s v="W 1424 CK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3"/>
  </r>
  <r>
    <n v="2018"/>
    <x v="64"/>
    <x v="8"/>
    <s v="5100035439"/>
    <d v="2018-01-02T00:00:00"/>
    <s v="2200026630"/>
    <d v="2017-12-14T00:00:00"/>
    <x v="7"/>
    <x v="0"/>
    <d v="2018-03-01T00:00:00"/>
    <d v="2018-03-31T00:00:00"/>
    <n v="1"/>
    <s v="W 1420 CK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3"/>
  </r>
  <r>
    <n v="2018"/>
    <x v="64"/>
    <x v="8"/>
    <s v="5100035439"/>
    <d v="2018-01-02T00:00:00"/>
    <s v="2200026630"/>
    <d v="2017-12-14T00:00:00"/>
    <x v="7"/>
    <x v="0"/>
    <d v="2018-03-01T00:00:00"/>
    <d v="2018-03-31T00:00:00"/>
    <n v="1"/>
    <s v="W 1426 CK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3"/>
  </r>
  <r>
    <n v="2018"/>
    <x v="64"/>
    <x v="8"/>
    <s v="5100035439"/>
    <d v="2018-01-02T00:00:00"/>
    <s v="2200026630"/>
    <d v="2017-12-14T00:00:00"/>
    <x v="7"/>
    <x v="0"/>
    <d v="2018-03-01T00:00:00"/>
    <d v="2018-03-31T00:00:00"/>
    <n v="1"/>
    <s v="W 1418 CJ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3"/>
  </r>
  <r>
    <n v="2018"/>
    <x v="64"/>
    <x v="8"/>
    <s v="5100035439"/>
    <d v="2018-01-02T00:00:00"/>
    <s v="2200026630"/>
    <d v="2017-12-14T00:00:00"/>
    <x v="7"/>
    <x v="0"/>
    <d v="2018-03-01T00:00:00"/>
    <d v="2018-03-31T00:00:00"/>
    <n v="1"/>
    <s v="W 1406 CJ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3"/>
  </r>
  <r>
    <n v="2018"/>
    <x v="64"/>
    <x v="8"/>
    <s v="5100035439"/>
    <d v="2018-01-02T00:00:00"/>
    <s v="2200026630"/>
    <d v="2017-12-14T00:00:00"/>
    <x v="7"/>
    <x v="0"/>
    <d v="2018-03-01T00:00:00"/>
    <d v="2018-03-31T00:00:00"/>
    <n v="1"/>
    <s v="W 1407 CJ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3"/>
  </r>
  <r>
    <n v="2018"/>
    <x v="64"/>
    <x v="8"/>
    <s v="5100035439"/>
    <d v="2018-01-02T00:00:00"/>
    <s v="2200026630"/>
    <d v="2017-12-14T00:00:00"/>
    <x v="7"/>
    <x v="0"/>
    <d v="2018-03-01T00:00:00"/>
    <d v="2018-03-31T00:00:00"/>
    <n v="1"/>
    <s v="W 1408 CJ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3"/>
  </r>
  <r>
    <n v="2018"/>
    <x v="64"/>
    <x v="8"/>
    <s v="5100035439"/>
    <d v="2018-01-02T00:00:00"/>
    <s v="2200026630"/>
    <d v="2017-12-14T00:00:00"/>
    <x v="7"/>
    <x v="0"/>
    <d v="2018-03-01T00:00:00"/>
    <d v="2018-03-31T00:00:00"/>
    <n v="1"/>
    <s v="W 1401 CJ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3"/>
  </r>
  <r>
    <n v="2018"/>
    <x v="64"/>
    <x v="8"/>
    <s v="5100035439"/>
    <d v="2018-01-02T00:00:00"/>
    <s v="2200026630"/>
    <d v="2017-12-14T00:00:00"/>
    <x v="7"/>
    <x v="0"/>
    <d v="2018-03-01T00:00:00"/>
    <d v="2018-03-31T00:00:00"/>
    <n v="1"/>
    <s v="W 1402 CJ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3"/>
  </r>
  <r>
    <n v="2018"/>
    <x v="64"/>
    <x v="8"/>
    <s v="5100035439"/>
    <d v="2018-01-02T00:00:00"/>
    <s v="2200026630"/>
    <d v="2017-12-14T00:00:00"/>
    <x v="7"/>
    <x v="0"/>
    <d v="2018-03-01T00:00:00"/>
    <d v="2018-03-31T00:00:00"/>
    <n v="1"/>
    <s v="W 1417 CJ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3"/>
  </r>
  <r>
    <n v="2018"/>
    <x v="64"/>
    <x v="8"/>
    <s v="5100035439"/>
    <d v="2018-01-02T00:00:00"/>
    <s v="2200026630"/>
    <d v="2017-12-14T00:00:00"/>
    <x v="7"/>
    <x v="0"/>
    <d v="2018-03-01T00:00:00"/>
    <d v="2018-03-31T00:00:00"/>
    <n v="1"/>
    <s v="W 1412 CJ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3"/>
  </r>
  <r>
    <n v="2018"/>
    <x v="64"/>
    <x v="8"/>
    <s v="5100035439"/>
    <d v="2018-01-02T00:00:00"/>
    <s v="2200026630"/>
    <d v="2017-12-14T00:00:00"/>
    <x v="7"/>
    <x v="0"/>
    <d v="2018-03-01T00:00:00"/>
    <d v="2018-03-31T00:00:00"/>
    <n v="1"/>
    <s v="W 1415 CJ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3"/>
  </r>
  <r>
    <n v="2018"/>
    <x v="64"/>
    <x v="8"/>
    <s v="5100035439"/>
    <d v="2018-01-02T00:00:00"/>
    <s v="2200026630"/>
    <d v="2017-12-14T00:00:00"/>
    <x v="7"/>
    <x v="0"/>
    <d v="2018-03-01T00:00:00"/>
    <d v="2018-03-31T00:00:00"/>
    <n v="1"/>
    <s v="W 1409 CJ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3"/>
  </r>
  <r>
    <n v="2018"/>
    <x v="64"/>
    <x v="8"/>
    <s v="5100035439"/>
    <d v="2018-01-02T00:00:00"/>
    <s v="2200026630"/>
    <d v="2017-12-14T00:00:00"/>
    <x v="7"/>
    <x v="0"/>
    <d v="2018-03-01T00:00:00"/>
    <d v="2018-03-31T00:00:00"/>
    <n v="1"/>
    <s v="W 1405 CJ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3"/>
  </r>
  <r>
    <n v="2018"/>
    <x v="64"/>
    <x v="8"/>
    <s v="5100035439"/>
    <d v="2018-01-02T00:00:00"/>
    <s v="2200026630"/>
    <d v="2017-12-14T00:00:00"/>
    <x v="7"/>
    <x v="0"/>
    <d v="2018-03-01T00:00:00"/>
    <d v="2018-03-31T00:00:00"/>
    <n v="1"/>
    <s v="W 1429 CK"/>
    <x v="8"/>
    <n v="2017"/>
    <x v="8"/>
    <n v="220200000"/>
    <x v="6"/>
    <s v="Unit"/>
    <s v="0405/TU.04.06/35/SP/2017"/>
    <s v="011/06/LG.01.03/YPG.00/BA/2017"/>
    <x v="1"/>
    <x v="0"/>
    <s v="Sewa Kend. Isuzu TBR54F Turbo LS M/T 2017- 25 Unit"/>
    <s v="SP"/>
    <s v="OK"/>
    <s v="YPG"/>
    <s v="Yayasan Petrokimia Gresik"/>
    <s v="660110002"/>
    <s v="B00614000"/>
    <n v="3"/>
  </r>
  <r>
    <n v="2018"/>
    <x v="65"/>
    <x v="8"/>
    <s v="5100035443"/>
    <d v="2018-01-02T00:00:00"/>
    <s v="2200026657"/>
    <d v="2017-12-14T00:00:00"/>
    <x v="8"/>
    <x v="0"/>
    <d v="2018-03-01T00:00:00"/>
    <d v="2018-03-31T00:00:00"/>
    <n v="1"/>
    <s v="W 11567 CJ"/>
    <x v="9"/>
    <n v="2017"/>
    <x v="9"/>
    <n v="123392000"/>
    <x v="7"/>
    <s v="Unit"/>
    <s v="0403/TU.04.06/35/SP/2017"/>
    <s v="010/06/LG.01.03/YPG.00/BA/2017"/>
    <x v="1"/>
    <x v="0"/>
    <s v="Sewa Kend. Toyota Rush 1.5 G 2017- 16 Unit"/>
    <s v="SP"/>
    <s v="OK"/>
    <s v="YPG"/>
    <s v="Yayasan Petrokimia Gresik"/>
    <s v="660110002"/>
    <s v="B00614000"/>
    <n v="3"/>
  </r>
  <r>
    <n v="2018"/>
    <x v="65"/>
    <x v="8"/>
    <s v="5100035443"/>
    <d v="2018-01-02T00:00:00"/>
    <s v="2200026657"/>
    <d v="2017-12-14T00:00:00"/>
    <x v="8"/>
    <x v="0"/>
    <d v="2018-03-01T00:00:00"/>
    <d v="2018-03-31T00:00:00"/>
    <n v="1"/>
    <s v="W 1569 CJ"/>
    <x v="9"/>
    <n v="2017"/>
    <x v="9"/>
    <n v="123392000"/>
    <x v="7"/>
    <s v="Unit"/>
    <s v="0403/TU.04.06/35/SP/2017"/>
    <s v="010/06/LG.01.03/YPG.00/BA/2017"/>
    <x v="1"/>
    <x v="0"/>
    <s v="Sewa Kend. Toyota Rush 1.5 G 2017- 16 Unit"/>
    <s v="SP"/>
    <s v="OK"/>
    <s v="YPG"/>
    <s v="Yayasan Petrokimia Gresik"/>
    <s v="660110002"/>
    <s v="B00614000"/>
    <n v="3"/>
  </r>
  <r>
    <n v="2018"/>
    <x v="65"/>
    <x v="8"/>
    <s v="5100035443"/>
    <d v="2018-01-02T00:00:00"/>
    <s v="2200026657"/>
    <d v="2017-12-14T00:00:00"/>
    <x v="8"/>
    <x v="0"/>
    <d v="2018-03-01T00:00:00"/>
    <d v="2018-03-31T00:00:00"/>
    <n v="1"/>
    <s v="W 1517 CJ"/>
    <x v="9"/>
    <n v="2017"/>
    <x v="9"/>
    <n v="123392000"/>
    <x v="7"/>
    <s v="Unit"/>
    <s v="0403/TU.04.06/35/SP/2017"/>
    <s v="010/06/LG.01.03/YPG.00/BA/2017"/>
    <x v="1"/>
    <x v="0"/>
    <s v="Sewa Kend. Toyota Rush 1.5 G 2017- 16 Unit"/>
    <s v="SP"/>
    <s v="OK"/>
    <s v="YPG"/>
    <s v="Yayasan Petrokimia Gresik"/>
    <s v="660110002"/>
    <s v="B00614000"/>
    <n v="3"/>
  </r>
  <r>
    <n v="2018"/>
    <x v="65"/>
    <x v="8"/>
    <s v="5100035443"/>
    <d v="2018-01-02T00:00:00"/>
    <s v="2200026657"/>
    <d v="2017-12-14T00:00:00"/>
    <x v="8"/>
    <x v="0"/>
    <d v="2018-03-01T00:00:00"/>
    <d v="2018-03-31T00:00:00"/>
    <n v="1"/>
    <s v="W 1514 CJ"/>
    <x v="9"/>
    <n v="2017"/>
    <x v="9"/>
    <n v="123392000"/>
    <x v="7"/>
    <s v="Unit"/>
    <s v="0403/TU.04.06/35/SP/2017"/>
    <s v="010/06/LG.01.03/YPG.00/BA/2017"/>
    <x v="1"/>
    <x v="0"/>
    <s v="Sewa Kend. Toyota Rush 1.5 G 2017- 16 Unit"/>
    <s v="SP"/>
    <s v="OK"/>
    <s v="YPG"/>
    <s v="Yayasan Petrokimia Gresik"/>
    <s v="660110002"/>
    <s v="B00614000"/>
    <n v="3"/>
  </r>
  <r>
    <n v="2018"/>
    <x v="65"/>
    <x v="8"/>
    <s v="5100035443"/>
    <d v="2018-01-02T00:00:00"/>
    <s v="2200026657"/>
    <d v="2017-12-14T00:00:00"/>
    <x v="8"/>
    <x v="0"/>
    <d v="2018-03-01T00:00:00"/>
    <d v="2018-03-31T00:00:00"/>
    <n v="1"/>
    <s v="W 1513 CJ"/>
    <x v="9"/>
    <n v="2017"/>
    <x v="9"/>
    <n v="123392000"/>
    <x v="7"/>
    <s v="Unit"/>
    <s v="0403/TU.04.06/35/SP/2017"/>
    <s v="010/06/LG.01.03/YPG.00/BA/2017"/>
    <x v="1"/>
    <x v="0"/>
    <s v="Sewa Kend. Toyota Rush 1.5 G 2017- 16 Unit"/>
    <s v="SP"/>
    <s v="OK"/>
    <s v="YPG"/>
    <s v="Yayasan Petrokimia Gresik"/>
    <s v="660110002"/>
    <s v="B00614000"/>
    <n v="3"/>
  </r>
  <r>
    <n v="2018"/>
    <x v="65"/>
    <x v="8"/>
    <s v="5100035443"/>
    <d v="2018-01-02T00:00:00"/>
    <s v="2200026657"/>
    <d v="2017-12-14T00:00:00"/>
    <x v="8"/>
    <x v="0"/>
    <d v="2018-03-01T00:00:00"/>
    <d v="2018-03-31T00:00:00"/>
    <n v="1"/>
    <s v="W 1374 CJ"/>
    <x v="9"/>
    <n v="2017"/>
    <x v="9"/>
    <n v="123392000"/>
    <x v="7"/>
    <s v="Unit"/>
    <s v="0403/TU.04.06/35/SP/2017"/>
    <s v="010/06/LG.01.03/YPG.00/BA/2017"/>
    <x v="1"/>
    <x v="0"/>
    <s v="Sewa Kend. Toyota Rush 1.5 G 2017- 16 Unit"/>
    <s v="SP"/>
    <s v="OK"/>
    <s v="YPG"/>
    <s v="Yayasan Petrokimia Gresik"/>
    <s v="660110002"/>
    <s v="B00614000"/>
    <n v="3"/>
  </r>
  <r>
    <n v="2018"/>
    <x v="65"/>
    <x v="8"/>
    <s v="5100035443"/>
    <d v="2018-01-02T00:00:00"/>
    <s v="2200026657"/>
    <d v="2017-12-14T00:00:00"/>
    <x v="8"/>
    <x v="0"/>
    <d v="2018-03-01T00:00:00"/>
    <d v="2018-03-31T00:00:00"/>
    <n v="1"/>
    <s v="W 1375 CJ"/>
    <x v="9"/>
    <n v="2017"/>
    <x v="9"/>
    <n v="123392000"/>
    <x v="7"/>
    <s v="Unit"/>
    <s v="0403/TU.04.06/35/SP/2017"/>
    <s v="010/06/LG.01.03/YPG.00/BA/2017"/>
    <x v="1"/>
    <x v="0"/>
    <s v="Sewa Kend. Toyota Rush 1.5 G 2017- 16 Unit"/>
    <s v="SP"/>
    <s v="OK"/>
    <s v="YPG"/>
    <s v="Yayasan Petrokimia Gresik"/>
    <s v="660110002"/>
    <s v="B00614000"/>
    <n v="3"/>
  </r>
  <r>
    <n v="2018"/>
    <x v="65"/>
    <x v="8"/>
    <s v="5100035443"/>
    <d v="2018-01-02T00:00:00"/>
    <s v="2200026657"/>
    <d v="2017-12-14T00:00:00"/>
    <x v="8"/>
    <x v="0"/>
    <d v="2018-03-01T00:00:00"/>
    <d v="2018-03-31T00:00:00"/>
    <n v="1"/>
    <s v="W 1376 CJ"/>
    <x v="9"/>
    <n v="2017"/>
    <x v="9"/>
    <n v="123392000"/>
    <x v="7"/>
    <s v="Unit"/>
    <s v="0403/TU.04.06/35/SP/2017"/>
    <s v="010/06/LG.01.03/YPG.00/BA/2017"/>
    <x v="1"/>
    <x v="0"/>
    <s v="Sewa Kend. Toyota Rush 1.5 G 2017- 16 Unit"/>
    <s v="SP"/>
    <s v="OK"/>
    <s v="YPG"/>
    <s v="Yayasan Petrokimia Gresik"/>
    <s v="660110002"/>
    <s v="B00614000"/>
    <n v="3"/>
  </r>
  <r>
    <n v="2018"/>
    <x v="65"/>
    <x v="8"/>
    <s v="5100035443"/>
    <d v="2018-01-02T00:00:00"/>
    <s v="2200026657"/>
    <d v="2017-12-14T00:00:00"/>
    <x v="8"/>
    <x v="0"/>
    <d v="2018-03-01T00:00:00"/>
    <d v="2018-03-31T00:00:00"/>
    <n v="1"/>
    <s v="W 1378 CJ"/>
    <x v="9"/>
    <n v="2017"/>
    <x v="9"/>
    <n v="123392000"/>
    <x v="7"/>
    <s v="Unit"/>
    <s v="0403/TU.04.06/35/SP/2017"/>
    <s v="010/06/LG.01.03/YPG.00/BA/2017"/>
    <x v="1"/>
    <x v="0"/>
    <s v="Sewa Kend. Toyota Rush 1.5 G 2017- 16 Unit"/>
    <s v="SP"/>
    <s v="OK"/>
    <s v="YPG"/>
    <s v="Yayasan Petrokimia Gresik"/>
    <s v="660110002"/>
    <s v="B00614000"/>
    <n v="3"/>
  </r>
  <r>
    <n v="2018"/>
    <x v="65"/>
    <x v="8"/>
    <s v="5100035443"/>
    <d v="2018-01-02T00:00:00"/>
    <s v="2200026657"/>
    <d v="2017-12-14T00:00:00"/>
    <x v="8"/>
    <x v="0"/>
    <d v="2018-03-01T00:00:00"/>
    <d v="2018-03-31T00:00:00"/>
    <n v="1"/>
    <s v="W 1379 CJ"/>
    <x v="9"/>
    <n v="2017"/>
    <x v="9"/>
    <n v="123392000"/>
    <x v="7"/>
    <s v="Unit"/>
    <s v="0403/TU.04.06/35/SP/2017"/>
    <s v="010/06/LG.01.03/YPG.00/BA/2017"/>
    <x v="1"/>
    <x v="0"/>
    <s v="Sewa Kend. Toyota Rush 1.5 G 2017- 16 Unit"/>
    <s v="SP"/>
    <s v="OK"/>
    <s v="YPG"/>
    <s v="Yayasan Petrokimia Gresik"/>
    <s v="660110002"/>
    <s v="B00614000"/>
    <n v="3"/>
  </r>
  <r>
    <n v="2018"/>
    <x v="65"/>
    <x v="8"/>
    <s v="5100035443"/>
    <d v="2018-01-02T00:00:00"/>
    <s v="2200026657"/>
    <d v="2017-12-14T00:00:00"/>
    <x v="8"/>
    <x v="0"/>
    <d v="2018-03-01T00:00:00"/>
    <d v="2018-03-31T00:00:00"/>
    <n v="1"/>
    <s v="W 1380 CJ"/>
    <x v="9"/>
    <n v="2017"/>
    <x v="9"/>
    <n v="123392000"/>
    <x v="7"/>
    <s v="Unit"/>
    <s v="0403/TU.04.06/35/SP/2017"/>
    <s v="010/06/LG.01.03/YPG.00/BA/2017"/>
    <x v="1"/>
    <x v="0"/>
    <s v="Sewa Kend. Toyota Rush 1.5 G 2017- 16 Unit"/>
    <s v="SP"/>
    <s v="OK"/>
    <s v="YPG"/>
    <s v="Yayasan Petrokimia Gresik"/>
    <s v="660110002"/>
    <s v="B00614000"/>
    <n v="3"/>
  </r>
  <r>
    <n v="2018"/>
    <x v="65"/>
    <x v="8"/>
    <s v="5100035443"/>
    <d v="2018-01-02T00:00:00"/>
    <s v="2200026657"/>
    <d v="2017-12-14T00:00:00"/>
    <x v="8"/>
    <x v="0"/>
    <d v="2018-03-01T00:00:00"/>
    <d v="2018-03-31T00:00:00"/>
    <n v="1"/>
    <s v="W 1381 CJ"/>
    <x v="9"/>
    <n v="2017"/>
    <x v="9"/>
    <n v="123392000"/>
    <x v="7"/>
    <s v="Unit"/>
    <s v="0403/TU.04.06/35/SP/2017"/>
    <s v="010/06/LG.01.03/YPG.00/BA/2017"/>
    <x v="1"/>
    <x v="0"/>
    <s v="Sewa Kend. Toyota Rush 1.5 G 2017- 16 Unit"/>
    <s v="SP"/>
    <s v="OK"/>
    <s v="YPG"/>
    <s v="Yayasan Petrokimia Gresik"/>
    <s v="660110002"/>
    <s v="B00614000"/>
    <n v="3"/>
  </r>
  <r>
    <n v="2018"/>
    <x v="65"/>
    <x v="8"/>
    <s v="5100035443"/>
    <d v="2018-01-02T00:00:00"/>
    <s v="2200026657"/>
    <d v="2017-12-14T00:00:00"/>
    <x v="8"/>
    <x v="0"/>
    <d v="2018-03-01T00:00:00"/>
    <d v="2018-03-31T00:00:00"/>
    <n v="1"/>
    <s v="W 1382 CJ"/>
    <x v="9"/>
    <n v="2017"/>
    <x v="9"/>
    <n v="123392000"/>
    <x v="7"/>
    <s v="Unit"/>
    <s v="0403/TU.04.06/35/SP/2017"/>
    <s v="010/06/LG.01.03/YPG.00/BA/2017"/>
    <x v="1"/>
    <x v="0"/>
    <s v="Sewa Kend. Toyota Rush 1.5 G 2017- 16 Unit"/>
    <s v="SP"/>
    <s v="OK"/>
    <s v="YPG"/>
    <s v="Yayasan Petrokimia Gresik"/>
    <s v="660110002"/>
    <s v="B00614000"/>
    <n v="3"/>
  </r>
  <r>
    <n v="2018"/>
    <x v="65"/>
    <x v="8"/>
    <s v="5100035443"/>
    <d v="2018-01-02T00:00:00"/>
    <s v="2200026657"/>
    <d v="2017-12-14T00:00:00"/>
    <x v="8"/>
    <x v="0"/>
    <d v="2018-03-01T00:00:00"/>
    <d v="2018-03-31T00:00:00"/>
    <n v="1"/>
    <s v="W 1383 CJ"/>
    <x v="9"/>
    <n v="2017"/>
    <x v="9"/>
    <n v="123392000"/>
    <x v="7"/>
    <s v="Unit"/>
    <s v="0403/TU.04.06/35/SP/2017"/>
    <s v="010/06/LG.01.03/YPG.00/BA/2017"/>
    <x v="1"/>
    <x v="0"/>
    <s v="Sewa Kend. Toyota Rush 1.5 G 2017- 16 Unit"/>
    <s v="SP"/>
    <s v="OK"/>
    <s v="YPG"/>
    <s v="Yayasan Petrokimia Gresik"/>
    <s v="660110002"/>
    <s v="B00614000"/>
    <n v="3"/>
  </r>
  <r>
    <n v="2018"/>
    <x v="65"/>
    <x v="8"/>
    <s v="5100035443"/>
    <d v="2018-01-02T00:00:00"/>
    <s v="2200026657"/>
    <d v="2017-12-14T00:00:00"/>
    <x v="8"/>
    <x v="0"/>
    <d v="2018-03-01T00:00:00"/>
    <d v="2018-03-31T00:00:00"/>
    <n v="1"/>
    <s v="W 1384 CJ"/>
    <x v="9"/>
    <n v="2017"/>
    <x v="9"/>
    <n v="123392000"/>
    <x v="7"/>
    <s v="Unit"/>
    <s v="0403/TU.04.06/35/SP/2017"/>
    <s v="010/06/LG.01.03/YPG.00/BA/2017"/>
    <x v="1"/>
    <x v="0"/>
    <s v="Sewa Kend. Toyota Rush 1.5 G 2017- 16 Unit"/>
    <s v="SP"/>
    <s v="OK"/>
    <s v="YPG"/>
    <s v="Yayasan Petrokimia Gresik"/>
    <s v="660110002"/>
    <s v="B00614000"/>
    <n v="3"/>
  </r>
  <r>
    <n v="2018"/>
    <x v="65"/>
    <x v="8"/>
    <s v="5100035443"/>
    <d v="2018-01-02T00:00:00"/>
    <s v="2200026657"/>
    <d v="2017-12-14T00:00:00"/>
    <x v="8"/>
    <x v="0"/>
    <d v="2018-03-01T00:00:00"/>
    <d v="2018-03-31T00:00:00"/>
    <n v="1"/>
    <s v="W 1390 CJ"/>
    <x v="9"/>
    <n v="2017"/>
    <x v="9"/>
    <n v="123392000"/>
    <x v="7"/>
    <s v="Unit"/>
    <s v="0403/TU.04.06/35/SP/2017"/>
    <s v="010/06/LG.01.03/YPG.00/BA/2017"/>
    <x v="1"/>
    <x v="0"/>
    <s v="Sewa Kend. Toyota Rush 1.5 G 2017- 16 Unit"/>
    <s v="SP"/>
    <s v="OK"/>
    <s v="YPG"/>
    <s v="Yayasan Petrokimia Gresik"/>
    <s v="660110002"/>
    <s v="B00614000"/>
    <n v="3"/>
  </r>
  <r>
    <n v="2018"/>
    <x v="66"/>
    <x v="8"/>
    <s v="5100035574"/>
    <d v="2018-01-06T00:00:00"/>
    <s v="2200026658"/>
    <d v="2017-12-14T00:00:00"/>
    <x v="9"/>
    <x v="0"/>
    <d v="2018-03-01T00:00:00"/>
    <d v="2018-03-31T00:00:00"/>
    <n v="1"/>
    <s v="W 8095 CA"/>
    <x v="10"/>
    <n v="2015"/>
    <x v="10"/>
    <n v="23000000"/>
    <x v="3"/>
    <s v="Unit"/>
    <s v="0130/TU.04.06/12/SP/2016"/>
    <s v="018/03/LG.01.03/YPG/BA/2016"/>
    <x v="3"/>
    <x v="4"/>
    <s v="Sewa Kendaraan Pick Up Izuzu Panther 2015 - 4 Unit"/>
    <s v="SP"/>
    <s v="OK"/>
    <s v="YPG"/>
    <s v="Yayasan Petrokimia Gresik"/>
    <s v="670220001"/>
    <s v="B00614000"/>
    <n v="3"/>
  </r>
  <r>
    <n v="2018"/>
    <x v="66"/>
    <x v="8"/>
    <s v="5100035574"/>
    <d v="2018-01-06T00:00:00"/>
    <s v="2200026658"/>
    <d v="2017-12-14T00:00:00"/>
    <x v="9"/>
    <x v="0"/>
    <d v="2018-03-01T00:00:00"/>
    <d v="2018-03-31T00:00:00"/>
    <n v="1"/>
    <s v="W 8096 CA"/>
    <x v="10"/>
    <n v="2015"/>
    <x v="10"/>
    <n v="23000000"/>
    <x v="3"/>
    <s v="Unit"/>
    <s v="0130/TU.04.06/12/SP/2016"/>
    <s v="018/03/LG.01.03/YPG/BA/2016"/>
    <x v="3"/>
    <x v="4"/>
    <s v="Sewa Kendaraan Pick Up Izuzu Panther 2015 - 4 Unit"/>
    <s v="SP"/>
    <s v="OK"/>
    <s v="YPG"/>
    <s v="Yayasan Petrokimia Gresik"/>
    <s v="670220001"/>
    <s v="B00614000"/>
    <n v="3"/>
  </r>
  <r>
    <n v="2018"/>
    <x v="66"/>
    <x v="8"/>
    <s v="5100035574"/>
    <d v="2018-01-06T00:00:00"/>
    <s v="2200026658"/>
    <d v="2017-12-14T00:00:00"/>
    <x v="9"/>
    <x v="0"/>
    <d v="2018-03-01T00:00:00"/>
    <d v="2018-03-31T00:00:00"/>
    <n v="1"/>
    <s v="W 8097 CA"/>
    <x v="10"/>
    <n v="2015"/>
    <x v="10"/>
    <n v="23000000"/>
    <x v="3"/>
    <s v="Unit"/>
    <s v="0130/TU.04.06/12/SP/2016"/>
    <s v="018/03/LG.01.03/YPG/BA/2016"/>
    <x v="3"/>
    <x v="4"/>
    <s v="Sewa Kendaraan Pick Up Izuzu Panther 2015 - 4 Unit"/>
    <s v="SP"/>
    <s v="OK"/>
    <s v="YPG"/>
    <s v="Yayasan Petrokimia Gresik"/>
    <s v="670220001"/>
    <s v="B00614000"/>
    <n v="3"/>
  </r>
  <r>
    <n v="2018"/>
    <x v="66"/>
    <x v="8"/>
    <s v="5100035574"/>
    <d v="2018-01-06T00:00:00"/>
    <s v="2200026658"/>
    <d v="2017-12-14T00:00:00"/>
    <x v="9"/>
    <x v="0"/>
    <d v="2018-03-01T00:00:00"/>
    <d v="2018-03-31T00:00:00"/>
    <n v="1"/>
    <s v="W 8441 CA"/>
    <x v="10"/>
    <n v="2015"/>
    <x v="10"/>
    <n v="23000000"/>
    <x v="3"/>
    <s v="Unit"/>
    <s v="0130/TU.04.06/12/SP/2016"/>
    <s v="018/03/LG.01.03/YPG/BA/2016"/>
    <x v="3"/>
    <x v="4"/>
    <s v="Sewa Kendaraan Pick Up Izuzu Panther 2015 - 4 Unit"/>
    <s v="SP"/>
    <s v="OK"/>
    <s v="YPG"/>
    <s v="Yayasan Petrokimia Gresik"/>
    <s v="670220001"/>
    <s v="B00614000"/>
    <n v="3"/>
  </r>
  <r>
    <n v="2018"/>
    <x v="67"/>
    <x v="8"/>
    <s v="5100035440"/>
    <d v="2018-01-02T00:00:00"/>
    <s v="2200026631"/>
    <d v="2017-12-14T00:00:00"/>
    <x v="10"/>
    <x v="0"/>
    <d v="2018-03-01T00:00:00"/>
    <d v="2018-03-31T00:00:00"/>
    <n v="1"/>
    <s v="W 8302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3"/>
  </r>
  <r>
    <n v="2018"/>
    <x v="67"/>
    <x v="8"/>
    <s v="5100035440"/>
    <d v="2018-01-02T00:00:00"/>
    <s v="2200026631"/>
    <d v="2017-12-14T00:00:00"/>
    <x v="10"/>
    <x v="0"/>
    <d v="2018-03-01T00:00:00"/>
    <d v="2018-03-31T00:00:00"/>
    <n v="1"/>
    <s v="W 8297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3"/>
  </r>
  <r>
    <n v="2018"/>
    <x v="67"/>
    <x v="8"/>
    <s v="5100035440"/>
    <d v="2018-01-02T00:00:00"/>
    <s v="2200026631"/>
    <d v="2017-12-14T00:00:00"/>
    <x v="10"/>
    <x v="0"/>
    <d v="2018-03-01T00:00:00"/>
    <d v="2018-03-31T00:00:00"/>
    <n v="1"/>
    <s v="W 8301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3"/>
  </r>
  <r>
    <n v="2018"/>
    <x v="67"/>
    <x v="8"/>
    <s v="5100035440"/>
    <d v="2018-01-02T00:00:00"/>
    <s v="2200026631"/>
    <d v="2017-12-14T00:00:00"/>
    <x v="10"/>
    <x v="0"/>
    <d v="2018-03-01T00:00:00"/>
    <d v="2018-03-31T00:00:00"/>
    <n v="1"/>
    <s v="W 8299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3"/>
  </r>
  <r>
    <n v="2018"/>
    <x v="67"/>
    <x v="8"/>
    <s v="5100035440"/>
    <d v="2018-01-02T00:00:00"/>
    <s v="2200026631"/>
    <d v="2017-12-14T00:00:00"/>
    <x v="10"/>
    <x v="0"/>
    <d v="2018-03-01T00:00:00"/>
    <d v="2018-03-31T00:00:00"/>
    <n v="1"/>
    <s v="W 8296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3"/>
  </r>
  <r>
    <n v="2018"/>
    <x v="67"/>
    <x v="8"/>
    <s v="5100035440"/>
    <d v="2018-01-02T00:00:00"/>
    <s v="2200026631"/>
    <d v="2017-12-14T00:00:00"/>
    <x v="10"/>
    <x v="0"/>
    <d v="2018-03-01T00:00:00"/>
    <d v="2018-03-31T00:00:00"/>
    <n v="1"/>
    <s v="W 8305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3"/>
  </r>
  <r>
    <n v="2018"/>
    <x v="67"/>
    <x v="8"/>
    <s v="5100035440"/>
    <d v="2018-01-02T00:00:00"/>
    <s v="2200026631"/>
    <d v="2017-12-14T00:00:00"/>
    <x v="10"/>
    <x v="0"/>
    <d v="2018-03-01T00:00:00"/>
    <d v="2018-03-31T00:00:00"/>
    <n v="1"/>
    <s v="W 8303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3"/>
  </r>
  <r>
    <n v="2018"/>
    <x v="67"/>
    <x v="8"/>
    <s v="5100035440"/>
    <d v="2018-01-02T00:00:00"/>
    <s v="2200026631"/>
    <d v="2017-12-14T00:00:00"/>
    <x v="10"/>
    <x v="0"/>
    <d v="2018-03-01T00:00:00"/>
    <d v="2018-03-31T00:00:00"/>
    <n v="1"/>
    <s v="W 8308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3"/>
  </r>
  <r>
    <n v="2018"/>
    <x v="67"/>
    <x v="8"/>
    <s v="5100035440"/>
    <d v="2018-01-02T00:00:00"/>
    <s v="2200026631"/>
    <d v="2017-12-14T00:00:00"/>
    <x v="10"/>
    <x v="0"/>
    <d v="2018-03-01T00:00:00"/>
    <d v="2018-03-31T00:00:00"/>
    <n v="1"/>
    <s v="W 8380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3"/>
  </r>
  <r>
    <n v="2018"/>
    <x v="67"/>
    <x v="8"/>
    <s v="5100035440"/>
    <d v="2018-01-02T00:00:00"/>
    <s v="2200026631"/>
    <d v="2017-12-14T00:00:00"/>
    <x v="10"/>
    <x v="0"/>
    <d v="2018-03-01T00:00:00"/>
    <d v="2018-03-31T00:00:00"/>
    <n v="1"/>
    <s v="W 8304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3"/>
  </r>
  <r>
    <n v="2018"/>
    <x v="67"/>
    <x v="8"/>
    <s v="5100035440"/>
    <d v="2018-01-02T00:00:00"/>
    <s v="2200026631"/>
    <d v="2017-12-14T00:00:00"/>
    <x v="10"/>
    <x v="0"/>
    <d v="2018-03-01T00:00:00"/>
    <d v="2018-03-31T00:00:00"/>
    <n v="1"/>
    <s v="W 8306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3"/>
  </r>
  <r>
    <n v="2018"/>
    <x v="67"/>
    <x v="8"/>
    <s v="5100035440"/>
    <d v="2018-01-02T00:00:00"/>
    <s v="2200026631"/>
    <d v="2017-12-14T00:00:00"/>
    <x v="10"/>
    <x v="0"/>
    <d v="2018-03-01T00:00:00"/>
    <d v="2018-03-31T00:00:00"/>
    <n v="1"/>
    <s v="W 8364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3"/>
  </r>
  <r>
    <n v="2018"/>
    <x v="67"/>
    <x v="8"/>
    <s v="5100035440"/>
    <d v="2018-01-02T00:00:00"/>
    <s v="2200026631"/>
    <d v="2017-12-14T00:00:00"/>
    <x v="10"/>
    <x v="0"/>
    <d v="2018-03-01T00:00:00"/>
    <d v="2018-03-31T00:00:00"/>
    <n v="1"/>
    <s v="W 8365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3"/>
  </r>
  <r>
    <n v="2018"/>
    <x v="67"/>
    <x v="8"/>
    <s v="5100035440"/>
    <d v="2018-01-02T00:00:00"/>
    <s v="2200026631"/>
    <d v="2017-12-14T00:00:00"/>
    <x v="10"/>
    <x v="0"/>
    <d v="2018-03-01T00:00:00"/>
    <d v="2018-03-31T00:00:00"/>
    <n v="1"/>
    <s v="W 8378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3"/>
  </r>
  <r>
    <n v="2018"/>
    <x v="67"/>
    <x v="8"/>
    <s v="5100035440"/>
    <d v="2018-01-02T00:00:00"/>
    <s v="2200026631"/>
    <d v="2017-12-14T00:00:00"/>
    <x v="10"/>
    <x v="0"/>
    <d v="2018-03-01T00:00:00"/>
    <d v="2018-03-31T00:00:00"/>
    <n v="1"/>
    <s v="W 8366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3"/>
  </r>
  <r>
    <n v="2018"/>
    <x v="67"/>
    <x v="8"/>
    <s v="5100035440"/>
    <d v="2018-01-02T00:00:00"/>
    <s v="2200026631"/>
    <d v="2017-12-14T00:00:00"/>
    <x v="10"/>
    <x v="0"/>
    <d v="2018-03-01T00:00:00"/>
    <d v="2018-03-31T00:00:00"/>
    <n v="1"/>
    <s v="W 8363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3"/>
  </r>
  <r>
    <n v="2018"/>
    <x v="67"/>
    <x v="8"/>
    <s v="5100035440"/>
    <d v="2018-01-02T00:00:00"/>
    <s v="2200026631"/>
    <d v="2017-12-14T00:00:00"/>
    <x v="10"/>
    <x v="0"/>
    <d v="2018-03-01T00:00:00"/>
    <d v="2018-03-31T00:00:00"/>
    <n v="1"/>
    <s v="W 8371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3"/>
  </r>
  <r>
    <n v="2018"/>
    <x v="67"/>
    <x v="8"/>
    <s v="5100035440"/>
    <d v="2018-01-02T00:00:00"/>
    <s v="2200026631"/>
    <d v="2017-12-14T00:00:00"/>
    <x v="10"/>
    <x v="0"/>
    <d v="2018-03-01T00:00:00"/>
    <d v="2018-03-31T00:00:00"/>
    <n v="1"/>
    <s v="W 8372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3"/>
  </r>
  <r>
    <n v="2018"/>
    <x v="67"/>
    <x v="8"/>
    <s v="5100035440"/>
    <d v="2018-01-02T00:00:00"/>
    <s v="2200026631"/>
    <d v="2017-12-14T00:00:00"/>
    <x v="10"/>
    <x v="0"/>
    <d v="2018-03-01T00:00:00"/>
    <d v="2018-03-31T00:00:00"/>
    <n v="1"/>
    <s v="W 8369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3"/>
  </r>
  <r>
    <n v="2018"/>
    <x v="67"/>
    <x v="8"/>
    <s v="5100035440"/>
    <d v="2018-01-02T00:00:00"/>
    <s v="2200026631"/>
    <d v="2017-12-14T00:00:00"/>
    <x v="10"/>
    <x v="0"/>
    <d v="2018-03-01T00:00:00"/>
    <d v="2018-03-31T00:00:00"/>
    <n v="1"/>
    <s v="W 8367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3"/>
  </r>
  <r>
    <n v="2018"/>
    <x v="67"/>
    <x v="8"/>
    <s v="5100035440"/>
    <d v="2018-01-02T00:00:00"/>
    <s v="2200026631"/>
    <d v="2017-12-14T00:00:00"/>
    <x v="10"/>
    <x v="0"/>
    <d v="2018-03-01T00:00:00"/>
    <d v="2018-03-31T00:00:00"/>
    <n v="1"/>
    <s v="W 8368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3"/>
  </r>
  <r>
    <n v="2018"/>
    <x v="67"/>
    <x v="8"/>
    <s v="5100035440"/>
    <d v="2018-01-02T00:00:00"/>
    <s v="2200026631"/>
    <d v="2017-12-14T00:00:00"/>
    <x v="10"/>
    <x v="0"/>
    <d v="2018-03-01T00:00:00"/>
    <d v="2018-03-31T00:00:00"/>
    <n v="1"/>
    <s v="W 8375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3"/>
  </r>
  <r>
    <n v="2018"/>
    <x v="67"/>
    <x v="8"/>
    <s v="5100035440"/>
    <d v="2018-01-02T00:00:00"/>
    <s v="2200026631"/>
    <d v="2017-12-14T00:00:00"/>
    <x v="10"/>
    <x v="0"/>
    <d v="2018-03-01T00:00:00"/>
    <d v="2018-03-31T00:00:00"/>
    <n v="1"/>
    <s v="W 8376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3"/>
  </r>
  <r>
    <n v="2018"/>
    <x v="67"/>
    <x v="8"/>
    <s v="5100035440"/>
    <d v="2018-01-02T00:00:00"/>
    <s v="2200026631"/>
    <d v="2017-12-14T00:00:00"/>
    <x v="10"/>
    <x v="0"/>
    <d v="2018-03-01T00:00:00"/>
    <d v="2018-03-31T00:00:00"/>
    <n v="1"/>
    <s v="W 8373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3"/>
  </r>
  <r>
    <n v="2018"/>
    <x v="67"/>
    <x v="8"/>
    <s v="5100035440"/>
    <d v="2018-01-02T00:00:00"/>
    <s v="2200026631"/>
    <d v="2017-12-14T00:00:00"/>
    <x v="10"/>
    <x v="0"/>
    <d v="2018-03-01T00:00:00"/>
    <d v="2018-03-31T00:00:00"/>
    <n v="1"/>
    <s v="W 8377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3"/>
  </r>
  <r>
    <n v="2018"/>
    <x v="67"/>
    <x v="8"/>
    <s v="5100035440"/>
    <d v="2018-01-02T00:00:00"/>
    <s v="2200026631"/>
    <d v="2017-12-14T00:00:00"/>
    <x v="10"/>
    <x v="0"/>
    <d v="2018-03-01T00:00:00"/>
    <d v="2018-03-31T00:00:00"/>
    <n v="1"/>
    <s v="W 8374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3"/>
  </r>
  <r>
    <n v="2018"/>
    <x v="67"/>
    <x v="8"/>
    <s v="5100035440"/>
    <d v="2018-01-02T00:00:00"/>
    <s v="2200026631"/>
    <d v="2017-12-14T00:00:00"/>
    <x v="10"/>
    <x v="0"/>
    <d v="2018-03-01T00:00:00"/>
    <d v="2018-03-31T00:00:00"/>
    <n v="1"/>
    <s v="W 8362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3"/>
  </r>
  <r>
    <n v="2018"/>
    <x v="67"/>
    <x v="8"/>
    <s v="5100035440"/>
    <d v="2018-01-02T00:00:00"/>
    <s v="2200026631"/>
    <d v="2017-12-14T00:00:00"/>
    <x v="10"/>
    <x v="0"/>
    <d v="2018-03-01T00:00:00"/>
    <d v="2018-03-31T00:00:00"/>
    <n v="1"/>
    <s v="W 8357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3"/>
  </r>
  <r>
    <n v="2018"/>
    <x v="67"/>
    <x v="8"/>
    <s v="5100035440"/>
    <d v="2018-01-02T00:00:00"/>
    <s v="2200026631"/>
    <d v="2017-12-14T00:00:00"/>
    <x v="10"/>
    <x v="0"/>
    <d v="2018-03-01T00:00:00"/>
    <d v="2018-03-31T00:00:00"/>
    <n v="1"/>
    <s v="W 8356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3"/>
  </r>
  <r>
    <n v="2018"/>
    <x v="67"/>
    <x v="8"/>
    <s v="5100035440"/>
    <d v="2018-01-02T00:00:00"/>
    <s v="2200026631"/>
    <d v="2017-12-14T00:00:00"/>
    <x v="10"/>
    <x v="0"/>
    <d v="2018-03-01T00:00:00"/>
    <d v="2018-03-31T00:00:00"/>
    <n v="1"/>
    <s v="W 8353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3"/>
  </r>
  <r>
    <n v="2018"/>
    <x v="67"/>
    <x v="8"/>
    <s v="5100035440"/>
    <d v="2018-01-02T00:00:00"/>
    <s v="2200026631"/>
    <d v="2017-12-14T00:00:00"/>
    <x v="10"/>
    <x v="0"/>
    <d v="2018-03-01T00:00:00"/>
    <d v="2018-03-31T00:00:00"/>
    <n v="1"/>
    <s v="W 8349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3"/>
  </r>
  <r>
    <n v="2018"/>
    <x v="67"/>
    <x v="8"/>
    <s v="5100035440"/>
    <d v="2018-01-02T00:00:00"/>
    <s v="2200026631"/>
    <d v="2017-12-14T00:00:00"/>
    <x v="10"/>
    <x v="0"/>
    <d v="2018-03-01T00:00:00"/>
    <d v="2018-03-31T00:00:00"/>
    <n v="1"/>
    <s v="W 8359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3"/>
  </r>
  <r>
    <n v="2018"/>
    <x v="67"/>
    <x v="8"/>
    <s v="5100035440"/>
    <d v="2018-01-02T00:00:00"/>
    <s v="2200026631"/>
    <d v="2017-12-14T00:00:00"/>
    <x v="10"/>
    <x v="0"/>
    <d v="2018-03-01T00:00:00"/>
    <d v="2018-03-31T00:00:00"/>
    <n v="1"/>
    <s v="W 8350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3"/>
  </r>
  <r>
    <n v="2018"/>
    <x v="67"/>
    <x v="8"/>
    <s v="5100035440"/>
    <d v="2018-01-02T00:00:00"/>
    <s v="2200026631"/>
    <d v="2017-12-14T00:00:00"/>
    <x v="10"/>
    <x v="0"/>
    <d v="2018-03-01T00:00:00"/>
    <d v="2018-03-31T00:00:00"/>
    <n v="1"/>
    <s v="W 8351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3"/>
  </r>
  <r>
    <n v="2018"/>
    <x v="67"/>
    <x v="8"/>
    <s v="5100035440"/>
    <d v="2018-01-02T00:00:00"/>
    <s v="2200026631"/>
    <d v="2017-12-14T00:00:00"/>
    <x v="10"/>
    <x v="0"/>
    <d v="2018-03-01T00:00:00"/>
    <d v="2018-03-31T00:00:00"/>
    <n v="1"/>
    <s v="W 8348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3"/>
  </r>
  <r>
    <n v="2018"/>
    <x v="67"/>
    <x v="8"/>
    <s v="5100035440"/>
    <d v="2018-01-02T00:00:00"/>
    <s v="2200026631"/>
    <d v="2017-12-14T00:00:00"/>
    <x v="10"/>
    <x v="0"/>
    <d v="2018-03-01T00:00:00"/>
    <d v="2018-03-31T00:00:00"/>
    <n v="1"/>
    <s v="W 8346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3"/>
  </r>
  <r>
    <n v="2018"/>
    <x v="67"/>
    <x v="8"/>
    <s v="5100035440"/>
    <d v="2018-01-02T00:00:00"/>
    <s v="2200026631"/>
    <d v="2017-12-14T00:00:00"/>
    <x v="10"/>
    <x v="0"/>
    <d v="2018-03-01T00:00:00"/>
    <d v="2018-03-31T00:00:00"/>
    <n v="1"/>
    <s v="W 8345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3"/>
  </r>
  <r>
    <n v="2018"/>
    <x v="67"/>
    <x v="8"/>
    <s v="5100035440"/>
    <d v="2018-01-02T00:00:00"/>
    <s v="2200026631"/>
    <d v="2017-12-14T00:00:00"/>
    <x v="10"/>
    <x v="0"/>
    <d v="2018-03-01T00:00:00"/>
    <d v="2018-03-31T00:00:00"/>
    <n v="1"/>
    <s v="W 8344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3"/>
  </r>
  <r>
    <n v="2018"/>
    <x v="67"/>
    <x v="8"/>
    <s v="5100035440"/>
    <d v="2018-01-02T00:00:00"/>
    <s v="2200026631"/>
    <d v="2017-12-14T00:00:00"/>
    <x v="10"/>
    <x v="0"/>
    <d v="2018-03-01T00:00:00"/>
    <d v="2018-03-31T00:00:00"/>
    <n v="1"/>
    <s v="W 8347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3"/>
  </r>
  <r>
    <n v="2018"/>
    <x v="67"/>
    <x v="8"/>
    <s v="5100035440"/>
    <d v="2018-01-02T00:00:00"/>
    <s v="2200026631"/>
    <d v="2017-12-14T00:00:00"/>
    <x v="10"/>
    <x v="0"/>
    <d v="2018-03-01T00:00:00"/>
    <d v="2018-03-31T00:00:00"/>
    <n v="1"/>
    <s v="W 8358 CB"/>
    <x v="11"/>
    <n v="2017"/>
    <x v="11"/>
    <n v="2966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"/>
    <n v="3"/>
  </r>
  <r>
    <n v="2018"/>
    <x v="68"/>
    <x v="8"/>
    <s v="5100035455"/>
    <d v="2018-01-02T00:00:00"/>
    <s v="2200026656"/>
    <d v="2017-12-14T00:00:00"/>
    <x v="11"/>
    <x v="0"/>
    <d v="2018-03-01T00:00:00"/>
    <d v="2018-03-31T00:00:00"/>
    <n v="1"/>
    <s v="W 651 DU"/>
    <x v="12"/>
    <n v="2014"/>
    <x v="12"/>
    <n v="91800000"/>
    <x v="9"/>
    <s v="Unit"/>
    <s v="0049.1.0850/TU.04.06/12/SP/2016"/>
    <s v="011/08/LG.01.03/YPG.00/BA/2015"/>
    <x v="4"/>
    <x v="5"/>
    <s v="Sewa kendaraan Sedan Toyota Camry 2015 - 6 Unit"/>
    <s v="SP"/>
    <s v="OK"/>
    <s v="YPG"/>
    <s v="Yayasan Petrokimia Gresik"/>
    <s v="670220001"/>
    <s v="B00614000"/>
    <n v="3"/>
  </r>
  <r>
    <n v="2018"/>
    <x v="68"/>
    <x v="8"/>
    <s v="5100035455"/>
    <d v="2018-01-02T00:00:00"/>
    <s v="2200026656"/>
    <d v="2017-12-14T00:00:00"/>
    <x v="11"/>
    <x v="0"/>
    <d v="2018-03-01T00:00:00"/>
    <d v="2018-03-31T00:00:00"/>
    <n v="1"/>
    <s v="W 652 DK"/>
    <x v="12"/>
    <n v="2014"/>
    <x v="12"/>
    <n v="91800000"/>
    <x v="9"/>
    <s v="Unit"/>
    <s v="0049.1.0850/TU.04.06/12/SP/2016"/>
    <s v="011/08/LG.01.03/YPG.00/BA/2015"/>
    <x v="4"/>
    <x v="5"/>
    <s v="Sewa kendaraan Sedan Toyota Camry 2015 - 6 Unit"/>
    <s v="SP"/>
    <s v="OK"/>
    <s v="YPG"/>
    <s v="Yayasan Petrokimia Gresik"/>
    <s v="670220001"/>
    <s v="B00614000"/>
    <n v="3"/>
  </r>
  <r>
    <n v="2018"/>
    <x v="68"/>
    <x v="8"/>
    <s v="5100035455"/>
    <d v="2018-01-02T00:00:00"/>
    <s v="2200026656"/>
    <d v="2017-12-14T00:00:00"/>
    <x v="11"/>
    <x v="0"/>
    <d v="2018-03-01T00:00:00"/>
    <d v="2018-03-31T00:00:00"/>
    <n v="1"/>
    <s v="W 655 DT"/>
    <x v="12"/>
    <n v="2014"/>
    <x v="12"/>
    <n v="91800000"/>
    <x v="9"/>
    <s v="Unit"/>
    <s v="0049.1.0850/TU.04.06/12/SP/2016"/>
    <s v="011/08/LG.01.03/YPG.00/BA/2015"/>
    <x v="4"/>
    <x v="5"/>
    <s v="Sewa kendaraan Sedan Toyota Camry 2015 - 6 Unit"/>
    <s v="SP"/>
    <s v="OK"/>
    <s v="YPG"/>
    <s v="Yayasan Petrokimia Gresik"/>
    <s v="670220001"/>
    <s v="B00614000"/>
    <n v="3"/>
  </r>
  <r>
    <n v="2018"/>
    <x v="68"/>
    <x v="8"/>
    <s v="5100035455"/>
    <d v="2018-01-02T00:00:00"/>
    <s v="2200026656"/>
    <d v="2017-12-14T00:00:00"/>
    <x v="11"/>
    <x v="0"/>
    <d v="2018-03-01T00:00:00"/>
    <d v="2018-03-31T00:00:00"/>
    <n v="1"/>
    <s v="W 653 DP"/>
    <x v="12"/>
    <n v="2014"/>
    <x v="12"/>
    <n v="91800000"/>
    <x v="9"/>
    <s v="Unit"/>
    <s v="0049.1.0850/TU.04.06/12/SP/2016"/>
    <s v="011/08/LG.01.03/YPG.00/BA/2015"/>
    <x v="4"/>
    <x v="5"/>
    <s v="Sewa kendaraan Sedan Toyota Camry 2015 - 6 Unit"/>
    <s v="SP"/>
    <s v="OK"/>
    <s v="YPG"/>
    <s v="Yayasan Petrokimia Gresik"/>
    <s v="670220001"/>
    <s v="B00614000"/>
    <n v="3"/>
  </r>
  <r>
    <n v="2018"/>
    <x v="68"/>
    <x v="8"/>
    <s v="5100035455"/>
    <d v="2018-01-02T00:00:00"/>
    <s v="2200026656"/>
    <d v="2017-12-14T00:00:00"/>
    <x v="11"/>
    <x v="0"/>
    <d v="2018-03-01T00:00:00"/>
    <d v="2018-03-31T00:00:00"/>
    <n v="1"/>
    <s v="W 654 DS"/>
    <x v="12"/>
    <n v="2014"/>
    <x v="12"/>
    <n v="91800000"/>
    <x v="9"/>
    <s v="Unit"/>
    <s v="0049.1.0850/TU.04.06/12/SP/2016"/>
    <s v="011/08/LG.01.03/YPG.00/BA/2015"/>
    <x v="4"/>
    <x v="5"/>
    <s v="Sewa kendaraan Sedan Toyota Camry 2015 - 6 Unit"/>
    <s v="SP"/>
    <s v="OK"/>
    <s v="YPG"/>
    <s v="Yayasan Petrokimia Gresik"/>
    <s v="670220001"/>
    <s v="B00614000"/>
    <n v="3"/>
  </r>
  <r>
    <n v="2018"/>
    <x v="68"/>
    <x v="8"/>
    <s v="5100035455"/>
    <d v="2018-01-02T00:00:00"/>
    <s v="2200026656"/>
    <d v="2017-12-14T00:00:00"/>
    <x v="11"/>
    <x v="0"/>
    <d v="2018-03-01T00:00:00"/>
    <d v="2018-03-31T00:00:00"/>
    <n v="1"/>
    <s v="W 656 DM"/>
    <x v="12"/>
    <n v="2014"/>
    <x v="12"/>
    <n v="91800000"/>
    <x v="9"/>
    <s v="Unit"/>
    <s v="0049.1.0850/TU.04.06/12/SP/2016"/>
    <s v="011/08/LG.01.03/YPG.00/BA/2015"/>
    <x v="4"/>
    <x v="5"/>
    <s v="Sewa kendaraan Sedan Toyota Camry 2015 - 6 Unit"/>
    <s v="SP"/>
    <s v="OK"/>
    <s v="YPG"/>
    <s v="Yayasan Petrokimia Gresik"/>
    <s v="670220001"/>
    <s v="B00614000"/>
    <n v="3"/>
  </r>
  <r>
    <n v="2018"/>
    <x v="69"/>
    <x v="8"/>
    <s v="5100035573"/>
    <d v="2018-01-06T00:00:00"/>
    <s v="2200026628"/>
    <d v="2017-12-13T00:00:00"/>
    <x v="14"/>
    <x v="0"/>
    <d v="2018-03-01T00:00:00"/>
    <d v="2018-03-31T00:00:00"/>
    <n v="1"/>
    <s v="W 1753 BY"/>
    <x v="14"/>
    <n v="2015"/>
    <x v="15"/>
    <n v="35000000"/>
    <x v="3"/>
    <s v="Unit"/>
    <s v="1927/TU.04.06/12/12/2015"/>
    <s v="028/11/LG.01.03/YPG.00/BA/2015"/>
    <x v="0"/>
    <x v="0"/>
    <s v="Sewa kendaraan Station Toyota Innova Luxury 2015 - 4 Unit"/>
    <s v="SP"/>
    <s v="OK"/>
    <s v="YPG"/>
    <s v="Yayasan Petrokimia Gresik"/>
    <s v="670220001"/>
    <s v="B00614000"/>
    <n v="3"/>
  </r>
  <r>
    <n v="2018"/>
    <x v="69"/>
    <x v="8"/>
    <s v="5100035573"/>
    <d v="2018-01-06T00:00:00"/>
    <s v="2200026628"/>
    <d v="2017-12-13T00:00:00"/>
    <x v="14"/>
    <x v="0"/>
    <d v="2018-03-01T00:00:00"/>
    <d v="2018-03-31T00:00:00"/>
    <n v="1"/>
    <s v="W 1752 BY"/>
    <x v="14"/>
    <n v="2015"/>
    <x v="15"/>
    <n v="35000000"/>
    <x v="3"/>
    <s v="Unit"/>
    <s v="1927/TU.04.06/12/12/2015"/>
    <s v="028/11/LG.01.03/YPG.00/BA/2015"/>
    <x v="0"/>
    <x v="0"/>
    <s v="Sewa kendaraan Station Toyota Innova Luxury 2015 - 4 Unit"/>
    <s v="SP"/>
    <s v="OK"/>
    <s v="YPG"/>
    <s v="Yayasan Petrokimia Gresik"/>
    <s v="670220001"/>
    <s v="B00614000"/>
    <n v="3"/>
  </r>
  <r>
    <n v="2018"/>
    <x v="69"/>
    <x v="8"/>
    <s v="5100035573"/>
    <d v="2018-01-06T00:00:00"/>
    <s v="2200026628"/>
    <d v="2017-12-13T00:00:00"/>
    <x v="14"/>
    <x v="0"/>
    <d v="2018-03-01T00:00:00"/>
    <d v="2018-03-31T00:00:00"/>
    <n v="1"/>
    <s v="W 577 BX"/>
    <x v="14"/>
    <n v="2015"/>
    <x v="15"/>
    <n v="35000000"/>
    <x v="3"/>
    <s v="Unit"/>
    <s v="1927/TU.04.06/12/12/2015"/>
    <s v="028/11/LG.01.03/YPG.00/BA/2015"/>
    <x v="0"/>
    <x v="0"/>
    <s v="Sewa kendaraan Station Toyota Innova Luxury 2015 - 4 Unit"/>
    <s v="SP"/>
    <s v="OK"/>
    <s v="YPG"/>
    <s v="Yayasan Petrokimia Gresik"/>
    <s v="670220001"/>
    <s v="B00614000"/>
    <n v="3"/>
  </r>
  <r>
    <n v="2018"/>
    <x v="69"/>
    <x v="8"/>
    <s v="5100035573"/>
    <d v="2018-01-06T00:00:00"/>
    <s v="2200026628"/>
    <d v="2017-12-13T00:00:00"/>
    <x v="14"/>
    <x v="0"/>
    <d v="2018-03-01T00:00:00"/>
    <d v="2018-03-31T00:00:00"/>
    <n v="1"/>
    <s v="W 570 BX"/>
    <x v="14"/>
    <n v="2015"/>
    <x v="15"/>
    <n v="35000000"/>
    <x v="3"/>
    <s v="Unit"/>
    <s v="1927/TU.04.06/12/12/2015"/>
    <s v="028/11/LG.01.03/YPG.00/BA/2015"/>
    <x v="0"/>
    <x v="0"/>
    <s v="Sewa kendaraan Station Toyota Innova Luxury 2015 - 4 Unit"/>
    <s v="SP"/>
    <s v="OK"/>
    <s v="YPG"/>
    <s v="Yayasan Petrokimia Gresik"/>
    <s v="670220001"/>
    <s v="B00614000"/>
    <n v="3"/>
  </r>
  <r>
    <n v="2018"/>
    <x v="70"/>
    <x v="8"/>
    <s v="5100035435"/>
    <d v="2018-01-02T00:00:00"/>
    <s v="2200026627"/>
    <d v="2017-12-13T00:00:00"/>
    <x v="15"/>
    <x v="0"/>
    <d v="2018-03-01T00:00:00"/>
    <d v="2018-03-31T00:00:00"/>
    <n v="1"/>
    <s v="B 1120 PYH"/>
    <x v="15"/>
    <n v="2015"/>
    <x v="16"/>
    <n v="22080000"/>
    <x v="3"/>
    <s v="Unit"/>
    <s v="1424/TU.04.06/12/SP/2015"/>
    <s v="030/11/LG.01.03/YPG.00/BA/2015"/>
    <x v="0"/>
    <x v="0"/>
    <s v="Sewa kendaraan Station Toyota Avanza-2015- 4 Unit"/>
    <s v="SP"/>
    <s v="OK"/>
    <s v="YPG"/>
    <s v="Yayasan Petrokimia Gresik"/>
    <s v="670220001"/>
    <s v="B00614000"/>
    <n v="3"/>
  </r>
  <r>
    <n v="2018"/>
    <x v="70"/>
    <x v="8"/>
    <s v="5100035435"/>
    <d v="2018-01-02T00:00:00"/>
    <s v="2200026627"/>
    <d v="2017-12-13T00:00:00"/>
    <x v="15"/>
    <x v="0"/>
    <d v="2018-03-01T00:00:00"/>
    <d v="2018-03-31T00:00:00"/>
    <n v="1"/>
    <s v="W 1544 BZ"/>
    <x v="15"/>
    <n v="2015"/>
    <x v="16"/>
    <n v="22080000"/>
    <x v="3"/>
    <s v="Unit"/>
    <s v="1424/TU.04.06/12/SP/2015"/>
    <s v="030/11/LG.01.03/YPG.00/BA/2015"/>
    <x v="0"/>
    <x v="0"/>
    <s v="Sewa kendaraan Station Toyota Avanza-2015- 4 Unit"/>
    <s v="SP"/>
    <s v="OK"/>
    <s v="YPG"/>
    <s v="Yayasan Petrokimia Gresik"/>
    <s v="670220001"/>
    <s v="B00614000"/>
    <n v="3"/>
  </r>
  <r>
    <n v="2018"/>
    <x v="70"/>
    <x v="8"/>
    <s v="5100035435"/>
    <d v="2018-01-02T00:00:00"/>
    <s v="2200026627"/>
    <d v="2017-12-13T00:00:00"/>
    <x v="15"/>
    <x v="0"/>
    <d v="2018-03-01T00:00:00"/>
    <d v="2018-03-31T00:00:00"/>
    <n v="1"/>
    <s v="W 1545 BZ"/>
    <x v="15"/>
    <n v="2015"/>
    <x v="16"/>
    <n v="22080000"/>
    <x v="3"/>
    <s v="Unit"/>
    <s v="1424/TU.04.06/12/SP/2015"/>
    <s v="030/11/LG.01.03/YPG.00/BA/2015"/>
    <x v="0"/>
    <x v="0"/>
    <s v="Sewa kendaraan Station Toyota Avanza-2015- 4 Unit"/>
    <s v="SP"/>
    <s v="OK"/>
    <s v="YPG"/>
    <s v="Yayasan Petrokimia Gresik"/>
    <s v="670220001"/>
    <s v="B00614000"/>
    <n v="3"/>
  </r>
  <r>
    <n v="2018"/>
    <x v="70"/>
    <x v="8"/>
    <s v="5100035435"/>
    <d v="2018-01-02T00:00:00"/>
    <s v="2200026627"/>
    <d v="2017-12-13T00:00:00"/>
    <x v="15"/>
    <x v="0"/>
    <d v="2018-03-01T00:00:00"/>
    <d v="2018-03-31T00:00:00"/>
    <n v="1"/>
    <s v="W 1546 BZ"/>
    <x v="15"/>
    <n v="2015"/>
    <x v="16"/>
    <n v="22080000"/>
    <x v="3"/>
    <s v="Unit"/>
    <s v="1424/TU.04.06/12/SP/2015"/>
    <s v="030/11/LG.01.03/YPG.00/BA/2015"/>
    <x v="0"/>
    <x v="0"/>
    <s v="Sewa kendaraan Station Toyota Avanza-2015- 4 Unit"/>
    <s v="SP"/>
    <s v="OK"/>
    <s v="YPG"/>
    <s v="Yayasan Petrokimia Gresik"/>
    <s v="670220001"/>
    <s v="B00614000"/>
    <n v="3"/>
  </r>
  <r>
    <n v="2018"/>
    <x v="71"/>
    <x v="8"/>
    <s v="5100035454"/>
    <d v="2018-01-02T00:00:00"/>
    <s v="2200026601"/>
    <d v="2017-12-13T00:00:00"/>
    <x v="16"/>
    <x v="0"/>
    <d v="2018-03-01T00:00:00"/>
    <d v="2018-03-31T00:00:00"/>
    <n v="1"/>
    <s v="AB 1853 VN"/>
    <x v="16"/>
    <n v="2015"/>
    <x v="0"/>
    <n v="39500000"/>
    <x v="2"/>
    <s v="Unit"/>
    <s v="1428/TU.04.06/12/SP/2015"/>
    <s v="20/BA/SLS-0015/08/2015"/>
    <x v="0"/>
    <x v="0"/>
    <s v="Sewa Kend. Station Toyota Innova MC 2.5 MT- 2015- 5 Unit"/>
    <s v="SP"/>
    <s v="OK"/>
    <s v="TRAC"/>
    <s v="Serasi Autoraya. PT"/>
    <s v="670220001"/>
    <s v="B00614000"/>
    <n v="3"/>
  </r>
  <r>
    <n v="2018"/>
    <x v="71"/>
    <x v="8"/>
    <s v="5100035454"/>
    <d v="2018-01-02T00:00:00"/>
    <s v="2200026601"/>
    <d v="2017-12-13T00:00:00"/>
    <x v="16"/>
    <x v="0"/>
    <d v="2018-03-01T00:00:00"/>
    <d v="2018-03-31T00:00:00"/>
    <n v="1"/>
    <s v="L 1776 KV"/>
    <x v="16"/>
    <n v="2015"/>
    <x v="0"/>
    <n v="39500000"/>
    <x v="2"/>
    <s v="Unit"/>
    <s v="1428/TU.04.06/12/SP/2015"/>
    <s v="20/BA/SLS-0015/08/2015"/>
    <x v="0"/>
    <x v="0"/>
    <s v="Sewa Kend. Station Toyota Innova MC 2.5 MT- 2015- 5 Unit"/>
    <s v="SP"/>
    <s v="OK"/>
    <s v="TRAC"/>
    <s v="Serasi Autoraya. PT"/>
    <s v="670220001"/>
    <s v="B00614000"/>
    <n v="3"/>
  </r>
  <r>
    <n v="2018"/>
    <x v="71"/>
    <x v="8"/>
    <s v="5100035454"/>
    <d v="2018-01-02T00:00:00"/>
    <s v="2200026601"/>
    <d v="2017-12-13T00:00:00"/>
    <x v="16"/>
    <x v="0"/>
    <d v="2018-03-01T00:00:00"/>
    <d v="2018-03-31T00:00:00"/>
    <n v="1"/>
    <s v="L 1778 KV"/>
    <x v="16"/>
    <n v="2015"/>
    <x v="0"/>
    <n v="39500000"/>
    <x v="2"/>
    <s v="Unit"/>
    <s v="1428/TU.04.06/12/SP/2015"/>
    <s v="20/BA/SLS-0015/08/2015"/>
    <x v="0"/>
    <x v="0"/>
    <s v="Sewa Kend. Station Toyota Innova MC 2.5 MT- 2015- 5 Unit"/>
    <s v="SP"/>
    <s v="OK"/>
    <s v="TRAC"/>
    <s v="Serasi Autoraya. PT"/>
    <s v="670220001"/>
    <s v="B00614000"/>
    <n v="3"/>
  </r>
  <r>
    <n v="2018"/>
    <x v="71"/>
    <x v="8"/>
    <s v="5100035454"/>
    <d v="2018-01-02T00:00:00"/>
    <s v="2200026601"/>
    <d v="2017-12-13T00:00:00"/>
    <x v="16"/>
    <x v="0"/>
    <d v="2018-03-01T00:00:00"/>
    <d v="2018-03-31T00:00:00"/>
    <n v="1"/>
    <s v="L 1943 KV"/>
    <x v="16"/>
    <n v="2015"/>
    <x v="0"/>
    <n v="39500000"/>
    <x v="2"/>
    <s v="Unit"/>
    <s v="1428/TU.04.06/12/SP/2015"/>
    <s v="20/BA/SLS-0015/08/2015"/>
    <x v="0"/>
    <x v="0"/>
    <s v="Sewa Kend. Station Toyota Innova MC 2.5 MT- 2015- 5 Unit"/>
    <s v="SP"/>
    <s v="OK"/>
    <s v="TRAC"/>
    <s v="Serasi Autoraya. PT"/>
    <s v="670220001"/>
    <s v="B00614000"/>
    <n v="3"/>
  </r>
  <r>
    <n v="2018"/>
    <x v="71"/>
    <x v="8"/>
    <s v="5100035454"/>
    <d v="2018-01-02T00:00:00"/>
    <s v="2200026601"/>
    <d v="2017-12-13T00:00:00"/>
    <x v="16"/>
    <x v="0"/>
    <d v="2018-03-01T00:00:00"/>
    <d v="2018-03-31T00:00:00"/>
    <n v="1"/>
    <s v="L 1687 KV"/>
    <x v="16"/>
    <n v="2015"/>
    <x v="0"/>
    <n v="39500000"/>
    <x v="2"/>
    <s v="Unit"/>
    <s v="1428/TU.04.06/12/SP/2015"/>
    <s v="20/BA/SLS-0015/08/2015"/>
    <x v="0"/>
    <x v="0"/>
    <s v="Sewa Kend. Station Toyota Innova MC 2.5 MT- 2015- 5 Unit"/>
    <s v="SP"/>
    <s v="OK"/>
    <s v="TRAC"/>
    <s v="Serasi Autoraya. PT"/>
    <s v="670220001"/>
    <s v="B00614000"/>
    <n v="3"/>
  </r>
  <r>
    <n v="2018"/>
    <x v="72"/>
    <x v="8"/>
    <s v="5100035453"/>
    <d v="2018-01-02T00:00:00"/>
    <s v="2200026602"/>
    <d v="2017-12-13T00:00:00"/>
    <x v="17"/>
    <x v="0"/>
    <d v="2018-03-01T00:00:00"/>
    <d v="2018-03-31T00:00:00"/>
    <n v="1"/>
    <s v="L 1064 MG"/>
    <x v="15"/>
    <n v="2015"/>
    <x v="16"/>
    <n v="828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"/>
    <n v="3"/>
  </r>
  <r>
    <n v="2018"/>
    <x v="72"/>
    <x v="8"/>
    <s v="5100035453"/>
    <d v="2018-01-02T00:00:00"/>
    <s v="2200026602"/>
    <d v="2017-12-13T00:00:00"/>
    <x v="17"/>
    <x v="0"/>
    <d v="2018-03-01T00:00:00"/>
    <d v="2018-03-31T00:00:00"/>
    <n v="1"/>
    <s v="L 1068 MG"/>
    <x v="15"/>
    <n v="2015"/>
    <x v="16"/>
    <n v="828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"/>
    <n v="3"/>
  </r>
  <r>
    <n v="2018"/>
    <x v="72"/>
    <x v="8"/>
    <s v="5100035453"/>
    <d v="2018-01-02T00:00:00"/>
    <s v="2200026602"/>
    <d v="2017-12-13T00:00:00"/>
    <x v="17"/>
    <x v="0"/>
    <d v="2018-03-01T00:00:00"/>
    <d v="2018-03-31T00:00:00"/>
    <n v="1"/>
    <s v="L 1136 MC"/>
    <x v="15"/>
    <n v="2015"/>
    <x v="16"/>
    <n v="828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"/>
    <n v="3"/>
  </r>
  <r>
    <n v="2018"/>
    <x v="72"/>
    <x v="8"/>
    <s v="5100035453"/>
    <d v="2018-01-02T00:00:00"/>
    <s v="2200026602"/>
    <d v="2017-12-13T00:00:00"/>
    <x v="17"/>
    <x v="0"/>
    <d v="2018-03-01T00:00:00"/>
    <d v="2018-03-31T00:00:00"/>
    <n v="1"/>
    <s v="L 1131 MC"/>
    <x v="15"/>
    <n v="2015"/>
    <x v="16"/>
    <n v="828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"/>
    <n v="3"/>
  </r>
  <r>
    <n v="2018"/>
    <x v="72"/>
    <x v="8"/>
    <s v="5100035453"/>
    <d v="2018-01-02T00:00:00"/>
    <s v="2200026602"/>
    <d v="2017-12-13T00:00:00"/>
    <x v="17"/>
    <x v="0"/>
    <d v="2018-03-01T00:00:00"/>
    <d v="2018-03-31T00:00:00"/>
    <n v="1"/>
    <s v="L 1295 MF"/>
    <x v="15"/>
    <n v="2015"/>
    <x v="16"/>
    <n v="82800000"/>
    <x v="10"/>
    <s v="Unit"/>
    <s v="1428/TU.04.06/12/SP/2015"/>
    <s v="001/BA/SLS-0015/XI/2016"/>
    <x v="0"/>
    <x v="0"/>
    <s v="Sewa kendaraan Station Toyota Avanza 2015 - 11 Unit"/>
    <s v="SP"/>
    <s v="OK"/>
    <s v="TRAC"/>
    <s v="Serasi Autoraya. PT"/>
    <s v="670220001"/>
    <s v="B00614000"/>
    <n v="3"/>
  </r>
  <r>
    <n v="2018"/>
    <x v="72"/>
    <x v="8"/>
    <s v="5100035453"/>
    <d v="2018-01-02T00:00:00"/>
    <s v="2200026602"/>
    <d v="2017-12-13T00:00:00"/>
    <x v="17"/>
    <x v="0"/>
    <d v="2018-03-01T00:00:00"/>
    <d v="2018-03-31T00:00:00"/>
    <n v="1"/>
    <s v="L 1049 MH"/>
    <x v="15"/>
    <n v="2015"/>
    <x v="16"/>
    <n v="828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"/>
    <n v="3"/>
  </r>
  <r>
    <n v="2018"/>
    <x v="72"/>
    <x v="8"/>
    <s v="5100035453"/>
    <d v="2018-01-02T00:00:00"/>
    <s v="2200026602"/>
    <d v="2017-12-13T00:00:00"/>
    <x v="17"/>
    <x v="0"/>
    <d v="2018-03-01T00:00:00"/>
    <d v="2018-03-31T00:00:00"/>
    <n v="1"/>
    <s v="L 1057 MG"/>
    <x v="15"/>
    <n v="2015"/>
    <x v="16"/>
    <n v="828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"/>
    <n v="3"/>
  </r>
  <r>
    <n v="2018"/>
    <x v="72"/>
    <x v="8"/>
    <s v="5100035453"/>
    <d v="2018-01-02T00:00:00"/>
    <s v="2200026602"/>
    <d v="2017-12-13T00:00:00"/>
    <x v="17"/>
    <x v="0"/>
    <d v="2018-03-01T00:00:00"/>
    <d v="2018-03-31T00:00:00"/>
    <n v="1"/>
    <s v="L 1065 MG"/>
    <x v="15"/>
    <n v="2015"/>
    <x v="16"/>
    <n v="828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"/>
    <n v="3"/>
  </r>
  <r>
    <n v="2018"/>
    <x v="72"/>
    <x v="8"/>
    <s v="5100035453"/>
    <d v="2018-01-02T00:00:00"/>
    <s v="2200026602"/>
    <d v="2017-12-13T00:00:00"/>
    <x v="17"/>
    <x v="0"/>
    <d v="2018-03-01T00:00:00"/>
    <d v="2018-03-31T00:00:00"/>
    <n v="1"/>
    <s v="L 1061 MG"/>
    <x v="15"/>
    <n v="2015"/>
    <x v="16"/>
    <n v="828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"/>
    <n v="3"/>
  </r>
  <r>
    <n v="2018"/>
    <x v="72"/>
    <x v="8"/>
    <s v="5100035453"/>
    <d v="2018-01-02T00:00:00"/>
    <s v="2200026602"/>
    <d v="2017-12-13T00:00:00"/>
    <x v="17"/>
    <x v="0"/>
    <d v="2018-03-01T00:00:00"/>
    <d v="2018-03-31T00:00:00"/>
    <n v="1"/>
    <s v="L 1060 MG"/>
    <x v="15"/>
    <n v="2015"/>
    <x v="16"/>
    <n v="828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"/>
    <n v="3"/>
  </r>
  <r>
    <n v="2018"/>
    <x v="72"/>
    <x v="8"/>
    <s v="5100035453"/>
    <d v="2018-01-02T00:00:00"/>
    <s v="2200026602"/>
    <d v="2017-12-13T00:00:00"/>
    <x v="17"/>
    <x v="0"/>
    <d v="2018-03-01T00:00:00"/>
    <d v="2018-03-31T00:00:00"/>
    <n v="1"/>
    <s v="L 1298 MF"/>
    <x v="15"/>
    <n v="2015"/>
    <x v="16"/>
    <n v="828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"/>
    <n v="3"/>
  </r>
  <r>
    <n v="2018"/>
    <x v="72"/>
    <x v="8"/>
    <s v="5100035453"/>
    <d v="2018-01-02T00:00:00"/>
    <s v="2200026602"/>
    <d v="2017-12-13T00:00:00"/>
    <x v="17"/>
    <x v="0"/>
    <d v="2018-03-01T00:00:00"/>
    <d v="2018-03-31T00:00:00"/>
    <n v="1"/>
    <s v="B 1113 NWK"/>
    <x v="15"/>
    <n v="2016"/>
    <x v="16"/>
    <n v="828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"/>
    <n v="3"/>
  </r>
  <r>
    <n v="2018"/>
    <x v="72"/>
    <x v="8"/>
    <s v="5100035453"/>
    <d v="2018-01-02T00:00:00"/>
    <s v="2200026602"/>
    <d v="2017-12-13T00:00:00"/>
    <x v="17"/>
    <x v="0"/>
    <d v="2018-03-01T00:00:00"/>
    <d v="2018-03-31T00:00:00"/>
    <n v="1"/>
    <s v="B 1845 NOR"/>
    <x v="15"/>
    <n v="2015"/>
    <x v="16"/>
    <n v="828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"/>
    <n v="3"/>
  </r>
  <r>
    <n v="2018"/>
    <x v="72"/>
    <x v="8"/>
    <s v="5100035453"/>
    <d v="2018-01-02T00:00:00"/>
    <s v="2200026602"/>
    <d v="2017-12-13T00:00:00"/>
    <x v="17"/>
    <x v="0"/>
    <d v="2018-03-01T00:00:00"/>
    <d v="2018-03-31T00:00:00"/>
    <n v="1"/>
    <s v="B 1237 NOR"/>
    <x v="15"/>
    <n v="2015"/>
    <x v="16"/>
    <n v="828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"/>
    <n v="3"/>
  </r>
  <r>
    <n v="2018"/>
    <x v="72"/>
    <x v="8"/>
    <s v="5100035453"/>
    <d v="2018-01-02T00:00:00"/>
    <s v="2200026602"/>
    <d v="2017-12-13T00:00:00"/>
    <x v="17"/>
    <x v="0"/>
    <d v="2018-03-01T00:00:00"/>
    <d v="2018-03-31T00:00:00"/>
    <n v="1"/>
    <s v="B 1387 NOS"/>
    <x v="15"/>
    <n v="2016"/>
    <x v="16"/>
    <n v="828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"/>
    <n v="3"/>
  </r>
  <r>
    <n v="2018"/>
    <x v="73"/>
    <x v="8"/>
    <s v="5100035450"/>
    <d v="2018-01-02T00:00:00"/>
    <s v="2200026604"/>
    <d v="2017-12-13T00:00:00"/>
    <x v="19"/>
    <x v="0"/>
    <d v="2018-03-01T00:00:00"/>
    <d v="2018-03-31T00:00:00"/>
    <n v="1"/>
    <s v="W 9572 CA"/>
    <x v="11"/>
    <n v="2017"/>
    <x v="18"/>
    <n v="6190000"/>
    <x v="4"/>
    <s v="Unit"/>
    <s v="0136/TU.04.06/35/SP/2017"/>
    <s v="002/04/LG.00.01/GSG/BA/2017"/>
    <x v="3"/>
    <x v="4"/>
    <s v="Sewa Kend. Pick up Box Mitsubishi L300 2017 - 1 Unit"/>
    <s v="SP"/>
    <s v="OK"/>
    <s v="GSG"/>
    <s v="Graha Sarana Gresik"/>
    <s v="670220001"/>
    <s v="B00614000"/>
    <n v="3"/>
  </r>
  <r>
    <n v="2018"/>
    <x v="74"/>
    <x v="8"/>
    <s v="5100035448"/>
    <d v="2018-01-02T00:00:00"/>
    <s v="2200026606"/>
    <d v="2017-12-13T00:00:00"/>
    <x v="20"/>
    <x v="0"/>
    <d v="2018-03-01T00:00:00"/>
    <d v="2018-03-31T00:00:00"/>
    <n v="1"/>
    <s v="W 7330 AE"/>
    <x v="18"/>
    <n v="2015"/>
    <x v="19"/>
    <n v="258000000"/>
    <x v="9"/>
    <s v="Unit"/>
    <s v="1888/TU.04.06/12/SP/2015"/>
    <s v="001/03/LG.00.01/GSG/BA/2016"/>
    <x v="7"/>
    <x v="8"/>
    <s v="Sewa kendaraan Bus Mercedez Benz 2015 - 6 Unit"/>
    <s v="SP"/>
    <s v="OK"/>
    <s v="GSG"/>
    <s v="Graha Sarana Gresik"/>
    <s v="670220001"/>
    <s v="B00614000"/>
    <n v="3"/>
  </r>
  <r>
    <n v="2018"/>
    <x v="74"/>
    <x v="8"/>
    <s v="5100035448"/>
    <d v="2018-01-02T00:00:00"/>
    <s v="2200026606"/>
    <d v="2017-12-13T00:00:00"/>
    <x v="20"/>
    <x v="0"/>
    <d v="2018-03-01T00:00:00"/>
    <d v="2018-03-31T00:00:00"/>
    <n v="1"/>
    <s v="W 7329 AE"/>
    <x v="18"/>
    <n v="2015"/>
    <x v="19"/>
    <n v="258000000"/>
    <x v="9"/>
    <s v="Unit"/>
    <s v="1888/TU.04.06/12/SP/2015"/>
    <s v="001/03/LG.00.01/GSG/BA/2016"/>
    <x v="7"/>
    <x v="8"/>
    <s v="Sewa kendaraan Bus Mercedez Benz 2015 - 6 Unit"/>
    <s v="SP"/>
    <s v="OK"/>
    <s v="GSG"/>
    <s v="Graha Sarana Gresik"/>
    <s v="670220001"/>
    <s v="B00614000"/>
    <n v="3"/>
  </r>
  <r>
    <n v="2018"/>
    <x v="74"/>
    <x v="8"/>
    <s v="5100035448"/>
    <d v="2018-01-02T00:00:00"/>
    <s v="2200026606"/>
    <d v="2017-12-13T00:00:00"/>
    <x v="20"/>
    <x v="0"/>
    <d v="2018-03-01T00:00:00"/>
    <d v="2018-03-31T00:00:00"/>
    <n v="1"/>
    <s v="W 7328 AE"/>
    <x v="18"/>
    <n v="2015"/>
    <x v="19"/>
    <n v="258000000"/>
    <x v="9"/>
    <s v="Unit"/>
    <s v="1888/TU.04.06/12/SP/2015"/>
    <s v="001/03/LG.00.01/GSG/BA/2016"/>
    <x v="7"/>
    <x v="8"/>
    <s v="Sewa kendaraan Bus Mercedez Benz 2015 - 6 Unit"/>
    <s v="SP"/>
    <s v="OK"/>
    <s v="GSG"/>
    <s v="Graha Sarana Gresik"/>
    <s v="670220001"/>
    <s v="B00614000"/>
    <n v="3"/>
  </r>
  <r>
    <n v="2018"/>
    <x v="74"/>
    <x v="8"/>
    <s v="5100035448"/>
    <d v="2018-01-02T00:00:00"/>
    <s v="2200026606"/>
    <d v="2017-12-13T00:00:00"/>
    <x v="20"/>
    <x v="0"/>
    <d v="2018-03-01T00:00:00"/>
    <d v="2018-03-31T00:00:00"/>
    <n v="1"/>
    <s v="W 7327 AE"/>
    <x v="18"/>
    <n v="2015"/>
    <x v="19"/>
    <n v="258000000"/>
    <x v="9"/>
    <s v="Unit"/>
    <s v="1888/TU.04.06/12/SP/2015"/>
    <s v="001/03/LG.00.01/GSG/BA/2016"/>
    <x v="7"/>
    <x v="8"/>
    <s v="Sewa kendaraan Bus Mercedez Benz 2015 - 6 Unit"/>
    <s v="SP"/>
    <s v="OK"/>
    <s v="GSG"/>
    <s v="Graha Sarana Gresik"/>
    <s v="670220001"/>
    <s v="B00614000"/>
    <n v="3"/>
  </r>
  <r>
    <n v="2018"/>
    <x v="74"/>
    <x v="8"/>
    <s v="5100035448"/>
    <d v="2018-01-02T00:00:00"/>
    <s v="2200026606"/>
    <d v="2017-12-13T00:00:00"/>
    <x v="20"/>
    <x v="0"/>
    <d v="2018-03-01T00:00:00"/>
    <d v="2018-03-31T00:00:00"/>
    <n v="1"/>
    <s v="W 7326 AE"/>
    <x v="18"/>
    <n v="2015"/>
    <x v="19"/>
    <n v="258000000"/>
    <x v="9"/>
    <s v="Unit"/>
    <s v="1888/TU.04.06/12/SP/2015"/>
    <s v="001/03/LG.00.01/GSG/BA/2016"/>
    <x v="7"/>
    <x v="8"/>
    <s v="Sewa kendaraan Bus Mercedez Benz 2015 - 6 Unit"/>
    <s v="SP"/>
    <s v="OK"/>
    <s v="GSG"/>
    <s v="Graha Sarana Gresik"/>
    <s v="670220001"/>
    <s v="B00614000"/>
    <n v="3"/>
  </r>
  <r>
    <n v="2018"/>
    <x v="74"/>
    <x v="8"/>
    <s v="5100035448"/>
    <d v="2018-01-02T00:00:00"/>
    <s v="2200026606"/>
    <d v="2017-12-13T00:00:00"/>
    <x v="20"/>
    <x v="0"/>
    <d v="2018-03-01T00:00:00"/>
    <d v="2018-03-31T00:00:00"/>
    <n v="1"/>
    <s v="W 7325 AE"/>
    <x v="18"/>
    <n v="2015"/>
    <x v="19"/>
    <n v="258000000"/>
    <x v="9"/>
    <s v="Unit"/>
    <s v="1888/TU.04.06/12/SP/2015"/>
    <s v="001/03/LG.00.01/GSG/BA/2016"/>
    <x v="7"/>
    <x v="8"/>
    <s v="Sewa kendaraan Bus Mercedez Benz 2015 - 6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609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611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613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615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616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617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618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620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621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623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624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630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632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633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634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738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739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740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741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744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746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756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757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758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759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760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761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762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764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765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766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767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768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769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770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773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775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776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778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779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780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782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783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921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922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923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924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926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927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931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932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933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941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944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945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946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5"/>
    <x v="8"/>
    <s v="5100035447"/>
    <d v="2018-01-02T00:00:00"/>
    <s v="2200026607"/>
    <d v="2017-12-13T00:00:00"/>
    <x v="21"/>
    <x v="0"/>
    <d v="2018-03-01T00:00:00"/>
    <d v="2018-03-31T00:00:00"/>
    <n v="1"/>
    <s v="W 2947 AN"/>
    <x v="19"/>
    <n v="2017"/>
    <x v="20"/>
    <n v="456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"/>
    <n v="3"/>
  </r>
  <r>
    <n v="2018"/>
    <x v="76"/>
    <x v="8"/>
    <s v="5100035432"/>
    <d v="2018-01-02T00:00:00"/>
    <s v="2200026609"/>
    <d v="2017-12-13T00:00:00"/>
    <x v="22"/>
    <x v="0"/>
    <d v="2018-03-01T00:00:00"/>
    <d v="2018-03-31T00:00:00"/>
    <n v="1"/>
    <s v="W 1726 BX"/>
    <x v="15"/>
    <n v="2014"/>
    <x v="21"/>
    <n v="14220000"/>
    <x v="12"/>
    <s v="Unit"/>
    <s v="1426/TU.04.06/12/SP/2015"/>
    <s v="908/IX/PCS.03/2015"/>
    <x v="0"/>
    <x v="0"/>
    <s v="Sewa kendaraan Station Toyota Avanza G 1.3 M/T - 3 Unit"/>
    <s v="SP"/>
    <s v="OK"/>
    <s v="PCS"/>
    <s v="Petrokopindo Cipta Selaras"/>
    <s v="670220001"/>
    <s v="B00614000"/>
    <n v="3"/>
  </r>
  <r>
    <n v="2018"/>
    <x v="76"/>
    <x v="8"/>
    <s v="5100035432"/>
    <d v="2018-01-02T00:00:00"/>
    <s v="2200026609"/>
    <d v="2017-12-13T00:00:00"/>
    <x v="22"/>
    <x v="0"/>
    <d v="2018-03-01T00:00:00"/>
    <d v="2018-03-31T00:00:00"/>
    <n v="1"/>
    <s v="W 1218 BW"/>
    <x v="15"/>
    <n v="2014"/>
    <x v="21"/>
    <n v="14220000"/>
    <x v="12"/>
    <s v="Unit"/>
    <s v="1426/TU.04.06/12/SP/2015"/>
    <s v="908/IX/PCS.03/2015"/>
    <x v="0"/>
    <x v="0"/>
    <s v="Sewa kendaraan Station Toyota Avanza G 1.3 M/T - 3 Unit"/>
    <s v="SP"/>
    <s v="OK"/>
    <s v="PCS"/>
    <s v="Petrokopindo Cipta Selaras"/>
    <s v="670220001"/>
    <s v="B00614000"/>
    <n v="3"/>
  </r>
  <r>
    <n v="2018"/>
    <x v="76"/>
    <x v="8"/>
    <s v="5100035432"/>
    <d v="2018-01-02T00:00:00"/>
    <s v="2200026609"/>
    <d v="2017-12-13T00:00:00"/>
    <x v="22"/>
    <x v="0"/>
    <d v="2018-03-01T00:00:00"/>
    <d v="2018-03-31T00:00:00"/>
    <n v="1"/>
    <s v="W 495 BY"/>
    <x v="15"/>
    <n v="2015"/>
    <x v="16"/>
    <n v="16560000"/>
    <x v="12"/>
    <s v="Unit"/>
    <s v="1426/TU.04.06/12/SP/2015"/>
    <s v="908/IX/PCS.03/2015"/>
    <x v="0"/>
    <x v="0"/>
    <s v="Sewa kendaraan Station Toyota Avanza G 1.3 M/T - 3 Unit"/>
    <s v="SP"/>
    <s v="OK"/>
    <s v="PCS"/>
    <s v="Petrokopindo Cipta Selaras"/>
    <s v="670220001"/>
    <s v="B00614000"/>
    <n v="3"/>
  </r>
  <r>
    <n v="2018"/>
    <x v="77"/>
    <x v="8"/>
    <s v="5100036396"/>
    <d v="2018-01-24T00:00:00"/>
    <s v="2200027605"/>
    <d v="2018-01-18T00:00:00"/>
    <x v="23"/>
    <x v="0"/>
    <d v="2018-03-01T00:00:00"/>
    <d v="2018-03-31T00:00:00"/>
    <n v="1"/>
    <s v="W 2272 AC"/>
    <x v="20"/>
    <n v="2015"/>
    <x v="22"/>
    <n v="26625000"/>
    <x v="10"/>
    <s v="Unit"/>
    <s v="1889/TU.04.06/12/SP/2015"/>
    <s v="051/XI/BENGKELK3PG/BA/2016"/>
    <x v="8"/>
    <x v="9"/>
    <s v="Sewa Sepeda Motor Gerobak Viva Samson 2015 - 15 Unit"/>
    <s v="SP"/>
    <s v="OK"/>
    <s v="K3PG"/>
    <s v="Koperasi Karyawan Petrokimia"/>
    <s v="670220001"/>
    <s v="B00614000"/>
    <n v="3"/>
  </r>
  <r>
    <n v="2018"/>
    <x v="77"/>
    <x v="8"/>
    <s v="5100036396"/>
    <d v="2018-01-24T00:00:00"/>
    <s v="2200027605"/>
    <d v="2018-01-18T00:00:00"/>
    <x v="23"/>
    <x v="0"/>
    <d v="2018-03-01T00:00:00"/>
    <d v="2018-03-31T00:00:00"/>
    <n v="1"/>
    <s v="W 2273 AC"/>
    <x v="20"/>
    <n v="2015"/>
    <x v="22"/>
    <n v="26625000"/>
    <x v="10"/>
    <s v="Unit"/>
    <s v="1889/TU.04.06/12/SP/2015"/>
    <s v="051/XI/BENGKELK3PG/BA/2016"/>
    <x v="8"/>
    <x v="9"/>
    <s v="Sewa Sepeda Motor Gerobak Viva Samson 2015 - 15 Unit"/>
    <s v="SP"/>
    <s v="OK"/>
    <s v="K3PG"/>
    <s v="Koperasi Karyawan Petrokimia"/>
    <s v="670220001"/>
    <s v="B00614000"/>
    <n v="3"/>
  </r>
  <r>
    <n v="2018"/>
    <x v="77"/>
    <x v="8"/>
    <s v="5100036396"/>
    <d v="2018-01-24T00:00:00"/>
    <s v="2200027605"/>
    <d v="2018-01-18T00:00:00"/>
    <x v="23"/>
    <x v="0"/>
    <d v="2018-03-01T00:00:00"/>
    <d v="2018-03-31T00:00:00"/>
    <n v="1"/>
    <s v="W 2274 AC"/>
    <x v="20"/>
    <n v="2015"/>
    <x v="22"/>
    <n v="26625000"/>
    <x v="10"/>
    <s v="Unit"/>
    <s v="1889/TU.04.06/12/SP/2015"/>
    <s v="051/XI/BENGKELK3PG/BA/2016"/>
    <x v="8"/>
    <x v="9"/>
    <s v="Sewa Sepeda Motor Gerobak Viva Samson 2015 - 15 Unit"/>
    <s v="SP"/>
    <s v="OK"/>
    <s v="K3PG"/>
    <s v="Koperasi Karyawan Petrokimia"/>
    <s v="670220001"/>
    <s v="B00614000"/>
    <n v="3"/>
  </r>
  <r>
    <n v="2018"/>
    <x v="77"/>
    <x v="8"/>
    <s v="5100036396"/>
    <d v="2018-01-24T00:00:00"/>
    <s v="2200027605"/>
    <d v="2018-01-18T00:00:00"/>
    <x v="23"/>
    <x v="0"/>
    <d v="2018-03-01T00:00:00"/>
    <d v="2018-03-31T00:00:00"/>
    <n v="1"/>
    <s v="W 2275 AC"/>
    <x v="20"/>
    <n v="2015"/>
    <x v="22"/>
    <n v="26625000"/>
    <x v="10"/>
    <s v="Unit"/>
    <s v="1889/TU.04.06/12/SP/2015"/>
    <s v="051/XI/BENGKELK3PG/BA/2016"/>
    <x v="8"/>
    <x v="9"/>
    <s v="Sewa Sepeda Motor Gerobak Viva Samson 2015 - 15 Unit"/>
    <s v="SP"/>
    <s v="OK"/>
    <s v="K3PG"/>
    <s v="Koperasi Karyawan Petrokimia"/>
    <s v="670220001"/>
    <s v="B00614000"/>
    <n v="3"/>
  </r>
  <r>
    <n v="2018"/>
    <x v="77"/>
    <x v="8"/>
    <s v="5100036396"/>
    <d v="2018-01-24T00:00:00"/>
    <s v="2200027605"/>
    <d v="2018-01-18T00:00:00"/>
    <x v="23"/>
    <x v="0"/>
    <d v="2018-03-01T00:00:00"/>
    <d v="2018-03-31T00:00:00"/>
    <n v="1"/>
    <s v="W 2276 AC"/>
    <x v="20"/>
    <n v="2015"/>
    <x v="22"/>
    <n v="26625000"/>
    <x v="10"/>
    <s v="Unit"/>
    <s v="1889/TU.04.06/12/SP/2015"/>
    <s v="051/XI/BENGKELK3PG/BA/2016"/>
    <x v="8"/>
    <x v="9"/>
    <s v="Sewa Sepeda Motor Gerobak Viva Samson 2015 - 15 Unit"/>
    <s v="SP"/>
    <s v="OK"/>
    <s v="K3PG"/>
    <s v="Koperasi Karyawan Petrokimia"/>
    <s v="670220001"/>
    <s v="B00614000"/>
    <n v="3"/>
  </r>
  <r>
    <n v="2018"/>
    <x v="77"/>
    <x v="8"/>
    <s v="5100036396"/>
    <d v="2018-01-24T00:00:00"/>
    <s v="2200027605"/>
    <d v="2018-01-18T00:00:00"/>
    <x v="23"/>
    <x v="0"/>
    <d v="2018-03-01T00:00:00"/>
    <d v="2018-03-31T00:00:00"/>
    <n v="1"/>
    <s v="W 2472 AB"/>
    <x v="20"/>
    <n v="2015"/>
    <x v="22"/>
    <n v="26625000"/>
    <x v="10"/>
    <s v="Unit"/>
    <s v="1889/TU.04.06/12/SP/2015"/>
    <s v="051/XI/BENGKELK3PG/BA/2016"/>
    <x v="8"/>
    <x v="9"/>
    <s v="Sewa Sepeda Motor Gerobak Viva Samson 2015 - 15 Unit"/>
    <s v="SP"/>
    <s v="OK"/>
    <s v="K3PG"/>
    <s v="Koperasi Karyawan Petrokimia"/>
    <s v="670220001"/>
    <s v="B00614000"/>
    <n v="3"/>
  </r>
  <r>
    <n v="2018"/>
    <x v="77"/>
    <x v="8"/>
    <s v="5100036396"/>
    <d v="2018-01-24T00:00:00"/>
    <s v="2200027605"/>
    <d v="2018-01-18T00:00:00"/>
    <x v="23"/>
    <x v="0"/>
    <d v="2018-03-01T00:00:00"/>
    <d v="2018-03-31T00:00:00"/>
    <n v="1"/>
    <s v="W 2479 AB"/>
    <x v="20"/>
    <n v="2015"/>
    <x v="22"/>
    <n v="26625000"/>
    <x v="10"/>
    <s v="Unit"/>
    <s v="1889/TU.04.06/12/SP/2015"/>
    <s v="051/XI/BENGKELK3PG/BA/2016"/>
    <x v="8"/>
    <x v="9"/>
    <s v="Sewa Sepeda Motor Gerobak Viva Samson 2015 - 15 Unit"/>
    <s v="SP"/>
    <s v="OK"/>
    <s v="K3PG"/>
    <s v="Koperasi Karyawan Petrokimia"/>
    <s v="670220001"/>
    <s v="B00614000"/>
    <n v="3"/>
  </r>
  <r>
    <n v="2018"/>
    <x v="77"/>
    <x v="8"/>
    <s v="5100036396"/>
    <d v="2018-01-24T00:00:00"/>
    <s v="2200027605"/>
    <d v="2018-01-18T00:00:00"/>
    <x v="23"/>
    <x v="0"/>
    <d v="2018-03-01T00:00:00"/>
    <d v="2018-03-31T00:00:00"/>
    <n v="1"/>
    <s v="W 2485 AB"/>
    <x v="20"/>
    <n v="2015"/>
    <x v="22"/>
    <n v="26625000"/>
    <x v="10"/>
    <s v="Unit"/>
    <s v="1889/TU.04.06/12/SP/2015"/>
    <s v="051/XI/BENGKELK3PG/BA/2016"/>
    <x v="8"/>
    <x v="9"/>
    <s v="Sewa Sepeda Motor Gerobak Viva Samson 2015 - 15 Unit"/>
    <s v="SP"/>
    <s v="OK"/>
    <s v="K3PG"/>
    <s v="Koperasi Karyawan Petrokimia"/>
    <s v="670220001"/>
    <s v="B00614000"/>
    <n v="3"/>
  </r>
  <r>
    <n v="2018"/>
    <x v="77"/>
    <x v="8"/>
    <s v="5100036396"/>
    <d v="2018-01-24T00:00:00"/>
    <s v="2200027605"/>
    <d v="2018-01-18T00:00:00"/>
    <x v="23"/>
    <x v="0"/>
    <d v="2018-03-01T00:00:00"/>
    <d v="2018-03-31T00:00:00"/>
    <n v="1"/>
    <s v="W 2504 AB"/>
    <x v="20"/>
    <n v="2015"/>
    <x v="22"/>
    <n v="26625000"/>
    <x v="10"/>
    <s v="Unit"/>
    <s v="1889/TU.04.06/12/SP/2015"/>
    <s v="051/XI/BENGKELK3PG/BA/2016"/>
    <x v="8"/>
    <x v="9"/>
    <s v="Sewa Sepeda Motor Gerobak Viva Samson 2015 - 15 Unit"/>
    <s v="SP"/>
    <s v="OK"/>
    <s v="K3PG"/>
    <s v="Koperasi Karyawan Petrokimia"/>
    <s v="670220001"/>
    <s v="B00614000"/>
    <n v="3"/>
  </r>
  <r>
    <n v="2018"/>
    <x v="77"/>
    <x v="8"/>
    <s v="5100036396"/>
    <d v="2018-01-24T00:00:00"/>
    <s v="2200027605"/>
    <d v="2018-01-18T00:00:00"/>
    <x v="23"/>
    <x v="0"/>
    <d v="2018-03-01T00:00:00"/>
    <d v="2018-03-31T00:00:00"/>
    <n v="1"/>
    <s v="W 2507 AB"/>
    <x v="20"/>
    <n v="2015"/>
    <x v="22"/>
    <n v="26625000"/>
    <x v="10"/>
    <s v="Unit"/>
    <s v="1889/TU.04.06/12/SP/2015"/>
    <s v="051/XI/BENGKELK3PG/BA/2016"/>
    <x v="8"/>
    <x v="9"/>
    <s v="Sewa Sepeda Motor Gerobak Viva Samson 2015 - 15 Unit"/>
    <s v="SP"/>
    <s v="OK"/>
    <s v="K3PG"/>
    <s v="Koperasi Karyawan Petrokimia"/>
    <s v="670220001"/>
    <s v="B00614000"/>
    <n v="3"/>
  </r>
  <r>
    <n v="2018"/>
    <x v="77"/>
    <x v="8"/>
    <s v="5100036396"/>
    <d v="2018-01-24T00:00:00"/>
    <s v="2200027605"/>
    <d v="2018-01-18T00:00:00"/>
    <x v="23"/>
    <x v="0"/>
    <d v="2018-03-01T00:00:00"/>
    <d v="2018-03-31T00:00:00"/>
    <n v="1"/>
    <s v="W 3866 AA"/>
    <x v="20"/>
    <n v="2015"/>
    <x v="22"/>
    <n v="26625000"/>
    <x v="10"/>
    <s v="Unit"/>
    <s v="1889/TU.04.06/12/SP/2015"/>
    <s v="051/XI/BENGKELK3PG/BA/2016"/>
    <x v="8"/>
    <x v="9"/>
    <s v="Sewa Sepeda Motor Gerobak Viva Samson 2015 - 15 Unit"/>
    <s v="SP"/>
    <s v="OK"/>
    <s v="K3PG"/>
    <s v="Koperasi Karyawan Petrokimia"/>
    <s v="670220001"/>
    <s v="B00614000"/>
    <n v="3"/>
  </r>
  <r>
    <n v="2018"/>
    <x v="77"/>
    <x v="8"/>
    <s v="5100036396"/>
    <d v="2018-01-24T00:00:00"/>
    <s v="2200027605"/>
    <d v="2018-01-18T00:00:00"/>
    <x v="23"/>
    <x v="0"/>
    <d v="2018-03-01T00:00:00"/>
    <d v="2018-03-31T00:00:00"/>
    <n v="1"/>
    <s v="W 3863 AA"/>
    <x v="20"/>
    <n v="2015"/>
    <x v="22"/>
    <n v="26625000"/>
    <x v="10"/>
    <s v="Unit"/>
    <s v="1889/TU.04.06/12/SP/2015"/>
    <s v="051/XI/BENGKELK3PG/BA/2016"/>
    <x v="8"/>
    <x v="9"/>
    <s v="Sewa Sepeda Motor Gerobak Viva Samson 2015 - 15 Unit"/>
    <s v="SP"/>
    <s v="OK"/>
    <s v="K3PG"/>
    <s v="Koperasi Karyawan Petrokimia"/>
    <s v="670220001"/>
    <s v="B00614000"/>
    <n v="3"/>
  </r>
  <r>
    <n v="2018"/>
    <x v="77"/>
    <x v="8"/>
    <s v="5100036396"/>
    <d v="2018-01-24T00:00:00"/>
    <s v="2200027605"/>
    <d v="2018-01-18T00:00:00"/>
    <x v="23"/>
    <x v="0"/>
    <d v="2018-03-01T00:00:00"/>
    <d v="2018-03-31T00:00:00"/>
    <n v="1"/>
    <s v="W 3869 AA"/>
    <x v="20"/>
    <n v="2015"/>
    <x v="22"/>
    <n v="26625000"/>
    <x v="10"/>
    <s v="Unit"/>
    <s v="1889/TU.04.06/12/SP/2015"/>
    <s v="051/XI/BENGKELK3PG/BA/2016"/>
    <x v="8"/>
    <x v="9"/>
    <s v="Sewa Sepeda Motor Gerobak Viva Samson 2015 - 15 Unit"/>
    <s v="SP"/>
    <s v="OK"/>
    <s v="K3PG"/>
    <s v="Koperasi Karyawan Petrokimia"/>
    <s v="670220001"/>
    <s v="B00614000"/>
    <n v="3"/>
  </r>
  <r>
    <n v="2018"/>
    <x v="77"/>
    <x v="8"/>
    <s v="5100036396"/>
    <d v="2018-01-24T00:00:00"/>
    <s v="2200027605"/>
    <d v="2018-01-18T00:00:00"/>
    <x v="23"/>
    <x v="0"/>
    <d v="2018-03-01T00:00:00"/>
    <d v="2018-03-31T00:00:00"/>
    <n v="1"/>
    <s v="W 3872 AA"/>
    <x v="20"/>
    <n v="2015"/>
    <x v="22"/>
    <n v="26625000"/>
    <x v="10"/>
    <s v="Unit"/>
    <s v="1889/TU.04.06/12/SP/2015"/>
    <s v="051/XI/BENGKELK3PG/BA/2016"/>
    <x v="8"/>
    <x v="9"/>
    <s v="Sewa Sepeda Motor Gerobak Viva Samson 2015 - 15 Unit"/>
    <s v="SP"/>
    <s v="OK"/>
    <s v="K3PG"/>
    <s v="Koperasi Karyawan Petrokimia"/>
    <s v="670220001"/>
    <s v="B00614000"/>
    <n v="3"/>
  </r>
  <r>
    <n v="2018"/>
    <x v="77"/>
    <x v="8"/>
    <s v="5100036396"/>
    <d v="2018-01-24T00:00:00"/>
    <s v="2200027605"/>
    <d v="2018-01-18T00:00:00"/>
    <x v="23"/>
    <x v="0"/>
    <d v="2018-03-01T00:00:00"/>
    <d v="2018-03-31T00:00:00"/>
    <n v="1"/>
    <s v="W 3875 AA"/>
    <x v="20"/>
    <n v="2015"/>
    <x v="22"/>
    <n v="26625000"/>
    <x v="10"/>
    <s v="Unit"/>
    <s v="1889/TU.04.06/12/SP/2015"/>
    <s v="051/XI/BENGKELK3PG/BA/2016"/>
    <x v="8"/>
    <x v="9"/>
    <s v="Sewa Sepeda Motor Gerobak Viva Samson 2015 - 15 Unit"/>
    <s v="SP"/>
    <s v="OK"/>
    <s v="K3PG"/>
    <s v="Koperasi Karyawan Petrokimia"/>
    <s v="670220001"/>
    <s v="B00614000"/>
    <n v="3"/>
  </r>
  <r>
    <n v="2018"/>
    <x v="78"/>
    <x v="8"/>
    <s v="5100035456"/>
    <d v="2018-01-02T00:00:00"/>
    <s v="2200026655"/>
    <d v="2017-12-14T00:00:00"/>
    <x v="24"/>
    <x v="0"/>
    <d v="2018-03-01T00:00:00"/>
    <d v="2018-03-31T00:00:00"/>
    <n v="1"/>
    <s v="B 2333 BP"/>
    <x v="21"/>
    <n v="2014"/>
    <x v="23"/>
    <n v="90600000"/>
    <x v="9"/>
    <s v="Unit"/>
    <s v="0050.1.1638/TU.04.06/12/SP/2016"/>
    <s v="013/04/LG.01.03/YPG.00/BA/2014"/>
    <x v="4"/>
    <x v="5"/>
    <s v="Sewa kendaraan Sedan Nissan Teana 2014 - 2 Unit"/>
    <s v="SP"/>
    <s v="OK"/>
    <s v="YPG"/>
    <s v="Yayasan Petrokimia Gresik"/>
    <s v="670220001"/>
    <s v="B00614000"/>
    <n v="3"/>
  </r>
  <r>
    <n v="2018"/>
    <x v="78"/>
    <x v="8"/>
    <s v="5100035456"/>
    <d v="2018-01-02T00:00:00"/>
    <s v="2200026655"/>
    <d v="2017-12-14T00:00:00"/>
    <x v="24"/>
    <x v="0"/>
    <d v="2018-03-01T00:00:00"/>
    <d v="2018-03-31T00:00:00"/>
    <n v="1"/>
    <s v="B 2646 BP"/>
    <x v="21"/>
    <n v="2015"/>
    <x v="23"/>
    <n v="90600000"/>
    <x v="9"/>
    <s v="Unit"/>
    <s v="0050.1.1638/TU.04.06/12/SP/2016"/>
    <s v="013/04/LG.01.03/YPG.00/BA/2014"/>
    <x v="4"/>
    <x v="5"/>
    <s v="Sewa kendaraan Sedan Nissan Teana 2014 - 2 Unit"/>
    <s v="SP"/>
    <s v="OK"/>
    <s v="YPG"/>
    <s v="Yayasan Petrokimia Gresik"/>
    <s v="670220001"/>
    <s v="B00614000"/>
    <n v="3"/>
  </r>
  <r>
    <n v="2018"/>
    <x v="79"/>
    <x v="8"/>
    <s v="5100035446"/>
    <d v="2018-01-02T00:00:00"/>
    <s v="2200026600"/>
    <d v="2017-12-13T00:00:00"/>
    <x v="25"/>
    <x v="0"/>
    <d v="2018-03-01T00:00:00"/>
    <d v="2018-03-31T00:00:00"/>
    <n v="1"/>
    <s v="W 1337 BZ"/>
    <x v="15"/>
    <n v="2015"/>
    <x v="16"/>
    <n v="22080000"/>
    <x v="3"/>
    <s v="Unit"/>
    <s v="1427/TU.04.06/12/SP/2015"/>
    <s v="450/KHPG/X/2015"/>
    <x v="0"/>
    <x v="0"/>
    <s v="Sewa kendaraan Station Toyota Avanza 2015 - 4 Unit"/>
    <s v="SP"/>
    <s v="OK"/>
    <s v="HIMPEN"/>
    <s v="Koperasi Himpen PG"/>
    <s v="670220001"/>
    <s v="B00614000"/>
    <n v="3"/>
  </r>
  <r>
    <n v="2018"/>
    <x v="79"/>
    <x v="8"/>
    <s v="5100035446"/>
    <d v="2018-01-02T00:00:00"/>
    <s v="2200026600"/>
    <d v="2017-12-13T00:00:00"/>
    <x v="25"/>
    <x v="0"/>
    <d v="2018-03-01T00:00:00"/>
    <d v="2018-03-31T00:00:00"/>
    <n v="1"/>
    <s v="W 1338 BZ"/>
    <x v="15"/>
    <n v="2015"/>
    <x v="16"/>
    <n v="22080000"/>
    <x v="3"/>
    <s v="Unit"/>
    <s v="1427/TU.04.06/12/SP/2015"/>
    <s v="450/KHPG/X/2015"/>
    <x v="0"/>
    <x v="0"/>
    <s v="Sewa kendaraan Station Toyota Avanza 2015 - 4 Unit"/>
    <s v="SP"/>
    <s v="OK"/>
    <s v="HIMPEN"/>
    <s v="Koperasi Himpen PG"/>
    <s v="670220001"/>
    <s v="B00614000"/>
    <n v="3"/>
  </r>
  <r>
    <n v="2018"/>
    <x v="79"/>
    <x v="8"/>
    <s v="5100035446"/>
    <d v="2018-01-02T00:00:00"/>
    <s v="2200026600"/>
    <d v="2017-12-13T00:00:00"/>
    <x v="25"/>
    <x v="0"/>
    <d v="2018-03-01T00:00:00"/>
    <d v="2018-03-31T00:00:00"/>
    <n v="1"/>
    <s v="W 1339 BZ"/>
    <x v="15"/>
    <n v="2015"/>
    <x v="16"/>
    <n v="22080000"/>
    <x v="3"/>
    <s v="Unit"/>
    <s v="1427/TU.04.06/12/SP/2015"/>
    <s v="450/KHPG/X/2015"/>
    <x v="0"/>
    <x v="0"/>
    <s v="Sewa kendaraan Station Toyota Avanza 2015 - 4 Unit"/>
    <s v="SP"/>
    <s v="OK"/>
    <s v="HIMPEN"/>
    <s v="Koperasi Himpen PG"/>
    <s v="670220001"/>
    <s v="B00614000"/>
    <n v="3"/>
  </r>
  <r>
    <n v="2018"/>
    <x v="79"/>
    <x v="8"/>
    <s v="5100035446"/>
    <d v="2018-01-02T00:00:00"/>
    <s v="2200026600"/>
    <d v="2017-12-13T00:00:00"/>
    <x v="25"/>
    <x v="0"/>
    <d v="2018-03-01T00:00:00"/>
    <d v="2018-03-31T00:00:00"/>
    <n v="1"/>
    <s v="W 1340 BZ"/>
    <x v="15"/>
    <n v="2015"/>
    <x v="16"/>
    <n v="22080000"/>
    <x v="3"/>
    <s v="Unit"/>
    <s v="1427/TU.04.06/12/SP/2015"/>
    <s v="450/KHPG/X/2015"/>
    <x v="0"/>
    <x v="0"/>
    <s v="Sewa kendaraan Station Toyota Avanza 2015 - 4 Unit"/>
    <s v="SP"/>
    <s v="OK"/>
    <s v="HIMPEN"/>
    <s v="Koperasi Himpen PG"/>
    <s v="670220001"/>
    <s v="B00614000"/>
    <n v="3"/>
  </r>
  <r>
    <n v="2018"/>
    <x v="80"/>
    <x v="8"/>
    <s v="5100035449"/>
    <d v="2018-01-02T00:00:00"/>
    <s v="2200026605"/>
    <d v="2017-12-13T00:00:00"/>
    <x v="26"/>
    <x v="0"/>
    <d v="2018-03-01T00:00:00"/>
    <d v="2018-03-31T00:00:00"/>
    <n v="1"/>
    <s v="W 8413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3"/>
  </r>
  <r>
    <n v="2018"/>
    <x v="80"/>
    <x v="8"/>
    <s v="5100035449"/>
    <d v="2018-01-02T00:00:00"/>
    <s v="2200026605"/>
    <d v="2017-12-13T00:00:00"/>
    <x v="26"/>
    <x v="0"/>
    <d v="2018-03-01T00:00:00"/>
    <d v="2018-03-31T00:00:00"/>
    <n v="1"/>
    <s v="W 8414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3"/>
  </r>
  <r>
    <n v="2018"/>
    <x v="80"/>
    <x v="8"/>
    <s v="5100035449"/>
    <d v="2018-01-02T00:00:00"/>
    <s v="2200026605"/>
    <d v="2017-12-13T00:00:00"/>
    <x v="26"/>
    <x v="0"/>
    <d v="2018-03-01T00:00:00"/>
    <d v="2018-03-31T00:00:00"/>
    <n v="1"/>
    <s v="W 8416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3"/>
  </r>
  <r>
    <n v="2018"/>
    <x v="80"/>
    <x v="8"/>
    <s v="5100035449"/>
    <d v="2018-01-02T00:00:00"/>
    <s v="2200026605"/>
    <d v="2017-12-13T00:00:00"/>
    <x v="26"/>
    <x v="0"/>
    <d v="2018-03-01T00:00:00"/>
    <d v="2018-03-31T00:00:00"/>
    <n v="1"/>
    <s v="W 8417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3"/>
  </r>
  <r>
    <n v="2018"/>
    <x v="80"/>
    <x v="8"/>
    <s v="5100035449"/>
    <d v="2018-01-02T00:00:00"/>
    <s v="2200026605"/>
    <d v="2017-12-13T00:00:00"/>
    <x v="26"/>
    <x v="0"/>
    <d v="2018-03-01T00:00:00"/>
    <d v="2018-03-31T00:00:00"/>
    <n v="1"/>
    <s v="W 8418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3"/>
  </r>
  <r>
    <n v="2018"/>
    <x v="80"/>
    <x v="8"/>
    <s v="5100035449"/>
    <d v="2018-01-02T00:00:00"/>
    <s v="2200026605"/>
    <d v="2017-12-13T00:00:00"/>
    <x v="26"/>
    <x v="0"/>
    <d v="2018-03-01T00:00:00"/>
    <d v="2018-03-31T00:00:00"/>
    <n v="1"/>
    <s v="W 8419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3"/>
  </r>
  <r>
    <n v="2018"/>
    <x v="80"/>
    <x v="8"/>
    <s v="5100035449"/>
    <d v="2018-01-02T00:00:00"/>
    <s v="2200026605"/>
    <d v="2017-12-13T00:00:00"/>
    <x v="26"/>
    <x v="0"/>
    <d v="2018-03-01T00:00:00"/>
    <d v="2018-03-31T00:00:00"/>
    <n v="1"/>
    <s v="W 8420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3"/>
  </r>
  <r>
    <n v="2018"/>
    <x v="80"/>
    <x v="8"/>
    <s v="5100035449"/>
    <d v="2018-01-02T00:00:00"/>
    <s v="2200026605"/>
    <d v="2017-12-13T00:00:00"/>
    <x v="26"/>
    <x v="0"/>
    <d v="2018-03-01T00:00:00"/>
    <d v="2018-03-31T00:00:00"/>
    <n v="1"/>
    <s v="W 8421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3"/>
  </r>
  <r>
    <n v="2018"/>
    <x v="80"/>
    <x v="8"/>
    <s v="5100035449"/>
    <d v="2018-01-02T00:00:00"/>
    <s v="2200026605"/>
    <d v="2017-12-13T00:00:00"/>
    <x v="26"/>
    <x v="0"/>
    <d v="2018-03-01T00:00:00"/>
    <d v="2018-03-31T00:00:00"/>
    <n v="1"/>
    <s v="W 8422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3"/>
  </r>
  <r>
    <n v="2018"/>
    <x v="80"/>
    <x v="8"/>
    <s v="5100035449"/>
    <d v="2018-01-02T00:00:00"/>
    <s v="2200026605"/>
    <d v="2017-12-13T00:00:00"/>
    <x v="26"/>
    <x v="0"/>
    <d v="2018-03-01T00:00:00"/>
    <d v="2018-03-31T00:00:00"/>
    <n v="1"/>
    <s v="W 8423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3"/>
  </r>
  <r>
    <n v="2018"/>
    <x v="80"/>
    <x v="8"/>
    <s v="5100035449"/>
    <d v="2018-01-02T00:00:00"/>
    <s v="2200026605"/>
    <d v="2017-12-13T00:00:00"/>
    <x v="26"/>
    <x v="0"/>
    <d v="2018-03-01T00:00:00"/>
    <d v="2018-03-31T00:00:00"/>
    <n v="1"/>
    <s v="W 8425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3"/>
  </r>
  <r>
    <n v="2018"/>
    <x v="80"/>
    <x v="8"/>
    <s v="5100035449"/>
    <d v="2018-01-02T00:00:00"/>
    <s v="2200026605"/>
    <d v="2017-12-13T00:00:00"/>
    <x v="26"/>
    <x v="0"/>
    <d v="2018-03-01T00:00:00"/>
    <d v="2018-03-31T00:00:00"/>
    <n v="1"/>
    <s v="W 8426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3"/>
  </r>
  <r>
    <n v="2018"/>
    <x v="80"/>
    <x v="8"/>
    <s v="5100035449"/>
    <d v="2018-01-02T00:00:00"/>
    <s v="2200026605"/>
    <d v="2017-12-13T00:00:00"/>
    <x v="26"/>
    <x v="0"/>
    <d v="2018-03-01T00:00:00"/>
    <d v="2018-03-31T00:00:00"/>
    <n v="1"/>
    <s v="W 8427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3"/>
  </r>
  <r>
    <n v="2018"/>
    <x v="80"/>
    <x v="8"/>
    <s v="5100035449"/>
    <d v="2018-01-02T00:00:00"/>
    <s v="2200026605"/>
    <d v="2017-12-13T00:00:00"/>
    <x v="26"/>
    <x v="0"/>
    <d v="2018-03-01T00:00:00"/>
    <d v="2018-03-31T00:00:00"/>
    <n v="1"/>
    <s v="W 8428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3"/>
  </r>
  <r>
    <n v="2018"/>
    <x v="80"/>
    <x v="8"/>
    <s v="5100035449"/>
    <d v="2018-01-02T00:00:00"/>
    <s v="2200026605"/>
    <d v="2017-12-13T00:00:00"/>
    <x v="26"/>
    <x v="0"/>
    <d v="2018-03-01T00:00:00"/>
    <d v="2018-03-31T00:00:00"/>
    <n v="1"/>
    <s v="W 8429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3"/>
  </r>
  <r>
    <n v="2018"/>
    <x v="80"/>
    <x v="8"/>
    <s v="5100035449"/>
    <d v="2018-01-02T00:00:00"/>
    <s v="2200026605"/>
    <d v="2017-12-13T00:00:00"/>
    <x v="26"/>
    <x v="0"/>
    <d v="2018-03-01T00:00:00"/>
    <d v="2018-03-31T00:00:00"/>
    <n v="1"/>
    <s v="W 8430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3"/>
  </r>
  <r>
    <n v="2018"/>
    <x v="80"/>
    <x v="8"/>
    <s v="5100035449"/>
    <d v="2018-01-02T00:00:00"/>
    <s v="2200026605"/>
    <d v="2017-12-13T00:00:00"/>
    <x v="26"/>
    <x v="0"/>
    <d v="2018-03-01T00:00:00"/>
    <d v="2018-03-31T00:00:00"/>
    <n v="1"/>
    <s v="W 8431 S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3"/>
  </r>
  <r>
    <n v="2018"/>
    <x v="80"/>
    <x v="8"/>
    <s v="5100035449"/>
    <d v="2018-01-02T00:00:00"/>
    <s v="2200026605"/>
    <d v="2017-12-13T00:00:00"/>
    <x v="26"/>
    <x v="0"/>
    <d v="2018-03-01T00:00:00"/>
    <d v="2018-03-31T00:00:00"/>
    <n v="1"/>
    <s v="W 8432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3"/>
  </r>
  <r>
    <n v="2018"/>
    <x v="80"/>
    <x v="8"/>
    <s v="5100035449"/>
    <d v="2018-01-02T00:00:00"/>
    <s v="2200026605"/>
    <d v="2017-12-13T00:00:00"/>
    <x v="26"/>
    <x v="0"/>
    <d v="2018-03-01T00:00:00"/>
    <d v="2018-03-31T00:00:00"/>
    <n v="1"/>
    <s v="W 8434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3"/>
  </r>
  <r>
    <n v="2018"/>
    <x v="80"/>
    <x v="8"/>
    <s v="5100035449"/>
    <d v="2018-01-02T00:00:00"/>
    <s v="2200026605"/>
    <d v="2017-12-13T00:00:00"/>
    <x v="26"/>
    <x v="0"/>
    <d v="2018-03-01T00:00:00"/>
    <d v="2018-03-31T00:00:00"/>
    <n v="1"/>
    <s v="W 8435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3"/>
  </r>
  <r>
    <n v="2018"/>
    <x v="80"/>
    <x v="8"/>
    <s v="5100035449"/>
    <d v="2018-01-02T00:00:00"/>
    <s v="2200026605"/>
    <d v="2017-12-13T00:00:00"/>
    <x v="26"/>
    <x v="0"/>
    <d v="2018-03-01T00:00:00"/>
    <d v="2018-03-31T00:00:00"/>
    <n v="1"/>
    <s v="W 8436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3"/>
  </r>
  <r>
    <n v="2018"/>
    <x v="80"/>
    <x v="8"/>
    <s v="5100035449"/>
    <d v="2018-01-02T00:00:00"/>
    <s v="2200026605"/>
    <d v="2017-12-13T00:00:00"/>
    <x v="26"/>
    <x v="0"/>
    <d v="2018-03-01T00:00:00"/>
    <d v="2018-03-31T00:00:00"/>
    <n v="1"/>
    <s v="W 8437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3"/>
  </r>
  <r>
    <n v="2018"/>
    <x v="80"/>
    <x v="8"/>
    <s v="5100035449"/>
    <d v="2018-01-02T00:00:00"/>
    <s v="2200026605"/>
    <d v="2017-12-13T00:00:00"/>
    <x v="26"/>
    <x v="0"/>
    <d v="2018-03-01T00:00:00"/>
    <d v="2018-03-31T00:00:00"/>
    <n v="1"/>
    <s v="W 8438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3"/>
  </r>
  <r>
    <n v="2018"/>
    <x v="80"/>
    <x v="8"/>
    <s v="5100035449"/>
    <d v="2018-01-02T00:00:00"/>
    <s v="2200026605"/>
    <d v="2017-12-13T00:00:00"/>
    <x v="26"/>
    <x v="0"/>
    <d v="2018-03-01T00:00:00"/>
    <d v="2018-03-31T00:00:00"/>
    <n v="1"/>
    <s v="W 8439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3"/>
  </r>
  <r>
    <n v="2018"/>
    <x v="80"/>
    <x v="8"/>
    <s v="5100035449"/>
    <d v="2018-01-02T00:00:00"/>
    <s v="2200026605"/>
    <d v="2017-12-13T00:00:00"/>
    <x v="26"/>
    <x v="0"/>
    <d v="2018-03-01T00:00:00"/>
    <d v="2018-03-31T00:00:00"/>
    <n v="1"/>
    <s v="W 8440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3"/>
  </r>
  <r>
    <n v="2018"/>
    <x v="80"/>
    <x v="8"/>
    <s v="5100035449"/>
    <d v="2018-01-02T00:00:00"/>
    <s v="2200026605"/>
    <d v="2017-12-13T00:00:00"/>
    <x v="26"/>
    <x v="0"/>
    <d v="2018-03-01T00:00:00"/>
    <d v="2018-03-31T00:00:00"/>
    <n v="1"/>
    <s v="W 8441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3"/>
  </r>
  <r>
    <n v="2018"/>
    <x v="80"/>
    <x v="8"/>
    <s v="5100035449"/>
    <d v="2018-01-02T00:00:00"/>
    <s v="2200026605"/>
    <d v="2017-12-13T00:00:00"/>
    <x v="26"/>
    <x v="0"/>
    <d v="2018-03-01T00:00:00"/>
    <d v="2018-03-31T00:00:00"/>
    <n v="1"/>
    <s v="W 8443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3"/>
  </r>
  <r>
    <n v="2018"/>
    <x v="80"/>
    <x v="8"/>
    <s v="5100035449"/>
    <d v="2018-01-02T00:00:00"/>
    <s v="2200026605"/>
    <d v="2017-12-13T00:00:00"/>
    <x v="26"/>
    <x v="0"/>
    <d v="2018-03-01T00:00:00"/>
    <d v="2018-03-31T00:00:00"/>
    <n v="1"/>
    <s v="W 8445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3"/>
  </r>
  <r>
    <n v="2018"/>
    <x v="80"/>
    <x v="8"/>
    <s v="5100035449"/>
    <d v="2018-01-02T00:00:00"/>
    <s v="2200026605"/>
    <d v="2017-12-13T00:00:00"/>
    <x v="26"/>
    <x v="0"/>
    <d v="2018-03-01T00:00:00"/>
    <d v="2018-03-31T00:00:00"/>
    <n v="1"/>
    <s v="W 8446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3"/>
  </r>
  <r>
    <n v="2018"/>
    <x v="80"/>
    <x v="8"/>
    <s v="5100035449"/>
    <d v="2018-01-02T00:00:00"/>
    <s v="2200026605"/>
    <d v="2017-12-13T00:00:00"/>
    <x v="26"/>
    <x v="0"/>
    <d v="2018-03-01T00:00:00"/>
    <d v="2018-03-31T00:00:00"/>
    <n v="1"/>
    <s v="W 8447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3"/>
  </r>
  <r>
    <n v="2018"/>
    <x v="80"/>
    <x v="8"/>
    <s v="5100035449"/>
    <d v="2018-01-02T00:00:00"/>
    <s v="2200026605"/>
    <d v="2017-12-13T00:00:00"/>
    <x v="26"/>
    <x v="0"/>
    <d v="2018-03-01T00:00:00"/>
    <d v="2018-03-31T00:00:00"/>
    <n v="1"/>
    <s v="W 8449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3"/>
  </r>
  <r>
    <n v="2018"/>
    <x v="80"/>
    <x v="8"/>
    <s v="5100035449"/>
    <d v="2018-01-02T00:00:00"/>
    <s v="2200026605"/>
    <d v="2017-12-13T00:00:00"/>
    <x v="26"/>
    <x v="0"/>
    <d v="2018-03-01T00:00:00"/>
    <d v="2018-03-31T00:00:00"/>
    <n v="1"/>
    <s v="W 8450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3"/>
  </r>
  <r>
    <n v="2018"/>
    <x v="80"/>
    <x v="8"/>
    <s v="5100035449"/>
    <d v="2018-01-02T00:00:00"/>
    <s v="2200026605"/>
    <d v="2017-12-13T00:00:00"/>
    <x v="26"/>
    <x v="0"/>
    <d v="2018-03-01T00:00:00"/>
    <d v="2018-03-31T00:00:00"/>
    <n v="1"/>
    <s v="W 8452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3"/>
  </r>
  <r>
    <n v="2018"/>
    <x v="80"/>
    <x v="8"/>
    <s v="5100035449"/>
    <d v="2018-01-02T00:00:00"/>
    <s v="2200026605"/>
    <d v="2017-12-13T00:00:00"/>
    <x v="26"/>
    <x v="0"/>
    <d v="2018-03-01T00:00:00"/>
    <d v="2018-03-31T00:00:00"/>
    <n v="1"/>
    <s v="W 8453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3"/>
  </r>
  <r>
    <n v="2018"/>
    <x v="80"/>
    <x v="8"/>
    <s v="5100035449"/>
    <d v="2018-01-02T00:00:00"/>
    <s v="2200026605"/>
    <d v="2017-12-13T00:00:00"/>
    <x v="26"/>
    <x v="0"/>
    <d v="2018-03-01T00:00:00"/>
    <d v="2018-03-31T00:00:00"/>
    <n v="1"/>
    <s v="W 8489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3"/>
  </r>
  <r>
    <n v="2018"/>
    <x v="80"/>
    <x v="8"/>
    <s v="5100035449"/>
    <d v="2018-01-02T00:00:00"/>
    <s v="2200026605"/>
    <d v="2017-12-13T00:00:00"/>
    <x v="26"/>
    <x v="0"/>
    <d v="2018-03-01T00:00:00"/>
    <d v="2018-03-31T00:00:00"/>
    <n v="1"/>
    <s v="W 8490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3"/>
  </r>
  <r>
    <n v="2018"/>
    <x v="80"/>
    <x v="8"/>
    <s v="5100035449"/>
    <d v="2018-01-02T00:00:00"/>
    <s v="2200026605"/>
    <d v="2017-12-13T00:00:00"/>
    <x v="26"/>
    <x v="0"/>
    <d v="2018-03-01T00:00:00"/>
    <d v="2018-03-31T00:00:00"/>
    <n v="1"/>
    <s v="W 8491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3"/>
  </r>
  <r>
    <n v="2018"/>
    <x v="80"/>
    <x v="8"/>
    <s v="5100035449"/>
    <d v="2018-01-02T00:00:00"/>
    <s v="2200026605"/>
    <d v="2017-12-13T00:00:00"/>
    <x v="26"/>
    <x v="0"/>
    <d v="2018-03-01T00:00:00"/>
    <d v="2018-03-31T00:00:00"/>
    <n v="1"/>
    <s v="W 8492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3"/>
  </r>
  <r>
    <n v="2018"/>
    <x v="80"/>
    <x v="8"/>
    <s v="5100035449"/>
    <d v="2018-01-02T00:00:00"/>
    <s v="2200026605"/>
    <d v="2017-12-13T00:00:00"/>
    <x v="26"/>
    <x v="0"/>
    <d v="2018-03-01T00:00:00"/>
    <d v="2018-03-31T00:00:00"/>
    <n v="1"/>
    <s v="W 8493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3"/>
  </r>
  <r>
    <n v="2018"/>
    <x v="80"/>
    <x v="8"/>
    <s v="5100035449"/>
    <d v="2018-01-02T00:00:00"/>
    <s v="2200026605"/>
    <d v="2017-12-13T00:00:00"/>
    <x v="26"/>
    <x v="0"/>
    <d v="2018-03-01T00:00:00"/>
    <d v="2018-03-31T00:00:00"/>
    <n v="1"/>
    <s v="W 8494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3"/>
  </r>
  <r>
    <n v="2018"/>
    <x v="80"/>
    <x v="8"/>
    <s v="5100035449"/>
    <d v="2018-01-02T00:00:00"/>
    <s v="2200026605"/>
    <d v="2017-12-13T00:00:00"/>
    <x v="26"/>
    <x v="0"/>
    <d v="2018-03-01T00:00:00"/>
    <d v="2018-03-31T00:00:00"/>
    <n v="1"/>
    <s v="W 8495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3"/>
  </r>
  <r>
    <n v="2018"/>
    <x v="80"/>
    <x v="8"/>
    <s v="5100035449"/>
    <d v="2018-01-02T00:00:00"/>
    <s v="2200026605"/>
    <d v="2017-12-13T00:00:00"/>
    <x v="26"/>
    <x v="0"/>
    <d v="2018-03-01T00:00:00"/>
    <d v="2018-03-31T00:00:00"/>
    <n v="1"/>
    <s v="W 8497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3"/>
  </r>
  <r>
    <n v="2018"/>
    <x v="80"/>
    <x v="8"/>
    <s v="5100035449"/>
    <d v="2018-01-02T00:00:00"/>
    <s v="2200026605"/>
    <d v="2017-12-13T00:00:00"/>
    <x v="26"/>
    <x v="0"/>
    <d v="2018-03-01T00:00:00"/>
    <d v="2018-03-31T00:00:00"/>
    <n v="1"/>
    <s v="W 8499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3"/>
  </r>
  <r>
    <n v="2018"/>
    <x v="80"/>
    <x v="8"/>
    <s v="5100035449"/>
    <d v="2018-01-02T00:00:00"/>
    <s v="2200026605"/>
    <d v="2017-12-13T00:00:00"/>
    <x v="26"/>
    <x v="0"/>
    <d v="2018-03-01T00:00:00"/>
    <d v="2018-03-31T00:00:00"/>
    <n v="1"/>
    <s v="W 8501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3"/>
  </r>
  <r>
    <n v="2018"/>
    <x v="80"/>
    <x v="8"/>
    <s v="5100035449"/>
    <d v="2018-01-02T00:00:00"/>
    <s v="2200026605"/>
    <d v="2017-12-13T00:00:00"/>
    <x v="26"/>
    <x v="0"/>
    <d v="2018-03-01T00:00:00"/>
    <d v="2018-03-31T00:00:00"/>
    <n v="1"/>
    <s v="W 8502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3"/>
  </r>
  <r>
    <n v="2018"/>
    <x v="80"/>
    <x v="8"/>
    <s v="5100035449"/>
    <d v="2018-01-02T00:00:00"/>
    <s v="2200026605"/>
    <d v="2017-12-13T00:00:00"/>
    <x v="26"/>
    <x v="0"/>
    <d v="2018-03-01T00:00:00"/>
    <d v="2018-03-31T00:00:00"/>
    <n v="1"/>
    <s v="W 8503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3"/>
  </r>
  <r>
    <n v="2018"/>
    <x v="80"/>
    <x v="8"/>
    <s v="5100035449"/>
    <d v="2018-01-02T00:00:00"/>
    <s v="2200026605"/>
    <d v="2017-12-13T00:00:00"/>
    <x v="26"/>
    <x v="0"/>
    <d v="2018-03-01T00:00:00"/>
    <d v="2018-03-31T00:00:00"/>
    <n v="1"/>
    <s v="W 8504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3"/>
  </r>
  <r>
    <n v="2018"/>
    <x v="80"/>
    <x v="8"/>
    <s v="5100035449"/>
    <d v="2018-01-02T00:00:00"/>
    <s v="2200026605"/>
    <d v="2017-12-13T00:00:00"/>
    <x v="26"/>
    <x v="0"/>
    <d v="2018-03-01T00:00:00"/>
    <d v="2018-03-31T00:00:00"/>
    <n v="1"/>
    <s v="W 8506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3"/>
  </r>
  <r>
    <n v="2018"/>
    <x v="80"/>
    <x v="8"/>
    <s v="5100035449"/>
    <d v="2018-01-02T00:00:00"/>
    <s v="2200026605"/>
    <d v="2017-12-13T00:00:00"/>
    <x v="26"/>
    <x v="0"/>
    <d v="2018-03-01T00:00:00"/>
    <d v="2018-03-31T00:00:00"/>
    <n v="1"/>
    <s v="W 8507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3"/>
  </r>
  <r>
    <n v="2018"/>
    <x v="80"/>
    <x v="8"/>
    <s v="5100035449"/>
    <d v="2018-01-02T00:00:00"/>
    <s v="2200026605"/>
    <d v="2017-12-13T00:00:00"/>
    <x v="26"/>
    <x v="0"/>
    <d v="2018-03-01T00:00:00"/>
    <d v="2018-03-31T00:00:00"/>
    <n v="1"/>
    <s v="W 8508 CB"/>
    <x v="22"/>
    <n v="2017"/>
    <x v="11"/>
    <n v="3707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237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236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235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231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238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240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243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246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251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254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256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257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258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263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273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290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265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264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269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270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283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285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280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287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293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294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4493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4495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4496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4497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4501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4503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4504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4505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4512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4516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4519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4506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4508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4510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4513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4517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4520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4521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4522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4523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4524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4525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4526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4528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4529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4530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4531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4532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4533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4534 AN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095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098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099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101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102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103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104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105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107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108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109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113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114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116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117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118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119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120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123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125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126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127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128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129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130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131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134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135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1"/>
    <x v="8"/>
    <s v="5100035429"/>
    <d v="2018-01-02T00:00:00"/>
    <s v="2200026608"/>
    <d v="2017-12-13T00:00:00"/>
    <x v="27"/>
    <x v="0"/>
    <d v="2018-03-01T00:00:00"/>
    <d v="2018-03-31T00:00:00"/>
    <n v="1"/>
    <s v="W 2136 AO"/>
    <x v="19"/>
    <n v="2017"/>
    <x v="20"/>
    <n v="68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"/>
    <n v="3"/>
  </r>
  <r>
    <n v="2018"/>
    <x v="82"/>
    <x v="8"/>
    <s v="5100036572"/>
    <d v="2018-01-26T00:00:00"/>
    <s v="2200027710"/>
    <d v="2018-01-03T00:00:00"/>
    <x v="28"/>
    <x v="3"/>
    <d v="2018-03-01T00:00:00"/>
    <d v="2018-03-31T00:00:00"/>
    <n v="1"/>
    <s v="W 749 BZ"/>
    <x v="23"/>
    <n v="2015"/>
    <x v="16"/>
    <n v="11040000"/>
    <x v="1"/>
    <s v="Unit"/>
    <s v="1424/TU.04.06/12/SP/2015"/>
    <s v="027/10/LG.01.03/YPG.00/BA/2015"/>
    <x v="9"/>
    <x v="0"/>
    <s v="Sewa Kend. Station Toyota Avanza G 1.3 MT- 2015- 2 Unit"/>
    <s v="SP"/>
    <s v="OK"/>
    <s v="YPG"/>
    <s v="Yayasan Petrokimia Gresik"/>
    <s v="690130001"/>
    <s v="B006020000"/>
    <n v="3"/>
  </r>
  <r>
    <n v="2018"/>
    <x v="83"/>
    <x v="9"/>
    <s v="5100036572"/>
    <d v="2018-01-26T00:00:00"/>
    <s v="2200027710"/>
    <d v="2018-01-03T00:00:00"/>
    <x v="28"/>
    <x v="3"/>
    <d v="2018-04-01T00:00:00"/>
    <d v="2018-04-30T00:00:00"/>
    <n v="1"/>
    <s v="W 749 BZ"/>
    <x v="23"/>
    <n v="2015"/>
    <x v="16"/>
    <n v="11040000"/>
    <x v="1"/>
    <s v="Unit"/>
    <s v="1424/TU.04.06/12/SP/2015"/>
    <s v="027/10/LG.01.03/YPG.00/BA/2015"/>
    <x v="9"/>
    <x v="0"/>
    <s v="Sewa Kend. Station Toyota Avanza G 1.3 MT- 2015- 2 Unit"/>
    <s v="SP"/>
    <s v="OK"/>
    <s v="YPG"/>
    <s v="Yayasan Petrokimia Gresik"/>
    <s v="690130001"/>
    <s v="B006020000"/>
    <n v="4"/>
  </r>
  <r>
    <n v="2018"/>
    <x v="82"/>
    <x v="8"/>
    <s v="5100036572"/>
    <d v="2018-01-26T00:00:00"/>
    <s v="2200027710"/>
    <d v="2018-01-03T00:00:00"/>
    <x v="28"/>
    <x v="3"/>
    <d v="2018-03-01T00:00:00"/>
    <d v="2018-03-31T00:00:00"/>
    <n v="1"/>
    <s v="W 751 BZ"/>
    <x v="23"/>
    <n v="2015"/>
    <x v="16"/>
    <n v="11040000"/>
    <x v="1"/>
    <s v="Unit"/>
    <s v="1424/TU.04.06/12/SP/2015"/>
    <s v="027/10/LG.01.03/YPG.00/BA/2015"/>
    <x v="9"/>
    <x v="0"/>
    <s v="Sewa Kend. Station Toyota Avanza G 1.3 MT- 2015- 2 Unit"/>
    <s v="SP"/>
    <s v="OK"/>
    <s v="YPG"/>
    <s v="Yayasan Petrokimia Gresik"/>
    <s v="690130001"/>
    <s v="B006020000"/>
    <n v="3"/>
  </r>
  <r>
    <n v="2018"/>
    <x v="83"/>
    <x v="9"/>
    <s v="5100036572"/>
    <d v="2018-01-26T00:00:00"/>
    <s v="2200027710"/>
    <d v="2018-01-03T00:00:00"/>
    <x v="28"/>
    <x v="3"/>
    <d v="2018-04-01T00:00:00"/>
    <d v="2018-04-30T00:00:00"/>
    <n v="1"/>
    <s v="W 751 BZ"/>
    <x v="23"/>
    <n v="2015"/>
    <x v="16"/>
    <n v="11040000"/>
    <x v="1"/>
    <s v="Unit"/>
    <s v="1424/TU.04.06/12/SP/2015"/>
    <s v="027/10/LG.01.03/YPG.00/BA/2015"/>
    <x v="9"/>
    <x v="0"/>
    <s v="Sewa Kend. Station Toyota Avanza G 1.3 MT- 2015- 2 Unit"/>
    <s v="SP"/>
    <s v="OK"/>
    <s v="YPG"/>
    <s v="Yayasan Petrokimia Gresik"/>
    <s v="690130001"/>
    <s v="B006020000"/>
    <n v="4"/>
  </r>
  <r>
    <n v="2018"/>
    <x v="84"/>
    <x v="8"/>
    <s v="5100036571"/>
    <d v="2018-01-26T00:00:00"/>
    <s v="2200027711"/>
    <d v="2018-01-03T00:00:00"/>
    <x v="29"/>
    <x v="3"/>
    <d v="2018-03-01T00:00:00"/>
    <d v="2018-03-31T00:00:00"/>
    <n v="1"/>
    <s v="W 1942 BR"/>
    <x v="13"/>
    <n v="2014"/>
    <x v="21"/>
    <n v="28440000"/>
    <x v="1"/>
    <s v="Unit"/>
    <s v="1424/TU.04.06/12/SP/2015"/>
    <s v="006/03/LG.01.03/YPG.00/BA/2014"/>
    <x v="9"/>
    <x v="0"/>
    <s v="Sewa Kend. Station Toyota Avanza G 1.3 MT- 2014- 2 Unit"/>
    <s v="SP"/>
    <s v="OK"/>
    <s v="YPG"/>
    <s v="Yayasan Petrokimia Gresik"/>
    <s v="690130001"/>
    <s v="B006020000"/>
    <n v="3"/>
  </r>
  <r>
    <n v="2018"/>
    <x v="84"/>
    <x v="8"/>
    <s v="5100036571"/>
    <d v="2018-01-26T00:00:00"/>
    <s v="2200027711"/>
    <d v="2018-01-03T00:00:00"/>
    <x v="29"/>
    <x v="3"/>
    <d v="2018-03-01T00:00:00"/>
    <d v="2018-03-31T00:00:00"/>
    <n v="1"/>
    <s v="W 1944 BR"/>
    <x v="13"/>
    <n v="2014"/>
    <x v="21"/>
    <n v="28440000"/>
    <x v="1"/>
    <s v="Unit"/>
    <s v="1424/TU.04.06/12/SP/2015"/>
    <s v="006/03/LG.01.03/YPG.00/BA/2014"/>
    <x v="9"/>
    <x v="0"/>
    <s v="Sewa Kend. Station Toyota Avanza G 1.3 MT- 2014- 2 Unit"/>
    <s v="SP"/>
    <s v="OK"/>
    <s v="YPG"/>
    <s v="Yayasan Petrokimia Gresik"/>
    <s v="690130001"/>
    <s v="B006020000"/>
    <n v="3"/>
  </r>
  <r>
    <n v="2018"/>
    <x v="85"/>
    <x v="10"/>
    <s v="5100037109"/>
    <d v="2018-02-07T00:00:00"/>
    <s v="2200028181"/>
    <d v="2018-02-08T00:00:00"/>
    <x v="31"/>
    <x v="5"/>
    <d v="2018-01-01T00:00:00"/>
    <d v="2018-01-31T00:00:00"/>
    <n v="1"/>
    <s v="W 1912 CR"/>
    <x v="25"/>
    <n v="2017"/>
    <x v="24"/>
    <n v="98000000"/>
    <x v="16"/>
    <s v="Unit"/>
    <s v="1915/TU.04.06/35/SP/2017"/>
    <s v="001/01/LG.00.01/GSG/BA/2018"/>
    <x v="0"/>
    <x v="0"/>
    <s v="Sewa Kend. Station Toyota Innova GA/T - 2017- 10 Unit"/>
    <s v="SP"/>
    <s v="OK"/>
    <s v="GSG"/>
    <s v="Graha Sarana Gresik"/>
    <s v="670220001"/>
    <s v="B00614000"/>
    <n v="1"/>
  </r>
  <r>
    <n v="2018"/>
    <x v="86"/>
    <x v="10"/>
    <s v="5100037109"/>
    <d v="2018-02-07T00:00:00"/>
    <s v="2200028181"/>
    <d v="2018-02-08T00:00:00"/>
    <x v="31"/>
    <x v="5"/>
    <d v="2018-02-01T00:00:00"/>
    <d v="2018-02-28T00:00:00"/>
    <n v="1"/>
    <s v="W 1912 CR"/>
    <x v="25"/>
    <n v="2017"/>
    <x v="24"/>
    <n v="98000000"/>
    <x v="16"/>
    <s v="Unit"/>
    <s v="1915/TU.04.06/35/SP/2017"/>
    <s v="001/01/LG.00.01/GSG/BA/2018"/>
    <x v="0"/>
    <x v="0"/>
    <s v="Sewa Kend. Station Toyota Innova GA/T - 2017- 10 Unit"/>
    <s v="SP"/>
    <s v="OK"/>
    <s v="GSG"/>
    <s v="Graha Sarana Gresik"/>
    <s v="670220001"/>
    <s v="B00614000"/>
    <n v="2"/>
  </r>
  <r>
    <n v="2018"/>
    <x v="87"/>
    <x v="8"/>
    <s v="5100037109"/>
    <d v="2018-02-07T00:00:00"/>
    <s v="2200028181"/>
    <d v="2018-02-08T00:00:00"/>
    <x v="31"/>
    <x v="5"/>
    <d v="2018-03-01T00:00:00"/>
    <d v="2018-03-31T00:00:00"/>
    <n v="1"/>
    <s v="W 1912 CR"/>
    <x v="25"/>
    <n v="2017"/>
    <x v="24"/>
    <n v="98000000"/>
    <x v="16"/>
    <s v="Unit"/>
    <s v="1915/TU.04.06/35/SP/2017"/>
    <s v="001/01/LG.00.01/GSG/BA/2018"/>
    <x v="0"/>
    <x v="0"/>
    <s v="Sewa Kend. Station Toyota Innova GA/T - 2017- 10 Unit"/>
    <s v="SP"/>
    <s v="OK"/>
    <s v="GSG"/>
    <s v="Graha Sarana Gresik"/>
    <s v="670220001"/>
    <s v="B00614000"/>
    <n v="3"/>
  </r>
  <r>
    <n v="2018"/>
    <x v="85"/>
    <x v="10"/>
    <s v="5100037109"/>
    <d v="2018-02-07T00:00:00"/>
    <s v="2200028181"/>
    <d v="2018-02-08T00:00:00"/>
    <x v="31"/>
    <x v="5"/>
    <d v="2018-01-01T00:00:00"/>
    <d v="2018-01-31T00:00:00"/>
    <n v="1"/>
    <s v="W 1914 CR"/>
    <x v="25"/>
    <n v="2017"/>
    <x v="24"/>
    <n v="98000000"/>
    <x v="16"/>
    <s v="Unit"/>
    <s v="1915/TU.04.06/35/SP/2017"/>
    <s v="001/01/LG.00.01/GSG/BA/2018"/>
    <x v="0"/>
    <x v="0"/>
    <s v="Sewa Kend. Station Toyota Innova GA/T - 2017- 10 Unit"/>
    <s v="SP"/>
    <s v="OK"/>
    <s v="GSG"/>
    <s v="Graha Sarana Gresik"/>
    <s v="670220001"/>
    <s v="B00614000"/>
    <n v="1"/>
  </r>
  <r>
    <n v="2018"/>
    <x v="86"/>
    <x v="10"/>
    <s v="5100037109"/>
    <d v="2018-02-07T00:00:00"/>
    <s v="2200028181"/>
    <d v="2018-02-08T00:00:00"/>
    <x v="31"/>
    <x v="5"/>
    <d v="2018-02-01T00:00:00"/>
    <d v="2018-02-28T00:00:00"/>
    <n v="1"/>
    <s v="W 1914 CR"/>
    <x v="25"/>
    <n v="2017"/>
    <x v="24"/>
    <n v="98000000"/>
    <x v="16"/>
    <s v="Unit"/>
    <s v="1915/TU.04.06/35/SP/2017"/>
    <s v="001/01/LG.00.01/GSG/BA/2018"/>
    <x v="0"/>
    <x v="0"/>
    <s v="Sewa Kend. Station Toyota Innova GA/T - 2017- 10 Unit"/>
    <s v="SP"/>
    <s v="OK"/>
    <s v="GSG"/>
    <s v="Graha Sarana Gresik"/>
    <s v="670220001"/>
    <s v="B00614000"/>
    <n v="2"/>
  </r>
  <r>
    <n v="2018"/>
    <x v="87"/>
    <x v="8"/>
    <s v="5100037109"/>
    <d v="2018-02-07T00:00:00"/>
    <s v="2200028181"/>
    <d v="2018-02-08T00:00:00"/>
    <x v="31"/>
    <x v="5"/>
    <d v="2018-03-01T00:00:00"/>
    <d v="2018-03-31T00:00:00"/>
    <n v="1"/>
    <s v="W 1914 CR"/>
    <x v="25"/>
    <n v="2017"/>
    <x v="24"/>
    <n v="98000000"/>
    <x v="16"/>
    <s v="Unit"/>
    <s v="1915/TU.04.06/35/SP/2017"/>
    <s v="001/01/LG.00.01/GSG/BA/2018"/>
    <x v="0"/>
    <x v="0"/>
    <s v="Sewa Kend. Station Toyota Innova GA/T - 2017- 10 Unit"/>
    <s v="SP"/>
    <s v="OK"/>
    <s v="GSG"/>
    <s v="Graha Sarana Gresik"/>
    <s v="670220001"/>
    <s v="B00614000"/>
    <n v="3"/>
  </r>
  <r>
    <n v="2018"/>
    <x v="85"/>
    <x v="10"/>
    <s v="5100037109"/>
    <d v="2018-02-07T00:00:00"/>
    <s v="2200028181"/>
    <d v="2018-02-08T00:00:00"/>
    <x v="31"/>
    <x v="5"/>
    <d v="2018-01-01T00:00:00"/>
    <d v="2018-01-31T00:00:00"/>
    <n v="1"/>
    <s v="W 1915 CR"/>
    <x v="25"/>
    <n v="2017"/>
    <x v="24"/>
    <n v="98000000"/>
    <x v="16"/>
    <s v="Unit"/>
    <s v="1915/TU.04.06/35/SP/2017"/>
    <s v="001/01/LG.00.01/GSG/BA/2018"/>
    <x v="0"/>
    <x v="0"/>
    <s v="Sewa Kend. Station Toyota Innova GA/T - 2017- 10 Unit"/>
    <s v="SP"/>
    <s v="OK"/>
    <s v="GSG"/>
    <s v="Graha Sarana Gresik"/>
    <s v="670220001"/>
    <s v="B00614000"/>
    <n v="1"/>
  </r>
  <r>
    <n v="2018"/>
    <x v="86"/>
    <x v="10"/>
    <s v="5100037109"/>
    <d v="2018-02-07T00:00:00"/>
    <s v="2200028181"/>
    <d v="2018-02-08T00:00:00"/>
    <x v="31"/>
    <x v="5"/>
    <d v="2018-02-01T00:00:00"/>
    <d v="2018-02-28T00:00:00"/>
    <n v="1"/>
    <s v="W 1915 CR"/>
    <x v="25"/>
    <n v="2017"/>
    <x v="24"/>
    <n v="98000000"/>
    <x v="16"/>
    <s v="Unit"/>
    <s v="1915/TU.04.06/35/SP/2017"/>
    <s v="001/01/LG.00.01/GSG/BA/2018"/>
    <x v="0"/>
    <x v="0"/>
    <s v="Sewa Kend. Station Toyota Innova GA/T - 2017- 10 Unit"/>
    <s v="SP"/>
    <s v="OK"/>
    <s v="GSG"/>
    <s v="Graha Sarana Gresik"/>
    <s v="670220001"/>
    <s v="B00614000"/>
    <n v="2"/>
  </r>
  <r>
    <n v="2018"/>
    <x v="87"/>
    <x v="8"/>
    <s v="5100037109"/>
    <d v="2018-02-07T00:00:00"/>
    <s v="2200028181"/>
    <d v="2018-02-08T00:00:00"/>
    <x v="31"/>
    <x v="5"/>
    <d v="2018-03-01T00:00:00"/>
    <d v="2018-03-31T00:00:00"/>
    <n v="1"/>
    <s v="W 1915 CR"/>
    <x v="25"/>
    <n v="2017"/>
    <x v="24"/>
    <n v="98000000"/>
    <x v="16"/>
    <s v="Unit"/>
    <s v="1915/TU.04.06/35/SP/2017"/>
    <s v="001/01/LG.00.01/GSG/BA/2018"/>
    <x v="0"/>
    <x v="0"/>
    <s v="Sewa Kend. Station Toyota Innova GA/T - 2017- 10 Unit"/>
    <s v="SP"/>
    <s v="OK"/>
    <s v="GSG"/>
    <s v="Graha Sarana Gresik"/>
    <s v="670220001"/>
    <s v="B00614000"/>
    <n v="3"/>
  </r>
  <r>
    <n v="2018"/>
    <x v="85"/>
    <x v="10"/>
    <s v="5100037109"/>
    <d v="2018-02-07T00:00:00"/>
    <s v="2200028181"/>
    <d v="2018-02-08T00:00:00"/>
    <x v="31"/>
    <x v="5"/>
    <d v="2018-01-01T00:00:00"/>
    <d v="2018-01-31T00:00:00"/>
    <n v="1"/>
    <s v="W 1916 CR"/>
    <x v="25"/>
    <n v="2017"/>
    <x v="24"/>
    <n v="98000000"/>
    <x v="16"/>
    <s v="Unit"/>
    <s v="1915/TU.04.06/35/SP/2017"/>
    <s v="001/01/LG.00.01/GSG/BA/2018"/>
    <x v="0"/>
    <x v="0"/>
    <s v="Sewa Kend. Station Toyota Innova GA/T - 2017- 10 Unit"/>
    <s v="SP"/>
    <s v="OK"/>
    <s v="GSG"/>
    <s v="Graha Sarana Gresik"/>
    <s v="670220001"/>
    <s v="B00614000"/>
    <n v="1"/>
  </r>
  <r>
    <n v="2018"/>
    <x v="86"/>
    <x v="10"/>
    <s v="5100037109"/>
    <d v="2018-02-07T00:00:00"/>
    <s v="2200028181"/>
    <d v="2018-02-08T00:00:00"/>
    <x v="31"/>
    <x v="5"/>
    <d v="2018-02-01T00:00:00"/>
    <d v="2018-02-28T00:00:00"/>
    <n v="1"/>
    <s v="W 1916 CR"/>
    <x v="25"/>
    <n v="2017"/>
    <x v="24"/>
    <n v="98000000"/>
    <x v="16"/>
    <s v="Unit"/>
    <s v="1915/TU.04.06/35/SP/2017"/>
    <s v="001/01/LG.00.01/GSG/BA/2018"/>
    <x v="0"/>
    <x v="0"/>
    <s v="Sewa Kend. Station Toyota Innova GA/T - 2017- 10 Unit"/>
    <s v="SP"/>
    <s v="OK"/>
    <s v="GSG"/>
    <s v="Graha Sarana Gresik"/>
    <s v="670220001"/>
    <s v="B00614000"/>
    <n v="2"/>
  </r>
  <r>
    <n v="2018"/>
    <x v="87"/>
    <x v="8"/>
    <s v="5100037109"/>
    <d v="2018-02-07T00:00:00"/>
    <s v="2200028181"/>
    <d v="2018-02-08T00:00:00"/>
    <x v="31"/>
    <x v="5"/>
    <d v="2018-03-01T00:00:00"/>
    <d v="2018-03-31T00:00:00"/>
    <n v="1"/>
    <s v="W 1916 CR"/>
    <x v="25"/>
    <n v="2017"/>
    <x v="24"/>
    <n v="98000000"/>
    <x v="16"/>
    <s v="Unit"/>
    <s v="1915/TU.04.06/35/SP/2017"/>
    <s v="001/01/LG.00.01/GSG/BA/2018"/>
    <x v="0"/>
    <x v="0"/>
    <s v="Sewa Kend. Station Toyota Innova GA/T - 2017- 10 Unit"/>
    <s v="SP"/>
    <s v="OK"/>
    <s v="GSG"/>
    <s v="Graha Sarana Gresik"/>
    <s v="670220001"/>
    <s v="B00614000"/>
    <n v="3"/>
  </r>
  <r>
    <n v="2018"/>
    <x v="85"/>
    <x v="10"/>
    <s v="5100037109"/>
    <d v="2018-02-07T00:00:00"/>
    <s v="2200028181"/>
    <d v="2018-02-08T00:00:00"/>
    <x v="31"/>
    <x v="5"/>
    <d v="2018-01-01T00:00:00"/>
    <d v="2018-01-31T00:00:00"/>
    <n v="1"/>
    <s v="W 1920 CR"/>
    <x v="25"/>
    <n v="2017"/>
    <x v="24"/>
    <n v="98000000"/>
    <x v="16"/>
    <s v="Unit"/>
    <s v="1915/TU.04.06/35/SP/2017"/>
    <s v="001/01/LG.00.01/GSG/BA/2018"/>
    <x v="0"/>
    <x v="0"/>
    <s v="Sewa Kend. Station Toyota Innova GA/T - 2017- 10 Unit"/>
    <s v="SP"/>
    <s v="OK"/>
    <s v="GSG"/>
    <s v="Graha Sarana Gresik"/>
    <s v="670220001"/>
    <s v="B00614000"/>
    <n v="1"/>
  </r>
  <r>
    <n v="2018"/>
    <x v="86"/>
    <x v="10"/>
    <s v="5100037109"/>
    <d v="2018-02-07T00:00:00"/>
    <s v="2200028181"/>
    <d v="2018-02-08T00:00:00"/>
    <x v="31"/>
    <x v="5"/>
    <d v="2018-02-01T00:00:00"/>
    <d v="2018-02-28T00:00:00"/>
    <n v="1"/>
    <s v="W 1920 CR"/>
    <x v="25"/>
    <n v="2017"/>
    <x v="24"/>
    <n v="98000000"/>
    <x v="16"/>
    <s v="Unit"/>
    <s v="1915/TU.04.06/35/SP/2017"/>
    <s v="001/01/LG.00.01/GSG/BA/2018"/>
    <x v="0"/>
    <x v="0"/>
    <s v="Sewa Kend. Station Toyota Innova GA/T - 2017- 10 Unit"/>
    <s v="SP"/>
    <s v="OK"/>
    <s v="GSG"/>
    <s v="Graha Sarana Gresik"/>
    <s v="670220001"/>
    <s v="B00614000"/>
    <n v="2"/>
  </r>
  <r>
    <n v="2018"/>
    <x v="87"/>
    <x v="8"/>
    <s v="5100037109"/>
    <d v="2018-02-07T00:00:00"/>
    <s v="2200028181"/>
    <d v="2018-02-08T00:00:00"/>
    <x v="31"/>
    <x v="5"/>
    <d v="2018-03-01T00:00:00"/>
    <d v="2018-03-31T00:00:00"/>
    <n v="1"/>
    <s v="W 1920 CR"/>
    <x v="25"/>
    <n v="2017"/>
    <x v="24"/>
    <n v="98000000"/>
    <x v="16"/>
    <s v="Unit"/>
    <s v="1915/TU.04.06/35/SP/2017"/>
    <s v="001/01/LG.00.01/GSG/BA/2018"/>
    <x v="0"/>
    <x v="0"/>
    <s v="Sewa Kend. Station Toyota Innova GA/T - 2017- 10 Unit"/>
    <s v="SP"/>
    <s v="OK"/>
    <s v="GSG"/>
    <s v="Graha Sarana Gresik"/>
    <s v="670220001"/>
    <s v="B00614000"/>
    <n v="3"/>
  </r>
  <r>
    <n v="2018"/>
    <x v="85"/>
    <x v="10"/>
    <s v="5100037109"/>
    <d v="2018-02-07T00:00:00"/>
    <s v="2200028181"/>
    <d v="2018-02-08T00:00:00"/>
    <x v="31"/>
    <x v="5"/>
    <d v="2018-01-01T00:00:00"/>
    <d v="2018-01-31T00:00:00"/>
    <n v="1"/>
    <s v="W 1921 CR"/>
    <x v="25"/>
    <n v="2017"/>
    <x v="24"/>
    <n v="98000000"/>
    <x v="16"/>
    <s v="Unit"/>
    <s v="1915/TU.04.06/35/SP/2017"/>
    <s v="001/01/LG.00.01/GSG/BA/2018"/>
    <x v="0"/>
    <x v="0"/>
    <s v="Sewa Kend. Station Toyota Innova GA/T - 2017- 10 Unit"/>
    <s v="SP"/>
    <s v="OK"/>
    <s v="GSG"/>
    <s v="Graha Sarana Gresik"/>
    <s v="670220001"/>
    <s v="B00614000"/>
    <n v="1"/>
  </r>
  <r>
    <n v="2018"/>
    <x v="86"/>
    <x v="10"/>
    <s v="5100037109"/>
    <d v="2018-02-07T00:00:00"/>
    <s v="2200028181"/>
    <d v="2018-02-08T00:00:00"/>
    <x v="31"/>
    <x v="5"/>
    <d v="2018-02-01T00:00:00"/>
    <d v="2018-02-28T00:00:00"/>
    <n v="1"/>
    <s v="W 1921 CR"/>
    <x v="25"/>
    <n v="2017"/>
    <x v="24"/>
    <n v="98000000"/>
    <x v="16"/>
    <s v="Unit"/>
    <s v="1915/TU.04.06/35/SP/2017"/>
    <s v="001/01/LG.00.01/GSG/BA/2018"/>
    <x v="0"/>
    <x v="0"/>
    <s v="Sewa Kend. Station Toyota Innova GA/T - 2017- 10 Unit"/>
    <s v="SP"/>
    <s v="OK"/>
    <s v="GSG"/>
    <s v="Graha Sarana Gresik"/>
    <s v="670220001"/>
    <s v="B00614000"/>
    <n v="2"/>
  </r>
  <r>
    <n v="2018"/>
    <x v="87"/>
    <x v="8"/>
    <s v="5100037109"/>
    <d v="2018-02-07T00:00:00"/>
    <s v="2200028181"/>
    <d v="2018-02-08T00:00:00"/>
    <x v="31"/>
    <x v="5"/>
    <d v="2018-03-01T00:00:00"/>
    <d v="2018-03-31T00:00:00"/>
    <n v="1"/>
    <s v="W 1921 CR"/>
    <x v="25"/>
    <n v="2017"/>
    <x v="24"/>
    <n v="98000000"/>
    <x v="16"/>
    <s v="Unit"/>
    <s v="1915/TU.04.06/35/SP/2017"/>
    <s v="001/01/LG.00.01/GSG/BA/2018"/>
    <x v="0"/>
    <x v="0"/>
    <s v="Sewa Kend. Station Toyota Innova GA/T - 2017- 10 Unit"/>
    <s v="SP"/>
    <s v="OK"/>
    <s v="GSG"/>
    <s v="Graha Sarana Gresik"/>
    <s v="670220001"/>
    <s v="B00614000"/>
    <n v="3"/>
  </r>
  <r>
    <n v="2018"/>
    <x v="85"/>
    <x v="10"/>
    <s v="5100037109"/>
    <d v="2018-02-07T00:00:00"/>
    <s v="2200028181"/>
    <d v="2018-02-08T00:00:00"/>
    <x v="31"/>
    <x v="5"/>
    <d v="2018-01-01T00:00:00"/>
    <d v="2018-01-31T00:00:00"/>
    <n v="1"/>
    <s v="W 1922 CR"/>
    <x v="25"/>
    <n v="2017"/>
    <x v="24"/>
    <n v="98000000"/>
    <x v="16"/>
    <s v="Unit"/>
    <s v="1915/TU.04.06/35/SP/2017"/>
    <s v="001/01/LG.00.01/GSG/BA/2018"/>
    <x v="0"/>
    <x v="0"/>
    <s v="Sewa Kend. Station Toyota Innova GA/T - 2017- 10 Unit"/>
    <s v="SP"/>
    <s v="OK"/>
    <s v="GSG"/>
    <s v="Graha Sarana Gresik"/>
    <s v="670220001"/>
    <s v="B00614000"/>
    <n v="1"/>
  </r>
  <r>
    <n v="2018"/>
    <x v="86"/>
    <x v="10"/>
    <s v="5100037109"/>
    <d v="2018-02-07T00:00:00"/>
    <s v="2200028181"/>
    <d v="2018-02-08T00:00:00"/>
    <x v="31"/>
    <x v="5"/>
    <d v="2018-02-01T00:00:00"/>
    <d v="2018-02-28T00:00:00"/>
    <n v="1"/>
    <s v="W 1922 CR"/>
    <x v="25"/>
    <n v="2017"/>
    <x v="24"/>
    <n v="98000000"/>
    <x v="16"/>
    <s v="Unit"/>
    <s v="1915/TU.04.06/35/SP/2017"/>
    <s v="001/01/LG.00.01/GSG/BA/2018"/>
    <x v="0"/>
    <x v="0"/>
    <s v="Sewa Kend. Station Toyota Innova GA/T - 2017- 10 Unit"/>
    <s v="SP"/>
    <s v="OK"/>
    <s v="GSG"/>
    <s v="Graha Sarana Gresik"/>
    <s v="670220001"/>
    <s v="B00614000"/>
    <n v="2"/>
  </r>
  <r>
    <n v="2018"/>
    <x v="87"/>
    <x v="8"/>
    <s v="5100037109"/>
    <d v="2018-02-07T00:00:00"/>
    <s v="2200028181"/>
    <d v="2018-02-08T00:00:00"/>
    <x v="31"/>
    <x v="5"/>
    <d v="2018-03-01T00:00:00"/>
    <d v="2018-03-31T00:00:00"/>
    <n v="1"/>
    <s v="W 1922 CR"/>
    <x v="25"/>
    <n v="2017"/>
    <x v="24"/>
    <n v="98000000"/>
    <x v="16"/>
    <s v="Unit"/>
    <s v="1915/TU.04.06/35/SP/2017"/>
    <s v="001/01/LG.00.01/GSG/BA/2018"/>
    <x v="0"/>
    <x v="0"/>
    <s v="Sewa Kend. Station Toyota Innova GA/T - 2017- 10 Unit"/>
    <s v="SP"/>
    <s v="OK"/>
    <s v="GSG"/>
    <s v="Graha Sarana Gresik"/>
    <s v="670220001"/>
    <s v="B00614000"/>
    <n v="3"/>
  </r>
  <r>
    <n v="2018"/>
    <x v="85"/>
    <x v="10"/>
    <s v="5100037109"/>
    <d v="2018-02-07T00:00:00"/>
    <s v="2200028181"/>
    <d v="2018-02-08T00:00:00"/>
    <x v="31"/>
    <x v="5"/>
    <d v="2018-01-01T00:00:00"/>
    <d v="2018-01-31T00:00:00"/>
    <n v="1"/>
    <s v="W 1923 CR"/>
    <x v="25"/>
    <n v="2017"/>
    <x v="24"/>
    <n v="98000000"/>
    <x v="16"/>
    <s v="Unit"/>
    <s v="1915/TU.04.06/35/SP/2017"/>
    <s v="001/01/LG.00.01/GSG/BA/2018"/>
    <x v="0"/>
    <x v="0"/>
    <s v="Sewa Kend. Station Toyota Innova GA/T - 2017- 10 Unit"/>
    <s v="SP"/>
    <s v="OK"/>
    <s v="GSG"/>
    <s v="Graha Sarana Gresik"/>
    <s v="670220001"/>
    <s v="B00614000"/>
    <n v="1"/>
  </r>
  <r>
    <n v="2018"/>
    <x v="86"/>
    <x v="10"/>
    <s v="5100037109"/>
    <d v="2018-02-07T00:00:00"/>
    <s v="2200028181"/>
    <d v="2018-02-08T00:00:00"/>
    <x v="31"/>
    <x v="5"/>
    <d v="2018-02-01T00:00:00"/>
    <d v="2018-02-28T00:00:00"/>
    <n v="1"/>
    <s v="W 1923 CR"/>
    <x v="25"/>
    <n v="2017"/>
    <x v="24"/>
    <n v="98000000"/>
    <x v="16"/>
    <s v="Unit"/>
    <s v="1915/TU.04.06/35/SP/2017"/>
    <s v="001/01/LG.00.01/GSG/BA/2018"/>
    <x v="0"/>
    <x v="0"/>
    <s v="Sewa Kend. Station Toyota Innova GA/T - 2017- 10 Unit"/>
    <s v="SP"/>
    <s v="OK"/>
    <s v="GSG"/>
    <s v="Graha Sarana Gresik"/>
    <s v="670220001"/>
    <s v="B00614000"/>
    <n v="2"/>
  </r>
  <r>
    <n v="2018"/>
    <x v="87"/>
    <x v="8"/>
    <s v="5100037109"/>
    <d v="2018-02-07T00:00:00"/>
    <s v="2200028181"/>
    <d v="2018-02-08T00:00:00"/>
    <x v="31"/>
    <x v="5"/>
    <d v="2018-03-01T00:00:00"/>
    <d v="2018-03-31T00:00:00"/>
    <n v="1"/>
    <s v="W 1923 CR"/>
    <x v="25"/>
    <n v="2017"/>
    <x v="24"/>
    <n v="98000000"/>
    <x v="16"/>
    <s v="Unit"/>
    <s v="1915/TU.04.06/35/SP/2017"/>
    <s v="001/01/LG.00.01/GSG/BA/2018"/>
    <x v="0"/>
    <x v="0"/>
    <s v="Sewa Kend. Station Toyota Innova GA/T - 2017- 10 Unit"/>
    <s v="SP"/>
    <s v="OK"/>
    <s v="GSG"/>
    <s v="Graha Sarana Gresik"/>
    <s v="670220001"/>
    <s v="B00614000"/>
    <n v="3"/>
  </r>
  <r>
    <n v="2018"/>
    <x v="85"/>
    <x v="10"/>
    <s v="5100037109"/>
    <d v="2018-02-07T00:00:00"/>
    <s v="2200028181"/>
    <d v="2018-02-08T00:00:00"/>
    <x v="31"/>
    <x v="5"/>
    <d v="2018-01-01T00:00:00"/>
    <d v="2018-01-31T00:00:00"/>
    <n v="1"/>
    <s v="W 1924 CR"/>
    <x v="25"/>
    <n v="2017"/>
    <x v="24"/>
    <n v="98000000"/>
    <x v="16"/>
    <s v="Unit"/>
    <s v="1915/TU.04.06/35/SP/2017"/>
    <s v="001/01/LG.00.01/GSG/BA/2018"/>
    <x v="0"/>
    <x v="0"/>
    <s v="Sewa Kend. Station Toyota Innova GA/T - 2017- 10 Unit"/>
    <s v="SP"/>
    <s v="OK"/>
    <s v="GSG"/>
    <s v="Graha Sarana Gresik"/>
    <s v="670220001"/>
    <s v="B00614000"/>
    <n v="1"/>
  </r>
  <r>
    <n v="2018"/>
    <x v="86"/>
    <x v="10"/>
    <s v="5100037109"/>
    <d v="2018-02-07T00:00:00"/>
    <s v="2200028181"/>
    <d v="2018-02-08T00:00:00"/>
    <x v="31"/>
    <x v="5"/>
    <d v="2018-02-01T00:00:00"/>
    <d v="2018-02-28T00:00:00"/>
    <n v="1"/>
    <s v="W 1924 CR"/>
    <x v="25"/>
    <n v="2017"/>
    <x v="24"/>
    <n v="98000000"/>
    <x v="16"/>
    <s v="Unit"/>
    <s v="1915/TU.04.06/35/SP/2017"/>
    <s v="001/01/LG.00.01/GSG/BA/2018"/>
    <x v="0"/>
    <x v="0"/>
    <s v="Sewa Kend. Station Toyota Innova GA/T - 2017- 10 Unit"/>
    <s v="SP"/>
    <s v="OK"/>
    <s v="GSG"/>
    <s v="Graha Sarana Gresik"/>
    <s v="670220001"/>
    <s v="B00614000"/>
    <n v="2"/>
  </r>
  <r>
    <n v="2018"/>
    <x v="87"/>
    <x v="8"/>
    <s v="5100037109"/>
    <d v="2018-02-07T00:00:00"/>
    <s v="2200028181"/>
    <d v="2018-02-08T00:00:00"/>
    <x v="31"/>
    <x v="5"/>
    <d v="2018-03-01T00:00:00"/>
    <d v="2018-03-31T00:00:00"/>
    <n v="1"/>
    <s v="W 1924 CR"/>
    <x v="25"/>
    <n v="2017"/>
    <x v="24"/>
    <n v="98000000"/>
    <x v="16"/>
    <s v="Unit"/>
    <s v="1915/TU.04.06/35/SP/2017"/>
    <s v="001/01/LG.00.01/GSG/BA/2018"/>
    <x v="0"/>
    <x v="0"/>
    <s v="Sewa Kend. Station Toyota Innova GA/T - 2017- 10 Unit"/>
    <s v="SP"/>
    <s v="OK"/>
    <s v="GSG"/>
    <s v="Graha Sarana Gresik"/>
    <s v="670220001"/>
    <s v="B00614000"/>
    <n v="3"/>
  </r>
  <r>
    <n v="2018"/>
    <x v="85"/>
    <x v="10"/>
    <s v="5100037109"/>
    <d v="2018-02-07T00:00:00"/>
    <s v="2200028181"/>
    <d v="2018-02-08T00:00:00"/>
    <x v="31"/>
    <x v="5"/>
    <d v="2018-01-01T00:00:00"/>
    <d v="2018-01-31T00:00:00"/>
    <n v="1"/>
    <s v="W 1925 CR"/>
    <x v="25"/>
    <n v="2017"/>
    <x v="24"/>
    <n v="98000000"/>
    <x v="16"/>
    <s v="Unit"/>
    <s v="1915/TU.04.06/35/SP/2017"/>
    <s v="001/01/LG.00.01/GSG/BA/2018"/>
    <x v="0"/>
    <x v="0"/>
    <s v="Sewa Kend. Station Toyota Innova GA/T - 2017- 10 Unit"/>
    <s v="SP"/>
    <s v="OK"/>
    <s v="GSG"/>
    <s v="Graha Sarana Gresik"/>
    <s v="670220001"/>
    <s v="B00614000"/>
    <n v="1"/>
  </r>
  <r>
    <n v="2018"/>
    <x v="86"/>
    <x v="10"/>
    <s v="5100037109"/>
    <d v="2018-02-07T00:00:00"/>
    <s v="2200028181"/>
    <d v="2018-02-08T00:00:00"/>
    <x v="31"/>
    <x v="5"/>
    <d v="2018-02-01T00:00:00"/>
    <d v="2018-02-28T00:00:00"/>
    <n v="1"/>
    <s v="W 1925 CR"/>
    <x v="25"/>
    <n v="2017"/>
    <x v="24"/>
    <n v="98000000"/>
    <x v="16"/>
    <s v="Unit"/>
    <s v="1915/TU.04.06/35/SP/2017"/>
    <s v="001/01/LG.00.01/GSG/BA/2018"/>
    <x v="0"/>
    <x v="0"/>
    <s v="Sewa Kend. Station Toyota Innova GA/T - 2017- 10 Unit"/>
    <s v="SP"/>
    <s v="OK"/>
    <s v="GSG"/>
    <s v="Graha Sarana Gresik"/>
    <s v="670220001"/>
    <s v="B00614000"/>
    <n v="2"/>
  </r>
  <r>
    <n v="2018"/>
    <x v="87"/>
    <x v="8"/>
    <s v="5100037109"/>
    <d v="2018-02-07T00:00:00"/>
    <s v="2200028181"/>
    <d v="2018-02-08T00:00:00"/>
    <x v="31"/>
    <x v="5"/>
    <d v="2018-03-01T00:00:00"/>
    <d v="2018-03-31T00:00:00"/>
    <n v="1"/>
    <s v="W 1925 CR"/>
    <x v="25"/>
    <n v="2017"/>
    <x v="24"/>
    <n v="98000000"/>
    <x v="16"/>
    <s v="Unit"/>
    <s v="1915/TU.04.06/35/SP/2017"/>
    <s v="001/01/LG.00.01/GSG/BA/2018"/>
    <x v="0"/>
    <x v="0"/>
    <s v="Sewa Kend. Station Toyota Innova GA/T - 2017- 10 Unit"/>
    <s v="SP"/>
    <s v="OK"/>
    <s v="GSG"/>
    <s v="Graha Sarana Gresik"/>
    <s v="670220001"/>
    <s v="B00614000"/>
    <n v="3"/>
  </r>
  <r>
    <n v="2018"/>
    <x v="88"/>
    <x v="10"/>
    <s v="5100038119"/>
    <d v="2018-02-28T00:00:00"/>
    <s v="2200028182"/>
    <d v="2018-01-29T00:00:00"/>
    <x v="32"/>
    <x v="6"/>
    <d v="2018-01-01T00:00:00"/>
    <d v="2018-01-31T00:00:00"/>
    <n v="31"/>
    <s v="W 4668 LW"/>
    <x v="20"/>
    <n v="2015"/>
    <x v="25"/>
    <n v="50250000"/>
    <x v="16"/>
    <s v="Unit"/>
    <s v="1889/TU.04.06/12/SP/2015"/>
    <s v="051/XI/BENGKELK3PG/BA/2016."/>
    <x v="8"/>
    <x v="9"/>
    <s v="Sewa Sepeda Motor Gerobak Viva Samson 2015 - 10 Unit"/>
    <s v="ESD"/>
    <s v="OK"/>
    <s v="K3PG"/>
    <s v="Koperasi Karyawan Petrokimia"/>
    <s v="670220001"/>
    <s v="B00614000"/>
    <n v="0"/>
  </r>
  <r>
    <n v="2018"/>
    <x v="89"/>
    <x v="10"/>
    <s v="5100038119"/>
    <d v="2018-02-28T00:00:00"/>
    <s v="2200028182"/>
    <d v="2018-01-29T00:00:00"/>
    <x v="32"/>
    <x v="6"/>
    <d v="2018-02-01T00:00:00"/>
    <d v="2018-02-28T00:00:00"/>
    <n v="28"/>
    <s v="W 4668 LW"/>
    <x v="20"/>
    <n v="2015"/>
    <x v="25"/>
    <n v="50250000"/>
    <x v="16"/>
    <s v="Unit"/>
    <s v="1889/TU.04.06/12/SP/2015"/>
    <s v="051/XI/BENGKELK3PG/BA/2016."/>
    <x v="8"/>
    <x v="9"/>
    <s v="Sewa Sepeda Motor Gerobak Viva Samson 2015 - 10 Unit"/>
    <s v="ESD"/>
    <s v="OK"/>
    <s v="K3PG"/>
    <s v="Koperasi Karyawan Petrokimia"/>
    <s v="670220001"/>
    <s v="B00614000"/>
    <n v="0"/>
  </r>
  <r>
    <n v="2018"/>
    <x v="90"/>
    <x v="11"/>
    <s v="5100038119"/>
    <d v="2018-02-28T00:00:00"/>
    <s v="2200028182"/>
    <d v="2018-01-29T00:00:00"/>
    <x v="32"/>
    <x v="6"/>
    <d v="2018-03-01T00:00:00"/>
    <d v="2018-03-31T00:00:00"/>
    <n v="31"/>
    <s v="W 4668 LW"/>
    <x v="20"/>
    <n v="2015"/>
    <x v="25"/>
    <n v="50250000"/>
    <x v="16"/>
    <s v="Unit"/>
    <s v="1889/TU.04.06/12/SP/2015"/>
    <s v="051/XI/BENGKELK3PG/BA/2016."/>
    <x v="8"/>
    <x v="9"/>
    <s v="Sewa Sepeda Motor Gerobak Viva Samson 2015 - 10 Unit"/>
    <s v="ESD"/>
    <s v="OK"/>
    <s v="K3PG"/>
    <s v="Koperasi Karyawan Petrokimia"/>
    <s v="670220001"/>
    <s v="B00614000"/>
    <n v="0"/>
  </r>
  <r>
    <n v="2018"/>
    <x v="88"/>
    <x v="10"/>
    <s v="5100038119"/>
    <d v="2018-02-28T00:00:00"/>
    <s v="2200028182"/>
    <d v="2018-01-29T00:00:00"/>
    <x v="32"/>
    <x v="6"/>
    <d v="2018-01-01T00:00:00"/>
    <d v="2018-01-31T00:00:00"/>
    <n v="31"/>
    <s v="W 4666 LW"/>
    <x v="20"/>
    <n v="2015"/>
    <x v="25"/>
    <n v="50250000"/>
    <x v="16"/>
    <s v="Unit"/>
    <s v="1889/TU.04.06/12/SP/2015"/>
    <s v="051/XI/BENGKELK3PG/BA/2016."/>
    <x v="8"/>
    <x v="9"/>
    <s v="Sewa Sepeda Motor Gerobak Viva Samson 2015 - 10 Unit"/>
    <s v="ESD"/>
    <s v="OK"/>
    <s v="K3PG"/>
    <s v="Koperasi Karyawan Petrokimia"/>
    <s v="670220001"/>
    <s v="B00614000"/>
    <n v="0"/>
  </r>
  <r>
    <n v="2018"/>
    <x v="89"/>
    <x v="10"/>
    <s v="5100038119"/>
    <d v="2018-02-28T00:00:00"/>
    <s v="2200028182"/>
    <d v="2018-01-29T00:00:00"/>
    <x v="32"/>
    <x v="6"/>
    <d v="2018-02-01T00:00:00"/>
    <d v="2018-02-28T00:00:00"/>
    <n v="28"/>
    <s v="W 4666 LW"/>
    <x v="20"/>
    <n v="2015"/>
    <x v="25"/>
    <n v="50250000"/>
    <x v="16"/>
    <s v="Unit"/>
    <s v="1889/TU.04.06/12/SP/2015"/>
    <s v="051/XI/BENGKELK3PG/BA/2016."/>
    <x v="8"/>
    <x v="9"/>
    <s v="Sewa Sepeda Motor Gerobak Viva Samson 2015 - 10 Unit"/>
    <s v="ESD"/>
    <s v="OK"/>
    <s v="K3PG"/>
    <s v="Koperasi Karyawan Petrokimia"/>
    <s v="670220001"/>
    <s v="B00614000"/>
    <n v="0"/>
  </r>
  <r>
    <n v="2018"/>
    <x v="90"/>
    <x v="11"/>
    <s v="5100038119"/>
    <d v="2018-02-28T00:00:00"/>
    <s v="2200028182"/>
    <d v="2018-01-29T00:00:00"/>
    <x v="32"/>
    <x v="6"/>
    <d v="2018-03-01T00:00:00"/>
    <d v="2018-03-31T00:00:00"/>
    <n v="31"/>
    <s v="W 4666 LW"/>
    <x v="20"/>
    <n v="2015"/>
    <x v="25"/>
    <n v="50250000"/>
    <x v="16"/>
    <s v="Unit"/>
    <s v="1889/TU.04.06/12/SP/2015"/>
    <s v="051/XI/BENGKELK3PG/BA/2016."/>
    <x v="8"/>
    <x v="9"/>
    <s v="Sewa Sepeda Motor Gerobak Viva Samson 2015 - 10 Unit"/>
    <s v="ESD"/>
    <s v="OK"/>
    <s v="K3PG"/>
    <s v="Koperasi Karyawan Petrokimia"/>
    <s v="670220001"/>
    <s v="B00614000"/>
    <n v="0"/>
  </r>
  <r>
    <n v="2018"/>
    <x v="88"/>
    <x v="10"/>
    <s v="5100038119"/>
    <d v="2018-02-28T00:00:00"/>
    <s v="2200028182"/>
    <d v="2018-01-29T00:00:00"/>
    <x v="32"/>
    <x v="6"/>
    <d v="2018-01-01T00:00:00"/>
    <d v="2018-01-31T00:00:00"/>
    <n v="31"/>
    <s v="W 4663 LW"/>
    <x v="20"/>
    <n v="2015"/>
    <x v="25"/>
    <n v="50250000"/>
    <x v="16"/>
    <s v="Unit"/>
    <s v="1889/TU.04.06/12/SP/2015"/>
    <s v="051/XI/BENGKELK3PG/BA/2016."/>
    <x v="8"/>
    <x v="9"/>
    <s v="Sewa Sepeda Motor Gerobak Viva Samson 2015 - 10 Unit"/>
    <s v="ESD"/>
    <s v="OK"/>
    <s v="K3PG"/>
    <s v="Koperasi Karyawan Petrokimia"/>
    <s v="670220001"/>
    <s v="B00614000"/>
    <n v="0"/>
  </r>
  <r>
    <n v="2018"/>
    <x v="89"/>
    <x v="10"/>
    <s v="5100038119"/>
    <d v="2018-02-28T00:00:00"/>
    <s v="2200028182"/>
    <d v="2018-01-29T00:00:00"/>
    <x v="32"/>
    <x v="6"/>
    <d v="2018-02-01T00:00:00"/>
    <d v="2018-02-28T00:00:00"/>
    <n v="28"/>
    <s v="W 4663 LW"/>
    <x v="20"/>
    <n v="2015"/>
    <x v="25"/>
    <n v="50250000"/>
    <x v="16"/>
    <s v="Unit"/>
    <s v="1889/TU.04.06/12/SP/2015"/>
    <s v="051/XI/BENGKELK3PG/BA/2016."/>
    <x v="8"/>
    <x v="9"/>
    <s v="Sewa Sepeda Motor Gerobak Viva Samson 2015 - 10 Unit"/>
    <s v="ESD"/>
    <s v="OK"/>
    <s v="K3PG"/>
    <s v="Koperasi Karyawan Petrokimia"/>
    <s v="670220001"/>
    <s v="B00614000"/>
    <n v="0"/>
  </r>
  <r>
    <n v="2018"/>
    <x v="90"/>
    <x v="11"/>
    <s v="5100038119"/>
    <d v="2018-02-28T00:00:00"/>
    <s v="2200028182"/>
    <d v="2018-01-29T00:00:00"/>
    <x v="32"/>
    <x v="6"/>
    <d v="2018-03-01T00:00:00"/>
    <d v="2018-03-31T00:00:00"/>
    <n v="31"/>
    <s v="W 4663 LW"/>
    <x v="20"/>
    <n v="2015"/>
    <x v="25"/>
    <n v="50250000"/>
    <x v="16"/>
    <s v="Unit"/>
    <s v="1889/TU.04.06/12/SP/2015"/>
    <s v="051/XI/BENGKELK3PG/BA/2016."/>
    <x v="8"/>
    <x v="9"/>
    <s v="Sewa Sepeda Motor Gerobak Viva Samson 2015 - 10 Unit"/>
    <s v="ESD"/>
    <s v="OK"/>
    <s v="K3PG"/>
    <s v="Koperasi Karyawan Petrokimia"/>
    <s v="670220001"/>
    <s v="B00614000"/>
    <n v="0"/>
  </r>
  <r>
    <n v="2018"/>
    <x v="88"/>
    <x v="10"/>
    <s v="5100038119"/>
    <d v="2018-02-28T00:00:00"/>
    <s v="2200028182"/>
    <d v="2018-01-29T00:00:00"/>
    <x v="32"/>
    <x v="6"/>
    <d v="2018-01-01T00:00:00"/>
    <d v="2018-01-31T00:00:00"/>
    <n v="31"/>
    <s v="W 4665 LW"/>
    <x v="20"/>
    <n v="2015"/>
    <x v="25"/>
    <n v="50250000"/>
    <x v="16"/>
    <s v="Unit"/>
    <s v="1889/TU.04.06/12/SP/2015"/>
    <s v="051/XI/BENGKELK3PG/BA/2016."/>
    <x v="8"/>
    <x v="9"/>
    <s v="Sewa Sepeda Motor Gerobak Viva Samson 2015 - 10 Unit"/>
    <s v="ESD"/>
    <s v="OK"/>
    <s v="K3PG"/>
    <s v="Koperasi Karyawan Petrokimia"/>
    <s v="670220001"/>
    <s v="B00614000"/>
    <n v="0"/>
  </r>
  <r>
    <n v="2018"/>
    <x v="89"/>
    <x v="10"/>
    <s v="5100038119"/>
    <d v="2018-02-28T00:00:00"/>
    <s v="2200028182"/>
    <d v="2018-01-29T00:00:00"/>
    <x v="32"/>
    <x v="6"/>
    <d v="2018-02-01T00:00:00"/>
    <d v="2018-02-28T00:00:00"/>
    <n v="28"/>
    <s v="W 4665 LW"/>
    <x v="20"/>
    <n v="2015"/>
    <x v="25"/>
    <n v="50250000"/>
    <x v="16"/>
    <s v="Unit"/>
    <s v="1889/TU.04.06/12/SP/2015"/>
    <s v="051/XI/BENGKELK3PG/BA/2016."/>
    <x v="8"/>
    <x v="9"/>
    <s v="Sewa Sepeda Motor Gerobak Viva Samson 2015 - 10 Unit"/>
    <s v="ESD"/>
    <s v="OK"/>
    <s v="K3PG"/>
    <s v="Koperasi Karyawan Petrokimia"/>
    <s v="670220001"/>
    <s v="B00614000"/>
    <n v="0"/>
  </r>
  <r>
    <n v="2018"/>
    <x v="90"/>
    <x v="11"/>
    <s v="5100038119"/>
    <d v="2018-02-28T00:00:00"/>
    <s v="2200028182"/>
    <d v="2018-01-29T00:00:00"/>
    <x v="32"/>
    <x v="6"/>
    <d v="2018-03-01T00:00:00"/>
    <d v="2018-03-31T00:00:00"/>
    <n v="31"/>
    <s v="W 4665 LW"/>
    <x v="20"/>
    <n v="2015"/>
    <x v="25"/>
    <n v="50250000"/>
    <x v="16"/>
    <s v="Unit"/>
    <s v="1889/TU.04.06/12/SP/2015"/>
    <s v="051/XI/BENGKELK3PG/BA/2016."/>
    <x v="8"/>
    <x v="9"/>
    <s v="Sewa Sepeda Motor Gerobak Viva Samson 2015 - 10 Unit"/>
    <s v="ESD"/>
    <s v="OK"/>
    <s v="K3PG"/>
    <s v="Koperasi Karyawan Petrokimia"/>
    <s v="670220001"/>
    <s v="B00614000"/>
    <n v="0"/>
  </r>
  <r>
    <n v="2018"/>
    <x v="88"/>
    <x v="10"/>
    <s v="5100038119"/>
    <d v="2018-02-28T00:00:00"/>
    <s v="2200028182"/>
    <d v="2018-01-29T00:00:00"/>
    <x v="32"/>
    <x v="6"/>
    <d v="2018-01-01T00:00:00"/>
    <d v="2018-01-31T00:00:00"/>
    <n v="31"/>
    <s v="W 4667 LW"/>
    <x v="20"/>
    <n v="2015"/>
    <x v="25"/>
    <n v="50250000"/>
    <x v="16"/>
    <s v="Unit"/>
    <s v="1889/TU.04.06/12/SP/2015"/>
    <s v="051/XI/BENGKELK3PG/BA/2016."/>
    <x v="8"/>
    <x v="9"/>
    <s v="Sewa Sepeda Motor Gerobak Viva Samson 2015 - 10 Unit"/>
    <s v="ESD"/>
    <s v="OK"/>
    <s v="K3PG"/>
    <s v="Koperasi Karyawan Petrokimia"/>
    <s v="670220001"/>
    <s v="B00614000"/>
    <n v="0"/>
  </r>
  <r>
    <n v="2018"/>
    <x v="89"/>
    <x v="10"/>
    <s v="5100038119"/>
    <d v="2018-02-28T00:00:00"/>
    <s v="2200028182"/>
    <d v="2018-01-29T00:00:00"/>
    <x v="32"/>
    <x v="6"/>
    <d v="2018-02-01T00:00:00"/>
    <d v="2018-02-28T00:00:00"/>
    <n v="28"/>
    <s v="W 4667 LW"/>
    <x v="20"/>
    <n v="2015"/>
    <x v="25"/>
    <n v="50250000"/>
    <x v="16"/>
    <s v="Unit"/>
    <s v="1889/TU.04.06/12/SP/2015"/>
    <s v="051/XI/BENGKELK3PG/BA/2016."/>
    <x v="8"/>
    <x v="9"/>
    <s v="Sewa Sepeda Motor Gerobak Viva Samson 2015 - 10 Unit"/>
    <s v="ESD"/>
    <s v="OK"/>
    <s v="K3PG"/>
    <s v="Koperasi Karyawan Petrokimia"/>
    <s v="670220001"/>
    <s v="B00614000"/>
    <n v="0"/>
  </r>
  <r>
    <n v="2018"/>
    <x v="90"/>
    <x v="11"/>
    <s v="5100038119"/>
    <d v="2018-02-28T00:00:00"/>
    <s v="2200028182"/>
    <d v="2018-01-29T00:00:00"/>
    <x v="32"/>
    <x v="6"/>
    <d v="2018-03-01T00:00:00"/>
    <d v="2018-03-31T00:00:00"/>
    <n v="31"/>
    <s v="W 4667 LW"/>
    <x v="20"/>
    <n v="2015"/>
    <x v="25"/>
    <n v="50250000"/>
    <x v="16"/>
    <s v="Unit"/>
    <s v="1889/TU.04.06/12/SP/2015"/>
    <s v="051/XI/BENGKELK3PG/BA/2016."/>
    <x v="8"/>
    <x v="9"/>
    <s v="Sewa Sepeda Motor Gerobak Viva Samson 2015 - 10 Unit"/>
    <s v="ESD"/>
    <s v="OK"/>
    <s v="K3PG"/>
    <s v="Koperasi Karyawan Petrokimia"/>
    <s v="670220001"/>
    <s v="B00614000"/>
    <n v="0"/>
  </r>
  <r>
    <n v="2018"/>
    <x v="88"/>
    <x v="10"/>
    <s v="5100038119"/>
    <d v="2018-02-28T00:00:00"/>
    <s v="2200028182"/>
    <d v="2018-01-29T00:00:00"/>
    <x v="32"/>
    <x v="6"/>
    <d v="2018-01-01T00:00:00"/>
    <d v="2018-01-31T00:00:00"/>
    <n v="31"/>
    <s v="W 4658 LW"/>
    <x v="20"/>
    <n v="2015"/>
    <x v="25"/>
    <n v="50250000"/>
    <x v="16"/>
    <s v="Unit"/>
    <s v="1889/TU.04.06/12/SP/2015"/>
    <s v="051/XI/BENGKELK3PG/BA/2016."/>
    <x v="8"/>
    <x v="9"/>
    <s v="Sewa Sepeda Motor Gerobak Viva Samson 2015 - 10 Unit"/>
    <s v="ESD"/>
    <s v="OK"/>
    <s v="K3PG"/>
    <s v="Koperasi Karyawan Petrokimia"/>
    <s v="670220001"/>
    <s v="B00614000"/>
    <n v="0"/>
  </r>
  <r>
    <n v="2018"/>
    <x v="89"/>
    <x v="10"/>
    <s v="5100038119"/>
    <d v="2018-02-28T00:00:00"/>
    <s v="2200028182"/>
    <d v="2018-01-29T00:00:00"/>
    <x v="32"/>
    <x v="6"/>
    <d v="2018-02-01T00:00:00"/>
    <d v="2018-02-28T00:00:00"/>
    <n v="28"/>
    <s v="W 4658 LW"/>
    <x v="20"/>
    <n v="2015"/>
    <x v="25"/>
    <n v="50250000"/>
    <x v="16"/>
    <s v="Unit"/>
    <s v="1889/TU.04.06/12/SP/2015"/>
    <s v="051/XI/BENGKELK3PG/BA/2016."/>
    <x v="8"/>
    <x v="9"/>
    <s v="Sewa Sepeda Motor Gerobak Viva Samson 2015 - 10 Unit"/>
    <s v="ESD"/>
    <s v="OK"/>
    <s v="K3PG"/>
    <s v="Koperasi Karyawan Petrokimia"/>
    <s v="670220001"/>
    <s v="B00614000"/>
    <n v="0"/>
  </r>
  <r>
    <n v="2018"/>
    <x v="90"/>
    <x v="11"/>
    <s v="5100038119"/>
    <d v="2018-02-28T00:00:00"/>
    <s v="2200028182"/>
    <d v="2018-01-29T00:00:00"/>
    <x v="32"/>
    <x v="6"/>
    <d v="2018-03-01T00:00:00"/>
    <d v="2018-03-31T00:00:00"/>
    <n v="31"/>
    <s v="W 4658 LW"/>
    <x v="20"/>
    <n v="2015"/>
    <x v="25"/>
    <n v="50250000"/>
    <x v="16"/>
    <s v="Unit"/>
    <s v="1889/TU.04.06/12/SP/2015"/>
    <s v="051/XI/BENGKELK3PG/BA/2016."/>
    <x v="8"/>
    <x v="9"/>
    <s v="Sewa Sepeda Motor Gerobak Viva Samson 2015 - 10 Unit"/>
    <s v="ESD"/>
    <s v="OK"/>
    <s v="K3PG"/>
    <s v="Koperasi Karyawan Petrokimia"/>
    <s v="670220001"/>
    <s v="B00614000"/>
    <n v="0"/>
  </r>
  <r>
    <n v="2018"/>
    <x v="88"/>
    <x v="10"/>
    <s v="5100038119"/>
    <d v="2018-02-28T00:00:00"/>
    <s v="2200028182"/>
    <d v="2018-01-29T00:00:00"/>
    <x v="32"/>
    <x v="6"/>
    <d v="2018-01-01T00:00:00"/>
    <d v="2018-01-31T00:00:00"/>
    <n v="31"/>
    <s v="W 4659 LW"/>
    <x v="20"/>
    <n v="2015"/>
    <x v="25"/>
    <n v="50250000"/>
    <x v="16"/>
    <s v="Unit"/>
    <s v="1889/TU.04.06/12/SP/2015"/>
    <s v="051/XI/BENGKELK3PG/BA/2016."/>
    <x v="8"/>
    <x v="9"/>
    <s v="Sewa Sepeda Motor Gerobak Viva Samson 2015 - 10 Unit"/>
    <s v="ESD"/>
    <s v="OK"/>
    <s v="K3PG"/>
    <s v="Koperasi Karyawan Petrokimia"/>
    <s v="670220001"/>
    <s v="B00614000"/>
    <n v="0"/>
  </r>
  <r>
    <n v="2018"/>
    <x v="89"/>
    <x v="10"/>
    <s v="5100038119"/>
    <d v="2018-02-28T00:00:00"/>
    <s v="2200028182"/>
    <d v="2018-01-29T00:00:00"/>
    <x v="32"/>
    <x v="6"/>
    <d v="2018-02-01T00:00:00"/>
    <d v="2018-02-28T00:00:00"/>
    <n v="28"/>
    <s v="W 4659 LW"/>
    <x v="20"/>
    <n v="2015"/>
    <x v="25"/>
    <n v="50250000"/>
    <x v="16"/>
    <s v="Unit"/>
    <s v="1889/TU.04.06/12/SP/2015"/>
    <s v="051/XI/BENGKELK3PG/BA/2016."/>
    <x v="8"/>
    <x v="9"/>
    <s v="Sewa Sepeda Motor Gerobak Viva Samson 2015 - 10 Unit"/>
    <s v="ESD"/>
    <s v="OK"/>
    <s v="K3PG"/>
    <s v="Koperasi Karyawan Petrokimia"/>
    <s v="670220001"/>
    <s v="B00614000"/>
    <n v="0"/>
  </r>
  <r>
    <n v="2018"/>
    <x v="90"/>
    <x v="11"/>
    <s v="5100038119"/>
    <d v="2018-02-28T00:00:00"/>
    <s v="2200028182"/>
    <d v="2018-01-29T00:00:00"/>
    <x v="32"/>
    <x v="6"/>
    <d v="2018-03-01T00:00:00"/>
    <d v="2018-03-31T00:00:00"/>
    <n v="31"/>
    <s v="W 4659 LW"/>
    <x v="20"/>
    <n v="2015"/>
    <x v="25"/>
    <n v="50250000"/>
    <x v="16"/>
    <s v="Unit"/>
    <s v="1889/TU.04.06/12/SP/2015"/>
    <s v="051/XI/BENGKELK3PG/BA/2016."/>
    <x v="8"/>
    <x v="9"/>
    <s v="Sewa Sepeda Motor Gerobak Viva Samson 2015 - 10 Unit"/>
    <s v="ESD"/>
    <s v="OK"/>
    <s v="K3PG"/>
    <s v="Koperasi Karyawan Petrokimia"/>
    <s v="670220001"/>
    <s v="B00614000"/>
    <n v="0"/>
  </r>
  <r>
    <n v="2018"/>
    <x v="88"/>
    <x v="10"/>
    <s v="5100038119"/>
    <d v="2018-02-28T00:00:00"/>
    <s v="2200028182"/>
    <d v="2018-01-29T00:00:00"/>
    <x v="32"/>
    <x v="6"/>
    <d v="2018-01-01T00:00:00"/>
    <d v="2018-01-31T00:00:00"/>
    <n v="31"/>
    <s v="W 4660 LW"/>
    <x v="20"/>
    <n v="2015"/>
    <x v="25"/>
    <n v="50250000"/>
    <x v="16"/>
    <s v="Unit"/>
    <s v="1889/TU.04.06/12/SP/2015"/>
    <s v="051/XI/BENGKELK3PG/BA/2016."/>
    <x v="8"/>
    <x v="9"/>
    <s v="Sewa Sepeda Motor Gerobak Viva Samson 2015 - 10 Unit"/>
    <s v="ESD"/>
    <s v="OK"/>
    <s v="K3PG"/>
    <s v="Koperasi Karyawan Petrokimia"/>
    <s v="670220001"/>
    <s v="B00614000"/>
    <n v="0"/>
  </r>
  <r>
    <n v="2018"/>
    <x v="89"/>
    <x v="10"/>
    <s v="5100038119"/>
    <d v="2018-02-28T00:00:00"/>
    <s v="2200028182"/>
    <d v="2018-01-29T00:00:00"/>
    <x v="32"/>
    <x v="6"/>
    <d v="2018-02-01T00:00:00"/>
    <d v="2018-02-28T00:00:00"/>
    <n v="28"/>
    <s v="W 4660 LW"/>
    <x v="20"/>
    <n v="2015"/>
    <x v="25"/>
    <n v="50250000"/>
    <x v="16"/>
    <s v="Unit"/>
    <s v="1889/TU.04.06/12/SP/2015"/>
    <s v="051/XI/BENGKELK3PG/BA/2016."/>
    <x v="8"/>
    <x v="9"/>
    <s v="Sewa Sepeda Motor Gerobak Viva Samson 2015 - 10 Unit"/>
    <s v="ESD"/>
    <s v="OK"/>
    <s v="K3PG"/>
    <s v="Koperasi Karyawan Petrokimia"/>
    <s v="670220001"/>
    <s v="B00614000"/>
    <n v="0"/>
  </r>
  <r>
    <n v="2018"/>
    <x v="90"/>
    <x v="11"/>
    <s v="5100038119"/>
    <d v="2018-02-28T00:00:00"/>
    <s v="2200028182"/>
    <d v="2018-01-29T00:00:00"/>
    <x v="32"/>
    <x v="6"/>
    <d v="2018-03-01T00:00:00"/>
    <d v="2018-03-31T00:00:00"/>
    <n v="31"/>
    <s v="W 4660 LW"/>
    <x v="20"/>
    <n v="2015"/>
    <x v="25"/>
    <n v="50250000"/>
    <x v="16"/>
    <s v="Unit"/>
    <s v="1889/TU.04.06/12/SP/2015"/>
    <s v="051/XI/BENGKELK3PG/BA/2016."/>
    <x v="8"/>
    <x v="9"/>
    <s v="Sewa Sepeda Motor Gerobak Viva Samson 2015 - 10 Unit"/>
    <s v="ESD"/>
    <s v="OK"/>
    <s v="K3PG"/>
    <s v="Koperasi Karyawan Petrokimia"/>
    <s v="670220001"/>
    <s v="B00614000"/>
    <n v="0"/>
  </r>
  <r>
    <n v="2018"/>
    <x v="88"/>
    <x v="10"/>
    <s v="5100038119"/>
    <d v="2018-02-28T00:00:00"/>
    <s v="2200028182"/>
    <d v="2018-01-29T00:00:00"/>
    <x v="32"/>
    <x v="6"/>
    <d v="2018-01-01T00:00:00"/>
    <d v="2018-01-31T00:00:00"/>
    <n v="31"/>
    <s v="W 4661 LW"/>
    <x v="20"/>
    <n v="2015"/>
    <x v="25"/>
    <n v="50250000"/>
    <x v="16"/>
    <s v="Unit"/>
    <s v="1889/TU.04.06/12/SP/2015"/>
    <s v="051/XI/BENGKELK3PG/BA/2016."/>
    <x v="8"/>
    <x v="9"/>
    <s v="Sewa Sepeda Motor Gerobak Viva Samson 2015 - 10 Unit"/>
    <s v="ESD"/>
    <s v="OK"/>
    <s v="K3PG"/>
    <s v="Koperasi Karyawan Petrokimia"/>
    <s v="670220001"/>
    <s v="B00614000"/>
    <n v="0"/>
  </r>
  <r>
    <n v="2018"/>
    <x v="89"/>
    <x v="10"/>
    <s v="5100038119"/>
    <d v="2018-02-28T00:00:00"/>
    <s v="2200028182"/>
    <d v="2018-01-29T00:00:00"/>
    <x v="32"/>
    <x v="6"/>
    <d v="2018-02-01T00:00:00"/>
    <d v="2018-02-28T00:00:00"/>
    <n v="28"/>
    <s v="W 4661 LW"/>
    <x v="20"/>
    <n v="2015"/>
    <x v="25"/>
    <n v="50250000"/>
    <x v="16"/>
    <s v="Unit"/>
    <s v="1889/TU.04.06/12/SP/2015"/>
    <s v="051/XI/BENGKELK3PG/BA/2016."/>
    <x v="8"/>
    <x v="9"/>
    <s v="Sewa Sepeda Motor Gerobak Viva Samson 2015 - 10 Unit"/>
    <s v="ESD"/>
    <s v="OK"/>
    <s v="K3PG"/>
    <s v="Koperasi Karyawan Petrokimia"/>
    <s v="670220001"/>
    <s v="B00614000"/>
    <n v="0"/>
  </r>
  <r>
    <n v="2018"/>
    <x v="90"/>
    <x v="11"/>
    <s v="5100038119"/>
    <d v="2018-02-28T00:00:00"/>
    <s v="2200028182"/>
    <d v="2018-01-29T00:00:00"/>
    <x v="32"/>
    <x v="6"/>
    <d v="2018-03-01T00:00:00"/>
    <d v="2018-03-31T00:00:00"/>
    <n v="31"/>
    <s v="W 4661 LW"/>
    <x v="20"/>
    <n v="2015"/>
    <x v="25"/>
    <n v="50250000"/>
    <x v="16"/>
    <s v="Unit"/>
    <s v="1889/TU.04.06/12/SP/2015"/>
    <s v="051/XI/BENGKELK3PG/BA/2016."/>
    <x v="8"/>
    <x v="9"/>
    <s v="Sewa Sepeda Motor Gerobak Viva Samson 2015 - 10 Unit"/>
    <s v="ESD"/>
    <s v="OK"/>
    <s v="K3PG"/>
    <s v="Koperasi Karyawan Petrokimia"/>
    <s v="670220001"/>
    <s v="B00614000"/>
    <n v="0"/>
  </r>
  <r>
    <n v="2018"/>
    <x v="88"/>
    <x v="10"/>
    <s v="5100038119"/>
    <d v="2018-02-28T00:00:00"/>
    <s v="2200028182"/>
    <d v="2018-01-29T00:00:00"/>
    <x v="32"/>
    <x v="6"/>
    <d v="2018-01-01T00:00:00"/>
    <d v="2018-01-31T00:00:00"/>
    <n v="31"/>
    <s v="W 4662 LW"/>
    <x v="20"/>
    <n v="2015"/>
    <x v="25"/>
    <n v="50250000"/>
    <x v="16"/>
    <s v="Unit"/>
    <s v="1889/TU.04.06/12/SP/2015"/>
    <s v="051/XI/BENGKELK3PG/BA/2016."/>
    <x v="8"/>
    <x v="9"/>
    <s v="Sewa Sepeda Motor Gerobak Viva Samson 2015 - 10 Unit"/>
    <s v="ESD"/>
    <s v="OK"/>
    <s v="K3PG"/>
    <s v="Koperasi Karyawan Petrokimia"/>
    <s v="670220001"/>
    <s v="B00614000"/>
    <n v="0"/>
  </r>
  <r>
    <n v="2018"/>
    <x v="89"/>
    <x v="10"/>
    <s v="5100038119"/>
    <d v="2018-02-28T00:00:00"/>
    <s v="2200028182"/>
    <d v="2018-01-29T00:00:00"/>
    <x v="32"/>
    <x v="6"/>
    <d v="2018-02-01T00:00:00"/>
    <d v="2018-02-28T00:00:00"/>
    <n v="28"/>
    <s v="W 4662 LW"/>
    <x v="20"/>
    <n v="2015"/>
    <x v="25"/>
    <n v="50250000"/>
    <x v="16"/>
    <s v="Unit"/>
    <s v="1889/TU.04.06/12/SP/2015"/>
    <s v="051/XI/BENGKELK3PG/BA/2016."/>
    <x v="8"/>
    <x v="9"/>
    <s v="Sewa Sepeda Motor Gerobak Viva Samson 2015 - 10 Unit"/>
    <s v="ESD"/>
    <s v="OK"/>
    <s v="K3PG"/>
    <s v="Koperasi Karyawan Petrokimia"/>
    <s v="670220001"/>
    <s v="B00614000"/>
    <n v="0"/>
  </r>
  <r>
    <n v="2018"/>
    <x v="90"/>
    <x v="11"/>
    <s v="5100038119"/>
    <d v="2018-02-28T00:00:00"/>
    <s v="2200028182"/>
    <d v="2018-01-29T00:00:00"/>
    <x v="32"/>
    <x v="6"/>
    <d v="2018-03-01T00:00:00"/>
    <d v="2018-03-31T00:00:00"/>
    <n v="31"/>
    <s v="W 4662 LW"/>
    <x v="20"/>
    <n v="2015"/>
    <x v="25"/>
    <n v="50250000"/>
    <x v="16"/>
    <s v="Unit"/>
    <s v="1889/TU.04.06/12/SP/2015"/>
    <s v="051/XI/BENGKELK3PG/BA/2016."/>
    <x v="8"/>
    <x v="9"/>
    <s v="Sewa Sepeda Motor Gerobak Viva Samson 2015 - 10 Unit"/>
    <s v="ESD"/>
    <s v="OK"/>
    <s v="K3PG"/>
    <s v="Koperasi Karyawan Petrokimia"/>
    <s v="670220001"/>
    <s v="B00614000"/>
    <n v="0"/>
  </r>
  <r>
    <n v="2018"/>
    <x v="91"/>
    <x v="10"/>
    <s v="5100037679"/>
    <d v="2018-02-20T00:00:00"/>
    <s v="2200028479"/>
    <d v="2018-02-27T00:00:00"/>
    <x v="33"/>
    <x v="7"/>
    <d v="2018-01-01T00:00:00"/>
    <d v="2018-01-31T00:00:00"/>
    <n v="1"/>
    <s v="W 1776 CT"/>
    <x v="26"/>
    <n v="2017"/>
    <x v="26"/>
    <n v="93000000"/>
    <x v="2"/>
    <s v="Unit"/>
    <s v="2808/TU.04.06/35/SP/2017"/>
    <s v="002/01/LG.00.01/GSG/BA/2018"/>
    <x v="1"/>
    <x v="0"/>
    <s v="Sewa Kend. Station Mitsubisi Xpander Exeed - 2017- 5 Unit"/>
    <s v="SP"/>
    <s v="OK"/>
    <s v="GSG"/>
    <s v="Graha Sarana Gresik"/>
    <s v="660110002"/>
    <s v="B004110000"/>
    <n v="1"/>
  </r>
  <r>
    <n v="2018"/>
    <x v="92"/>
    <x v="10"/>
    <s v="5100037679"/>
    <d v="2018-02-20T00:00:00"/>
    <s v="2200028479"/>
    <d v="2018-02-27T00:00:00"/>
    <x v="33"/>
    <x v="7"/>
    <d v="2018-02-01T00:00:00"/>
    <d v="2018-02-28T00:00:00"/>
    <n v="1"/>
    <s v="W 1776 CT"/>
    <x v="26"/>
    <n v="2017"/>
    <x v="26"/>
    <n v="93000000"/>
    <x v="2"/>
    <s v="Unit"/>
    <s v="2808/TU.04.06/35/SP/2017"/>
    <s v="002/01/LG.00.01/GSG/BA/2018"/>
    <x v="1"/>
    <x v="0"/>
    <s v="Sewa Kend. Station Mitsubisi Xpander Exeed - 2017- 5 Unit"/>
    <s v="SP"/>
    <s v="OK"/>
    <s v="GSG"/>
    <s v="Graha Sarana Gresik"/>
    <s v="660110002"/>
    <s v="B004110000"/>
    <n v="2"/>
  </r>
  <r>
    <n v="2018"/>
    <x v="93"/>
    <x v="8"/>
    <s v="5100037679"/>
    <d v="2018-02-20T00:00:00"/>
    <s v="2200028479"/>
    <d v="2018-02-27T00:00:00"/>
    <x v="33"/>
    <x v="7"/>
    <d v="2018-03-01T00:00:00"/>
    <d v="2018-03-31T00:00:00"/>
    <n v="1"/>
    <s v="W 1776 CT"/>
    <x v="26"/>
    <n v="2017"/>
    <x v="26"/>
    <n v="93000000"/>
    <x v="2"/>
    <s v="Unit"/>
    <s v="2808/TU.04.06/35/SP/2017"/>
    <s v="002/01/LG.00.01/GSG/BA/2018"/>
    <x v="1"/>
    <x v="0"/>
    <s v="Sewa Kend. Station Mitsubisi Xpander Exeed - 2017- 5 Unit"/>
    <s v="SP"/>
    <s v="OK"/>
    <s v="GSG"/>
    <s v="Graha Sarana Gresik"/>
    <s v="660110002"/>
    <s v="B004110000"/>
    <n v="3"/>
  </r>
  <r>
    <n v="2018"/>
    <x v="91"/>
    <x v="10"/>
    <s v="5100037679"/>
    <d v="2018-02-20T00:00:00"/>
    <s v="2200028479"/>
    <d v="2018-02-27T00:00:00"/>
    <x v="33"/>
    <x v="7"/>
    <d v="2018-01-01T00:00:00"/>
    <d v="2018-01-31T00:00:00"/>
    <n v="1"/>
    <s v="W 1778 CT"/>
    <x v="26"/>
    <n v="2017"/>
    <x v="26"/>
    <n v="93000000"/>
    <x v="2"/>
    <s v="Unit"/>
    <s v="2808/TU.04.06/35/SP/2017"/>
    <s v="002/01/LG.00.01/GSG/BA/2018"/>
    <x v="1"/>
    <x v="0"/>
    <s v="Sewa Kend. Station Mitsubisi Xpander Exeed - 2017- 5 Unit"/>
    <s v="SP"/>
    <s v="OK"/>
    <s v="GSG"/>
    <s v="Graha Sarana Gresik"/>
    <s v="660110002"/>
    <s v="B004110000"/>
    <n v="1"/>
  </r>
  <r>
    <n v="2018"/>
    <x v="92"/>
    <x v="10"/>
    <s v="5100037679"/>
    <d v="2018-02-20T00:00:00"/>
    <s v="2200028479"/>
    <d v="2018-02-27T00:00:00"/>
    <x v="33"/>
    <x v="7"/>
    <d v="2018-02-01T00:00:00"/>
    <d v="2018-02-28T00:00:00"/>
    <n v="1"/>
    <s v="W 1778 CT"/>
    <x v="26"/>
    <n v="2017"/>
    <x v="26"/>
    <n v="93000000"/>
    <x v="2"/>
    <s v="Unit"/>
    <s v="2808/TU.04.06/35/SP/2017"/>
    <s v="002/01/LG.00.01/GSG/BA/2018"/>
    <x v="1"/>
    <x v="0"/>
    <s v="Sewa Kend. Station Mitsubisi Xpander Exeed - 2017- 5 Unit"/>
    <s v="SP"/>
    <s v="OK"/>
    <s v="GSG"/>
    <s v="Graha Sarana Gresik"/>
    <s v="660110002"/>
    <s v="B004110000"/>
    <n v="2"/>
  </r>
  <r>
    <n v="2018"/>
    <x v="93"/>
    <x v="8"/>
    <s v="5100037679"/>
    <d v="2018-02-20T00:00:00"/>
    <s v="2200028479"/>
    <d v="2018-02-27T00:00:00"/>
    <x v="33"/>
    <x v="7"/>
    <d v="2018-03-01T00:00:00"/>
    <d v="2018-03-31T00:00:00"/>
    <n v="1"/>
    <s v="W 1778 CT"/>
    <x v="26"/>
    <n v="2017"/>
    <x v="26"/>
    <n v="93000000"/>
    <x v="2"/>
    <s v="Unit"/>
    <s v="2808/TU.04.06/35/SP/2017"/>
    <s v="002/01/LG.00.01/GSG/BA/2018"/>
    <x v="1"/>
    <x v="0"/>
    <s v="Sewa Kend. Station Mitsubisi Xpander Exeed - 2017- 5 Unit"/>
    <s v="SP"/>
    <s v="OK"/>
    <s v="GSG"/>
    <s v="Graha Sarana Gresik"/>
    <s v="660110002"/>
    <s v="B004110000"/>
    <n v="3"/>
  </r>
  <r>
    <n v="2018"/>
    <x v="91"/>
    <x v="10"/>
    <s v="5100037679"/>
    <d v="2018-02-20T00:00:00"/>
    <s v="2200028479"/>
    <d v="2018-02-27T00:00:00"/>
    <x v="33"/>
    <x v="7"/>
    <d v="2018-01-01T00:00:00"/>
    <d v="2018-01-31T00:00:00"/>
    <n v="1"/>
    <s v="W 1781 CT"/>
    <x v="26"/>
    <n v="2017"/>
    <x v="26"/>
    <n v="93000000"/>
    <x v="2"/>
    <s v="Unit"/>
    <s v="2808/TU.04.06/35/SP/2017"/>
    <s v="002/01/LG.00.01/GSG/BA/2018"/>
    <x v="1"/>
    <x v="0"/>
    <s v="Sewa Kend. Station Mitsubisi Xpander Exeed - 2017- 5 Unit"/>
    <s v="SP"/>
    <s v="OK"/>
    <s v="GSG"/>
    <s v="Graha Sarana Gresik"/>
    <s v="660110002"/>
    <s v="B004110000"/>
    <n v="1"/>
  </r>
  <r>
    <n v="2018"/>
    <x v="92"/>
    <x v="10"/>
    <s v="5100037679"/>
    <d v="2018-02-20T00:00:00"/>
    <s v="2200028479"/>
    <d v="2018-02-27T00:00:00"/>
    <x v="33"/>
    <x v="7"/>
    <d v="2018-02-01T00:00:00"/>
    <d v="2018-02-28T00:00:00"/>
    <n v="1"/>
    <s v="W 1781 CT"/>
    <x v="26"/>
    <n v="2017"/>
    <x v="26"/>
    <n v="93000000"/>
    <x v="2"/>
    <s v="Unit"/>
    <s v="2808/TU.04.06/35/SP/2017"/>
    <s v="002/01/LG.00.01/GSG/BA/2018"/>
    <x v="1"/>
    <x v="0"/>
    <s v="Sewa Kend. Station Mitsubisi Xpander Exeed - 2017- 5 Unit"/>
    <s v="SP"/>
    <s v="OK"/>
    <s v="GSG"/>
    <s v="Graha Sarana Gresik"/>
    <s v="660110002"/>
    <s v="B004110000"/>
    <n v="2"/>
  </r>
  <r>
    <n v="2018"/>
    <x v="93"/>
    <x v="8"/>
    <s v="5100037679"/>
    <d v="2018-02-20T00:00:00"/>
    <s v="2200028479"/>
    <d v="2018-02-27T00:00:00"/>
    <x v="33"/>
    <x v="7"/>
    <d v="2018-03-01T00:00:00"/>
    <d v="2018-03-31T00:00:00"/>
    <n v="1"/>
    <s v="W 1781 CT"/>
    <x v="26"/>
    <n v="2017"/>
    <x v="26"/>
    <n v="93000000"/>
    <x v="2"/>
    <s v="Unit"/>
    <s v="2808/TU.04.06/35/SP/2017"/>
    <s v="002/01/LG.00.01/GSG/BA/2018"/>
    <x v="1"/>
    <x v="0"/>
    <s v="Sewa Kend. Station Mitsubisi Xpander Exeed - 2017- 5 Unit"/>
    <s v="SP"/>
    <s v="OK"/>
    <s v="GSG"/>
    <s v="Graha Sarana Gresik"/>
    <s v="660110002"/>
    <s v="B004110000"/>
    <n v="3"/>
  </r>
  <r>
    <n v="2018"/>
    <x v="91"/>
    <x v="10"/>
    <s v="5100037679"/>
    <d v="2018-02-20T00:00:00"/>
    <s v="2200028479"/>
    <d v="2018-02-27T00:00:00"/>
    <x v="33"/>
    <x v="7"/>
    <d v="2018-01-01T00:00:00"/>
    <d v="2018-01-31T00:00:00"/>
    <n v="1"/>
    <s v="W 1785 CT"/>
    <x v="26"/>
    <n v="2017"/>
    <x v="26"/>
    <n v="93000000"/>
    <x v="2"/>
    <s v="Unit"/>
    <s v="2808/TU.04.06/35/SP/2017"/>
    <s v="002/01/LG.00.01/GSG/BA/2018"/>
    <x v="1"/>
    <x v="0"/>
    <s v="Sewa Kend. Station Mitsubisi Xpander Exeed - 2017- 5 Unit"/>
    <s v="SP"/>
    <s v="OK"/>
    <s v="GSG"/>
    <s v="Graha Sarana Gresik"/>
    <s v="660110002"/>
    <s v="B004110000"/>
    <n v="1"/>
  </r>
  <r>
    <n v="2018"/>
    <x v="92"/>
    <x v="10"/>
    <s v="5100037679"/>
    <d v="2018-02-20T00:00:00"/>
    <s v="2200028479"/>
    <d v="2018-02-27T00:00:00"/>
    <x v="33"/>
    <x v="7"/>
    <d v="2018-02-01T00:00:00"/>
    <d v="2018-02-28T00:00:00"/>
    <n v="1"/>
    <s v="W 1785 CT"/>
    <x v="26"/>
    <n v="2017"/>
    <x v="26"/>
    <n v="93000000"/>
    <x v="2"/>
    <s v="Unit"/>
    <s v="2808/TU.04.06/35/SP/2017"/>
    <s v="002/01/LG.00.01/GSG/BA/2018"/>
    <x v="1"/>
    <x v="0"/>
    <s v="Sewa Kend. Station Mitsubisi Xpander Exeed - 2017- 5 Unit"/>
    <s v="SP"/>
    <s v="OK"/>
    <s v="GSG"/>
    <s v="Graha Sarana Gresik"/>
    <s v="660110002"/>
    <s v="B004110000"/>
    <n v="2"/>
  </r>
  <r>
    <n v="2018"/>
    <x v="93"/>
    <x v="8"/>
    <s v="5100037679"/>
    <d v="2018-02-20T00:00:00"/>
    <s v="2200028479"/>
    <d v="2018-02-27T00:00:00"/>
    <x v="33"/>
    <x v="7"/>
    <d v="2018-03-01T00:00:00"/>
    <d v="2018-03-31T00:00:00"/>
    <n v="1"/>
    <s v="W 1785 CT"/>
    <x v="26"/>
    <n v="2017"/>
    <x v="26"/>
    <n v="93000000"/>
    <x v="2"/>
    <s v="Unit"/>
    <s v="2808/TU.04.06/35/SP/2017"/>
    <s v="002/01/LG.00.01/GSG/BA/2018"/>
    <x v="1"/>
    <x v="0"/>
    <s v="Sewa Kend. Station Mitsubisi Xpander Exeed - 2017- 5 Unit"/>
    <s v="SP"/>
    <s v="OK"/>
    <s v="GSG"/>
    <s v="Graha Sarana Gresik"/>
    <s v="660110002"/>
    <s v="B004110000"/>
    <n v="3"/>
  </r>
  <r>
    <n v="2018"/>
    <x v="91"/>
    <x v="10"/>
    <s v="5100037679"/>
    <d v="2018-02-20T00:00:00"/>
    <s v="2200028479"/>
    <d v="2018-02-27T00:00:00"/>
    <x v="33"/>
    <x v="7"/>
    <d v="2018-01-01T00:00:00"/>
    <d v="2018-01-31T00:00:00"/>
    <n v="1"/>
    <s v="W 1787 CT"/>
    <x v="26"/>
    <n v="2017"/>
    <x v="26"/>
    <n v="93000000"/>
    <x v="2"/>
    <s v="Unit"/>
    <s v="2808/TU.04.06/35/SP/2017"/>
    <s v="002/01/LG.00.01/GSG/BA/2018"/>
    <x v="1"/>
    <x v="0"/>
    <s v="Sewa Kend. Station Mitsubisi Xpander Exeed - 2017- 5 Unit"/>
    <s v="SP"/>
    <s v="OK"/>
    <s v="GSG"/>
    <s v="Graha Sarana Gresik"/>
    <s v="660110002"/>
    <s v="B004110000"/>
    <n v="1"/>
  </r>
  <r>
    <n v="2018"/>
    <x v="92"/>
    <x v="10"/>
    <s v="5100037679"/>
    <d v="2018-02-20T00:00:00"/>
    <s v="2200028479"/>
    <d v="2018-02-27T00:00:00"/>
    <x v="33"/>
    <x v="7"/>
    <d v="2018-02-01T00:00:00"/>
    <d v="2018-02-28T00:00:00"/>
    <n v="1"/>
    <s v="W 1787 CT"/>
    <x v="26"/>
    <n v="2017"/>
    <x v="26"/>
    <n v="93000000"/>
    <x v="2"/>
    <s v="Unit"/>
    <s v="2808/TU.04.06/35/SP/2017"/>
    <s v="002/01/LG.00.01/GSG/BA/2018"/>
    <x v="1"/>
    <x v="0"/>
    <s v="Sewa Kend. Station Mitsubisi Xpander Exeed - 2017- 5 Unit"/>
    <s v="SP"/>
    <s v="OK"/>
    <s v="GSG"/>
    <s v="Graha Sarana Gresik"/>
    <s v="660110002"/>
    <s v="B004110000"/>
    <n v="2"/>
  </r>
  <r>
    <n v="2018"/>
    <x v="93"/>
    <x v="8"/>
    <s v="5100037679"/>
    <d v="2018-02-20T00:00:00"/>
    <s v="2200028479"/>
    <d v="2018-02-27T00:00:00"/>
    <x v="33"/>
    <x v="7"/>
    <d v="2018-03-01T00:00:00"/>
    <d v="2018-03-31T00:00:00"/>
    <n v="1"/>
    <s v="W 1787 CT"/>
    <x v="26"/>
    <n v="2017"/>
    <x v="26"/>
    <n v="93000000"/>
    <x v="2"/>
    <s v="Unit"/>
    <s v="2808/TU.04.06/35/SP/2017"/>
    <s v="002/01/LG.00.01/GSG/BA/2018"/>
    <x v="1"/>
    <x v="0"/>
    <s v="Sewa Kend. Station Mitsubisi Xpander Exeed - 2017- 5 Unit"/>
    <s v="SP"/>
    <s v="OK"/>
    <s v="GSG"/>
    <s v="Graha Sarana Gresik"/>
    <s v="660110002"/>
    <s v="B004110000"/>
    <n v="3"/>
  </r>
  <r>
    <n v="2018"/>
    <x v="94"/>
    <x v="8"/>
    <s v="5100038207"/>
    <d v="2018-03-02T00:00:00"/>
    <s v="2200028907"/>
    <d v="2018-02-27T00:00:00"/>
    <x v="30"/>
    <x v="4"/>
    <d v="2018-03-01T00:00:00"/>
    <d v="2018-03-31T00:00:00"/>
    <n v="1"/>
    <s v="L 1749 BU"/>
    <x v="17"/>
    <n v="2015"/>
    <x v="16"/>
    <n v="99360000"/>
    <x v="15"/>
    <s v="Unit"/>
    <s v="1425/TU.04.06/12/SP/2015"/>
    <s v="001/II/GSG/BA/2018"/>
    <x v="0"/>
    <x v="0"/>
    <s v="Sewa kendaraan Station Toyota Avanza-2015- 8 Unit"/>
    <s v="SP"/>
    <s v="OK"/>
    <s v="GSG"/>
    <s v="Graha Sarana Gresik"/>
    <s v="670220001"/>
    <s v="B00614000"/>
    <n v="2"/>
  </r>
  <r>
    <n v="2018"/>
    <x v="95"/>
    <x v="9"/>
    <s v="5100038207"/>
    <d v="2018-03-02T00:00:00"/>
    <s v="2200028907"/>
    <d v="2018-02-27T00:00:00"/>
    <x v="30"/>
    <x v="4"/>
    <d v="2018-04-01T00:00:00"/>
    <d v="2018-04-30T00:00:00"/>
    <n v="1"/>
    <s v="L 1749 BU"/>
    <x v="17"/>
    <n v="2015"/>
    <x v="16"/>
    <n v="99360000"/>
    <x v="15"/>
    <s v="Unit"/>
    <s v="1425/TU.04.06/12/SP/2015"/>
    <s v="001/II/GSG/BA/2018"/>
    <x v="0"/>
    <x v="0"/>
    <s v="Sewa kendaraan Station Toyota Avanza-2015- 8 Unit"/>
    <s v="SP"/>
    <s v="OK"/>
    <s v="GSG"/>
    <s v="Graha Sarana Gresik"/>
    <s v="670220001"/>
    <s v="B00614000"/>
    <n v="3"/>
  </r>
  <r>
    <n v="2018"/>
    <x v="94"/>
    <x v="8"/>
    <s v="5100038207"/>
    <d v="2018-03-02T00:00:00"/>
    <s v="2200028907"/>
    <d v="2018-02-27T00:00:00"/>
    <x v="30"/>
    <x v="4"/>
    <d v="2018-03-01T00:00:00"/>
    <d v="2018-03-31T00:00:00"/>
    <n v="1"/>
    <s v="W 758 BY"/>
    <x v="17"/>
    <n v="2015"/>
    <x v="16"/>
    <n v="99360000"/>
    <x v="15"/>
    <s v="Unit"/>
    <s v="1425/TU.04.06/12/SP/2015"/>
    <s v="001/II/GSG/BA/2018"/>
    <x v="0"/>
    <x v="0"/>
    <s v="Sewa kendaraan Station Toyota Avanza-2015- 8 Unit"/>
    <s v="SP"/>
    <s v="OK"/>
    <s v="GSG"/>
    <s v="Graha Sarana Gresik"/>
    <s v="670220001"/>
    <s v="B00614000"/>
    <n v="2"/>
  </r>
  <r>
    <n v="2018"/>
    <x v="95"/>
    <x v="9"/>
    <s v="5100038207"/>
    <d v="2018-03-02T00:00:00"/>
    <s v="2200028907"/>
    <d v="2018-02-27T00:00:00"/>
    <x v="30"/>
    <x v="4"/>
    <d v="2018-04-01T00:00:00"/>
    <d v="2018-04-30T00:00:00"/>
    <n v="1"/>
    <s v="W 758 BY"/>
    <x v="17"/>
    <n v="2015"/>
    <x v="16"/>
    <n v="99360000"/>
    <x v="15"/>
    <s v="Unit"/>
    <s v="1425/TU.04.06/12/SP/2015"/>
    <s v="001/II/GSG/BA/2018"/>
    <x v="0"/>
    <x v="0"/>
    <s v="Sewa kendaraan Station Toyota Avanza-2015- 8 Unit"/>
    <s v="SP"/>
    <s v="OK"/>
    <s v="GSG"/>
    <s v="Graha Sarana Gresik"/>
    <s v="670220001"/>
    <s v="B00614000"/>
    <n v="3"/>
  </r>
  <r>
    <n v="2018"/>
    <x v="94"/>
    <x v="8"/>
    <s v="5100038207"/>
    <d v="2018-03-02T00:00:00"/>
    <s v="2200028907"/>
    <d v="2018-02-27T00:00:00"/>
    <x v="30"/>
    <x v="4"/>
    <d v="2018-03-01T00:00:00"/>
    <d v="2018-03-31T00:00:00"/>
    <n v="1"/>
    <s v="W 1282 BY"/>
    <x v="17"/>
    <n v="2015"/>
    <x v="16"/>
    <n v="99360000"/>
    <x v="15"/>
    <s v="Unit"/>
    <s v="1425/TU.04.06/12/SP/2015"/>
    <s v="001/II/GSG/BA/2018"/>
    <x v="0"/>
    <x v="0"/>
    <s v="Sewa kendaraan Station Toyota Avanza-2015- 8 Unit"/>
    <s v="SP"/>
    <s v="OK"/>
    <s v="GSG"/>
    <s v="Graha Sarana Gresik"/>
    <s v="670220001"/>
    <s v="B00614000"/>
    <n v="2"/>
  </r>
  <r>
    <n v="2018"/>
    <x v="95"/>
    <x v="9"/>
    <s v="5100038207"/>
    <d v="2018-03-02T00:00:00"/>
    <s v="2200028907"/>
    <d v="2018-02-27T00:00:00"/>
    <x v="30"/>
    <x v="4"/>
    <d v="2018-04-01T00:00:00"/>
    <d v="2018-04-30T00:00:00"/>
    <n v="1"/>
    <s v="W 1282 BY"/>
    <x v="17"/>
    <n v="2015"/>
    <x v="16"/>
    <n v="99360000"/>
    <x v="15"/>
    <s v="Unit"/>
    <s v="1425/TU.04.06/12/SP/2015"/>
    <s v="001/II/GSG/BA/2018"/>
    <x v="0"/>
    <x v="0"/>
    <s v="Sewa kendaraan Station Toyota Avanza-2015- 8 Unit"/>
    <s v="SP"/>
    <s v="OK"/>
    <s v="GSG"/>
    <s v="Graha Sarana Gresik"/>
    <s v="670220001"/>
    <s v="B00614000"/>
    <n v="3"/>
  </r>
  <r>
    <n v="2018"/>
    <x v="96"/>
    <x v="9"/>
    <s v="5100039958"/>
    <d v="2018-04-03T00:00:00"/>
    <s v="2200030293"/>
    <d v="2018-03-06T00:00:00"/>
    <x v="34"/>
    <x v="8"/>
    <d v="2018-04-01T00:00:00"/>
    <d v="2018-04-30T00:00:00"/>
    <n v="1"/>
    <s v="W 631 BZ"/>
    <x v="0"/>
    <n v="2015"/>
    <x v="0"/>
    <n v="189600000"/>
    <x v="0"/>
    <s v="Unit"/>
    <s v="1424/TU.04.06/12/SP/2015"/>
    <s v="026/11/LG.01.03/YPG.00/BA/2015"/>
    <x v="0"/>
    <x v="0"/>
    <s v="Sewa kendaraan Station Toyota Innova 2015 - 8 Unit"/>
    <s v="SP"/>
    <s v="OK"/>
    <s v="YPG"/>
    <s v="Yayasan Petrokimia Gresik"/>
    <s v="670220001"/>
    <s v="B006140000"/>
    <n v="1"/>
  </r>
  <r>
    <n v="2018"/>
    <x v="94"/>
    <x v="8"/>
    <s v="5100038207"/>
    <d v="2018-03-02T00:00:00"/>
    <s v="2200028907"/>
    <d v="2018-02-27T00:00:00"/>
    <x v="30"/>
    <x v="4"/>
    <d v="2018-03-01T00:00:00"/>
    <d v="2018-03-31T00:00:00"/>
    <n v="1"/>
    <s v="W 1293 BZ"/>
    <x v="17"/>
    <n v="2015"/>
    <x v="16"/>
    <n v="99360000"/>
    <x v="15"/>
    <s v="Unit"/>
    <s v="1425/TU.04.06/12/SP/2015"/>
    <s v="001/II/GSG/BA/2018"/>
    <x v="0"/>
    <x v="0"/>
    <s v="Sewa kendaraan Station Toyota Avanza-2015- 8 Unit"/>
    <s v="SP"/>
    <s v="OK"/>
    <s v="GSG"/>
    <s v="Graha Sarana Gresik"/>
    <s v="670220001"/>
    <s v="B00614000"/>
    <n v="2"/>
  </r>
  <r>
    <n v="2018"/>
    <x v="95"/>
    <x v="9"/>
    <s v="5100038207"/>
    <d v="2018-03-02T00:00:00"/>
    <s v="2200028907"/>
    <d v="2018-02-27T00:00:00"/>
    <x v="30"/>
    <x v="4"/>
    <d v="2018-04-01T00:00:00"/>
    <d v="2018-04-30T00:00:00"/>
    <n v="1"/>
    <s v="W 1293 BZ"/>
    <x v="17"/>
    <n v="2015"/>
    <x v="16"/>
    <n v="99360000"/>
    <x v="15"/>
    <s v="Unit"/>
    <s v="1425/TU.04.06/12/SP/2015"/>
    <s v="001/II/GSG/BA/2018"/>
    <x v="0"/>
    <x v="0"/>
    <s v="Sewa kendaraan Station Toyota Avanza-2015- 8 Unit"/>
    <s v="SP"/>
    <s v="OK"/>
    <s v="GSG"/>
    <s v="Graha Sarana Gresik"/>
    <s v="670220001"/>
    <s v="B00614000"/>
    <n v="3"/>
  </r>
  <r>
    <n v="2018"/>
    <x v="94"/>
    <x v="8"/>
    <s v="5100038207"/>
    <d v="2018-03-02T00:00:00"/>
    <s v="2200028907"/>
    <d v="2018-02-27T00:00:00"/>
    <x v="30"/>
    <x v="4"/>
    <d v="2018-03-01T00:00:00"/>
    <d v="2018-03-31T00:00:00"/>
    <n v="1"/>
    <s v="W 627 BZ"/>
    <x v="17"/>
    <n v="2015"/>
    <x v="16"/>
    <n v="99360000"/>
    <x v="15"/>
    <s v="Unit"/>
    <s v="1425/TU.04.06/12/SP/2015"/>
    <s v="001/II/GSG/BA/2018"/>
    <x v="0"/>
    <x v="0"/>
    <s v="Sewa kendaraan Station Toyota Avanza-2015- 8 Unit"/>
    <s v="SP"/>
    <s v="OK"/>
    <s v="GSG"/>
    <s v="Graha Sarana Gresik"/>
    <s v="670220001"/>
    <s v="B00614000"/>
    <n v="2"/>
  </r>
  <r>
    <n v="2018"/>
    <x v="95"/>
    <x v="9"/>
    <s v="5100038207"/>
    <d v="2018-03-02T00:00:00"/>
    <s v="2200028907"/>
    <d v="2018-02-27T00:00:00"/>
    <x v="30"/>
    <x v="4"/>
    <d v="2018-04-01T00:00:00"/>
    <d v="2018-04-30T00:00:00"/>
    <n v="1"/>
    <s v="W 627 BZ"/>
    <x v="17"/>
    <n v="2015"/>
    <x v="16"/>
    <n v="99360000"/>
    <x v="15"/>
    <s v="Unit"/>
    <s v="1425/TU.04.06/12/SP/2015"/>
    <s v="001/II/GSG/BA/2018"/>
    <x v="0"/>
    <x v="0"/>
    <s v="Sewa kendaraan Station Toyota Avanza-2015- 8 Unit"/>
    <s v="SP"/>
    <s v="OK"/>
    <s v="GSG"/>
    <s v="Graha Sarana Gresik"/>
    <s v="670220001"/>
    <s v="B00614000"/>
    <n v="3"/>
  </r>
  <r>
    <n v="2018"/>
    <x v="94"/>
    <x v="8"/>
    <s v="5100038207"/>
    <d v="2018-03-02T00:00:00"/>
    <s v="2200028907"/>
    <d v="2018-02-27T00:00:00"/>
    <x v="30"/>
    <x v="4"/>
    <d v="2018-03-01T00:00:00"/>
    <d v="2018-03-31T00:00:00"/>
    <n v="1"/>
    <s v="W 1047 BX"/>
    <x v="24"/>
    <n v="2015"/>
    <x v="16"/>
    <n v="99360000"/>
    <x v="15"/>
    <s v="Unit"/>
    <s v="1425/TU.04.06/12/SP/2015"/>
    <s v="001/II/GSG/BA/2018"/>
    <x v="0"/>
    <x v="0"/>
    <s v="Sewa Kend. Station Toyota Avanza G M/T - 2015- 8 Unit"/>
    <s v="SP"/>
    <s v="OK"/>
    <s v="GSG"/>
    <s v="Graha Sarana Gresik"/>
    <s v="670220001"/>
    <s v="B00614000"/>
    <n v="2"/>
  </r>
  <r>
    <n v="2018"/>
    <x v="95"/>
    <x v="9"/>
    <s v="5100038207"/>
    <d v="2018-03-02T00:00:00"/>
    <s v="2200028907"/>
    <d v="2018-02-27T00:00:00"/>
    <x v="30"/>
    <x v="4"/>
    <d v="2018-04-01T00:00:00"/>
    <d v="2018-04-30T00:00:00"/>
    <n v="1"/>
    <s v="W 1047 BX"/>
    <x v="24"/>
    <n v="2015"/>
    <x v="16"/>
    <n v="99360000"/>
    <x v="15"/>
    <s v="Unit"/>
    <s v="1425/TU.04.06/12/SP/2015"/>
    <s v="001/II/GSG/BA/2018"/>
    <x v="0"/>
    <x v="0"/>
    <s v="Sewa Kend. Station Toyota Avanza G M/T - 2015- 8 Unit"/>
    <s v="SP"/>
    <s v="OK"/>
    <s v="GSG"/>
    <s v="Graha Sarana Gresik"/>
    <s v="670220001"/>
    <s v="B00614000"/>
    <n v="3"/>
  </r>
  <r>
    <n v="2018"/>
    <x v="94"/>
    <x v="8"/>
    <s v="5100038207"/>
    <d v="2018-03-02T00:00:00"/>
    <s v="2200028907"/>
    <d v="2018-02-27T00:00:00"/>
    <x v="30"/>
    <x v="4"/>
    <d v="2018-03-01T00:00:00"/>
    <d v="2018-03-31T00:00:00"/>
    <n v="1"/>
    <s v="W 1259 CR"/>
    <x v="24"/>
    <n v="2015"/>
    <x v="16"/>
    <n v="99360000"/>
    <x v="15"/>
    <s v="Unit"/>
    <s v="1425/TU.04.06/12/SP/2015"/>
    <s v="001/II/GSG/BA/2018"/>
    <x v="0"/>
    <x v="0"/>
    <s v="Sewa Kend. Station Toyota Avanza G M/T - 2015- 8 Unit"/>
    <s v="SP"/>
    <s v="OK"/>
    <s v="GSG"/>
    <s v="Graha Sarana Gresik"/>
    <s v="670220001"/>
    <s v="B00614000"/>
    <n v="2"/>
  </r>
  <r>
    <n v="2018"/>
    <x v="95"/>
    <x v="9"/>
    <s v="5100038207"/>
    <d v="2018-03-02T00:00:00"/>
    <s v="2200028907"/>
    <d v="2018-02-27T00:00:00"/>
    <x v="30"/>
    <x v="4"/>
    <d v="2018-04-01T00:00:00"/>
    <d v="2018-04-30T00:00:00"/>
    <n v="1"/>
    <s v="W 1259 CR"/>
    <x v="24"/>
    <n v="2015"/>
    <x v="16"/>
    <n v="99360000"/>
    <x v="15"/>
    <s v="Unit"/>
    <s v="1425/TU.04.06/12/SP/2015"/>
    <s v="001/II/GSG/BA/2018"/>
    <x v="0"/>
    <x v="0"/>
    <s v="Sewa Kend. Station Toyota Avanza G M/T - 2015- 8 Unit"/>
    <s v="SP"/>
    <s v="OK"/>
    <s v="GSG"/>
    <s v="Graha Sarana Gresik"/>
    <s v="670220001"/>
    <s v="B00614000"/>
    <n v="3"/>
  </r>
  <r>
    <n v="2018"/>
    <x v="94"/>
    <x v="8"/>
    <s v="5100038207"/>
    <d v="2018-03-02T00:00:00"/>
    <s v="2200028907"/>
    <d v="2018-02-27T00:00:00"/>
    <x v="30"/>
    <x v="4"/>
    <d v="2018-03-01T00:00:00"/>
    <d v="2018-03-31T00:00:00"/>
    <n v="1"/>
    <s v="W 1249 BY"/>
    <x v="24"/>
    <n v="2015"/>
    <x v="16"/>
    <n v="99360000"/>
    <x v="15"/>
    <s v="Unit"/>
    <s v="1425/TU.04.06/12/SP/2015"/>
    <s v="001/II/GSG/BA/2018"/>
    <x v="0"/>
    <x v="0"/>
    <s v="Sewa Kend. Station Toyota Avanza G M/T - 2015- 8 Unit"/>
    <s v="SP"/>
    <s v="OK"/>
    <s v="GSG"/>
    <s v="Graha Sarana Gresik"/>
    <s v="670220001"/>
    <s v="B00614000"/>
    <n v="2"/>
  </r>
  <r>
    <n v="2018"/>
    <x v="95"/>
    <x v="9"/>
    <s v="5100038207"/>
    <d v="2018-03-02T00:00:00"/>
    <s v="2200028907"/>
    <d v="2018-02-27T00:00:00"/>
    <x v="30"/>
    <x v="4"/>
    <d v="2018-04-01T00:00:00"/>
    <d v="2018-04-30T00:00:00"/>
    <n v="1"/>
    <s v="W 1249 BY"/>
    <x v="24"/>
    <n v="2015"/>
    <x v="16"/>
    <n v="99360000"/>
    <x v="15"/>
    <s v="Unit"/>
    <s v="1425/TU.04.06/12/SP/2015"/>
    <s v="001/II/GSG/BA/2018"/>
    <x v="0"/>
    <x v="0"/>
    <s v="Sewa Kend. Station Toyota Avanza G M/T - 2015- 8 Unit"/>
    <s v="SP"/>
    <s v="OK"/>
    <s v="GSG"/>
    <s v="Graha Sarana Gresik"/>
    <s v="670220001"/>
    <s v="B00614000"/>
    <n v="3"/>
  </r>
  <r>
    <n v="2018"/>
    <x v="96"/>
    <x v="9"/>
    <s v="5100039958"/>
    <d v="2018-04-03T00:00:00"/>
    <s v="2200030293"/>
    <d v="2018-03-06T00:00:00"/>
    <x v="34"/>
    <x v="8"/>
    <d v="2018-04-01T00:00:00"/>
    <d v="2018-04-30T00:00:00"/>
    <n v="1"/>
    <s v="W 629 BZ"/>
    <x v="0"/>
    <n v="2015"/>
    <x v="0"/>
    <n v="189600000"/>
    <x v="0"/>
    <s v="Unit"/>
    <s v="1424/TU.04.06/12/SP/2015"/>
    <s v="026/11/LG.01.03/YPG.00/BA/2015"/>
    <x v="0"/>
    <x v="0"/>
    <s v="Sewa kendaraan Station Toyota Innova 2015 - 8 Unit"/>
    <s v="SP"/>
    <s v="OK"/>
    <s v="YPG"/>
    <s v="Yayasan Petrokimia Gresik"/>
    <s v="670220001"/>
    <s v="B006140000"/>
    <n v="1"/>
  </r>
  <r>
    <n v="2018"/>
    <x v="96"/>
    <x v="9"/>
    <s v="5100039958"/>
    <d v="2018-04-03T00:00:00"/>
    <s v="2200030293"/>
    <d v="2018-03-06T00:00:00"/>
    <x v="34"/>
    <x v="8"/>
    <d v="2018-04-01T00:00:00"/>
    <d v="2018-04-30T00:00:00"/>
    <n v="1"/>
    <s v="W 628 BZ"/>
    <x v="0"/>
    <n v="2015"/>
    <x v="0"/>
    <n v="189600000"/>
    <x v="0"/>
    <s v="Unit"/>
    <s v="1424/TU.04.06/12/SP/2015"/>
    <s v="026/11/LG.01.03/YPG.00/BA/2015"/>
    <x v="0"/>
    <x v="0"/>
    <s v="Sewa kendaraan Station Toyota Innova 2015 - 8 Unit"/>
    <s v="SP"/>
    <s v="OK"/>
    <s v="YPG"/>
    <s v="Yayasan Petrokimia Gresik"/>
    <s v="670220001"/>
    <s v="B006140000"/>
    <n v="1"/>
  </r>
  <r>
    <n v="2018"/>
    <x v="96"/>
    <x v="9"/>
    <s v="5100039958"/>
    <d v="2018-04-03T00:00:00"/>
    <s v="2200030293"/>
    <d v="2018-03-06T00:00:00"/>
    <x v="34"/>
    <x v="8"/>
    <d v="2018-04-01T00:00:00"/>
    <d v="2018-04-30T00:00:00"/>
    <n v="1"/>
    <s v="W 659 BZ"/>
    <x v="0"/>
    <n v="2015"/>
    <x v="0"/>
    <n v="189600000"/>
    <x v="0"/>
    <s v="Unit"/>
    <s v="1424/TU.04.06/12/SP/2015"/>
    <s v="026/11/LG.01.03/YPG.00/BA/2015"/>
    <x v="0"/>
    <x v="0"/>
    <s v="Sewa kendaraan Station Toyota Innova 2015 - 8 Unit"/>
    <s v="SP"/>
    <s v="OK"/>
    <s v="YPG"/>
    <s v="Yayasan Petrokimia Gresik"/>
    <s v="670220001"/>
    <s v="B006140000"/>
    <n v="1"/>
  </r>
  <r>
    <n v="2018"/>
    <x v="96"/>
    <x v="9"/>
    <s v="5100039958"/>
    <d v="2018-04-03T00:00:00"/>
    <s v="2200030293"/>
    <d v="2018-03-06T00:00:00"/>
    <x v="34"/>
    <x v="8"/>
    <d v="2018-04-01T00:00:00"/>
    <d v="2018-04-30T00:00:00"/>
    <n v="1"/>
    <s v="W 1859 BZ"/>
    <x v="27"/>
    <n v="2015"/>
    <x v="1"/>
    <n v="208800000"/>
    <x v="0"/>
    <s v="Unit"/>
    <s v="1424/TU.04.06/12/SP/2015"/>
    <s v="026/11/LG.01.03/YPG.00/BA/2015"/>
    <x v="0"/>
    <x v="0"/>
    <s v="Sewa kendaraan Station Toyota Innova 2015 - 8 Unit"/>
    <s v="SP"/>
    <s v="OK"/>
    <s v="YPG"/>
    <s v="Yayasan Petrokimia Gresik"/>
    <s v="670220001"/>
    <s v="B006140000"/>
    <n v="1"/>
  </r>
  <r>
    <n v="2018"/>
    <x v="96"/>
    <x v="9"/>
    <s v="5100039958"/>
    <d v="2018-04-03T00:00:00"/>
    <s v="2200030293"/>
    <d v="2018-03-06T00:00:00"/>
    <x v="34"/>
    <x v="8"/>
    <d v="2018-04-01T00:00:00"/>
    <d v="2018-04-30T00:00:00"/>
    <n v="1"/>
    <s v="W 1860 BZ"/>
    <x v="27"/>
    <n v="2015"/>
    <x v="1"/>
    <n v="208800000"/>
    <x v="0"/>
    <s v="Unit"/>
    <s v="1424/TU.04.06/12/SP/2015"/>
    <s v="026/11/LG.01.03/YPG.00/BA/2015"/>
    <x v="0"/>
    <x v="0"/>
    <s v="Sewa kendaraan Station Toyota Innova 2015 - 8 Unit"/>
    <s v="SP"/>
    <s v="OK"/>
    <s v="YPG"/>
    <s v="Yayasan Petrokimia Gresik"/>
    <s v="670220001"/>
    <s v="B006140000"/>
    <n v="1"/>
  </r>
  <r>
    <n v="2018"/>
    <x v="96"/>
    <x v="9"/>
    <s v="5100039958"/>
    <d v="2018-04-03T00:00:00"/>
    <s v="2200030293"/>
    <d v="2018-03-06T00:00:00"/>
    <x v="34"/>
    <x v="8"/>
    <d v="2018-04-01T00:00:00"/>
    <d v="2018-04-30T00:00:00"/>
    <n v="1"/>
    <s v="W 728 C"/>
    <x v="0"/>
    <n v="2015"/>
    <x v="0"/>
    <n v="189600000"/>
    <x v="0"/>
    <s v="Unit"/>
    <s v="1424/TU.04.06/12/SP/2015"/>
    <s v="026/11/LG.01.03/YPG.00/BA/2015"/>
    <x v="0"/>
    <x v="0"/>
    <s v="Sewa kendaraan Station Toyota Innova 2015 - 8 Unit"/>
    <s v="SP"/>
    <s v="OK"/>
    <s v="YPG"/>
    <s v="Yayasan Petrokimia Gresik"/>
    <s v="670220001"/>
    <s v="B006140000"/>
    <n v="1"/>
  </r>
  <r>
    <n v="2018"/>
    <x v="96"/>
    <x v="9"/>
    <s v="5100039958"/>
    <d v="2018-04-03T00:00:00"/>
    <s v="2200030293"/>
    <d v="2018-03-06T00:00:00"/>
    <x v="34"/>
    <x v="8"/>
    <d v="2018-04-01T00:00:00"/>
    <d v="2018-04-30T00:00:00"/>
    <n v="1"/>
    <s v="B 1015 PYH"/>
    <x v="0"/>
    <n v="2015"/>
    <x v="0"/>
    <n v="189600000"/>
    <x v="0"/>
    <s v="Unit"/>
    <s v="1424/TU.04.06/12/SP/2015"/>
    <s v="026/11/LG.01.03/YPG.00/BA/2015"/>
    <x v="0"/>
    <x v="0"/>
    <s v="Sewa kendaraan Station Toyota Innova 2015 - 8 Unit"/>
    <s v="SP"/>
    <s v="OK"/>
    <s v="YPG"/>
    <s v="Yayasan Petrokimia Gresik"/>
    <s v="670220001"/>
    <s v="B006140000"/>
    <n v="1"/>
  </r>
  <r>
    <n v="2018"/>
    <x v="97"/>
    <x v="9"/>
    <s v="5100039959"/>
    <d v="2018-04-03T00:00:00"/>
    <s v="2200030294"/>
    <d v="2018-03-06T00:00:00"/>
    <x v="35"/>
    <x v="8"/>
    <d v="2018-04-01T00:00:00"/>
    <d v="2018-04-30T00:00:00"/>
    <n v="1"/>
    <s v="W 1546 BZ"/>
    <x v="15"/>
    <n v="2015"/>
    <x v="16"/>
    <n v="66240000"/>
    <x v="3"/>
    <s v="Unit"/>
    <s v="1424/TU.04.06/12/SP/2015"/>
    <s v="030/11/LG.01.03/YPG.00/BA/2015"/>
    <x v="0"/>
    <x v="0"/>
    <s v="Sewa kendaraan Station Toyota Avanza-2015- 4 Unit"/>
    <s v="SP"/>
    <s v="OK"/>
    <s v="YPG"/>
    <s v="Yayasan Petrokimia Gresik"/>
    <s v="670220001"/>
    <s v="B006140000"/>
    <n v="1"/>
  </r>
  <r>
    <n v="2018"/>
    <x v="97"/>
    <x v="9"/>
    <s v="5100039959"/>
    <d v="2018-04-03T00:00:00"/>
    <s v="2200030294"/>
    <d v="2018-03-06T00:00:00"/>
    <x v="35"/>
    <x v="8"/>
    <d v="2018-04-01T00:00:00"/>
    <d v="2018-04-30T00:00:00"/>
    <n v="1"/>
    <s v="W 1545 BZ"/>
    <x v="15"/>
    <n v="2015"/>
    <x v="16"/>
    <n v="66240000"/>
    <x v="3"/>
    <s v="Unit"/>
    <s v="1424/TU.04.06/12/SP/2015"/>
    <s v="030/11/LG.01.03/YPG.00/BA/2015"/>
    <x v="0"/>
    <x v="0"/>
    <s v="Sewa kendaraan Station Toyota Avanza-2015- 4 Unit"/>
    <s v="SP"/>
    <s v="OK"/>
    <s v="YPG"/>
    <s v="Yayasan Petrokimia Gresik"/>
    <s v="670220001"/>
    <s v="B006140000"/>
    <n v="1"/>
  </r>
  <r>
    <n v="2018"/>
    <x v="97"/>
    <x v="9"/>
    <s v="5100039959"/>
    <d v="2018-04-03T00:00:00"/>
    <s v="2200030294"/>
    <d v="2018-03-06T00:00:00"/>
    <x v="35"/>
    <x v="8"/>
    <d v="2018-04-01T00:00:00"/>
    <d v="2018-04-30T00:00:00"/>
    <n v="1"/>
    <s v="W 1544 BZ"/>
    <x v="15"/>
    <n v="2015"/>
    <x v="16"/>
    <n v="66240000"/>
    <x v="3"/>
    <s v="Unit"/>
    <s v="1424/TU.04.06/12/SP/2015"/>
    <s v="030/11/LG.01.03/YPG.00/BA/2015"/>
    <x v="0"/>
    <x v="0"/>
    <s v="Sewa kendaraan Station Toyota Avanza-2015- 4 Unit"/>
    <s v="SP"/>
    <s v="OK"/>
    <s v="YPG"/>
    <s v="Yayasan Petrokimia Gresik"/>
    <s v="670220001"/>
    <s v="B006140000"/>
    <n v="1"/>
  </r>
  <r>
    <n v="2018"/>
    <x v="97"/>
    <x v="9"/>
    <s v="5100039959"/>
    <d v="2018-04-03T00:00:00"/>
    <s v="2200030294"/>
    <d v="2018-03-06T00:00:00"/>
    <x v="35"/>
    <x v="8"/>
    <d v="2018-04-01T00:00:00"/>
    <d v="2018-04-30T00:00:00"/>
    <n v="1"/>
    <s v="B 1120 PYH"/>
    <x v="15"/>
    <n v="2015"/>
    <x v="16"/>
    <n v="66240000"/>
    <x v="3"/>
    <s v="Unit"/>
    <s v="1424/TU.04.06/12/SP/2015"/>
    <s v="030/11/LG.01.03/YPG.00/BA/2015"/>
    <x v="0"/>
    <x v="0"/>
    <s v="Sewa kendaraan Station Toyota Avanza-2015- 4 Unit"/>
    <s v="SP"/>
    <s v="OK"/>
    <s v="YPG"/>
    <s v="Yayasan Petrokimia Gresik"/>
    <s v="670220001"/>
    <s v="B006140000"/>
    <n v="1"/>
  </r>
  <r>
    <n v="2018"/>
    <x v="98"/>
    <x v="9"/>
    <s v="5100039960"/>
    <d v="2018-04-03T00:00:00"/>
    <s v="2200030295"/>
    <d v="2018-03-06T00:00:00"/>
    <x v="36"/>
    <x v="8"/>
    <d v="2018-04-01T00:00:00"/>
    <d v="2018-04-30T00:00:00"/>
    <n v="1"/>
    <s v="W 570 BX"/>
    <x v="14"/>
    <n v="2015"/>
    <x v="15"/>
    <n v="105000000"/>
    <x v="3"/>
    <s v="Unit"/>
    <s v="1927/TU.04.06/12/12/2015"/>
    <s v="028/11/LG.01.03/YPG.00/BA/2015"/>
    <x v="0"/>
    <x v="0"/>
    <s v="Sewa kendaraan Station Toyota Innova Luxury 2015 - 4 Unit"/>
    <s v="SP"/>
    <s v="OK"/>
    <s v="YPG"/>
    <s v="Yayasan Petrokimia Gresik"/>
    <s v="670220001"/>
    <s v="B006140000"/>
    <n v="1"/>
  </r>
  <r>
    <n v="2018"/>
    <x v="98"/>
    <x v="9"/>
    <s v="5100039960"/>
    <d v="2018-04-03T00:00:00"/>
    <s v="2200030295"/>
    <d v="2018-03-06T00:00:00"/>
    <x v="36"/>
    <x v="8"/>
    <d v="2018-04-01T00:00:00"/>
    <d v="2018-04-30T00:00:00"/>
    <n v="1"/>
    <s v="W 577 BX"/>
    <x v="14"/>
    <n v="2015"/>
    <x v="15"/>
    <n v="105000000"/>
    <x v="3"/>
    <s v="Unit"/>
    <s v="1927/TU.04.06/12/12/2015"/>
    <s v="028/11/LG.01.03/YPG.00/BA/2015"/>
    <x v="0"/>
    <x v="0"/>
    <s v="Sewa kendaraan Station Toyota Innova Luxury 2015 - 4 Unit"/>
    <s v="SP"/>
    <s v="OK"/>
    <s v="YPG"/>
    <s v="Yayasan Petrokimia Gresik"/>
    <s v="670220001"/>
    <s v="B006140000"/>
    <n v="1"/>
  </r>
  <r>
    <n v="2018"/>
    <x v="98"/>
    <x v="9"/>
    <s v="5100039960"/>
    <d v="2018-04-03T00:00:00"/>
    <s v="2200030295"/>
    <d v="2018-03-06T00:00:00"/>
    <x v="36"/>
    <x v="8"/>
    <d v="2018-04-01T00:00:00"/>
    <d v="2018-04-30T00:00:00"/>
    <n v="1"/>
    <s v="W 1752 BY"/>
    <x v="14"/>
    <n v="2015"/>
    <x v="15"/>
    <n v="105000000"/>
    <x v="3"/>
    <s v="Unit"/>
    <s v="1927/TU.04.06/12/12/2015"/>
    <s v="028/11/LG.01.03/YPG.00/BA/2015"/>
    <x v="0"/>
    <x v="0"/>
    <s v="Sewa kendaraan Station Toyota Innova Luxury 2015 - 4 Unit"/>
    <s v="SP"/>
    <s v="OK"/>
    <s v="YPG"/>
    <s v="Yayasan Petrokimia Gresik"/>
    <s v="670220001"/>
    <s v="B006140000"/>
    <n v="1"/>
  </r>
  <r>
    <n v="2018"/>
    <x v="98"/>
    <x v="9"/>
    <s v="5100039960"/>
    <d v="2018-04-03T00:00:00"/>
    <s v="2200030295"/>
    <d v="2018-03-06T00:00:00"/>
    <x v="36"/>
    <x v="8"/>
    <d v="2018-04-01T00:00:00"/>
    <d v="2018-04-30T00:00:00"/>
    <n v="1"/>
    <s v="W 1753 BY"/>
    <x v="14"/>
    <n v="2015"/>
    <x v="15"/>
    <n v="105000000"/>
    <x v="3"/>
    <s v="Unit"/>
    <s v="1927/TU.04.06/12/12/2015"/>
    <s v="028/11/LG.01.03/YPG.00/BA/2015"/>
    <x v="0"/>
    <x v="0"/>
    <s v="Sewa kendaraan Station Toyota Innova Luxury 2015 - 4 Unit"/>
    <s v="SP"/>
    <s v="OK"/>
    <s v="YPG"/>
    <s v="Yayasan Petrokimia Gresik"/>
    <s v="670220001"/>
    <s v="B006140000"/>
    <n v="1"/>
  </r>
  <r>
    <n v="2018"/>
    <x v="99"/>
    <x v="9"/>
    <s v="5100039961"/>
    <d v="2018-04-03T00:00:00"/>
    <s v="2200030296"/>
    <d v="2018-03-06T00:00:00"/>
    <x v="37"/>
    <x v="8"/>
    <d v="2018-04-01T00:00:00"/>
    <d v="2018-04-30T00:00:00"/>
    <n v="1"/>
    <s v="W 107 PG"/>
    <x v="2"/>
    <n v="2017"/>
    <x v="2"/>
    <n v="167520000"/>
    <x v="1"/>
    <s v="Unit"/>
    <s v="1091/TU.04.06/35/SP/2017"/>
    <s v="019/09/LG.01.03/YPG.00/BA/2017"/>
    <x v="0"/>
    <x v="0"/>
    <s v="Sewa Kend. Station Toyota Alphard- 2017- 2 Unit"/>
    <s v="SP"/>
    <s v="OK"/>
    <s v="YPG"/>
    <s v="Yayasan Petrokimia Gresik"/>
    <s v="670220001"/>
    <s v="B006140000"/>
    <n v="1"/>
  </r>
  <r>
    <n v="2018"/>
    <x v="99"/>
    <x v="9"/>
    <s v="5100039961"/>
    <d v="2018-04-03T00:00:00"/>
    <s v="2200030296"/>
    <d v="2018-03-06T00:00:00"/>
    <x v="37"/>
    <x v="8"/>
    <d v="2018-04-01T00:00:00"/>
    <d v="2018-04-30T00:00:00"/>
    <n v="1"/>
    <s v="W 1007 PG"/>
    <x v="2"/>
    <n v="2017"/>
    <x v="2"/>
    <n v="167520000"/>
    <x v="1"/>
    <s v="Unit"/>
    <s v="1091/TU.04.06/35/SP/2017"/>
    <s v="019/09/LG.01.03/YPG.00/BA/2017"/>
    <x v="0"/>
    <x v="0"/>
    <s v="Sewa Kend. Station Toyota Alphard- 2017- 2 Unit"/>
    <s v="SP"/>
    <s v="OK"/>
    <s v="YPG"/>
    <s v="Yayasan Petrokimia Gresik"/>
    <s v="670220001"/>
    <s v="B006140000"/>
    <n v="1"/>
  </r>
  <r>
    <n v="2018"/>
    <x v="100"/>
    <x v="9"/>
    <s v="5100039967"/>
    <d v="2018-04-03T00:00:00"/>
    <s v="2200030297"/>
    <d v="2018-03-06T00:00:00"/>
    <x v="38"/>
    <x v="8"/>
    <d v="2018-04-01T00:00:00"/>
    <d v="2018-04-30T00:00:00"/>
    <n v="1"/>
    <s v="W 1393 CM"/>
    <x v="3"/>
    <n v="2017"/>
    <x v="3"/>
    <n v="147750000"/>
    <x v="2"/>
    <s v="Unit"/>
    <s v="1094/TU.04.06/35/SP/2017"/>
    <s v="020/09/LG.01.03/YPG.00/BA/2017"/>
    <x v="0"/>
    <x v="0"/>
    <s v="Sewa Kend. Station Toyota Innova 2.0 G AT - 2017- 5 Unit"/>
    <s v="SP"/>
    <s v="OK"/>
    <s v="YPG"/>
    <s v="Yayasan Petrokimia Gresik"/>
    <s v="670220001"/>
    <s v="B006140000"/>
    <n v="1"/>
  </r>
  <r>
    <n v="2018"/>
    <x v="100"/>
    <x v="9"/>
    <s v="5100039967"/>
    <d v="2018-04-03T00:00:00"/>
    <s v="2200030297"/>
    <d v="2018-03-06T00:00:00"/>
    <x v="38"/>
    <x v="8"/>
    <d v="2018-04-01T00:00:00"/>
    <d v="2018-04-30T00:00:00"/>
    <n v="1"/>
    <s v="W 1394 CM"/>
    <x v="3"/>
    <n v="2017"/>
    <x v="3"/>
    <n v="147750000"/>
    <x v="2"/>
    <s v="Unit"/>
    <s v="1094/TU.04.06/35/SP/2017"/>
    <s v="020/09/LG.01.03/YPG.00/BA/2017"/>
    <x v="0"/>
    <x v="0"/>
    <s v="Sewa Kend. Station Toyota Innova 2.0 G AT - 2017- 5 Unit"/>
    <s v="SP"/>
    <s v="OK"/>
    <s v="YPG"/>
    <s v="Yayasan Petrokimia Gresik"/>
    <s v="670220001"/>
    <s v="B006140000"/>
    <n v="1"/>
  </r>
  <r>
    <n v="2018"/>
    <x v="100"/>
    <x v="9"/>
    <s v="5100039967"/>
    <d v="2018-04-03T00:00:00"/>
    <s v="2200030297"/>
    <d v="2018-03-06T00:00:00"/>
    <x v="38"/>
    <x v="8"/>
    <d v="2018-04-01T00:00:00"/>
    <d v="2018-04-30T00:00:00"/>
    <n v="1"/>
    <s v="W 1396 CM"/>
    <x v="3"/>
    <n v="2017"/>
    <x v="3"/>
    <n v="147750000"/>
    <x v="2"/>
    <s v="Unit"/>
    <s v="1094/TU.04.06/35/SP/2017"/>
    <s v="020/09/LG.01.03/YPG.00/BA/2017"/>
    <x v="0"/>
    <x v="0"/>
    <s v="Sewa Kend. Station Toyota Innova 2.0 G AT - 2017- 5 Unit"/>
    <s v="SP"/>
    <s v="OK"/>
    <s v="YPG"/>
    <s v="Yayasan Petrokimia Gresik"/>
    <s v="670220001"/>
    <s v="B006140000"/>
    <n v="1"/>
  </r>
  <r>
    <n v="2018"/>
    <x v="100"/>
    <x v="9"/>
    <s v="5100039967"/>
    <d v="2018-04-03T00:00:00"/>
    <s v="2200030297"/>
    <d v="2018-03-06T00:00:00"/>
    <x v="38"/>
    <x v="8"/>
    <d v="2018-04-01T00:00:00"/>
    <d v="2018-04-30T00:00:00"/>
    <n v="1"/>
    <s v="B 1841 PIQ"/>
    <x v="3"/>
    <n v="2017"/>
    <x v="3"/>
    <n v="147750000"/>
    <x v="2"/>
    <s v="Unit"/>
    <s v="1094/TU.04.06/35/SP/2017"/>
    <s v="020/09/LG.01.03/YPG.00/BA/2017"/>
    <x v="0"/>
    <x v="0"/>
    <s v="Sewa Kend. Station Toyota Innova 2.0 G AT - 2017- 5 Unit"/>
    <s v="SP"/>
    <s v="OK"/>
    <s v="YPG"/>
    <s v="Yayasan Petrokimia Gresik"/>
    <s v="670220001"/>
    <s v="B006140000"/>
    <n v="1"/>
  </r>
  <r>
    <n v="2018"/>
    <x v="100"/>
    <x v="9"/>
    <s v="5100039967"/>
    <d v="2018-04-03T00:00:00"/>
    <s v="2200030297"/>
    <d v="2018-03-06T00:00:00"/>
    <x v="38"/>
    <x v="8"/>
    <d v="2018-04-01T00:00:00"/>
    <d v="2018-04-30T00:00:00"/>
    <n v="1"/>
    <s v="B 1836 PIQ"/>
    <x v="3"/>
    <n v="2017"/>
    <x v="3"/>
    <n v="147750000"/>
    <x v="2"/>
    <s v="Unit"/>
    <s v="1094/TU.04.06/35/SP/2017"/>
    <s v="020/09/LG.01.03/YPG.00/BA/2017"/>
    <x v="0"/>
    <x v="0"/>
    <s v="Sewa Kend. Station Toyota Innova 2.0 G AT - 2017- 5 Unit"/>
    <s v="SP"/>
    <s v="OK"/>
    <s v="YPG"/>
    <s v="Yayasan Petrokimia Gresik"/>
    <s v="670220001"/>
    <s v="B006140000"/>
    <n v="1"/>
  </r>
  <r>
    <n v="2018"/>
    <x v="101"/>
    <x v="9"/>
    <s v="5100040166"/>
    <d v="2018-04-06T00:00:00"/>
    <s v="2200030336"/>
    <d v="2018-03-06T00:00:00"/>
    <x v="39"/>
    <x v="8"/>
    <d v="2018-04-01T00:00:00"/>
    <d v="2018-04-30T00:00:00"/>
    <n v="1"/>
    <s v="W 8240 CA"/>
    <x v="6"/>
    <n v="2015"/>
    <x v="6"/>
    <n v="31800000"/>
    <x v="4"/>
    <s v="Unit"/>
    <s v="0036/TU.04.06/12/SP/2016"/>
    <s v="017/03/LG.01.03/YPG.00/BA/2016-"/>
    <x v="10"/>
    <x v="10"/>
    <s v="Sewa kendaraan Pick Up Triton 2015 - 1 Unit"/>
    <s v="SP"/>
    <s v="OK"/>
    <s v="YPG"/>
    <s v="Yayasan Petrokimia Gresik"/>
    <s v="660110002"/>
    <s v="B004210000"/>
    <n v="1"/>
  </r>
  <r>
    <n v="2018"/>
    <x v="102"/>
    <x v="9"/>
    <s v="5100039963"/>
    <d v="2018-04-03T00:00:00"/>
    <s v="2200030299"/>
    <d v="2018-03-06T00:00:00"/>
    <x v="40"/>
    <x v="8"/>
    <d v="2018-04-01T00:00:00"/>
    <d v="2018-04-30T00:00:00"/>
    <n v="1"/>
    <s v="W 8095 CA"/>
    <x v="10"/>
    <n v="2015"/>
    <x v="10"/>
    <n v="69000000"/>
    <x v="3"/>
    <s v="Unit"/>
    <s v="0130/TU.04.06/12/SP/2016"/>
    <s v="018/03/LG.01.03/YPG/BA/2016"/>
    <x v="3"/>
    <x v="4"/>
    <s v="Sewa Kendaraan Pick Up Izuzu Panther 2015 - 4 Unit"/>
    <s v="SP"/>
    <s v="OK"/>
    <s v="YPG"/>
    <s v="Yayasan Petrokimia Gresik"/>
    <s v="670220001"/>
    <s v="B006140000"/>
    <n v="1"/>
  </r>
  <r>
    <n v="2018"/>
    <x v="102"/>
    <x v="9"/>
    <s v="5100039963"/>
    <d v="2018-04-03T00:00:00"/>
    <s v="2200030299"/>
    <d v="2018-03-06T00:00:00"/>
    <x v="40"/>
    <x v="8"/>
    <d v="2018-04-01T00:00:00"/>
    <d v="2018-04-30T00:00:00"/>
    <n v="1"/>
    <s v="W 8096 CA"/>
    <x v="10"/>
    <n v="2015"/>
    <x v="10"/>
    <n v="69000000"/>
    <x v="3"/>
    <s v="Unit"/>
    <s v="0130/TU.04.06/12/SP/2016"/>
    <s v="018/03/LG.01.03/YPG/BA/2016"/>
    <x v="3"/>
    <x v="4"/>
    <s v="Sewa Kendaraan Pick Up Izuzu Panther 2015 - 4 Unit"/>
    <s v="SP"/>
    <s v="OK"/>
    <s v="YPG"/>
    <s v="Yayasan Petrokimia Gresik"/>
    <s v="670220001"/>
    <s v="B006140000"/>
    <n v="1"/>
  </r>
  <r>
    <n v="2018"/>
    <x v="102"/>
    <x v="9"/>
    <s v="5100039963"/>
    <d v="2018-04-03T00:00:00"/>
    <s v="2200030299"/>
    <d v="2018-03-06T00:00:00"/>
    <x v="40"/>
    <x v="8"/>
    <d v="2018-04-01T00:00:00"/>
    <d v="2018-04-30T00:00:00"/>
    <n v="1"/>
    <s v="W 8097 CA"/>
    <x v="10"/>
    <n v="2015"/>
    <x v="10"/>
    <n v="69000000"/>
    <x v="3"/>
    <s v="Unit"/>
    <s v="0130/TU.04.06/12/SP/2016"/>
    <s v="018/03/LG.01.03/YPG/BA/2016"/>
    <x v="3"/>
    <x v="4"/>
    <s v="Sewa Kendaraan Pick Up Izuzu Panther 2015 - 4 Unit"/>
    <s v="SP"/>
    <s v="OK"/>
    <s v="YPG"/>
    <s v="Yayasan Petrokimia Gresik"/>
    <s v="670220001"/>
    <s v="B006140000"/>
    <n v="1"/>
  </r>
  <r>
    <n v="2018"/>
    <x v="102"/>
    <x v="9"/>
    <s v="5100039963"/>
    <d v="2018-04-03T00:00:00"/>
    <s v="2200030299"/>
    <d v="2018-03-06T00:00:00"/>
    <x v="40"/>
    <x v="8"/>
    <d v="2018-04-01T00:00:00"/>
    <d v="2018-04-30T00:00:00"/>
    <n v="1"/>
    <s v="W 8441 CA"/>
    <x v="10"/>
    <n v="2015"/>
    <x v="10"/>
    <n v="69000000"/>
    <x v="3"/>
    <s v="Unit"/>
    <s v="0130/TU.04.06/12/SP/2016"/>
    <s v="018/03/LG.01.03/YPG/BA/2016"/>
    <x v="3"/>
    <x v="4"/>
    <s v="Sewa Kendaraan Pick Up Izuzu Panther 2015 - 4 Unit"/>
    <s v="SP"/>
    <s v="OK"/>
    <s v="YPG"/>
    <s v="Yayasan Petrokimia Gresik"/>
    <s v="670220001"/>
    <s v="B006140000"/>
    <n v="1"/>
  </r>
  <r>
    <n v="2018"/>
    <x v="103"/>
    <x v="9"/>
    <s v="5100039964"/>
    <d v="2018-04-03T00:00:00"/>
    <s v="2200030320"/>
    <d v="2018-03-06T00:00:00"/>
    <x v="41"/>
    <x v="8"/>
    <d v="2018-04-01T00:00:00"/>
    <d v="2018-04-30T00:00:00"/>
    <n v="1"/>
    <s v="B 2666 BP"/>
    <x v="21"/>
    <n v="2014"/>
    <x v="23"/>
    <n v="271800000"/>
    <x v="9"/>
    <s v="Unit"/>
    <s v="0050.1.1638/TU.04.06/12/SP/2016"/>
    <s v="013/04/LG.01.03/YPG.00/BA/2014"/>
    <x v="4"/>
    <x v="5"/>
    <s v="Sewa kendaraan Sedan Nissan Teana 2014 - 6 Unit"/>
    <s v="SP"/>
    <s v="OK"/>
    <s v="YPG"/>
    <s v="Yayasan Petrokimia Gresik"/>
    <s v="670220001"/>
    <s v="B006140000"/>
    <n v="1"/>
  </r>
  <r>
    <n v="2018"/>
    <x v="103"/>
    <x v="9"/>
    <s v="5100039964"/>
    <d v="2018-04-03T00:00:00"/>
    <s v="2200030320"/>
    <d v="2018-03-06T00:00:00"/>
    <x v="41"/>
    <x v="8"/>
    <d v="2018-04-01T00:00:00"/>
    <d v="2018-04-30T00:00:00"/>
    <n v="1"/>
    <s v="B 2781 BP"/>
    <x v="21"/>
    <n v="2014"/>
    <x v="23"/>
    <n v="271800000"/>
    <x v="9"/>
    <s v="Unit"/>
    <s v="0050.1.1638/TU.04.06/12/SP/2016"/>
    <s v="013/04/LG.01.03/YPG.00/BA/2014"/>
    <x v="4"/>
    <x v="5"/>
    <s v="Sewa kendaraan Sedan Nissan Teana 2014 - 6 Unit"/>
    <s v="SP"/>
    <s v="OK"/>
    <s v="YPG"/>
    <s v="Yayasan Petrokimia Gresik"/>
    <s v="670220001"/>
    <s v="B006140000"/>
    <n v="1"/>
  </r>
  <r>
    <n v="2018"/>
    <x v="104"/>
    <x v="9"/>
    <s v="5100039965"/>
    <d v="2018-04-03T00:00:00"/>
    <s v="2200030321"/>
    <d v="2018-03-06T00:00:00"/>
    <x v="42"/>
    <x v="8"/>
    <d v="2018-04-01T00:00:00"/>
    <d v="2018-04-30T00:00:00"/>
    <n v="1"/>
    <s v="W 653 DP"/>
    <x v="12"/>
    <n v="2014"/>
    <x v="12"/>
    <n v="275400000"/>
    <x v="9"/>
    <s v="Unit"/>
    <s v="0049.1.0850/TU.04.06/12/SP/2016"/>
    <s v="011/08/LG.01.03/YPG.00/BA/2015"/>
    <x v="4"/>
    <x v="5"/>
    <s v="Sewa kendaraan Sedan Toyota Camry 2015 - 6 Unit"/>
    <s v="SP"/>
    <s v="OK"/>
    <s v="YPG"/>
    <s v="Yayasan Petrokimia Gresik"/>
    <s v="670220001"/>
    <s v="B006140000"/>
    <n v="1"/>
  </r>
  <r>
    <n v="2018"/>
    <x v="104"/>
    <x v="9"/>
    <s v="5100039965"/>
    <d v="2018-04-03T00:00:00"/>
    <s v="2200030321"/>
    <d v="2018-03-06T00:00:00"/>
    <x v="42"/>
    <x v="8"/>
    <d v="2018-04-01T00:00:00"/>
    <d v="2018-04-30T00:00:00"/>
    <n v="1"/>
    <s v="W 655 DT"/>
    <x v="12"/>
    <n v="2014"/>
    <x v="12"/>
    <n v="275400000"/>
    <x v="9"/>
    <s v="Unit"/>
    <s v="0049.1.0850/TU.04.06/12/SP/2016"/>
    <s v="011/08/LG.01.03/YPG.00/BA/2015"/>
    <x v="4"/>
    <x v="5"/>
    <s v="Sewa kendaraan Sedan Toyota Camry 2015 - 6 Unit"/>
    <s v="SP"/>
    <s v="OK"/>
    <s v="YPG"/>
    <s v="Yayasan Petrokimia Gresik"/>
    <s v="670220001"/>
    <s v="B006140000"/>
    <n v="1"/>
  </r>
  <r>
    <n v="2018"/>
    <x v="104"/>
    <x v="9"/>
    <s v="5100039965"/>
    <d v="2018-04-03T00:00:00"/>
    <s v="2200030321"/>
    <d v="2018-03-06T00:00:00"/>
    <x v="42"/>
    <x v="8"/>
    <d v="2018-04-01T00:00:00"/>
    <d v="2018-04-30T00:00:00"/>
    <n v="1"/>
    <s v="W 652 DK"/>
    <x v="12"/>
    <n v="2014"/>
    <x v="12"/>
    <n v="275400000"/>
    <x v="9"/>
    <s v="Unit"/>
    <s v="0049.1.0850/TU.04.06/12/SP/2016"/>
    <s v="011/08/LG.01.03/YPG.00/BA/2015"/>
    <x v="4"/>
    <x v="5"/>
    <s v="Sewa kendaraan Sedan Toyota Camry 2015 - 6 Unit"/>
    <s v="SP"/>
    <s v="OK"/>
    <s v="YPG"/>
    <s v="Yayasan Petrokimia Gresik"/>
    <s v="670220001"/>
    <s v="B006140000"/>
    <n v="1"/>
  </r>
  <r>
    <n v="2018"/>
    <x v="104"/>
    <x v="9"/>
    <s v="5100039965"/>
    <d v="2018-04-03T00:00:00"/>
    <s v="2200030321"/>
    <d v="2018-03-06T00:00:00"/>
    <x v="42"/>
    <x v="8"/>
    <d v="2018-04-01T00:00:00"/>
    <d v="2018-04-30T00:00:00"/>
    <n v="1"/>
    <s v="W 651 DU"/>
    <x v="12"/>
    <n v="2014"/>
    <x v="12"/>
    <n v="275400000"/>
    <x v="9"/>
    <s v="Unit"/>
    <s v="0049.1.0850/TU.04.06/12/SP/2016"/>
    <s v="011/08/LG.01.03/YPG.00/BA/2015"/>
    <x v="4"/>
    <x v="5"/>
    <s v="Sewa kendaraan Sedan Toyota Camry 2015 - 6 Unit"/>
    <s v="SP"/>
    <s v="OK"/>
    <s v="YPG"/>
    <s v="Yayasan Petrokimia Gresik"/>
    <s v="670220001"/>
    <s v="B006140000"/>
    <n v="1"/>
  </r>
  <r>
    <n v="2018"/>
    <x v="104"/>
    <x v="9"/>
    <s v="5100039965"/>
    <d v="2018-04-03T00:00:00"/>
    <s v="2200030321"/>
    <d v="2018-03-06T00:00:00"/>
    <x v="42"/>
    <x v="8"/>
    <d v="2018-04-01T00:00:00"/>
    <d v="2018-04-30T00:00:00"/>
    <n v="1"/>
    <s v="W 654 DS"/>
    <x v="12"/>
    <n v="2014"/>
    <x v="12"/>
    <n v="275400000"/>
    <x v="9"/>
    <s v="Unit"/>
    <s v="0049.1.0850/TU.04.06/12/SP/2016"/>
    <s v="011/08/LG.01.03/YPG.00/BA/2015"/>
    <x v="4"/>
    <x v="5"/>
    <s v="Sewa kendaraan Sedan Toyota Camry 2015 - 6 Unit"/>
    <s v="SP"/>
    <s v="OK"/>
    <s v="YPG"/>
    <s v="Yayasan Petrokimia Gresik"/>
    <s v="670220001"/>
    <s v="B006140000"/>
    <n v="1"/>
  </r>
  <r>
    <n v="2018"/>
    <x v="104"/>
    <x v="9"/>
    <s v="5100039965"/>
    <d v="2018-04-03T00:00:00"/>
    <s v="2200030321"/>
    <d v="2018-03-06T00:00:00"/>
    <x v="42"/>
    <x v="8"/>
    <d v="2018-04-01T00:00:00"/>
    <d v="2018-04-30T00:00:00"/>
    <n v="1"/>
    <s v="W 656 DM"/>
    <x v="12"/>
    <n v="2014"/>
    <x v="12"/>
    <n v="275400000"/>
    <x v="9"/>
    <s v="Unit"/>
    <s v="0049.1.0850/TU.04.06/12/SP/2016"/>
    <s v="011/08/LG.01.03/YPG.00/BA/2015"/>
    <x v="4"/>
    <x v="5"/>
    <s v="Sewa kendaraan Sedan Toyota Camry 2015 - 6 Unit"/>
    <s v="SP"/>
    <s v="OK"/>
    <s v="YPG"/>
    <s v="Yayasan Petrokimia Gresik"/>
    <s v="670220001"/>
    <s v="B006140000"/>
    <n v="1"/>
  </r>
  <r>
    <n v="2018"/>
    <x v="105"/>
    <x v="9"/>
    <s v="5100039966"/>
    <d v="2018-04-03T00:00:00"/>
    <s v="2200030323"/>
    <d v="2018-03-06T00:00:00"/>
    <x v="43"/>
    <x v="8"/>
    <d v="2018-04-01T00:00:00"/>
    <d v="2018-04-30T00:00:00"/>
    <n v="1"/>
    <s v="W 1337 BZ"/>
    <x v="15"/>
    <n v="2015"/>
    <x v="16"/>
    <n v="66240000"/>
    <x v="3"/>
    <s v="Unit"/>
    <s v="1427/TU.04.06/12/SP/2015"/>
    <s v="450/KHPG/X/2015"/>
    <x v="0"/>
    <x v="0"/>
    <s v="Sewa kendaraan Station Toyota Avanza 2015 - 4 Unit"/>
    <s v="SP"/>
    <s v="OK"/>
    <s v="HIMPEN"/>
    <s v="Koperasi Himpen PG"/>
    <s v="670220001"/>
    <s v="B006140000"/>
    <n v="1"/>
  </r>
  <r>
    <n v="2018"/>
    <x v="105"/>
    <x v="9"/>
    <s v="5100039966"/>
    <d v="2018-04-03T00:00:00"/>
    <s v="2200030323"/>
    <d v="2018-03-06T00:00:00"/>
    <x v="43"/>
    <x v="8"/>
    <d v="2018-04-01T00:00:00"/>
    <d v="2018-04-30T00:00:00"/>
    <n v="1"/>
    <s v="W 1338 BZ"/>
    <x v="15"/>
    <n v="2015"/>
    <x v="16"/>
    <n v="66240000"/>
    <x v="3"/>
    <s v="Unit"/>
    <s v="1427/TU.04.06/12/SP/2015"/>
    <s v="450/KHPG/X/2015"/>
    <x v="0"/>
    <x v="0"/>
    <s v="Sewa kendaraan Station Toyota Avanza 2015 - 4 Unit"/>
    <s v="SP"/>
    <s v="OK"/>
    <s v="HIMPEN"/>
    <s v="Koperasi Himpen PG"/>
    <s v="670220001"/>
    <s v="B006140000"/>
    <n v="1"/>
  </r>
  <r>
    <n v="2018"/>
    <x v="105"/>
    <x v="9"/>
    <s v="5100039966"/>
    <d v="2018-04-03T00:00:00"/>
    <s v="2200030323"/>
    <d v="2018-03-06T00:00:00"/>
    <x v="43"/>
    <x v="8"/>
    <d v="2018-04-01T00:00:00"/>
    <d v="2018-04-30T00:00:00"/>
    <n v="1"/>
    <s v="W 1339 BZ"/>
    <x v="15"/>
    <n v="2015"/>
    <x v="16"/>
    <n v="66240000"/>
    <x v="3"/>
    <s v="Unit"/>
    <s v="1427/TU.04.06/12/SP/2015"/>
    <s v="450/KHPG/X/2015"/>
    <x v="0"/>
    <x v="0"/>
    <s v="Sewa kendaraan Station Toyota Avanza 2015 - 4 Unit"/>
    <s v="SP"/>
    <s v="OK"/>
    <s v="HIMPEN"/>
    <s v="Koperasi Himpen PG"/>
    <s v="670220001"/>
    <s v="B006140000"/>
    <n v="1"/>
  </r>
  <r>
    <n v="2018"/>
    <x v="105"/>
    <x v="9"/>
    <s v="5100039966"/>
    <d v="2018-04-03T00:00:00"/>
    <s v="2200030323"/>
    <d v="2018-03-06T00:00:00"/>
    <x v="43"/>
    <x v="8"/>
    <d v="2018-04-01T00:00:00"/>
    <d v="2018-04-30T00:00:00"/>
    <n v="1"/>
    <s v="W 1340 BZ"/>
    <x v="15"/>
    <n v="2015"/>
    <x v="16"/>
    <n v="66240000"/>
    <x v="3"/>
    <s v="Unit"/>
    <s v="1427/TU.04.06/12/SP/2015"/>
    <s v="450/KHPG/X/2015"/>
    <x v="0"/>
    <x v="0"/>
    <s v="Sewa kendaraan Station Toyota Avanza 2015 - 4 Unit"/>
    <s v="SP"/>
    <s v="OK"/>
    <s v="HIMPEN"/>
    <s v="Koperasi Himpen PG"/>
    <s v="670220001"/>
    <s v="B006140000"/>
    <n v="1"/>
  </r>
  <r>
    <n v="2018"/>
    <x v="106"/>
    <x v="9"/>
    <s v="5100040117"/>
    <d v="2018-04-05T00:00:00"/>
    <s v="2200030327"/>
    <d v="2018-03-06T00:00:00"/>
    <x v="44"/>
    <x v="8"/>
    <d v="2018-04-01T00:00:00"/>
    <d v="2018-04-30T00:00:00"/>
    <n v="1"/>
    <s v="W 1923 CR"/>
    <x v="25"/>
    <n v="2017"/>
    <x v="24"/>
    <n v="294000000"/>
    <x v="16"/>
    <s v="Unit"/>
    <s v="1915/TU.04.06/35/SP/2017"/>
    <s v="001/01/LG.00.01/GSG/BA/2018"/>
    <x v="0"/>
    <x v="0"/>
    <s v="Sewa Kend. Station Toyota Innova GA/T - 2017- 10 Unit"/>
    <s v="SP"/>
    <s v="OK"/>
    <s v="GSG"/>
    <s v="Graha Sarana Gresik"/>
    <s v="670220001"/>
    <s v="B006140000"/>
    <n v="1"/>
  </r>
  <r>
    <n v="2018"/>
    <x v="106"/>
    <x v="9"/>
    <s v="5100040117"/>
    <d v="2018-04-05T00:00:00"/>
    <s v="2200030327"/>
    <d v="2018-03-06T00:00:00"/>
    <x v="44"/>
    <x v="8"/>
    <d v="2018-04-01T00:00:00"/>
    <d v="2018-04-30T00:00:00"/>
    <n v="1"/>
    <s v="W 1922 CR"/>
    <x v="25"/>
    <n v="2017"/>
    <x v="24"/>
    <n v="294000000"/>
    <x v="16"/>
    <s v="Unit"/>
    <s v="1915/TU.04.06/35/SP/2017"/>
    <s v="001/01/LG.00.01/GSG/BA/2018"/>
    <x v="0"/>
    <x v="0"/>
    <s v="Sewa Kend. Station Toyota Innova GA/T - 2017- 10 Unit"/>
    <s v="SP"/>
    <s v="OK"/>
    <s v="GSG"/>
    <s v="Graha Sarana Gresik"/>
    <s v="670220001"/>
    <s v="B006140000"/>
    <n v="1"/>
  </r>
  <r>
    <n v="2018"/>
    <x v="106"/>
    <x v="9"/>
    <s v="5100040117"/>
    <d v="2018-04-05T00:00:00"/>
    <s v="2200030327"/>
    <d v="2018-03-06T00:00:00"/>
    <x v="44"/>
    <x v="8"/>
    <d v="2018-04-01T00:00:00"/>
    <d v="2018-04-30T00:00:00"/>
    <n v="1"/>
    <s v="W 1921 CR"/>
    <x v="25"/>
    <n v="2017"/>
    <x v="24"/>
    <n v="294000000"/>
    <x v="16"/>
    <s v="Unit"/>
    <s v="1915/TU.04.06/35/SP/2017"/>
    <s v="001/01/LG.00.01/GSG/BA/2018"/>
    <x v="0"/>
    <x v="0"/>
    <s v="Sewa Kend. Station Toyota Innova GA/T - 2017- 10 Unit"/>
    <s v="SP"/>
    <s v="OK"/>
    <s v="GSG"/>
    <s v="Graha Sarana Gresik"/>
    <s v="670220001"/>
    <s v="B006140000"/>
    <n v="1"/>
  </r>
  <r>
    <n v="2018"/>
    <x v="106"/>
    <x v="9"/>
    <s v="5100040117"/>
    <d v="2018-04-05T00:00:00"/>
    <s v="2200030327"/>
    <d v="2018-03-06T00:00:00"/>
    <x v="44"/>
    <x v="8"/>
    <d v="2018-04-01T00:00:00"/>
    <d v="2018-04-30T00:00:00"/>
    <n v="1"/>
    <s v="W 1920 CR"/>
    <x v="25"/>
    <n v="2017"/>
    <x v="24"/>
    <n v="294000000"/>
    <x v="16"/>
    <s v="Unit"/>
    <s v="1915/TU.04.06/35/SP/2017"/>
    <s v="001/01/LG.00.01/GSG/BA/2018"/>
    <x v="0"/>
    <x v="0"/>
    <s v="Sewa Kend. Station Toyota Innova GA/T - 2017- 10 Unit"/>
    <s v="SP"/>
    <s v="OK"/>
    <s v="GSG"/>
    <s v="Graha Sarana Gresik"/>
    <s v="670220001"/>
    <s v="B006140000"/>
    <n v="1"/>
  </r>
  <r>
    <n v="2018"/>
    <x v="106"/>
    <x v="9"/>
    <s v="5100040117"/>
    <d v="2018-04-05T00:00:00"/>
    <s v="2200030327"/>
    <d v="2018-03-06T00:00:00"/>
    <x v="44"/>
    <x v="8"/>
    <d v="2018-04-01T00:00:00"/>
    <d v="2018-04-30T00:00:00"/>
    <n v="1"/>
    <s v="W 1916 CR"/>
    <x v="25"/>
    <n v="2017"/>
    <x v="24"/>
    <n v="294000000"/>
    <x v="16"/>
    <s v="Unit"/>
    <s v="1915/TU.04.06/35/SP/2017"/>
    <s v="001/01/LG.00.01/GSG/BA/2018"/>
    <x v="0"/>
    <x v="0"/>
    <s v="Sewa Kend. Station Toyota Innova GA/T - 2017- 10 Unit"/>
    <s v="SP"/>
    <s v="OK"/>
    <s v="GSG"/>
    <s v="Graha Sarana Gresik"/>
    <s v="670220001"/>
    <s v="B006140000"/>
    <n v="1"/>
  </r>
  <r>
    <n v="2018"/>
    <x v="106"/>
    <x v="9"/>
    <s v="5100040117"/>
    <d v="2018-04-05T00:00:00"/>
    <s v="2200030327"/>
    <d v="2018-03-06T00:00:00"/>
    <x v="44"/>
    <x v="8"/>
    <d v="2018-04-01T00:00:00"/>
    <d v="2018-04-30T00:00:00"/>
    <n v="1"/>
    <s v="W 1915 CR"/>
    <x v="25"/>
    <n v="2017"/>
    <x v="24"/>
    <n v="294000000"/>
    <x v="16"/>
    <s v="Unit"/>
    <s v="1915/TU.04.06/35/SP/2017"/>
    <s v="001/01/LG.00.01/GSG/BA/2018"/>
    <x v="0"/>
    <x v="0"/>
    <s v="Sewa Kend. Station Toyota Innova GA/T - 2017- 10 Unit"/>
    <s v="SP"/>
    <s v="OK"/>
    <s v="GSG"/>
    <s v="Graha Sarana Gresik"/>
    <s v="670220001"/>
    <s v="B006140000"/>
    <n v="1"/>
  </r>
  <r>
    <n v="2018"/>
    <x v="106"/>
    <x v="9"/>
    <s v="5100040117"/>
    <d v="2018-04-05T00:00:00"/>
    <s v="2200030327"/>
    <d v="2018-03-06T00:00:00"/>
    <x v="44"/>
    <x v="8"/>
    <d v="2018-04-01T00:00:00"/>
    <d v="2018-04-30T00:00:00"/>
    <n v="1"/>
    <s v="W 1914 CR"/>
    <x v="25"/>
    <n v="2017"/>
    <x v="24"/>
    <n v="294000000"/>
    <x v="16"/>
    <s v="Unit"/>
    <s v="1915/TU.04.06/35/SP/2017"/>
    <s v="001/01/LG.00.01/GSG/BA/2018"/>
    <x v="0"/>
    <x v="0"/>
    <s v="Sewa Kend. Station Toyota Innova GA/T - 2017- 10 Unit"/>
    <s v="SP"/>
    <s v="OK"/>
    <s v="GSG"/>
    <s v="Graha Sarana Gresik"/>
    <s v="670220001"/>
    <s v="B006140000"/>
    <n v="1"/>
  </r>
  <r>
    <n v="2018"/>
    <x v="106"/>
    <x v="9"/>
    <s v="5100040117"/>
    <d v="2018-04-05T00:00:00"/>
    <s v="2200030327"/>
    <d v="2018-03-06T00:00:00"/>
    <x v="44"/>
    <x v="8"/>
    <d v="2018-04-01T00:00:00"/>
    <d v="2018-04-30T00:00:00"/>
    <n v="1"/>
    <s v="W 1912 CR"/>
    <x v="25"/>
    <n v="2017"/>
    <x v="24"/>
    <n v="294000000"/>
    <x v="16"/>
    <s v="Unit"/>
    <s v="1915/TU.04.06/35/SP/2017"/>
    <s v="001/01/LG.00.01/GSG/BA/2018"/>
    <x v="0"/>
    <x v="0"/>
    <s v="Sewa Kend. Station Toyota Innova GA/T - 2017- 10 Unit"/>
    <s v="SP"/>
    <s v="OK"/>
    <s v="GSG"/>
    <s v="Graha Sarana Gresik"/>
    <s v="670220001"/>
    <s v="B006140000"/>
    <n v="1"/>
  </r>
  <r>
    <n v="2018"/>
    <x v="107"/>
    <x v="9"/>
    <s v="5100040132"/>
    <d v="2018-04-05T00:00:00"/>
    <s v="2200030324"/>
    <d v="2018-03-06T00:00:00"/>
    <x v="45"/>
    <x v="8"/>
    <d v="2018-04-01T00:00:00"/>
    <d v="2018-04-30T00:00:00"/>
    <n v="1"/>
    <s v="L 1687 KV"/>
    <x v="0"/>
    <n v="2015"/>
    <x v="0"/>
    <n v="118500000"/>
    <x v="2"/>
    <s v="Unit"/>
    <s v="1428/TU.04.06/12/SP/2015"/>
    <s v="20/BA/SLS-0015/08/2015"/>
    <x v="0"/>
    <x v="0"/>
    <s v="Sewa kendaraan Station Toyota Innova 2015 - 5 Unit"/>
    <s v="SP"/>
    <s v="OK"/>
    <s v="TRAC"/>
    <s v="Serasi Autoraya. PT"/>
    <s v="670220001"/>
    <s v="B006140000"/>
    <n v="1"/>
  </r>
  <r>
    <n v="2018"/>
    <x v="107"/>
    <x v="9"/>
    <s v="5100040132"/>
    <d v="2018-04-05T00:00:00"/>
    <s v="2200030324"/>
    <d v="2018-03-06T00:00:00"/>
    <x v="45"/>
    <x v="8"/>
    <d v="2018-04-01T00:00:00"/>
    <d v="2018-04-30T00:00:00"/>
    <n v="1"/>
    <s v="L 1943 KV"/>
    <x v="0"/>
    <n v="2015"/>
    <x v="0"/>
    <n v="118500000"/>
    <x v="2"/>
    <s v="Unit"/>
    <s v="1428/TU.04.06/12/SP/2015"/>
    <s v="20/BA/SLS-0015/08/2015"/>
    <x v="0"/>
    <x v="0"/>
    <s v="Sewa kendaraan Station Toyota Innova 2015 - 5 Unit"/>
    <s v="SP"/>
    <s v="OK"/>
    <s v="TRAC"/>
    <s v="Serasi Autoraya. PT"/>
    <s v="670220001"/>
    <s v="B006140000"/>
    <n v="1"/>
  </r>
  <r>
    <n v="2018"/>
    <x v="107"/>
    <x v="9"/>
    <s v="5100040132"/>
    <d v="2018-04-05T00:00:00"/>
    <s v="2200030324"/>
    <d v="2018-03-06T00:00:00"/>
    <x v="45"/>
    <x v="8"/>
    <d v="2018-04-01T00:00:00"/>
    <d v="2018-04-30T00:00:00"/>
    <n v="1"/>
    <s v="L 1778 KV"/>
    <x v="0"/>
    <n v="2015"/>
    <x v="0"/>
    <n v="118500000"/>
    <x v="2"/>
    <s v="Unit"/>
    <s v="1428/TU.04.06/12/SP/2015"/>
    <s v="20/BA/SLS-0015/08/2015"/>
    <x v="0"/>
    <x v="0"/>
    <s v="Sewa kendaraan Station Toyota Innova 2015 - 5 Unit"/>
    <s v="SP"/>
    <s v="OK"/>
    <s v="TRAC"/>
    <s v="Serasi Autoraya. PT"/>
    <s v="670220001"/>
    <s v="B006140000"/>
    <n v="1"/>
  </r>
  <r>
    <n v="2018"/>
    <x v="107"/>
    <x v="9"/>
    <s v="5100040132"/>
    <d v="2018-04-05T00:00:00"/>
    <s v="2200030324"/>
    <d v="2018-03-06T00:00:00"/>
    <x v="45"/>
    <x v="8"/>
    <d v="2018-04-01T00:00:00"/>
    <d v="2018-04-30T00:00:00"/>
    <n v="1"/>
    <s v="L 1776 KV"/>
    <x v="0"/>
    <n v="2015"/>
    <x v="0"/>
    <n v="118500000"/>
    <x v="2"/>
    <s v="Unit"/>
    <s v="1428/TU.04.06/12/SP/2015"/>
    <s v="20/BA/SLS-0015/08/2015"/>
    <x v="0"/>
    <x v="0"/>
    <s v="Sewa kendaraan Station Toyota Innova 2015 - 5 Unit"/>
    <s v="SP"/>
    <s v="OK"/>
    <s v="TRAC"/>
    <s v="Serasi Autoraya. PT"/>
    <s v="670220001"/>
    <s v="B006140000"/>
    <n v="1"/>
  </r>
  <r>
    <n v="2018"/>
    <x v="107"/>
    <x v="9"/>
    <s v="5100040132"/>
    <d v="2018-04-05T00:00:00"/>
    <s v="2200030324"/>
    <d v="2018-03-06T00:00:00"/>
    <x v="45"/>
    <x v="8"/>
    <d v="2018-04-01T00:00:00"/>
    <d v="2018-04-30T00:00:00"/>
    <n v="1"/>
    <s v="AB 1853 VN"/>
    <x v="16"/>
    <n v="2015"/>
    <x v="0"/>
    <n v="118500000"/>
    <x v="2"/>
    <s v="Unit"/>
    <s v="1428/TU.04.06/12/SP/2015"/>
    <s v="20/BA/SLS-0015/08/2015"/>
    <x v="0"/>
    <x v="0"/>
    <s v="Sewa Kend. Station Toyota Innova Grand G AB 1.3 MT- 2016- 1 Unit"/>
    <s v="SP"/>
    <s v="OK"/>
    <s v="TRAC"/>
    <s v="Serasi Autoraya. PT"/>
    <s v="670220001"/>
    <s v="B006140000"/>
    <n v="1"/>
  </r>
  <r>
    <n v="2018"/>
    <x v="108"/>
    <x v="9"/>
    <s v="5100040131"/>
    <d v="2018-04-05T00:00:00"/>
    <s v="2200030325"/>
    <d v="2018-03-06T00:00:00"/>
    <x v="46"/>
    <x v="8"/>
    <d v="2018-04-01T00:00:00"/>
    <d v="2018-04-30T00:00:00"/>
    <n v="1"/>
    <s v="L 1064 MG"/>
    <x v="15"/>
    <n v="2015"/>
    <x v="16"/>
    <n v="2484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0"/>
    <n v="1"/>
  </r>
  <r>
    <n v="2018"/>
    <x v="108"/>
    <x v="9"/>
    <s v="5100040131"/>
    <d v="2018-04-05T00:00:00"/>
    <s v="2200030325"/>
    <d v="2018-03-06T00:00:00"/>
    <x v="46"/>
    <x v="8"/>
    <d v="2018-04-01T00:00:00"/>
    <d v="2018-04-30T00:00:00"/>
    <n v="1"/>
    <s v="L 1068 MG"/>
    <x v="15"/>
    <n v="2015"/>
    <x v="16"/>
    <n v="2484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0"/>
    <n v="1"/>
  </r>
  <r>
    <n v="2018"/>
    <x v="108"/>
    <x v="9"/>
    <s v="5100040131"/>
    <d v="2018-04-05T00:00:00"/>
    <s v="2200030325"/>
    <d v="2018-03-06T00:00:00"/>
    <x v="46"/>
    <x v="8"/>
    <d v="2018-04-01T00:00:00"/>
    <d v="2018-04-30T00:00:00"/>
    <n v="1"/>
    <s v="L 1136 MC"/>
    <x v="15"/>
    <n v="2015"/>
    <x v="16"/>
    <n v="2484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0"/>
    <n v="1"/>
  </r>
  <r>
    <n v="2018"/>
    <x v="108"/>
    <x v="9"/>
    <s v="5100040131"/>
    <d v="2018-04-05T00:00:00"/>
    <s v="2200030325"/>
    <d v="2018-03-06T00:00:00"/>
    <x v="46"/>
    <x v="8"/>
    <d v="2018-04-01T00:00:00"/>
    <d v="2018-04-30T00:00:00"/>
    <n v="1"/>
    <s v="L 1131 MC"/>
    <x v="15"/>
    <n v="2015"/>
    <x v="16"/>
    <n v="2484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0"/>
    <n v="1"/>
  </r>
  <r>
    <n v="2018"/>
    <x v="108"/>
    <x v="9"/>
    <s v="5100040131"/>
    <d v="2018-04-05T00:00:00"/>
    <s v="2200030325"/>
    <d v="2018-03-06T00:00:00"/>
    <x v="46"/>
    <x v="8"/>
    <d v="2018-04-01T00:00:00"/>
    <d v="2018-04-30T00:00:00"/>
    <n v="1"/>
    <s v="L 1295 MF"/>
    <x v="15"/>
    <n v="2015"/>
    <x v="16"/>
    <n v="2484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0"/>
    <n v="1"/>
  </r>
  <r>
    <n v="2018"/>
    <x v="108"/>
    <x v="9"/>
    <s v="5100040131"/>
    <d v="2018-04-05T00:00:00"/>
    <s v="2200030325"/>
    <d v="2018-03-06T00:00:00"/>
    <x v="46"/>
    <x v="8"/>
    <d v="2018-04-01T00:00:00"/>
    <d v="2018-04-30T00:00:00"/>
    <n v="1"/>
    <s v="L 1049 MH"/>
    <x v="15"/>
    <n v="2015"/>
    <x v="16"/>
    <n v="2484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0"/>
    <n v="1"/>
  </r>
  <r>
    <n v="2018"/>
    <x v="108"/>
    <x v="9"/>
    <s v="5100040131"/>
    <d v="2018-04-05T00:00:00"/>
    <s v="2200030325"/>
    <d v="2018-03-06T00:00:00"/>
    <x v="46"/>
    <x v="8"/>
    <d v="2018-04-01T00:00:00"/>
    <d v="2018-04-30T00:00:00"/>
    <n v="1"/>
    <s v="L 1057 MG"/>
    <x v="15"/>
    <n v="2015"/>
    <x v="16"/>
    <n v="2484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0"/>
    <n v="1"/>
  </r>
  <r>
    <n v="2018"/>
    <x v="108"/>
    <x v="9"/>
    <s v="5100040131"/>
    <d v="2018-04-05T00:00:00"/>
    <s v="2200030325"/>
    <d v="2018-03-06T00:00:00"/>
    <x v="46"/>
    <x v="8"/>
    <d v="2018-04-01T00:00:00"/>
    <d v="2018-04-30T00:00:00"/>
    <n v="1"/>
    <s v="L 1065 MG"/>
    <x v="15"/>
    <n v="2015"/>
    <x v="16"/>
    <n v="2484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0"/>
    <n v="1"/>
  </r>
  <r>
    <n v="2018"/>
    <x v="108"/>
    <x v="9"/>
    <s v="5100040131"/>
    <d v="2018-04-05T00:00:00"/>
    <s v="2200030325"/>
    <d v="2018-03-06T00:00:00"/>
    <x v="46"/>
    <x v="8"/>
    <d v="2018-04-01T00:00:00"/>
    <d v="2018-04-30T00:00:00"/>
    <n v="1"/>
    <s v="L 1061 MG"/>
    <x v="15"/>
    <n v="2015"/>
    <x v="16"/>
    <n v="2484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0"/>
    <n v="1"/>
  </r>
  <r>
    <n v="2018"/>
    <x v="108"/>
    <x v="9"/>
    <s v="5100040131"/>
    <d v="2018-04-05T00:00:00"/>
    <s v="2200030325"/>
    <d v="2018-03-06T00:00:00"/>
    <x v="46"/>
    <x v="8"/>
    <d v="2018-04-01T00:00:00"/>
    <d v="2018-04-30T00:00:00"/>
    <n v="1"/>
    <s v="L 1060 MG"/>
    <x v="15"/>
    <n v="2015"/>
    <x v="16"/>
    <n v="2484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0"/>
    <n v="1"/>
  </r>
  <r>
    <n v="2018"/>
    <x v="108"/>
    <x v="9"/>
    <s v="5100040131"/>
    <d v="2018-04-05T00:00:00"/>
    <s v="2200030325"/>
    <d v="2018-03-06T00:00:00"/>
    <x v="46"/>
    <x v="8"/>
    <d v="2018-04-01T00:00:00"/>
    <d v="2018-04-30T00:00:00"/>
    <n v="1"/>
    <s v="L 1298 MF"/>
    <x v="15"/>
    <n v="2015"/>
    <x v="16"/>
    <n v="2484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0"/>
    <n v="1"/>
  </r>
  <r>
    <n v="2018"/>
    <x v="108"/>
    <x v="9"/>
    <s v="5100040131"/>
    <d v="2018-04-05T00:00:00"/>
    <s v="2200030325"/>
    <d v="2018-03-06T00:00:00"/>
    <x v="46"/>
    <x v="8"/>
    <d v="2018-04-01T00:00:00"/>
    <d v="2018-04-30T00:00:00"/>
    <n v="1"/>
    <s v="B 1113 NWK"/>
    <x v="28"/>
    <n v="2016"/>
    <x v="16"/>
    <n v="2484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0"/>
    <n v="1"/>
  </r>
  <r>
    <n v="2018"/>
    <x v="108"/>
    <x v="9"/>
    <s v="5100040131"/>
    <d v="2018-04-05T00:00:00"/>
    <s v="2200030325"/>
    <d v="2018-03-06T00:00:00"/>
    <x v="46"/>
    <x v="8"/>
    <d v="2018-04-01T00:00:00"/>
    <d v="2018-04-30T00:00:00"/>
    <n v="1"/>
    <s v="B 1845 NOR"/>
    <x v="28"/>
    <n v="2015"/>
    <x v="16"/>
    <n v="2484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0"/>
    <n v="1"/>
  </r>
  <r>
    <n v="2018"/>
    <x v="108"/>
    <x v="9"/>
    <s v="5100040131"/>
    <d v="2018-04-05T00:00:00"/>
    <s v="2200030325"/>
    <d v="2018-03-06T00:00:00"/>
    <x v="46"/>
    <x v="8"/>
    <d v="2018-04-01T00:00:00"/>
    <d v="2018-04-30T00:00:00"/>
    <n v="1"/>
    <s v="B 1237 NOR"/>
    <x v="28"/>
    <n v="2015"/>
    <x v="16"/>
    <n v="2484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0"/>
    <n v="1"/>
  </r>
  <r>
    <n v="2018"/>
    <x v="108"/>
    <x v="9"/>
    <s v="5100040131"/>
    <d v="2018-04-05T00:00:00"/>
    <s v="2200030325"/>
    <d v="2018-03-06T00:00:00"/>
    <x v="46"/>
    <x v="8"/>
    <d v="2018-04-01T00:00:00"/>
    <d v="2018-04-30T00:00:00"/>
    <n v="1"/>
    <s v="B 1387 NOS"/>
    <x v="29"/>
    <n v="2016"/>
    <x v="16"/>
    <n v="248400000"/>
    <x v="10"/>
    <s v="Unit"/>
    <s v="1428/TU.04.06/12/SP/2015"/>
    <s v="001/BA/SLS-0015/XI/2016"/>
    <x v="0"/>
    <x v="0"/>
    <s v="Sewa kendaraan Station Toyota Avanza 2015 - 15 Unit"/>
    <s v="SP"/>
    <s v="OK"/>
    <s v="TRAC"/>
    <s v="Serasi Autoraya. PT"/>
    <s v="670220001"/>
    <s v="B006140000"/>
    <n v="1"/>
  </r>
  <r>
    <n v="2018"/>
    <x v="106"/>
    <x v="9"/>
    <s v="5100040117"/>
    <d v="2018-04-05T00:00:00"/>
    <s v="2200030327"/>
    <d v="2018-03-06T00:00:00"/>
    <x v="44"/>
    <x v="8"/>
    <d v="2018-04-01T00:00:00"/>
    <d v="2018-04-30T00:00:00"/>
    <n v="1"/>
    <s v="W 1924 CR"/>
    <x v="25"/>
    <n v="2017"/>
    <x v="24"/>
    <n v="294000000"/>
    <x v="16"/>
    <s v="Unit"/>
    <s v="1915/TU.04.06/35/SP/2017"/>
    <s v="001/01/LG.00.01/GSG/BA/2018"/>
    <x v="0"/>
    <x v="0"/>
    <s v="Sewa Kend. Station Toyota Innova GA/T - 2017- 10 Unit"/>
    <s v="SP"/>
    <s v="OK"/>
    <s v="GSG"/>
    <s v="Graha Sarana Gresik"/>
    <s v="670220001"/>
    <s v="B006140000"/>
    <n v="1"/>
  </r>
  <r>
    <n v="2018"/>
    <x v="106"/>
    <x v="9"/>
    <s v="5100040117"/>
    <d v="2018-04-05T00:00:00"/>
    <s v="2200030327"/>
    <d v="2018-03-06T00:00:00"/>
    <x v="44"/>
    <x v="8"/>
    <d v="2018-04-01T00:00:00"/>
    <d v="2018-04-30T00:00:00"/>
    <n v="1"/>
    <s v="W 1925 CR"/>
    <x v="25"/>
    <n v="2017"/>
    <x v="24"/>
    <n v="294000000"/>
    <x v="16"/>
    <s v="Unit"/>
    <s v="1915/TU.04.06/35/SP/2017"/>
    <s v="001/01/LG.00.01/GSG/BA/2018"/>
    <x v="0"/>
    <x v="0"/>
    <s v="Sewa Kend. Station Toyota Innova GA/T - 2017- 10 Unit"/>
    <s v="SP"/>
    <s v="OK"/>
    <s v="GSG"/>
    <s v="Graha Sarana Gresik"/>
    <s v="670220001"/>
    <s v="B006140000"/>
    <n v="1"/>
  </r>
  <r>
    <n v="2018"/>
    <x v="109"/>
    <x v="9"/>
    <s v="5100040112"/>
    <d v="2018-04-05T00:00:00"/>
    <s v="2200030340"/>
    <d v="2018-03-06T00:00:00"/>
    <x v="47"/>
    <x v="8"/>
    <d v="2018-04-01T00:00:00"/>
    <d v="2018-04-30T00:00:00"/>
    <n v="1"/>
    <s v="W 1776 CT"/>
    <x v="26"/>
    <n v="2017"/>
    <x v="26"/>
    <n v="93000000"/>
    <x v="2"/>
    <s v="Unit"/>
    <s v="2808/TU.04.06/35/SP/2017"/>
    <s v="002/01/LG.00.01/GSG/BA/2018"/>
    <x v="1"/>
    <x v="0"/>
    <s v="Sewa Kend. Station Mitsubisi Xpander Exeed - 2017- 5 Unit"/>
    <s v="SP"/>
    <s v="OK"/>
    <s v="GSG"/>
    <s v="Graha Sarana Gresik"/>
    <s v="660110002"/>
    <s v="B004110000"/>
    <n v="1"/>
  </r>
  <r>
    <n v="2018"/>
    <x v="109"/>
    <x v="9"/>
    <s v="5100040112"/>
    <d v="2018-04-05T00:00:00"/>
    <s v="2200030340"/>
    <d v="2018-03-06T00:00:00"/>
    <x v="47"/>
    <x v="8"/>
    <d v="2018-04-01T00:00:00"/>
    <d v="2018-04-30T00:00:00"/>
    <n v="1"/>
    <s v="W 1778 CT"/>
    <x v="26"/>
    <n v="2017"/>
    <x v="26"/>
    <n v="93000000"/>
    <x v="2"/>
    <s v="Unit"/>
    <s v="2808/TU.04.06/35/SP/2017"/>
    <s v="002/01/LG.00.01/GSG/BA/2018"/>
    <x v="1"/>
    <x v="0"/>
    <s v="Sewa Kend. Station Mitsubisi Xpander Exeed - 2017- 5 Unit"/>
    <s v="SP"/>
    <s v="OK"/>
    <s v="GSG"/>
    <s v="Graha Sarana Gresik"/>
    <s v="660110002"/>
    <s v="B004110000"/>
    <n v="1"/>
  </r>
  <r>
    <n v="2018"/>
    <x v="109"/>
    <x v="9"/>
    <s v="5100040112"/>
    <d v="2018-04-05T00:00:00"/>
    <s v="2200030340"/>
    <d v="2018-03-06T00:00:00"/>
    <x v="47"/>
    <x v="8"/>
    <d v="2018-04-01T00:00:00"/>
    <d v="2018-04-30T00:00:00"/>
    <n v="1"/>
    <s v="W 1781 CT"/>
    <x v="26"/>
    <n v="2017"/>
    <x v="26"/>
    <n v="93000000"/>
    <x v="2"/>
    <s v="Unit"/>
    <s v="2808/TU.04.06/35/SP/2017"/>
    <s v="002/01/LG.00.01/GSG/BA/2018"/>
    <x v="1"/>
    <x v="0"/>
    <s v="Sewa Kend. Station Mitsubisi Xpander Exeed - 2017- 5 Unit"/>
    <s v="SP"/>
    <s v="OK"/>
    <s v="GSG"/>
    <s v="Graha Sarana Gresik"/>
    <s v="660110002"/>
    <s v="B004110000"/>
    <n v="1"/>
  </r>
  <r>
    <n v="2018"/>
    <x v="109"/>
    <x v="9"/>
    <s v="5100040112"/>
    <d v="2018-04-05T00:00:00"/>
    <s v="2200030340"/>
    <d v="2018-03-06T00:00:00"/>
    <x v="47"/>
    <x v="8"/>
    <d v="2018-04-01T00:00:00"/>
    <d v="2018-04-30T00:00:00"/>
    <n v="1"/>
    <s v="W 1785 CT"/>
    <x v="26"/>
    <n v="2017"/>
    <x v="26"/>
    <n v="93000000"/>
    <x v="2"/>
    <s v="Unit"/>
    <s v="2808/TU.04.06/35/SP/2017"/>
    <s v="002/01/LG.00.01/GSG/BA/2018"/>
    <x v="1"/>
    <x v="0"/>
    <s v="Sewa Kend. Station Mitsubisi Xpander Exeed - 2017- 5 Unit"/>
    <s v="SP"/>
    <s v="OK"/>
    <s v="GSG"/>
    <s v="Graha Sarana Gresik"/>
    <s v="660110002"/>
    <s v="B004110000"/>
    <n v="1"/>
  </r>
  <r>
    <n v="2018"/>
    <x v="109"/>
    <x v="9"/>
    <s v="5100040112"/>
    <d v="2018-04-05T00:00:00"/>
    <s v="2200030340"/>
    <d v="2018-03-06T00:00:00"/>
    <x v="47"/>
    <x v="8"/>
    <d v="2018-04-01T00:00:00"/>
    <d v="2018-04-30T00:00:00"/>
    <n v="1"/>
    <s v="W 1787 CT"/>
    <x v="26"/>
    <n v="2017"/>
    <x v="26"/>
    <n v="93000000"/>
    <x v="2"/>
    <s v="Unit"/>
    <s v="2808/TU.04.06/35/SP/2017"/>
    <s v="002/01/LG.00.01/GSG/BA/2018"/>
    <x v="1"/>
    <x v="0"/>
    <s v="Sewa Kend. Station Mitsubisi Xpander Exeed - 2017- 5 Unit"/>
    <s v="SP"/>
    <s v="OK"/>
    <s v="GSG"/>
    <s v="Graha Sarana Gresik"/>
    <s v="660110002"/>
    <s v="B004110000"/>
    <n v="1"/>
  </r>
  <r>
    <n v="2018"/>
    <x v="110"/>
    <x v="9"/>
    <s v="5100040116"/>
    <d v="2018-04-05T00:00:00"/>
    <s v="2200030328"/>
    <d v="2018-03-06T00:00:00"/>
    <x v="48"/>
    <x v="8"/>
    <d v="2018-04-01T00:00:00"/>
    <d v="2018-04-30T00:00:00"/>
    <n v="1"/>
    <s v="W 9572 CA"/>
    <x v="30"/>
    <n v="2017"/>
    <x v="18"/>
    <n v="18570000"/>
    <x v="4"/>
    <s v="Unit"/>
    <s v="0136/TU.04.06/35/SP/2017"/>
    <s v="002/04/LG.00.01/GSG/BA/2017"/>
    <x v="3"/>
    <x v="11"/>
    <s v="Sewa Kend. Pick up Box Mitsubishi L300 2017 - 1 Unit"/>
    <s v="SP"/>
    <s v="OK"/>
    <s v="GSG"/>
    <s v="Graha Sarana Gresik"/>
    <s v="670220001"/>
    <s v="B006140000"/>
    <n v="1"/>
  </r>
  <r>
    <n v="2018"/>
    <x v="111"/>
    <x v="9"/>
    <s v="5100040113"/>
    <d v="2018-04-05T00:00:00"/>
    <s v="2200030329"/>
    <d v="2018-03-06T00:00:00"/>
    <x v="49"/>
    <x v="8"/>
    <d v="2018-04-01T00:00:00"/>
    <d v="2018-04-30T00:00:00"/>
    <n v="1"/>
    <s v="W 8413 CB"/>
    <x v="22"/>
    <n v="2017"/>
    <x v="11"/>
    <n v="11122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0"/>
    <n v="1"/>
  </r>
  <r>
    <n v="2018"/>
    <x v="111"/>
    <x v="9"/>
    <s v="5100040113"/>
    <d v="2018-04-05T00:00:00"/>
    <s v="2200030329"/>
    <d v="2018-03-06T00:00:00"/>
    <x v="49"/>
    <x v="8"/>
    <d v="2018-04-01T00:00:00"/>
    <d v="2018-04-30T00:00:00"/>
    <n v="1"/>
    <s v="W 8414 CB"/>
    <x v="22"/>
    <n v="2017"/>
    <x v="11"/>
    <n v="11122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0"/>
    <n v="1"/>
  </r>
  <r>
    <n v="2018"/>
    <x v="111"/>
    <x v="9"/>
    <s v="5100040113"/>
    <d v="2018-04-05T00:00:00"/>
    <s v="2200030329"/>
    <d v="2018-03-06T00:00:00"/>
    <x v="49"/>
    <x v="8"/>
    <d v="2018-04-01T00:00:00"/>
    <d v="2018-04-30T00:00:00"/>
    <n v="1"/>
    <s v="W 8416 CB"/>
    <x v="22"/>
    <n v="2017"/>
    <x v="11"/>
    <n v="11122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0"/>
    <n v="1"/>
  </r>
  <r>
    <n v="2018"/>
    <x v="111"/>
    <x v="9"/>
    <s v="5100040113"/>
    <d v="2018-04-05T00:00:00"/>
    <s v="2200030329"/>
    <d v="2018-03-06T00:00:00"/>
    <x v="49"/>
    <x v="8"/>
    <d v="2018-04-01T00:00:00"/>
    <d v="2018-04-30T00:00:00"/>
    <n v="1"/>
    <s v="W 8417 CB"/>
    <x v="22"/>
    <n v="2017"/>
    <x v="11"/>
    <n v="11122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0"/>
    <n v="1"/>
  </r>
  <r>
    <n v="2018"/>
    <x v="111"/>
    <x v="9"/>
    <s v="5100040113"/>
    <d v="2018-04-05T00:00:00"/>
    <s v="2200030329"/>
    <d v="2018-03-06T00:00:00"/>
    <x v="49"/>
    <x v="8"/>
    <d v="2018-04-01T00:00:00"/>
    <d v="2018-04-30T00:00:00"/>
    <n v="1"/>
    <s v="W 8418 CB"/>
    <x v="22"/>
    <n v="2017"/>
    <x v="11"/>
    <n v="11122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0"/>
    <n v="1"/>
  </r>
  <r>
    <n v="2018"/>
    <x v="111"/>
    <x v="9"/>
    <s v="5100040113"/>
    <d v="2018-04-05T00:00:00"/>
    <s v="2200030329"/>
    <d v="2018-03-06T00:00:00"/>
    <x v="49"/>
    <x v="8"/>
    <d v="2018-04-01T00:00:00"/>
    <d v="2018-04-30T00:00:00"/>
    <n v="1"/>
    <s v="W 8419 CB"/>
    <x v="22"/>
    <n v="2017"/>
    <x v="11"/>
    <n v="11122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0"/>
    <n v="1"/>
  </r>
  <r>
    <n v="2018"/>
    <x v="111"/>
    <x v="9"/>
    <s v="5100040113"/>
    <d v="2018-04-05T00:00:00"/>
    <s v="2200030329"/>
    <d v="2018-03-06T00:00:00"/>
    <x v="49"/>
    <x v="8"/>
    <d v="2018-04-01T00:00:00"/>
    <d v="2018-04-30T00:00:00"/>
    <n v="1"/>
    <s v="W 8420 CB"/>
    <x v="22"/>
    <n v="2017"/>
    <x v="11"/>
    <n v="11122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0"/>
    <n v="1"/>
  </r>
  <r>
    <n v="2018"/>
    <x v="111"/>
    <x v="9"/>
    <s v="5100040113"/>
    <d v="2018-04-05T00:00:00"/>
    <s v="2200030329"/>
    <d v="2018-03-06T00:00:00"/>
    <x v="49"/>
    <x v="8"/>
    <d v="2018-04-01T00:00:00"/>
    <d v="2018-04-30T00:00:00"/>
    <n v="1"/>
    <s v="W 8421 CB"/>
    <x v="22"/>
    <n v="2017"/>
    <x v="11"/>
    <n v="11122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0"/>
    <n v="1"/>
  </r>
  <r>
    <n v="2018"/>
    <x v="111"/>
    <x v="9"/>
    <s v="5100040113"/>
    <d v="2018-04-05T00:00:00"/>
    <s v="2200030329"/>
    <d v="2018-03-06T00:00:00"/>
    <x v="49"/>
    <x v="8"/>
    <d v="2018-04-01T00:00:00"/>
    <d v="2018-04-30T00:00:00"/>
    <n v="1"/>
    <s v="W 8422 CB"/>
    <x v="22"/>
    <n v="2017"/>
    <x v="11"/>
    <n v="11122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0"/>
    <n v="1"/>
  </r>
  <r>
    <n v="2018"/>
    <x v="111"/>
    <x v="9"/>
    <s v="5100040113"/>
    <d v="2018-04-05T00:00:00"/>
    <s v="2200030329"/>
    <d v="2018-03-06T00:00:00"/>
    <x v="49"/>
    <x v="8"/>
    <d v="2018-04-01T00:00:00"/>
    <d v="2018-04-30T00:00:00"/>
    <n v="1"/>
    <s v="W 8423 CB"/>
    <x v="22"/>
    <n v="2017"/>
    <x v="11"/>
    <n v="11122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0"/>
    <n v="1"/>
  </r>
  <r>
    <n v="2018"/>
    <x v="111"/>
    <x v="9"/>
    <s v="5100040113"/>
    <d v="2018-04-05T00:00:00"/>
    <s v="2200030329"/>
    <d v="2018-03-06T00:00:00"/>
    <x v="49"/>
    <x v="8"/>
    <d v="2018-04-01T00:00:00"/>
    <d v="2018-04-30T00:00:00"/>
    <n v="1"/>
    <s v="W 8425 CB"/>
    <x v="22"/>
    <n v="2017"/>
    <x v="11"/>
    <n v="11122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0"/>
    <n v="1"/>
  </r>
  <r>
    <n v="2018"/>
    <x v="111"/>
    <x v="9"/>
    <s v="5100040113"/>
    <d v="2018-04-05T00:00:00"/>
    <s v="2200030329"/>
    <d v="2018-03-06T00:00:00"/>
    <x v="49"/>
    <x v="8"/>
    <d v="2018-04-01T00:00:00"/>
    <d v="2018-04-30T00:00:00"/>
    <n v="1"/>
    <s v="W 8426 CB"/>
    <x v="22"/>
    <n v="2017"/>
    <x v="11"/>
    <n v="11122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0"/>
    <n v="1"/>
  </r>
  <r>
    <n v="2018"/>
    <x v="111"/>
    <x v="9"/>
    <s v="5100040113"/>
    <d v="2018-04-05T00:00:00"/>
    <s v="2200030329"/>
    <d v="2018-03-06T00:00:00"/>
    <x v="49"/>
    <x v="8"/>
    <d v="2018-04-01T00:00:00"/>
    <d v="2018-04-30T00:00:00"/>
    <n v="1"/>
    <s v="W 8427 CB"/>
    <x v="22"/>
    <n v="2017"/>
    <x v="11"/>
    <n v="11122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0"/>
    <n v="1"/>
  </r>
  <r>
    <n v="2018"/>
    <x v="111"/>
    <x v="9"/>
    <s v="5100040113"/>
    <d v="2018-04-05T00:00:00"/>
    <s v="2200030329"/>
    <d v="2018-03-06T00:00:00"/>
    <x v="49"/>
    <x v="8"/>
    <d v="2018-04-01T00:00:00"/>
    <d v="2018-04-30T00:00:00"/>
    <n v="1"/>
    <s v="W 8428 CB"/>
    <x v="22"/>
    <n v="2017"/>
    <x v="11"/>
    <n v="11122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0"/>
    <n v="1"/>
  </r>
  <r>
    <n v="2018"/>
    <x v="111"/>
    <x v="9"/>
    <s v="5100040113"/>
    <d v="2018-04-05T00:00:00"/>
    <s v="2200030329"/>
    <d v="2018-03-06T00:00:00"/>
    <x v="49"/>
    <x v="8"/>
    <d v="2018-04-01T00:00:00"/>
    <d v="2018-04-30T00:00:00"/>
    <n v="1"/>
    <s v="W 8429 CB"/>
    <x v="22"/>
    <n v="2017"/>
    <x v="11"/>
    <n v="11122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0"/>
    <n v="1"/>
  </r>
  <r>
    <n v="2018"/>
    <x v="111"/>
    <x v="9"/>
    <s v="5100040113"/>
    <d v="2018-04-05T00:00:00"/>
    <s v="2200030329"/>
    <d v="2018-03-06T00:00:00"/>
    <x v="49"/>
    <x v="8"/>
    <d v="2018-04-01T00:00:00"/>
    <d v="2018-04-30T00:00:00"/>
    <n v="1"/>
    <s v="W 8430 CB"/>
    <x v="22"/>
    <n v="2017"/>
    <x v="11"/>
    <n v="11122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0"/>
    <n v="1"/>
  </r>
  <r>
    <n v="2018"/>
    <x v="111"/>
    <x v="9"/>
    <s v="5100040113"/>
    <d v="2018-04-05T00:00:00"/>
    <s v="2200030329"/>
    <d v="2018-03-06T00:00:00"/>
    <x v="49"/>
    <x v="8"/>
    <d v="2018-04-01T00:00:00"/>
    <d v="2018-04-30T00:00:00"/>
    <n v="1"/>
    <s v="W 8431 SB"/>
    <x v="22"/>
    <n v="2017"/>
    <x v="11"/>
    <n v="11122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0"/>
    <n v="1"/>
  </r>
  <r>
    <n v="2018"/>
    <x v="111"/>
    <x v="9"/>
    <s v="5100040113"/>
    <d v="2018-04-05T00:00:00"/>
    <s v="2200030329"/>
    <d v="2018-03-06T00:00:00"/>
    <x v="49"/>
    <x v="8"/>
    <d v="2018-04-01T00:00:00"/>
    <d v="2018-04-30T00:00:00"/>
    <n v="1"/>
    <s v="W 8432 CB"/>
    <x v="22"/>
    <n v="2017"/>
    <x v="11"/>
    <n v="11122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0"/>
    <n v="1"/>
  </r>
  <r>
    <n v="2018"/>
    <x v="111"/>
    <x v="9"/>
    <s v="5100040113"/>
    <d v="2018-04-05T00:00:00"/>
    <s v="2200030329"/>
    <d v="2018-03-06T00:00:00"/>
    <x v="49"/>
    <x v="8"/>
    <d v="2018-04-01T00:00:00"/>
    <d v="2018-04-30T00:00:00"/>
    <n v="1"/>
    <s v="W 8434 CB"/>
    <x v="22"/>
    <n v="2017"/>
    <x v="11"/>
    <n v="11122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0"/>
    <n v="1"/>
  </r>
  <r>
    <n v="2018"/>
    <x v="111"/>
    <x v="9"/>
    <s v="5100040113"/>
    <d v="2018-04-05T00:00:00"/>
    <s v="2200030329"/>
    <d v="2018-03-06T00:00:00"/>
    <x v="49"/>
    <x v="8"/>
    <d v="2018-04-01T00:00:00"/>
    <d v="2018-04-30T00:00:00"/>
    <n v="1"/>
    <s v="W 8435 CB"/>
    <x v="22"/>
    <n v="2017"/>
    <x v="11"/>
    <n v="11122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0"/>
    <n v="1"/>
  </r>
  <r>
    <n v="2018"/>
    <x v="111"/>
    <x v="9"/>
    <s v="5100040113"/>
    <d v="2018-04-05T00:00:00"/>
    <s v="2200030329"/>
    <d v="2018-03-06T00:00:00"/>
    <x v="49"/>
    <x v="8"/>
    <d v="2018-04-01T00:00:00"/>
    <d v="2018-04-30T00:00:00"/>
    <n v="1"/>
    <s v="W 8436 CB"/>
    <x v="22"/>
    <n v="2017"/>
    <x v="11"/>
    <n v="11122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0"/>
    <n v="1"/>
  </r>
  <r>
    <n v="2018"/>
    <x v="111"/>
    <x v="9"/>
    <s v="5100040113"/>
    <d v="2018-04-05T00:00:00"/>
    <s v="2200030329"/>
    <d v="2018-03-06T00:00:00"/>
    <x v="49"/>
    <x v="8"/>
    <d v="2018-04-01T00:00:00"/>
    <d v="2018-04-30T00:00:00"/>
    <n v="1"/>
    <s v="W 8437 CB"/>
    <x v="22"/>
    <n v="2017"/>
    <x v="11"/>
    <n v="11122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0"/>
    <n v="1"/>
  </r>
  <r>
    <n v="2018"/>
    <x v="111"/>
    <x v="9"/>
    <s v="5100040113"/>
    <d v="2018-04-05T00:00:00"/>
    <s v="2200030329"/>
    <d v="2018-03-06T00:00:00"/>
    <x v="49"/>
    <x v="8"/>
    <d v="2018-04-01T00:00:00"/>
    <d v="2018-04-30T00:00:00"/>
    <n v="1"/>
    <s v="W 8438 CB"/>
    <x v="22"/>
    <n v="2017"/>
    <x v="11"/>
    <n v="11122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0"/>
    <n v="1"/>
  </r>
  <r>
    <n v="2018"/>
    <x v="111"/>
    <x v="9"/>
    <s v="5100040113"/>
    <d v="2018-04-05T00:00:00"/>
    <s v="2200030329"/>
    <d v="2018-03-06T00:00:00"/>
    <x v="49"/>
    <x v="8"/>
    <d v="2018-04-01T00:00:00"/>
    <d v="2018-04-30T00:00:00"/>
    <n v="1"/>
    <s v="W 8439 CB"/>
    <x v="22"/>
    <n v="2017"/>
    <x v="11"/>
    <n v="11122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0"/>
    <n v="1"/>
  </r>
  <r>
    <n v="2018"/>
    <x v="111"/>
    <x v="9"/>
    <s v="5100040113"/>
    <d v="2018-04-05T00:00:00"/>
    <s v="2200030329"/>
    <d v="2018-03-06T00:00:00"/>
    <x v="49"/>
    <x v="8"/>
    <d v="2018-04-01T00:00:00"/>
    <d v="2018-04-30T00:00:00"/>
    <n v="1"/>
    <s v="W 8440 CB"/>
    <x v="22"/>
    <n v="2017"/>
    <x v="11"/>
    <n v="11122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0"/>
    <n v="1"/>
  </r>
  <r>
    <n v="2018"/>
    <x v="111"/>
    <x v="9"/>
    <s v="5100040113"/>
    <d v="2018-04-05T00:00:00"/>
    <s v="2200030329"/>
    <d v="2018-03-06T00:00:00"/>
    <x v="49"/>
    <x v="8"/>
    <d v="2018-04-01T00:00:00"/>
    <d v="2018-04-30T00:00:00"/>
    <n v="1"/>
    <s v="W 8441 CB"/>
    <x v="22"/>
    <n v="2017"/>
    <x v="11"/>
    <n v="11122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0"/>
    <n v="1"/>
  </r>
  <r>
    <n v="2018"/>
    <x v="111"/>
    <x v="9"/>
    <s v="5100040113"/>
    <d v="2018-04-05T00:00:00"/>
    <s v="2200030329"/>
    <d v="2018-03-06T00:00:00"/>
    <x v="49"/>
    <x v="8"/>
    <d v="2018-04-01T00:00:00"/>
    <d v="2018-04-30T00:00:00"/>
    <n v="1"/>
    <s v="W 8443 CB"/>
    <x v="22"/>
    <n v="2017"/>
    <x v="11"/>
    <n v="11122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0"/>
    <n v="1"/>
  </r>
  <r>
    <n v="2018"/>
    <x v="111"/>
    <x v="9"/>
    <s v="5100040113"/>
    <d v="2018-04-05T00:00:00"/>
    <s v="2200030329"/>
    <d v="2018-03-06T00:00:00"/>
    <x v="49"/>
    <x v="8"/>
    <d v="2018-04-01T00:00:00"/>
    <d v="2018-04-30T00:00:00"/>
    <n v="1"/>
    <s v="W 8445 CB"/>
    <x v="22"/>
    <n v="2017"/>
    <x v="11"/>
    <n v="11122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0"/>
    <n v="1"/>
  </r>
  <r>
    <n v="2018"/>
    <x v="111"/>
    <x v="9"/>
    <s v="5100040113"/>
    <d v="2018-04-05T00:00:00"/>
    <s v="2200030329"/>
    <d v="2018-03-06T00:00:00"/>
    <x v="49"/>
    <x v="8"/>
    <d v="2018-04-01T00:00:00"/>
    <d v="2018-04-30T00:00:00"/>
    <n v="1"/>
    <s v="W 8446 CB"/>
    <x v="22"/>
    <n v="2017"/>
    <x v="11"/>
    <n v="11122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0"/>
    <n v="1"/>
  </r>
  <r>
    <n v="2018"/>
    <x v="111"/>
    <x v="9"/>
    <s v="5100040113"/>
    <d v="2018-04-05T00:00:00"/>
    <s v="2200030329"/>
    <d v="2018-03-06T00:00:00"/>
    <x v="49"/>
    <x v="8"/>
    <d v="2018-04-01T00:00:00"/>
    <d v="2018-04-30T00:00:00"/>
    <n v="1"/>
    <s v="W 8447 CB"/>
    <x v="22"/>
    <n v="2017"/>
    <x v="11"/>
    <n v="11122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0"/>
    <n v="1"/>
  </r>
  <r>
    <n v="2018"/>
    <x v="111"/>
    <x v="9"/>
    <s v="5100040113"/>
    <d v="2018-04-05T00:00:00"/>
    <s v="2200030329"/>
    <d v="2018-03-06T00:00:00"/>
    <x v="49"/>
    <x v="8"/>
    <d v="2018-04-01T00:00:00"/>
    <d v="2018-04-30T00:00:00"/>
    <n v="1"/>
    <s v="W 8449 CB"/>
    <x v="22"/>
    <n v="2017"/>
    <x v="11"/>
    <n v="11122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0"/>
    <n v="1"/>
  </r>
  <r>
    <n v="2018"/>
    <x v="111"/>
    <x v="9"/>
    <s v="5100040113"/>
    <d v="2018-04-05T00:00:00"/>
    <s v="2200030329"/>
    <d v="2018-03-06T00:00:00"/>
    <x v="49"/>
    <x v="8"/>
    <d v="2018-04-01T00:00:00"/>
    <d v="2018-04-30T00:00:00"/>
    <n v="1"/>
    <s v="W 8450 CB"/>
    <x v="22"/>
    <n v="2017"/>
    <x v="11"/>
    <n v="11122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0"/>
    <n v="1"/>
  </r>
  <r>
    <n v="2018"/>
    <x v="111"/>
    <x v="9"/>
    <s v="5100040113"/>
    <d v="2018-04-05T00:00:00"/>
    <s v="2200030329"/>
    <d v="2018-03-06T00:00:00"/>
    <x v="49"/>
    <x v="8"/>
    <d v="2018-04-01T00:00:00"/>
    <d v="2018-04-30T00:00:00"/>
    <n v="1"/>
    <s v="W 8452 CB"/>
    <x v="22"/>
    <n v="2017"/>
    <x v="11"/>
    <n v="11122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0"/>
    <n v="1"/>
  </r>
  <r>
    <n v="2018"/>
    <x v="111"/>
    <x v="9"/>
    <s v="5100040113"/>
    <d v="2018-04-05T00:00:00"/>
    <s v="2200030329"/>
    <d v="2018-03-06T00:00:00"/>
    <x v="49"/>
    <x v="8"/>
    <d v="2018-04-01T00:00:00"/>
    <d v="2018-04-30T00:00:00"/>
    <n v="1"/>
    <s v="W 8453 CB"/>
    <x v="22"/>
    <n v="2017"/>
    <x v="11"/>
    <n v="11122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0"/>
    <n v="1"/>
  </r>
  <r>
    <n v="2018"/>
    <x v="111"/>
    <x v="9"/>
    <s v="5100040113"/>
    <d v="2018-04-05T00:00:00"/>
    <s v="2200030329"/>
    <d v="2018-03-06T00:00:00"/>
    <x v="49"/>
    <x v="8"/>
    <d v="2018-04-01T00:00:00"/>
    <d v="2018-04-30T00:00:00"/>
    <n v="1"/>
    <s v="W 8489 CB"/>
    <x v="22"/>
    <n v="2017"/>
    <x v="11"/>
    <n v="11122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0"/>
    <n v="1"/>
  </r>
  <r>
    <n v="2018"/>
    <x v="111"/>
    <x v="9"/>
    <s v="5100040113"/>
    <d v="2018-04-05T00:00:00"/>
    <s v="2200030329"/>
    <d v="2018-03-06T00:00:00"/>
    <x v="49"/>
    <x v="8"/>
    <d v="2018-04-01T00:00:00"/>
    <d v="2018-04-30T00:00:00"/>
    <n v="1"/>
    <s v="W 8490 CB"/>
    <x v="22"/>
    <n v="2017"/>
    <x v="11"/>
    <n v="11122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0"/>
    <n v="1"/>
  </r>
  <r>
    <n v="2018"/>
    <x v="111"/>
    <x v="9"/>
    <s v="5100040113"/>
    <d v="2018-04-05T00:00:00"/>
    <s v="2200030329"/>
    <d v="2018-03-06T00:00:00"/>
    <x v="49"/>
    <x v="8"/>
    <d v="2018-04-01T00:00:00"/>
    <d v="2018-04-30T00:00:00"/>
    <n v="1"/>
    <s v="W 8491 CB"/>
    <x v="22"/>
    <n v="2017"/>
    <x v="11"/>
    <n v="11122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0"/>
    <n v="1"/>
  </r>
  <r>
    <n v="2018"/>
    <x v="111"/>
    <x v="9"/>
    <s v="5100040113"/>
    <d v="2018-04-05T00:00:00"/>
    <s v="2200030329"/>
    <d v="2018-03-06T00:00:00"/>
    <x v="49"/>
    <x v="8"/>
    <d v="2018-04-01T00:00:00"/>
    <d v="2018-04-30T00:00:00"/>
    <n v="1"/>
    <s v="W 8492 CB"/>
    <x v="22"/>
    <n v="2017"/>
    <x v="11"/>
    <n v="11122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0"/>
    <n v="1"/>
  </r>
  <r>
    <n v="2018"/>
    <x v="111"/>
    <x v="9"/>
    <s v="5100040113"/>
    <d v="2018-04-05T00:00:00"/>
    <s v="2200030329"/>
    <d v="2018-03-06T00:00:00"/>
    <x v="49"/>
    <x v="8"/>
    <d v="2018-04-01T00:00:00"/>
    <d v="2018-04-30T00:00:00"/>
    <n v="1"/>
    <s v="W 8493 CB"/>
    <x v="22"/>
    <n v="2017"/>
    <x v="11"/>
    <n v="11122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0"/>
    <n v="1"/>
  </r>
  <r>
    <n v="2018"/>
    <x v="111"/>
    <x v="9"/>
    <s v="5100040113"/>
    <d v="2018-04-05T00:00:00"/>
    <s v="2200030329"/>
    <d v="2018-03-06T00:00:00"/>
    <x v="49"/>
    <x v="8"/>
    <d v="2018-04-01T00:00:00"/>
    <d v="2018-04-30T00:00:00"/>
    <n v="1"/>
    <s v="W 8494 CB"/>
    <x v="22"/>
    <n v="2017"/>
    <x v="11"/>
    <n v="11122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0"/>
    <n v="1"/>
  </r>
  <r>
    <n v="2018"/>
    <x v="111"/>
    <x v="9"/>
    <s v="5100040113"/>
    <d v="2018-04-05T00:00:00"/>
    <s v="2200030329"/>
    <d v="2018-03-06T00:00:00"/>
    <x v="49"/>
    <x v="8"/>
    <d v="2018-04-01T00:00:00"/>
    <d v="2018-04-30T00:00:00"/>
    <n v="1"/>
    <s v="W 8495 CB"/>
    <x v="22"/>
    <n v="2017"/>
    <x v="11"/>
    <n v="11122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0"/>
    <n v="1"/>
  </r>
  <r>
    <n v="2018"/>
    <x v="111"/>
    <x v="9"/>
    <s v="5100040113"/>
    <d v="2018-04-05T00:00:00"/>
    <s v="2200030329"/>
    <d v="2018-03-06T00:00:00"/>
    <x v="49"/>
    <x v="8"/>
    <d v="2018-04-01T00:00:00"/>
    <d v="2018-04-30T00:00:00"/>
    <n v="1"/>
    <s v="W 8497 CB"/>
    <x v="22"/>
    <n v="2017"/>
    <x v="11"/>
    <n v="11122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0"/>
    <n v="1"/>
  </r>
  <r>
    <n v="2018"/>
    <x v="111"/>
    <x v="9"/>
    <s v="5100040113"/>
    <d v="2018-04-05T00:00:00"/>
    <s v="2200030329"/>
    <d v="2018-03-06T00:00:00"/>
    <x v="49"/>
    <x v="8"/>
    <d v="2018-04-01T00:00:00"/>
    <d v="2018-04-30T00:00:00"/>
    <n v="1"/>
    <s v="W 8499 CB"/>
    <x v="22"/>
    <n v="2017"/>
    <x v="11"/>
    <n v="11122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0"/>
    <n v="1"/>
  </r>
  <r>
    <n v="2018"/>
    <x v="111"/>
    <x v="9"/>
    <s v="5100040113"/>
    <d v="2018-04-05T00:00:00"/>
    <s v="2200030329"/>
    <d v="2018-03-06T00:00:00"/>
    <x v="49"/>
    <x v="8"/>
    <d v="2018-04-01T00:00:00"/>
    <d v="2018-04-30T00:00:00"/>
    <n v="1"/>
    <s v="W 8501 CB"/>
    <x v="22"/>
    <n v="2017"/>
    <x v="11"/>
    <n v="11122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0"/>
    <n v="1"/>
  </r>
  <r>
    <n v="2018"/>
    <x v="111"/>
    <x v="9"/>
    <s v="5100040113"/>
    <d v="2018-04-05T00:00:00"/>
    <s v="2200030329"/>
    <d v="2018-03-06T00:00:00"/>
    <x v="49"/>
    <x v="8"/>
    <d v="2018-04-01T00:00:00"/>
    <d v="2018-04-30T00:00:00"/>
    <n v="1"/>
    <s v="W 8502 CB"/>
    <x v="22"/>
    <n v="2017"/>
    <x v="11"/>
    <n v="11122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0"/>
    <n v="1"/>
  </r>
  <r>
    <n v="2018"/>
    <x v="111"/>
    <x v="9"/>
    <s v="5100040113"/>
    <d v="2018-04-05T00:00:00"/>
    <s v="2200030329"/>
    <d v="2018-03-06T00:00:00"/>
    <x v="49"/>
    <x v="8"/>
    <d v="2018-04-01T00:00:00"/>
    <d v="2018-04-30T00:00:00"/>
    <n v="1"/>
    <s v="W 8503 CB"/>
    <x v="22"/>
    <n v="2017"/>
    <x v="11"/>
    <n v="11122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0"/>
    <n v="1"/>
  </r>
  <r>
    <n v="2018"/>
    <x v="111"/>
    <x v="9"/>
    <s v="5100040113"/>
    <d v="2018-04-05T00:00:00"/>
    <s v="2200030329"/>
    <d v="2018-03-06T00:00:00"/>
    <x v="49"/>
    <x v="8"/>
    <d v="2018-04-01T00:00:00"/>
    <d v="2018-04-30T00:00:00"/>
    <n v="1"/>
    <s v="W 8504 CB"/>
    <x v="22"/>
    <n v="2017"/>
    <x v="11"/>
    <n v="11122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0"/>
    <n v="1"/>
  </r>
  <r>
    <n v="2018"/>
    <x v="111"/>
    <x v="9"/>
    <s v="5100040113"/>
    <d v="2018-04-05T00:00:00"/>
    <s v="2200030329"/>
    <d v="2018-03-06T00:00:00"/>
    <x v="49"/>
    <x v="8"/>
    <d v="2018-04-01T00:00:00"/>
    <d v="2018-04-30T00:00:00"/>
    <n v="1"/>
    <s v="W 8506 CB"/>
    <x v="22"/>
    <n v="2017"/>
    <x v="11"/>
    <n v="11122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0"/>
    <n v="1"/>
  </r>
  <r>
    <n v="2018"/>
    <x v="111"/>
    <x v="9"/>
    <s v="5100040113"/>
    <d v="2018-04-05T00:00:00"/>
    <s v="2200030329"/>
    <d v="2018-03-06T00:00:00"/>
    <x v="49"/>
    <x v="8"/>
    <d v="2018-04-01T00:00:00"/>
    <d v="2018-04-30T00:00:00"/>
    <n v="1"/>
    <s v="W 8507 CB"/>
    <x v="22"/>
    <n v="2017"/>
    <x v="11"/>
    <n v="11122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0"/>
    <n v="1"/>
  </r>
  <r>
    <n v="2018"/>
    <x v="111"/>
    <x v="9"/>
    <s v="5100040113"/>
    <d v="2018-04-05T00:00:00"/>
    <s v="2200030329"/>
    <d v="2018-03-06T00:00:00"/>
    <x v="49"/>
    <x v="8"/>
    <d v="2018-04-01T00:00:00"/>
    <d v="2018-04-30T00:00:00"/>
    <n v="1"/>
    <s v="W 8508 CB"/>
    <x v="22"/>
    <n v="2017"/>
    <x v="11"/>
    <n v="1112250000"/>
    <x v="13"/>
    <s v="Unit"/>
    <s v="1092/TU.04.06/35/SP/2017"/>
    <s v="003/09/LG.00.01/GSG/BA/2017"/>
    <x v="3"/>
    <x v="4"/>
    <s v="Sewa Kend. Pick Up L300 - 2017- 50 Unit"/>
    <s v="SP"/>
    <s v="OK"/>
    <s v="GSG"/>
    <s v="Graha Sarana Gresik"/>
    <s v="670220001"/>
    <s v="B006140000"/>
    <n v="1"/>
  </r>
  <r>
    <n v="2018"/>
    <x v="112"/>
    <x v="9"/>
    <s v="5100040111"/>
    <d v="2018-04-05T00:00:00"/>
    <s v="2200030330"/>
    <d v="2018-03-06T00:00:00"/>
    <x v="50"/>
    <x v="8"/>
    <d v="2018-04-01T00:00:00"/>
    <d v="2018-04-30T00:00:00"/>
    <n v="1"/>
    <s v="W 7330 AE"/>
    <x v="18"/>
    <n v="2015"/>
    <x v="19"/>
    <n v="774000000"/>
    <x v="9"/>
    <s v="Unit"/>
    <s v="1888/TU.04.06/12/SP/2015"/>
    <s v="001/03/LG.00.01/GSG/BA/2016"/>
    <x v="7"/>
    <x v="8"/>
    <s v="Sewa kendaraan Bus Mercedez Benz 2015 - 6 Unit"/>
    <s v="SP"/>
    <s v="OK"/>
    <s v="GSG"/>
    <s v="Graha Sarana Gresik"/>
    <s v="670220001"/>
    <s v="B006140000"/>
    <n v="1"/>
  </r>
  <r>
    <n v="2018"/>
    <x v="112"/>
    <x v="9"/>
    <s v="5100040111"/>
    <d v="2018-04-05T00:00:00"/>
    <s v="2200030330"/>
    <d v="2018-03-06T00:00:00"/>
    <x v="50"/>
    <x v="8"/>
    <d v="2018-04-01T00:00:00"/>
    <d v="2018-04-30T00:00:00"/>
    <n v="1"/>
    <s v="W 7329 AE"/>
    <x v="18"/>
    <n v="2015"/>
    <x v="19"/>
    <n v="774000000"/>
    <x v="9"/>
    <s v="Unit"/>
    <s v="1888/TU.04.06/12/SP/2015"/>
    <s v="001/03/LG.00.01/GSG/BA/2016"/>
    <x v="7"/>
    <x v="8"/>
    <s v="Sewa kendaraan Bus Mercedez Benz 2015 - 6 Unit"/>
    <s v="SP"/>
    <s v="OK"/>
    <s v="GSG"/>
    <s v="Graha Sarana Gresik"/>
    <s v="670220001"/>
    <s v="B006140000"/>
    <n v="1"/>
  </r>
  <r>
    <n v="2018"/>
    <x v="112"/>
    <x v="9"/>
    <s v="5100040111"/>
    <d v="2018-04-05T00:00:00"/>
    <s v="2200030330"/>
    <d v="2018-03-06T00:00:00"/>
    <x v="50"/>
    <x v="8"/>
    <d v="2018-04-01T00:00:00"/>
    <d v="2018-04-30T00:00:00"/>
    <n v="1"/>
    <s v="W 7328 AE"/>
    <x v="18"/>
    <n v="2015"/>
    <x v="19"/>
    <n v="774000000"/>
    <x v="9"/>
    <s v="Unit"/>
    <s v="1888/TU.04.06/12/SP/2015"/>
    <s v="001/03/LG.00.01/GSG/BA/2016"/>
    <x v="7"/>
    <x v="8"/>
    <s v="Sewa kendaraan Bus Mercedez Benz 2015 - 6 Unit"/>
    <s v="SP"/>
    <s v="OK"/>
    <s v="GSG"/>
    <s v="Graha Sarana Gresik"/>
    <s v="670220001"/>
    <s v="B006140000"/>
    <n v="1"/>
  </r>
  <r>
    <n v="2018"/>
    <x v="112"/>
    <x v="9"/>
    <s v="5100040111"/>
    <d v="2018-04-05T00:00:00"/>
    <s v="2200030330"/>
    <d v="2018-03-06T00:00:00"/>
    <x v="50"/>
    <x v="8"/>
    <d v="2018-04-01T00:00:00"/>
    <d v="2018-04-30T00:00:00"/>
    <n v="1"/>
    <s v="W 7327 AE"/>
    <x v="18"/>
    <n v="2015"/>
    <x v="19"/>
    <n v="774000000"/>
    <x v="9"/>
    <s v="Unit"/>
    <s v="1888/TU.04.06/12/SP/2015"/>
    <s v="001/03/LG.00.01/GSG/BA/2016"/>
    <x v="7"/>
    <x v="8"/>
    <s v="Sewa kendaraan Bus Mercedez Benz 2015 - 6 Unit"/>
    <s v="SP"/>
    <s v="OK"/>
    <s v="GSG"/>
    <s v="Graha Sarana Gresik"/>
    <s v="670220001"/>
    <s v="B006140000"/>
    <n v="1"/>
  </r>
  <r>
    <n v="2018"/>
    <x v="112"/>
    <x v="9"/>
    <s v="5100040111"/>
    <d v="2018-04-05T00:00:00"/>
    <s v="2200030330"/>
    <d v="2018-03-06T00:00:00"/>
    <x v="50"/>
    <x v="8"/>
    <d v="2018-04-01T00:00:00"/>
    <d v="2018-04-30T00:00:00"/>
    <n v="1"/>
    <s v="W 7326 AE"/>
    <x v="18"/>
    <n v="2015"/>
    <x v="19"/>
    <n v="774000000"/>
    <x v="9"/>
    <s v="Unit"/>
    <s v="1888/TU.04.06/12/SP/2015"/>
    <s v="001/03/LG.00.01/GSG/BA/2016"/>
    <x v="7"/>
    <x v="8"/>
    <s v="Sewa kendaraan Bus Mercedez Benz 2015 - 6 Unit"/>
    <s v="SP"/>
    <s v="OK"/>
    <s v="GSG"/>
    <s v="Graha Sarana Gresik"/>
    <s v="670220001"/>
    <s v="B006140000"/>
    <n v="1"/>
  </r>
  <r>
    <n v="2018"/>
    <x v="112"/>
    <x v="9"/>
    <s v="5100040111"/>
    <d v="2018-04-05T00:00:00"/>
    <s v="2200030330"/>
    <d v="2018-03-06T00:00:00"/>
    <x v="50"/>
    <x v="8"/>
    <d v="2018-04-01T00:00:00"/>
    <d v="2018-04-30T00:00:00"/>
    <n v="1"/>
    <s v="W 7325 AE"/>
    <x v="18"/>
    <n v="2015"/>
    <x v="19"/>
    <n v="774000000"/>
    <x v="9"/>
    <s v="Unit"/>
    <s v="1888/TU.04.06/12/SP/2015"/>
    <s v="001/03/LG.00.01/GSG/BA/2016"/>
    <x v="7"/>
    <x v="8"/>
    <s v="Sewa kendaraan Bus Mercedez Benz 2015 - 6 Unit"/>
    <s v="SP"/>
    <s v="OK"/>
    <s v="GSG"/>
    <s v="Graha Sarana Gresik"/>
    <s v="670220001"/>
    <s v="B006140000"/>
    <n v="1"/>
  </r>
  <r>
    <n v="2018"/>
    <x v="113"/>
    <x v="9"/>
    <s v="5100040121"/>
    <d v="2018-04-05T00:00:00"/>
    <s v="2200030343"/>
    <d v="2018-05-06T00:00:00"/>
    <x v="51"/>
    <x v="8"/>
    <d v="2018-04-01T00:00:00"/>
    <d v="2018-04-30T00:00:00"/>
    <n v="1"/>
    <s v="W 1427 CK"/>
    <x v="31"/>
    <n v="2017"/>
    <x v="8"/>
    <n v="660600000"/>
    <x v="6"/>
    <s v="Unit"/>
    <s v="0405/TU.04.06/35/SP/2017"/>
    <s v="011/06/LG.01.03/YPG.00/BA/2017"/>
    <x v="11"/>
    <x v="0"/>
    <s v="Sewa Kend. Isuzu TBR54F Turbo LS M/T 2017- 25 Unit"/>
    <s v="SP"/>
    <s v="OK"/>
    <s v="YPG"/>
    <s v="Yayasan Petrokimia Gresik"/>
    <s v="660110002"/>
    <s v="B004210000"/>
    <n v="1"/>
  </r>
  <r>
    <n v="2018"/>
    <x v="113"/>
    <x v="9"/>
    <s v="5100040121"/>
    <d v="2018-04-05T00:00:00"/>
    <s v="2200030343"/>
    <d v="2018-05-06T00:00:00"/>
    <x v="51"/>
    <x v="8"/>
    <d v="2018-04-01T00:00:00"/>
    <d v="2018-04-30T00:00:00"/>
    <n v="1"/>
    <s v="W 1419 CJ"/>
    <x v="31"/>
    <n v="2017"/>
    <x v="8"/>
    <n v="660600000"/>
    <x v="6"/>
    <s v="Unit"/>
    <s v="0405/TU.04.06/35/SP/2017"/>
    <s v="011/06/LG.01.03/YPG.00/BA/2017"/>
    <x v="11"/>
    <x v="0"/>
    <s v="Sewa Kend. Isuzu TBR54F Turbo LS M/T 2017- 25 Unit"/>
    <s v="SP"/>
    <s v="OK"/>
    <s v="YPG"/>
    <s v="Yayasan Petrokimia Gresik"/>
    <s v="660110002"/>
    <s v="B004210000"/>
    <n v="1"/>
  </r>
  <r>
    <n v="2018"/>
    <x v="113"/>
    <x v="9"/>
    <s v="5100040121"/>
    <d v="2018-04-05T00:00:00"/>
    <s v="2200030343"/>
    <d v="2018-05-06T00:00:00"/>
    <x v="51"/>
    <x v="8"/>
    <d v="2018-04-01T00:00:00"/>
    <d v="2018-04-30T00:00:00"/>
    <n v="1"/>
    <s v="W 1398 CJ"/>
    <x v="31"/>
    <n v="2017"/>
    <x v="8"/>
    <n v="660600000"/>
    <x v="6"/>
    <s v="Unit"/>
    <s v="0405/TU.04.06/35/SP/2017"/>
    <s v="011/06/LG.01.03/YPG.00/BA/2017"/>
    <x v="11"/>
    <x v="0"/>
    <s v="Sewa Kend. Isuzu TBR54F Turbo LS M/T 2017- 25 Unit"/>
    <s v="SP"/>
    <s v="OK"/>
    <s v="YPG"/>
    <s v="Yayasan Petrokimia Gresik"/>
    <s v="660110002"/>
    <s v="B004210000"/>
    <n v="1"/>
  </r>
  <r>
    <n v="2018"/>
    <x v="113"/>
    <x v="9"/>
    <s v="5100040121"/>
    <d v="2018-04-05T00:00:00"/>
    <s v="2200030343"/>
    <d v="2018-05-06T00:00:00"/>
    <x v="51"/>
    <x v="8"/>
    <d v="2018-04-01T00:00:00"/>
    <d v="2018-04-30T00:00:00"/>
    <n v="1"/>
    <s v="W 1399 CJ"/>
    <x v="31"/>
    <n v="2017"/>
    <x v="8"/>
    <n v="660600000"/>
    <x v="6"/>
    <s v="Unit"/>
    <s v="0405/TU.04.06/35/SP/2017"/>
    <s v="011/06/LG.01.03/YPG.00/BA/2017"/>
    <x v="11"/>
    <x v="0"/>
    <s v="Sewa Kend. Isuzu TBR54F Turbo LS M/T 2017- 25 Unit"/>
    <s v="SP"/>
    <s v="OK"/>
    <s v="YPG"/>
    <s v="Yayasan Petrokimia Gresik"/>
    <s v="660110002"/>
    <s v="B004210000"/>
    <n v="1"/>
  </r>
  <r>
    <n v="2018"/>
    <x v="113"/>
    <x v="9"/>
    <s v="5100040121"/>
    <d v="2018-04-05T00:00:00"/>
    <s v="2200030343"/>
    <d v="2018-05-06T00:00:00"/>
    <x v="51"/>
    <x v="8"/>
    <d v="2018-04-01T00:00:00"/>
    <d v="2018-04-30T00:00:00"/>
    <n v="1"/>
    <s v="W 1416 CJ"/>
    <x v="31"/>
    <n v="2017"/>
    <x v="8"/>
    <n v="660600000"/>
    <x v="6"/>
    <s v="Unit"/>
    <s v="0405/TU.04.06/35/SP/2017"/>
    <s v="011/06/LG.01.03/YPG.00/BA/2017"/>
    <x v="11"/>
    <x v="0"/>
    <s v="Sewa Kend. Isuzu TBR54F Turbo LS M/T 2017- 25 Unit"/>
    <s v="SP"/>
    <s v="OK"/>
    <s v="YPG"/>
    <s v="Yayasan Petrokimia Gresik"/>
    <s v="660110002"/>
    <s v="B004210000"/>
    <n v="1"/>
  </r>
  <r>
    <n v="2018"/>
    <x v="113"/>
    <x v="9"/>
    <s v="5100040121"/>
    <d v="2018-04-05T00:00:00"/>
    <s v="2200030343"/>
    <d v="2018-05-06T00:00:00"/>
    <x v="51"/>
    <x v="8"/>
    <d v="2018-04-01T00:00:00"/>
    <d v="2018-04-30T00:00:00"/>
    <n v="1"/>
    <s v="W 1410 CK"/>
    <x v="31"/>
    <n v="2017"/>
    <x v="8"/>
    <n v="660600000"/>
    <x v="6"/>
    <s v="Unit"/>
    <s v="0405/TU.04.06/35/SP/2017"/>
    <s v="011/06/LG.01.03/YPG.00/BA/2017"/>
    <x v="11"/>
    <x v="0"/>
    <s v="Sewa Kend. Isuzu TBR54F Turbo LS M/T 2017- 25 Unit"/>
    <s v="SP"/>
    <s v="OK"/>
    <s v="YPG"/>
    <s v="Yayasan Petrokimia Gresik"/>
    <s v="660110002"/>
    <s v="B004210000"/>
    <n v="1"/>
  </r>
  <r>
    <n v="2018"/>
    <x v="113"/>
    <x v="9"/>
    <s v="5100040121"/>
    <d v="2018-04-05T00:00:00"/>
    <s v="2200030343"/>
    <d v="2018-05-06T00:00:00"/>
    <x v="51"/>
    <x v="8"/>
    <d v="2018-04-01T00:00:00"/>
    <d v="2018-04-30T00:00:00"/>
    <n v="1"/>
    <s v="W 1418 CK"/>
    <x v="31"/>
    <n v="2017"/>
    <x v="8"/>
    <n v="660600000"/>
    <x v="6"/>
    <s v="Unit"/>
    <s v="0405/TU.04.06/35/SP/2017"/>
    <s v="011/06/LG.01.03/YPG.00/BA/2017"/>
    <x v="11"/>
    <x v="0"/>
    <s v="Sewa Kend. Isuzu TBR54F Turbo LS M/T 2017- 25 Unit"/>
    <s v="SP"/>
    <s v="OK"/>
    <s v="YPG"/>
    <s v="Yayasan Petrokimia Gresik"/>
    <s v="660110002"/>
    <s v="B004210000"/>
    <n v="1"/>
  </r>
  <r>
    <n v="2018"/>
    <x v="113"/>
    <x v="9"/>
    <s v="5100040121"/>
    <d v="2018-04-05T00:00:00"/>
    <s v="2200030343"/>
    <d v="2018-05-06T00:00:00"/>
    <x v="51"/>
    <x v="8"/>
    <d v="2018-04-01T00:00:00"/>
    <d v="2018-04-30T00:00:00"/>
    <n v="1"/>
    <s v="W 1421 CK"/>
    <x v="31"/>
    <n v="2017"/>
    <x v="8"/>
    <n v="660600000"/>
    <x v="6"/>
    <s v="Unit"/>
    <s v="0405/TU.04.06/35/SP/2017"/>
    <s v="011/06/LG.01.03/YPG.00/BA/2017"/>
    <x v="11"/>
    <x v="0"/>
    <s v="Sewa Kend. Isuzu TBR54F Turbo LS M/T 2017- 25 Unit"/>
    <s v="SP"/>
    <s v="OK"/>
    <s v="YPG"/>
    <s v="Yayasan Petrokimia Gresik"/>
    <s v="660110002"/>
    <s v="B004210000"/>
    <n v="1"/>
  </r>
  <r>
    <n v="2018"/>
    <x v="113"/>
    <x v="9"/>
    <s v="5100040121"/>
    <d v="2018-04-05T00:00:00"/>
    <s v="2200030343"/>
    <d v="2018-05-06T00:00:00"/>
    <x v="51"/>
    <x v="8"/>
    <d v="2018-04-01T00:00:00"/>
    <d v="2018-04-30T00:00:00"/>
    <n v="1"/>
    <s v="W 1417 CK"/>
    <x v="31"/>
    <n v="2017"/>
    <x v="8"/>
    <n v="660600000"/>
    <x v="6"/>
    <s v="Unit"/>
    <s v="0405/TU.04.06/35/SP/2017"/>
    <s v="011/06/LG.01.03/YPG.00/BA/2017"/>
    <x v="11"/>
    <x v="0"/>
    <s v="Sewa Kend. Isuzu TBR54F Turbo LS M/T 2017- 25 Unit"/>
    <s v="SP"/>
    <s v="OK"/>
    <s v="YPG"/>
    <s v="Yayasan Petrokimia Gresik"/>
    <s v="660110002"/>
    <s v="B004210000"/>
    <n v="1"/>
  </r>
  <r>
    <n v="2018"/>
    <x v="113"/>
    <x v="9"/>
    <s v="5100040121"/>
    <d v="2018-04-05T00:00:00"/>
    <s v="2200030343"/>
    <d v="2018-05-06T00:00:00"/>
    <x v="51"/>
    <x v="8"/>
    <d v="2018-04-01T00:00:00"/>
    <d v="2018-04-30T00:00:00"/>
    <n v="1"/>
    <s v="W 1423 CK"/>
    <x v="31"/>
    <n v="2017"/>
    <x v="8"/>
    <n v="660600000"/>
    <x v="6"/>
    <s v="Unit"/>
    <s v="0405/TU.04.06/35/SP/2017"/>
    <s v="011/06/LG.01.03/YPG.00/BA/2017"/>
    <x v="11"/>
    <x v="0"/>
    <s v="Sewa Kend. Isuzu TBR54F Turbo LS M/T 2017- 25 Unit"/>
    <s v="SP"/>
    <s v="OK"/>
    <s v="YPG"/>
    <s v="Yayasan Petrokimia Gresik"/>
    <s v="660110002"/>
    <s v="B004210000"/>
    <n v="1"/>
  </r>
  <r>
    <n v="2018"/>
    <x v="113"/>
    <x v="9"/>
    <s v="5100040121"/>
    <d v="2018-04-05T00:00:00"/>
    <s v="2200030343"/>
    <d v="2018-05-06T00:00:00"/>
    <x v="51"/>
    <x v="8"/>
    <d v="2018-04-01T00:00:00"/>
    <d v="2018-04-30T00:00:00"/>
    <n v="1"/>
    <s v="W 1424 CK"/>
    <x v="31"/>
    <n v="2017"/>
    <x v="8"/>
    <n v="660600000"/>
    <x v="6"/>
    <s v="Unit"/>
    <s v="0405/TU.04.06/35/SP/2017"/>
    <s v="011/06/LG.01.03/YPG.00/BA/2017"/>
    <x v="11"/>
    <x v="0"/>
    <s v="Sewa Kend. Isuzu TBR54F Turbo LS M/T 2017- 25 Unit"/>
    <s v="SP"/>
    <s v="OK"/>
    <s v="YPG"/>
    <s v="Yayasan Petrokimia Gresik"/>
    <s v="660110002"/>
    <s v="B004210000"/>
    <n v="1"/>
  </r>
  <r>
    <n v="2018"/>
    <x v="113"/>
    <x v="9"/>
    <s v="5100040121"/>
    <d v="2018-04-05T00:00:00"/>
    <s v="2200030343"/>
    <d v="2018-05-06T00:00:00"/>
    <x v="51"/>
    <x v="8"/>
    <d v="2018-04-01T00:00:00"/>
    <d v="2018-04-30T00:00:00"/>
    <n v="1"/>
    <s v="W 1420 CK"/>
    <x v="31"/>
    <n v="2017"/>
    <x v="8"/>
    <n v="660600000"/>
    <x v="6"/>
    <s v="Unit"/>
    <s v="0405/TU.04.06/35/SP/2017"/>
    <s v="011/06/LG.01.03/YPG.00/BA/2017"/>
    <x v="11"/>
    <x v="0"/>
    <s v="Sewa Kend. Isuzu TBR54F Turbo LS M/T 2017- 25 Unit"/>
    <s v="SP"/>
    <s v="OK"/>
    <s v="YPG"/>
    <s v="Yayasan Petrokimia Gresik"/>
    <s v="660110002"/>
    <s v="B004210000"/>
    <n v="1"/>
  </r>
  <r>
    <n v="2018"/>
    <x v="113"/>
    <x v="9"/>
    <s v="5100040121"/>
    <d v="2018-04-05T00:00:00"/>
    <s v="2200030343"/>
    <d v="2018-05-06T00:00:00"/>
    <x v="51"/>
    <x v="8"/>
    <d v="2018-04-01T00:00:00"/>
    <d v="2018-04-30T00:00:00"/>
    <n v="1"/>
    <s v="W 1426 CK"/>
    <x v="31"/>
    <n v="2017"/>
    <x v="8"/>
    <n v="660600000"/>
    <x v="6"/>
    <s v="Unit"/>
    <s v="0405/TU.04.06/35/SP/2017"/>
    <s v="011/06/LG.01.03/YPG.00/BA/2017"/>
    <x v="11"/>
    <x v="0"/>
    <s v="Sewa Kend. Isuzu TBR54F Turbo LS M/T 2017- 25 Unit"/>
    <s v="SP"/>
    <s v="OK"/>
    <s v="YPG"/>
    <s v="Yayasan Petrokimia Gresik"/>
    <s v="660110002"/>
    <s v="B004210000"/>
    <n v="1"/>
  </r>
  <r>
    <n v="2018"/>
    <x v="113"/>
    <x v="9"/>
    <s v="5100040121"/>
    <d v="2018-04-05T00:00:00"/>
    <s v="2200030343"/>
    <d v="2018-05-06T00:00:00"/>
    <x v="51"/>
    <x v="8"/>
    <d v="2018-04-01T00:00:00"/>
    <d v="2018-04-30T00:00:00"/>
    <n v="1"/>
    <s v="W 1418 CJ"/>
    <x v="31"/>
    <n v="2017"/>
    <x v="8"/>
    <n v="660600000"/>
    <x v="6"/>
    <s v="Unit"/>
    <s v="0405/TU.04.06/35/SP/2017"/>
    <s v="011/06/LG.01.03/YPG.00/BA/2017"/>
    <x v="11"/>
    <x v="0"/>
    <s v="Sewa Kend. Isuzu TBR54F Turbo LS M/T 2017- 25 Unit"/>
    <s v="SP"/>
    <s v="OK"/>
    <s v="YPG"/>
    <s v="Yayasan Petrokimia Gresik"/>
    <s v="660110002"/>
    <s v="B004210000"/>
    <n v="1"/>
  </r>
  <r>
    <n v="2018"/>
    <x v="113"/>
    <x v="9"/>
    <s v="5100040121"/>
    <d v="2018-04-05T00:00:00"/>
    <s v="2200030343"/>
    <d v="2018-05-06T00:00:00"/>
    <x v="51"/>
    <x v="8"/>
    <d v="2018-04-01T00:00:00"/>
    <d v="2018-04-30T00:00:00"/>
    <n v="1"/>
    <s v="W 1406 CJ"/>
    <x v="31"/>
    <n v="2017"/>
    <x v="8"/>
    <n v="660600000"/>
    <x v="6"/>
    <s v="Unit"/>
    <s v="0405/TU.04.06/35/SP/2017"/>
    <s v="011/06/LG.01.03/YPG.00/BA/2017"/>
    <x v="11"/>
    <x v="0"/>
    <s v="Sewa Kend. Isuzu TBR54F Turbo LS M/T 2017- 25 Unit"/>
    <s v="SP"/>
    <s v="OK"/>
    <s v="YPG"/>
    <s v="Yayasan Petrokimia Gresik"/>
    <s v="660110002"/>
    <s v="B004210000"/>
    <n v="1"/>
  </r>
  <r>
    <n v="2018"/>
    <x v="113"/>
    <x v="9"/>
    <s v="5100040121"/>
    <d v="2018-04-05T00:00:00"/>
    <s v="2200030343"/>
    <d v="2018-05-06T00:00:00"/>
    <x v="51"/>
    <x v="8"/>
    <d v="2018-04-01T00:00:00"/>
    <d v="2018-04-30T00:00:00"/>
    <n v="1"/>
    <s v="W 1407 CJ"/>
    <x v="31"/>
    <n v="2017"/>
    <x v="8"/>
    <n v="660600000"/>
    <x v="6"/>
    <s v="Unit"/>
    <s v="0405/TU.04.06/35/SP/2017"/>
    <s v="011/06/LG.01.03/YPG.00/BA/2017"/>
    <x v="11"/>
    <x v="0"/>
    <s v="Sewa Kend. Isuzu TBR54F Turbo LS M/T 2017- 25 Unit"/>
    <s v="SP"/>
    <s v="OK"/>
    <s v="YPG"/>
    <s v="Yayasan Petrokimia Gresik"/>
    <s v="660110002"/>
    <s v="B004210000"/>
    <n v="1"/>
  </r>
  <r>
    <n v="2018"/>
    <x v="113"/>
    <x v="9"/>
    <s v="5100040121"/>
    <d v="2018-04-05T00:00:00"/>
    <s v="2200030343"/>
    <d v="2018-05-06T00:00:00"/>
    <x v="51"/>
    <x v="8"/>
    <d v="2018-04-01T00:00:00"/>
    <d v="2018-04-30T00:00:00"/>
    <n v="1"/>
    <s v="W 1408 CJ"/>
    <x v="31"/>
    <n v="2017"/>
    <x v="8"/>
    <n v="660600000"/>
    <x v="6"/>
    <s v="Unit"/>
    <s v="0405/TU.04.06/35/SP/2017"/>
    <s v="011/06/LG.01.03/YPG.00/BA/2017"/>
    <x v="11"/>
    <x v="0"/>
    <s v="Sewa Kend. Isuzu TBR54F Turbo LS M/T 2017- 25 Unit"/>
    <s v="SP"/>
    <s v="OK"/>
    <s v="YPG"/>
    <s v="Yayasan Petrokimia Gresik"/>
    <s v="660110002"/>
    <s v="B004210000"/>
    <n v="1"/>
  </r>
  <r>
    <n v="2018"/>
    <x v="113"/>
    <x v="9"/>
    <s v="5100040121"/>
    <d v="2018-04-05T00:00:00"/>
    <s v="2200030343"/>
    <d v="2018-05-06T00:00:00"/>
    <x v="51"/>
    <x v="8"/>
    <d v="2018-04-01T00:00:00"/>
    <d v="2018-04-30T00:00:00"/>
    <n v="1"/>
    <s v="W 1401 CJ"/>
    <x v="31"/>
    <n v="2017"/>
    <x v="8"/>
    <n v="660600000"/>
    <x v="6"/>
    <s v="Unit"/>
    <s v="0405/TU.04.06/35/SP/2017"/>
    <s v="011/06/LG.01.03/YPG.00/BA/2017"/>
    <x v="11"/>
    <x v="0"/>
    <s v="Sewa Kend. Isuzu TBR54F Turbo LS M/T 2017- 25 Unit"/>
    <s v="SP"/>
    <s v="OK"/>
    <s v="YPG"/>
    <s v="Yayasan Petrokimia Gresik"/>
    <s v="660110002"/>
    <s v="B004210000"/>
    <n v="1"/>
  </r>
  <r>
    <n v="2018"/>
    <x v="113"/>
    <x v="9"/>
    <s v="5100040121"/>
    <d v="2018-04-05T00:00:00"/>
    <s v="2200030343"/>
    <d v="2018-05-06T00:00:00"/>
    <x v="51"/>
    <x v="8"/>
    <d v="2018-04-01T00:00:00"/>
    <d v="2018-04-30T00:00:00"/>
    <n v="1"/>
    <s v="W 1402 CJ"/>
    <x v="31"/>
    <n v="2017"/>
    <x v="8"/>
    <n v="660600000"/>
    <x v="6"/>
    <s v="Unit"/>
    <s v="0405/TU.04.06/35/SP/2017"/>
    <s v="011/06/LG.01.03/YPG.00/BA/2017"/>
    <x v="11"/>
    <x v="0"/>
    <s v="Sewa Kend. Isuzu TBR54F Turbo LS M/T 2017- 25 Unit"/>
    <s v="SP"/>
    <s v="OK"/>
    <s v="YPG"/>
    <s v="Yayasan Petrokimia Gresik"/>
    <s v="660110002"/>
    <s v="B004210000"/>
    <n v="1"/>
  </r>
  <r>
    <n v="2018"/>
    <x v="113"/>
    <x v="9"/>
    <s v="5100040121"/>
    <d v="2018-04-05T00:00:00"/>
    <s v="2200030343"/>
    <d v="2018-05-06T00:00:00"/>
    <x v="51"/>
    <x v="8"/>
    <d v="2018-04-01T00:00:00"/>
    <d v="2018-04-30T00:00:00"/>
    <n v="1"/>
    <s v="W 1417 CJ"/>
    <x v="31"/>
    <n v="2017"/>
    <x v="8"/>
    <n v="660600000"/>
    <x v="6"/>
    <s v="Unit"/>
    <s v="0405/TU.04.06/35/SP/2017"/>
    <s v="011/06/LG.01.03/YPG.00/BA/2017"/>
    <x v="11"/>
    <x v="0"/>
    <s v="Sewa Kend. Isuzu TBR54F Turbo LS M/T 2017- 25 Unit"/>
    <s v="SP"/>
    <s v="OK"/>
    <s v="YPG"/>
    <s v="Yayasan Petrokimia Gresik"/>
    <s v="660110002"/>
    <s v="B004210000"/>
    <n v="1"/>
  </r>
  <r>
    <n v="2018"/>
    <x v="113"/>
    <x v="9"/>
    <s v="5100040121"/>
    <d v="2018-04-05T00:00:00"/>
    <s v="2200030343"/>
    <d v="2018-05-06T00:00:00"/>
    <x v="51"/>
    <x v="8"/>
    <d v="2018-04-01T00:00:00"/>
    <d v="2018-04-30T00:00:00"/>
    <n v="1"/>
    <s v="W 1412 CJ"/>
    <x v="31"/>
    <n v="2017"/>
    <x v="8"/>
    <n v="660600000"/>
    <x v="6"/>
    <s v="Unit"/>
    <s v="0405/TU.04.06/35/SP/2017"/>
    <s v="011/06/LG.01.03/YPG.00/BA/2017"/>
    <x v="11"/>
    <x v="0"/>
    <s v="Sewa Kend. Isuzu TBR54F Turbo LS M/T 2017- 25 Unit"/>
    <s v="SP"/>
    <s v="OK"/>
    <s v="YPG"/>
    <s v="Yayasan Petrokimia Gresik"/>
    <s v="660110002"/>
    <s v="B004210000"/>
    <n v="1"/>
  </r>
  <r>
    <n v="2018"/>
    <x v="113"/>
    <x v="9"/>
    <s v="5100040121"/>
    <d v="2018-04-05T00:00:00"/>
    <s v="2200030343"/>
    <d v="2018-05-06T00:00:00"/>
    <x v="51"/>
    <x v="8"/>
    <d v="2018-04-01T00:00:00"/>
    <d v="2018-04-30T00:00:00"/>
    <n v="1"/>
    <s v="W 1415 CJ"/>
    <x v="31"/>
    <n v="2017"/>
    <x v="8"/>
    <n v="660600000"/>
    <x v="6"/>
    <s v="Unit"/>
    <s v="0405/TU.04.06/35/SP/2017"/>
    <s v="011/06/LG.01.03/YPG.00/BA/2017"/>
    <x v="11"/>
    <x v="0"/>
    <s v="Sewa Kend. Isuzu TBR54F Turbo LS M/T 2017- 25 Unit"/>
    <s v="SP"/>
    <s v="OK"/>
    <s v="YPG"/>
    <s v="Yayasan Petrokimia Gresik"/>
    <s v="660110002"/>
    <s v="B004210000"/>
    <n v="1"/>
  </r>
  <r>
    <n v="2018"/>
    <x v="113"/>
    <x v="9"/>
    <s v="5100040121"/>
    <d v="2018-04-05T00:00:00"/>
    <s v="2200030343"/>
    <d v="2018-05-06T00:00:00"/>
    <x v="51"/>
    <x v="8"/>
    <d v="2018-04-01T00:00:00"/>
    <d v="2018-04-30T00:00:00"/>
    <n v="1"/>
    <s v="W 1409 CJ"/>
    <x v="31"/>
    <n v="2017"/>
    <x v="8"/>
    <n v="660600000"/>
    <x v="6"/>
    <s v="Unit"/>
    <s v="0405/TU.04.06/35/SP/2017"/>
    <s v="011/06/LG.01.03/YPG.00/BA/2017"/>
    <x v="11"/>
    <x v="0"/>
    <s v="Sewa Kend. Isuzu TBR54F Turbo LS M/T 2017- 25 Unit"/>
    <s v="SP"/>
    <s v="OK"/>
    <s v="YPG"/>
    <s v="Yayasan Petrokimia Gresik"/>
    <s v="660110002"/>
    <s v="B004210000"/>
    <n v="1"/>
  </r>
  <r>
    <n v="2018"/>
    <x v="113"/>
    <x v="9"/>
    <s v="5100040121"/>
    <d v="2018-04-05T00:00:00"/>
    <s v="2200030343"/>
    <d v="2018-05-06T00:00:00"/>
    <x v="51"/>
    <x v="8"/>
    <d v="2018-04-01T00:00:00"/>
    <d v="2018-04-30T00:00:00"/>
    <n v="1"/>
    <s v="W 1405 CJ"/>
    <x v="31"/>
    <n v="2017"/>
    <x v="8"/>
    <n v="660600000"/>
    <x v="6"/>
    <s v="Unit"/>
    <s v="0405/TU.04.06/35/SP/2017"/>
    <s v="011/06/LG.01.03/YPG.00/BA/2017"/>
    <x v="11"/>
    <x v="0"/>
    <s v="Sewa Kend. Isuzu TBR54F Turbo LS M/T 2017- 25 Unit"/>
    <s v="SP"/>
    <s v="OK"/>
    <s v="YPG"/>
    <s v="Yayasan Petrokimia Gresik"/>
    <s v="660110002"/>
    <s v="B004210000"/>
    <n v="1"/>
  </r>
  <r>
    <n v="2018"/>
    <x v="113"/>
    <x v="9"/>
    <s v="5100040121"/>
    <d v="2018-04-05T00:00:00"/>
    <s v="2200030343"/>
    <d v="2018-05-06T00:00:00"/>
    <x v="51"/>
    <x v="8"/>
    <d v="2018-04-01T00:00:00"/>
    <d v="2018-04-30T00:00:00"/>
    <n v="1"/>
    <s v="W 1429 CK"/>
    <x v="31"/>
    <n v="2017"/>
    <x v="8"/>
    <n v="660600000"/>
    <x v="6"/>
    <s v="Unit"/>
    <s v="0405/TU.04.06/35/SP/2017"/>
    <s v="011/06/LG.01.03/YPG.00/BA/2017"/>
    <x v="11"/>
    <x v="0"/>
    <s v="Sewa Kend. Isuzu TBR54F Turbo LS M/T 2017- 25 Unit"/>
    <s v="SP"/>
    <s v="OK"/>
    <s v="YPG"/>
    <s v="Yayasan Petrokimia Gresik"/>
    <s v="660110002"/>
    <s v="B004210000"/>
    <n v="1"/>
  </r>
  <r>
    <n v="2018"/>
    <x v="114"/>
    <x v="9"/>
    <s v="5100040120"/>
    <d v="2018-04-05T00:00:00"/>
    <s v="2200030339"/>
    <d v="2018-03-06T00:00:00"/>
    <x v="52"/>
    <x v="8"/>
    <d v="2018-04-01T00:00:00"/>
    <d v="2018-04-30T00:00:00"/>
    <n v="1"/>
    <s v="W 11567 CJ"/>
    <x v="9"/>
    <n v="2017"/>
    <x v="9"/>
    <n v="370176000"/>
    <x v="7"/>
    <s v="Unit"/>
    <s v="0403/TU.04.06/35/SP/2017"/>
    <s v="010/06/LG.01.03/YPG.00/BA/2017"/>
    <x v="11"/>
    <x v="0"/>
    <s v="Sewa Kend. Toyota Rush 1.5 G 2017- 16 Unit"/>
    <s v="SP"/>
    <s v="OK"/>
    <s v="YPG"/>
    <s v="Yayasan Petrokimia Gresik"/>
    <s v="660110002"/>
    <s v="B004210000"/>
    <n v="1"/>
  </r>
  <r>
    <n v="2018"/>
    <x v="114"/>
    <x v="9"/>
    <s v="5100040120"/>
    <d v="2018-04-05T00:00:00"/>
    <s v="2200030339"/>
    <d v="2018-03-06T00:00:00"/>
    <x v="52"/>
    <x v="8"/>
    <d v="2018-04-01T00:00:00"/>
    <d v="2018-04-30T00:00:00"/>
    <n v="1"/>
    <s v="W 1569 CJ"/>
    <x v="9"/>
    <n v="2017"/>
    <x v="9"/>
    <n v="370176000"/>
    <x v="7"/>
    <s v="Unit"/>
    <s v="0403/TU.04.06/35/SP/2017"/>
    <s v="010/06/LG.01.03/YPG.00/BA/2017"/>
    <x v="11"/>
    <x v="0"/>
    <s v="Sewa Kend. Toyota Rush 1.5 G 2017- 16 Unit"/>
    <s v="SP"/>
    <s v="OK"/>
    <s v="YPG"/>
    <s v="Yayasan Petrokimia Gresik"/>
    <s v="660110002"/>
    <s v="B004210000"/>
    <n v="1"/>
  </r>
  <r>
    <n v="2018"/>
    <x v="114"/>
    <x v="9"/>
    <s v="5100040120"/>
    <d v="2018-04-05T00:00:00"/>
    <s v="2200030339"/>
    <d v="2018-03-06T00:00:00"/>
    <x v="52"/>
    <x v="8"/>
    <d v="2018-04-01T00:00:00"/>
    <d v="2018-04-30T00:00:00"/>
    <n v="1"/>
    <s v="W 1517 CJ"/>
    <x v="9"/>
    <n v="2017"/>
    <x v="9"/>
    <n v="370176000"/>
    <x v="7"/>
    <s v="Unit"/>
    <s v="0403/TU.04.06/35/SP/2017"/>
    <s v="010/06/LG.01.03/YPG.00/BA/2017"/>
    <x v="11"/>
    <x v="0"/>
    <s v="Sewa Kend. Toyota Rush 1.5 G 2017- 16 Unit"/>
    <s v="SP"/>
    <s v="OK"/>
    <s v="YPG"/>
    <s v="Yayasan Petrokimia Gresik"/>
    <s v="660110002"/>
    <s v="B004210000"/>
    <n v="1"/>
  </r>
  <r>
    <n v="2018"/>
    <x v="114"/>
    <x v="9"/>
    <s v="5100040120"/>
    <d v="2018-04-05T00:00:00"/>
    <s v="2200030339"/>
    <d v="2018-03-06T00:00:00"/>
    <x v="52"/>
    <x v="8"/>
    <d v="2018-04-01T00:00:00"/>
    <d v="2018-04-30T00:00:00"/>
    <n v="1"/>
    <s v="W 1514 CJ"/>
    <x v="9"/>
    <n v="2017"/>
    <x v="9"/>
    <n v="370176000"/>
    <x v="7"/>
    <s v="Unit"/>
    <s v="0403/TU.04.06/35/SP/2017"/>
    <s v="010/06/LG.01.03/YPG.00/BA/2017"/>
    <x v="11"/>
    <x v="0"/>
    <s v="Sewa Kend. Toyota Rush 1.5 G 2017- 16 Unit"/>
    <s v="SP"/>
    <s v="OK"/>
    <s v="YPG"/>
    <s v="Yayasan Petrokimia Gresik"/>
    <s v="660110002"/>
    <s v="B004210000"/>
    <n v="1"/>
  </r>
  <r>
    <n v="2018"/>
    <x v="114"/>
    <x v="9"/>
    <s v="5100040120"/>
    <d v="2018-04-05T00:00:00"/>
    <s v="2200030339"/>
    <d v="2018-03-06T00:00:00"/>
    <x v="52"/>
    <x v="8"/>
    <d v="2018-04-01T00:00:00"/>
    <d v="2018-04-30T00:00:00"/>
    <n v="1"/>
    <s v="W 1513 CJ"/>
    <x v="9"/>
    <n v="2017"/>
    <x v="9"/>
    <n v="370176000"/>
    <x v="7"/>
    <s v="Unit"/>
    <s v="0403/TU.04.06/35/SP/2017"/>
    <s v="010/06/LG.01.03/YPG.00/BA/2017"/>
    <x v="11"/>
    <x v="0"/>
    <s v="Sewa Kend. Toyota Rush 1.5 G 2017- 16 Unit"/>
    <s v="SP"/>
    <s v="OK"/>
    <s v="YPG"/>
    <s v="Yayasan Petrokimia Gresik"/>
    <s v="660110002"/>
    <s v="B004210000"/>
    <n v="1"/>
  </r>
  <r>
    <n v="2018"/>
    <x v="114"/>
    <x v="9"/>
    <s v="5100040120"/>
    <d v="2018-04-05T00:00:00"/>
    <s v="2200030339"/>
    <d v="2018-03-06T00:00:00"/>
    <x v="52"/>
    <x v="8"/>
    <d v="2018-04-01T00:00:00"/>
    <d v="2018-04-30T00:00:00"/>
    <n v="1"/>
    <s v="W 1374 CJ"/>
    <x v="9"/>
    <n v="2017"/>
    <x v="9"/>
    <n v="370176000"/>
    <x v="7"/>
    <s v="Unit"/>
    <s v="0403/TU.04.06/35/SP/2017"/>
    <s v="010/06/LG.01.03/YPG.00/BA/2017"/>
    <x v="11"/>
    <x v="0"/>
    <s v="Sewa Kend. Toyota Rush 1.5 G 2017- 16 Unit"/>
    <s v="SP"/>
    <s v="OK"/>
    <s v="YPG"/>
    <s v="Yayasan Petrokimia Gresik"/>
    <s v="660110002"/>
    <s v="B004210000"/>
    <n v="1"/>
  </r>
  <r>
    <n v="2018"/>
    <x v="114"/>
    <x v="9"/>
    <s v="5100040120"/>
    <d v="2018-04-05T00:00:00"/>
    <s v="2200030339"/>
    <d v="2018-03-06T00:00:00"/>
    <x v="52"/>
    <x v="8"/>
    <d v="2018-04-01T00:00:00"/>
    <d v="2018-04-30T00:00:00"/>
    <n v="1"/>
    <s v="W 1375 CJ"/>
    <x v="9"/>
    <n v="2017"/>
    <x v="9"/>
    <n v="370176000"/>
    <x v="7"/>
    <s v="Unit"/>
    <s v="0403/TU.04.06/35/SP/2017"/>
    <s v="010/06/LG.01.03/YPG.00/BA/2017"/>
    <x v="11"/>
    <x v="0"/>
    <s v="Sewa Kend. Toyota Rush 1.5 G 2017- 16 Unit"/>
    <s v="SP"/>
    <s v="OK"/>
    <s v="YPG"/>
    <s v="Yayasan Petrokimia Gresik"/>
    <s v="660110002"/>
    <s v="B004210000"/>
    <n v="1"/>
  </r>
  <r>
    <n v="2018"/>
    <x v="114"/>
    <x v="9"/>
    <s v="5100040120"/>
    <d v="2018-04-05T00:00:00"/>
    <s v="2200030339"/>
    <d v="2018-03-06T00:00:00"/>
    <x v="52"/>
    <x v="8"/>
    <d v="2018-04-01T00:00:00"/>
    <d v="2018-04-30T00:00:00"/>
    <n v="1"/>
    <s v="W 1376 CJ"/>
    <x v="9"/>
    <n v="2017"/>
    <x v="9"/>
    <n v="370176000"/>
    <x v="7"/>
    <s v="Unit"/>
    <s v="0403/TU.04.06/35/SP/2017"/>
    <s v="010/06/LG.01.03/YPG.00/BA/2017"/>
    <x v="11"/>
    <x v="0"/>
    <s v="Sewa Kend. Toyota Rush 1.5 G 2017- 16 Unit"/>
    <s v="SP"/>
    <s v="OK"/>
    <s v="YPG"/>
    <s v="Yayasan Petrokimia Gresik"/>
    <s v="660110002"/>
    <s v="B004210000"/>
    <n v="1"/>
  </r>
  <r>
    <n v="2018"/>
    <x v="114"/>
    <x v="9"/>
    <s v="5100040120"/>
    <d v="2018-04-05T00:00:00"/>
    <s v="2200030339"/>
    <d v="2018-03-06T00:00:00"/>
    <x v="52"/>
    <x v="8"/>
    <d v="2018-04-01T00:00:00"/>
    <d v="2018-04-30T00:00:00"/>
    <n v="1"/>
    <s v="W 1378 CJ"/>
    <x v="9"/>
    <n v="2017"/>
    <x v="9"/>
    <n v="370176000"/>
    <x v="7"/>
    <s v="Unit"/>
    <s v="0403/TU.04.06/35/SP/2017"/>
    <s v="010/06/LG.01.03/YPG.00/BA/2017"/>
    <x v="11"/>
    <x v="0"/>
    <s v="Sewa Kend. Toyota Rush 1.5 G 2017- 16 Unit"/>
    <s v="SP"/>
    <s v="OK"/>
    <s v="YPG"/>
    <s v="Yayasan Petrokimia Gresik"/>
    <s v="660110002"/>
    <s v="B004210000"/>
    <n v="1"/>
  </r>
  <r>
    <n v="2018"/>
    <x v="114"/>
    <x v="9"/>
    <s v="5100040120"/>
    <d v="2018-04-05T00:00:00"/>
    <s v="2200030339"/>
    <d v="2018-03-06T00:00:00"/>
    <x v="52"/>
    <x v="8"/>
    <d v="2018-04-01T00:00:00"/>
    <d v="2018-04-30T00:00:00"/>
    <n v="1"/>
    <s v="W 1379 CJ"/>
    <x v="9"/>
    <n v="2017"/>
    <x v="9"/>
    <n v="370176000"/>
    <x v="7"/>
    <s v="Unit"/>
    <s v="0403/TU.04.06/35/SP/2017"/>
    <s v="010/06/LG.01.03/YPG.00/BA/2017"/>
    <x v="11"/>
    <x v="0"/>
    <s v="Sewa Kend. Toyota Rush 1.5 G 2017- 16 Unit"/>
    <s v="SP"/>
    <s v="OK"/>
    <s v="YPG"/>
    <s v="Yayasan Petrokimia Gresik"/>
    <s v="660110002"/>
    <s v="B004210000"/>
    <n v="1"/>
  </r>
  <r>
    <n v="2018"/>
    <x v="114"/>
    <x v="9"/>
    <s v="5100040120"/>
    <d v="2018-04-05T00:00:00"/>
    <s v="2200030339"/>
    <d v="2018-03-06T00:00:00"/>
    <x v="52"/>
    <x v="8"/>
    <d v="2018-04-01T00:00:00"/>
    <d v="2018-04-30T00:00:00"/>
    <n v="1"/>
    <s v="W 1380 CJ"/>
    <x v="9"/>
    <n v="2017"/>
    <x v="9"/>
    <n v="370176000"/>
    <x v="7"/>
    <s v="Unit"/>
    <s v="0403/TU.04.06/35/SP/2017"/>
    <s v="010/06/LG.01.03/YPG.00/BA/2017"/>
    <x v="11"/>
    <x v="0"/>
    <s v="Sewa Kend. Toyota Rush 1.5 G 2017- 16 Unit"/>
    <s v="SP"/>
    <s v="OK"/>
    <s v="YPG"/>
    <s v="Yayasan Petrokimia Gresik"/>
    <s v="660110002"/>
    <s v="B004210000"/>
    <n v="1"/>
  </r>
  <r>
    <n v="2018"/>
    <x v="114"/>
    <x v="9"/>
    <s v="5100040120"/>
    <d v="2018-04-05T00:00:00"/>
    <s v="2200030339"/>
    <d v="2018-03-06T00:00:00"/>
    <x v="52"/>
    <x v="8"/>
    <d v="2018-04-01T00:00:00"/>
    <d v="2018-04-30T00:00:00"/>
    <n v="1"/>
    <s v="W 1381 CJ"/>
    <x v="9"/>
    <n v="2017"/>
    <x v="9"/>
    <n v="370176000"/>
    <x v="7"/>
    <s v="Unit"/>
    <s v="0403/TU.04.06/35/SP/2017"/>
    <s v="010/06/LG.01.03/YPG.00/BA/2017"/>
    <x v="11"/>
    <x v="0"/>
    <s v="Sewa Kend. Toyota Rush 1.5 G 2017- 16 Unit"/>
    <s v="SP"/>
    <s v="OK"/>
    <s v="YPG"/>
    <s v="Yayasan Petrokimia Gresik"/>
    <s v="660110002"/>
    <s v="B004210000"/>
    <n v="1"/>
  </r>
  <r>
    <n v="2018"/>
    <x v="114"/>
    <x v="9"/>
    <s v="5100040120"/>
    <d v="2018-04-05T00:00:00"/>
    <s v="2200030339"/>
    <d v="2018-03-06T00:00:00"/>
    <x v="52"/>
    <x v="8"/>
    <d v="2018-04-01T00:00:00"/>
    <d v="2018-04-30T00:00:00"/>
    <n v="1"/>
    <s v="W 1382 CJ"/>
    <x v="9"/>
    <n v="2017"/>
    <x v="9"/>
    <n v="370176000"/>
    <x v="7"/>
    <s v="Unit"/>
    <s v="0403/TU.04.06/35/SP/2017"/>
    <s v="010/06/LG.01.03/YPG.00/BA/2017"/>
    <x v="11"/>
    <x v="0"/>
    <s v="Sewa Kend. Toyota Rush 1.5 G 2017- 16 Unit"/>
    <s v="SP"/>
    <s v="OK"/>
    <s v="YPG"/>
    <s v="Yayasan Petrokimia Gresik"/>
    <s v="660110002"/>
    <s v="B004210000"/>
    <n v="1"/>
  </r>
  <r>
    <n v="2018"/>
    <x v="114"/>
    <x v="9"/>
    <s v="5100040120"/>
    <d v="2018-04-05T00:00:00"/>
    <s v="2200030339"/>
    <d v="2018-03-06T00:00:00"/>
    <x v="52"/>
    <x v="8"/>
    <d v="2018-04-01T00:00:00"/>
    <d v="2018-04-30T00:00:00"/>
    <n v="1"/>
    <s v="W 1383 CJ"/>
    <x v="9"/>
    <n v="2017"/>
    <x v="9"/>
    <n v="370176000"/>
    <x v="7"/>
    <s v="Unit"/>
    <s v="0403/TU.04.06/35/SP/2017"/>
    <s v="010/06/LG.01.03/YPG.00/BA/2017"/>
    <x v="11"/>
    <x v="0"/>
    <s v="Sewa Kend. Toyota Rush 1.5 G 2017- 16 Unit"/>
    <s v="SP"/>
    <s v="OK"/>
    <s v="YPG"/>
    <s v="Yayasan Petrokimia Gresik"/>
    <s v="660110002"/>
    <s v="B004210000"/>
    <n v="1"/>
  </r>
  <r>
    <n v="2018"/>
    <x v="114"/>
    <x v="9"/>
    <s v="5100040120"/>
    <d v="2018-04-05T00:00:00"/>
    <s v="2200030339"/>
    <d v="2018-03-06T00:00:00"/>
    <x v="52"/>
    <x v="8"/>
    <d v="2018-04-01T00:00:00"/>
    <d v="2018-04-30T00:00:00"/>
    <n v="1"/>
    <s v="W 1384 CJ"/>
    <x v="9"/>
    <n v="2017"/>
    <x v="9"/>
    <n v="370176000"/>
    <x v="7"/>
    <s v="Unit"/>
    <s v="0403/TU.04.06/35/SP/2017"/>
    <s v="010/06/LG.01.03/YPG.00/BA/2017"/>
    <x v="11"/>
    <x v="0"/>
    <s v="Sewa Kend. Toyota Rush 1.5 G 2017- 16 Unit"/>
    <s v="SP"/>
    <s v="OK"/>
    <s v="YPG"/>
    <s v="Yayasan Petrokimia Gresik"/>
    <s v="660110002"/>
    <s v="B004210000"/>
    <n v="1"/>
  </r>
  <r>
    <n v="2018"/>
    <x v="114"/>
    <x v="9"/>
    <s v="5100040120"/>
    <d v="2018-04-05T00:00:00"/>
    <s v="2200030339"/>
    <d v="2018-03-06T00:00:00"/>
    <x v="52"/>
    <x v="8"/>
    <d v="2018-04-01T00:00:00"/>
    <d v="2018-04-30T00:00:00"/>
    <n v="1"/>
    <s v="W 1390 CJ"/>
    <x v="9"/>
    <n v="2017"/>
    <x v="9"/>
    <n v="370176000"/>
    <x v="7"/>
    <s v="Unit"/>
    <s v="0403/TU.04.06/35/SP/2017"/>
    <s v="010/06/LG.01.03/YPG.00/BA/2017"/>
    <x v="11"/>
    <x v="0"/>
    <s v="Sewa Kend. Toyota Rush 1.5 G 2017- 16 Unit"/>
    <s v="SP"/>
    <s v="OK"/>
    <s v="YPG"/>
    <s v="Yayasan Petrokimia Gresik"/>
    <s v="660110002"/>
    <s v="B004210000"/>
    <n v="1"/>
  </r>
  <r>
    <n v="2018"/>
    <x v="115"/>
    <x v="9"/>
    <s v="5100040127"/>
    <d v="2018-04-05T00:00:00"/>
    <s v="2200030335"/>
    <d v="2018-03-07T00:00:00"/>
    <x v="53"/>
    <x v="9"/>
    <d v="2018-01-01T00:00:00"/>
    <d v="2018-01-31T00:00:00"/>
    <n v="1"/>
    <s v="W 1147 BJ"/>
    <x v="17"/>
    <n v="2014"/>
    <x v="21"/>
    <n v="9480000"/>
    <x v="1"/>
    <s v="Unit"/>
    <s v="1424/TU.04.06/12/SP/2015"/>
    <s v="01/01/LG.01.03/YPG.00/BA/2013"/>
    <x v="0"/>
    <x v="0"/>
    <s v="Sewa kendaraan Station Toyota Avanza 2014 - 2 Unit"/>
    <s v="SP"/>
    <s v="OK"/>
    <s v="YPG"/>
    <s v="Yayasan Petrokimia Gresik"/>
    <s v="670220001"/>
    <s v="B00614000"/>
    <n v="1"/>
  </r>
  <r>
    <n v="2018"/>
    <x v="116"/>
    <x v="9"/>
    <s v="5100040127"/>
    <d v="2018-04-05T00:00:00"/>
    <s v="2200030335"/>
    <d v="2018-03-07T00:00:00"/>
    <x v="53"/>
    <x v="9"/>
    <d v="2018-02-01T00:00:00"/>
    <d v="2018-02-28T00:00:00"/>
    <n v="1"/>
    <s v="W 1147 BJ"/>
    <x v="17"/>
    <n v="2014"/>
    <x v="21"/>
    <n v="9480000"/>
    <x v="1"/>
    <s v="Unit"/>
    <s v="1424/TU.04.06/12/SP/2015"/>
    <s v="01/01/LG.01.03/YPG.00/BA/2013"/>
    <x v="0"/>
    <x v="0"/>
    <s v="Sewa kendaraan Station Toyota Avanza 2014 - 2 Unit"/>
    <s v="SP"/>
    <s v="OK"/>
    <s v="YPG"/>
    <s v="Yayasan Petrokimia Gresik"/>
    <s v="670220001"/>
    <s v="B00614000"/>
    <n v="2"/>
  </r>
  <r>
    <n v="2018"/>
    <x v="115"/>
    <x v="9"/>
    <s v="5100040127"/>
    <d v="2018-04-05T00:00:00"/>
    <s v="2200030335"/>
    <d v="2018-03-07T00:00:00"/>
    <x v="53"/>
    <x v="9"/>
    <d v="2018-01-01T00:00:00"/>
    <d v="2018-01-31T00:00:00"/>
    <n v="1"/>
    <s v="W 1149 BJ"/>
    <x v="17"/>
    <n v="2014"/>
    <x v="21"/>
    <n v="9480000"/>
    <x v="1"/>
    <s v="Unit"/>
    <s v="1424/TU.04.06/12/SP/2015"/>
    <s v="01/01/LG.01.03/YPG.00/BA/2013"/>
    <x v="0"/>
    <x v="0"/>
    <s v="Sewa kendaraan Station Toyota Avanza 2014 - 2 Unit"/>
    <s v="SP"/>
    <s v="OK"/>
    <s v="YPG"/>
    <s v="Yayasan Petrokimia Gresik"/>
    <s v="670220001"/>
    <s v="B00614000"/>
    <n v="1"/>
  </r>
  <r>
    <n v="2018"/>
    <x v="116"/>
    <x v="9"/>
    <s v="5100040127"/>
    <d v="2018-04-05T00:00:00"/>
    <s v="2200030335"/>
    <d v="2018-03-07T00:00:00"/>
    <x v="53"/>
    <x v="9"/>
    <d v="2018-02-01T00:00:00"/>
    <d v="2018-02-28T00:00:00"/>
    <n v="1"/>
    <s v="W 1149 BJ"/>
    <x v="17"/>
    <n v="2014"/>
    <x v="21"/>
    <n v="9480000"/>
    <x v="1"/>
    <s v="Unit"/>
    <s v="1424/TU.04.06/12/SP/2015"/>
    <s v="01/01/LG.01.03/YPG.00/BA/2013"/>
    <x v="0"/>
    <x v="0"/>
    <s v="Sewa kendaraan Station Toyota Avanza 2014 - 2 Unit"/>
    <s v="SP"/>
    <s v="OK"/>
    <s v="YPG"/>
    <s v="Yayasan Petrokimia Gresik"/>
    <s v="670220001"/>
    <s v="B00614000"/>
    <n v="2"/>
  </r>
  <r>
    <n v="2018"/>
    <x v="117"/>
    <x v="9"/>
    <s v="5100039962"/>
    <m/>
    <s v="200030298"/>
    <d v="2018-03-06T00:00:00"/>
    <x v="54"/>
    <x v="8"/>
    <d v="2018-04-01T00:00:00"/>
    <d v="2018-04-30T00:00:00"/>
    <n v="1"/>
    <s v="W 8302 CB"/>
    <x v="11"/>
    <n v="2017"/>
    <x v="11"/>
    <n v="8898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0"/>
    <n v="1"/>
  </r>
  <r>
    <n v="2018"/>
    <x v="117"/>
    <x v="9"/>
    <s v="5100039962"/>
    <m/>
    <s v="200030298"/>
    <d v="2018-03-06T00:00:00"/>
    <x v="54"/>
    <x v="8"/>
    <d v="2018-04-01T00:00:00"/>
    <d v="2018-04-30T00:00:00"/>
    <n v="1"/>
    <s v="W 8297 CB"/>
    <x v="11"/>
    <n v="2017"/>
    <x v="11"/>
    <n v="8898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0"/>
    <n v="1"/>
  </r>
  <r>
    <n v="2018"/>
    <x v="117"/>
    <x v="9"/>
    <s v="5100039962"/>
    <m/>
    <s v="200030298"/>
    <d v="2018-03-06T00:00:00"/>
    <x v="54"/>
    <x v="8"/>
    <d v="2018-04-01T00:00:00"/>
    <d v="2018-04-30T00:00:00"/>
    <n v="1"/>
    <s v="W 8301 CB"/>
    <x v="11"/>
    <n v="2017"/>
    <x v="11"/>
    <n v="8898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0"/>
    <n v="1"/>
  </r>
  <r>
    <n v="2018"/>
    <x v="117"/>
    <x v="9"/>
    <s v="5100039962"/>
    <m/>
    <s v="200030298"/>
    <d v="2018-03-06T00:00:00"/>
    <x v="54"/>
    <x v="8"/>
    <d v="2018-04-01T00:00:00"/>
    <d v="2018-04-30T00:00:00"/>
    <n v="1"/>
    <s v="W 8299 CB"/>
    <x v="11"/>
    <n v="2017"/>
    <x v="11"/>
    <n v="8898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0"/>
    <n v="1"/>
  </r>
  <r>
    <n v="2018"/>
    <x v="117"/>
    <x v="9"/>
    <s v="5100039962"/>
    <m/>
    <s v="200030298"/>
    <d v="2018-03-06T00:00:00"/>
    <x v="54"/>
    <x v="8"/>
    <d v="2018-04-01T00:00:00"/>
    <d v="2018-04-30T00:00:00"/>
    <n v="1"/>
    <s v="W 8296 CB"/>
    <x v="11"/>
    <n v="2017"/>
    <x v="11"/>
    <n v="8898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0"/>
    <n v="1"/>
  </r>
  <r>
    <n v="2018"/>
    <x v="117"/>
    <x v="9"/>
    <s v="5100039962"/>
    <m/>
    <s v="200030298"/>
    <d v="2018-03-06T00:00:00"/>
    <x v="54"/>
    <x v="8"/>
    <d v="2018-04-01T00:00:00"/>
    <d v="2018-04-30T00:00:00"/>
    <n v="1"/>
    <s v="W 8305 CB"/>
    <x v="11"/>
    <n v="2017"/>
    <x v="11"/>
    <n v="8898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0"/>
    <n v="1"/>
  </r>
  <r>
    <n v="2018"/>
    <x v="117"/>
    <x v="9"/>
    <s v="5100039962"/>
    <m/>
    <s v="200030298"/>
    <d v="2018-03-06T00:00:00"/>
    <x v="54"/>
    <x v="8"/>
    <d v="2018-04-01T00:00:00"/>
    <d v="2018-04-30T00:00:00"/>
    <n v="1"/>
    <s v="W 8303 CB"/>
    <x v="11"/>
    <n v="2017"/>
    <x v="11"/>
    <n v="8898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0"/>
    <n v="1"/>
  </r>
  <r>
    <n v="2018"/>
    <x v="117"/>
    <x v="9"/>
    <s v="5100039962"/>
    <m/>
    <s v="200030298"/>
    <d v="2018-03-06T00:00:00"/>
    <x v="54"/>
    <x v="8"/>
    <d v="2018-04-01T00:00:00"/>
    <d v="2018-04-30T00:00:00"/>
    <n v="1"/>
    <s v="W 8308 CB"/>
    <x v="11"/>
    <n v="2017"/>
    <x v="11"/>
    <n v="8898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0"/>
    <n v="1"/>
  </r>
  <r>
    <n v="2018"/>
    <x v="117"/>
    <x v="9"/>
    <s v="5100039962"/>
    <m/>
    <s v="200030298"/>
    <d v="2018-03-06T00:00:00"/>
    <x v="54"/>
    <x v="8"/>
    <d v="2018-04-01T00:00:00"/>
    <d v="2018-04-30T00:00:00"/>
    <n v="1"/>
    <s v="W 8380 CB"/>
    <x v="11"/>
    <n v="2017"/>
    <x v="11"/>
    <n v="8898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0"/>
    <n v="1"/>
  </r>
  <r>
    <n v="2018"/>
    <x v="117"/>
    <x v="9"/>
    <s v="5100039962"/>
    <m/>
    <s v="200030298"/>
    <d v="2018-03-06T00:00:00"/>
    <x v="54"/>
    <x v="8"/>
    <d v="2018-04-01T00:00:00"/>
    <d v="2018-04-30T00:00:00"/>
    <n v="1"/>
    <s v="W 8304 CB"/>
    <x v="11"/>
    <n v="2017"/>
    <x v="11"/>
    <n v="8898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0"/>
    <n v="1"/>
  </r>
  <r>
    <n v="2018"/>
    <x v="117"/>
    <x v="9"/>
    <s v="5100039962"/>
    <m/>
    <s v="200030298"/>
    <d v="2018-03-06T00:00:00"/>
    <x v="54"/>
    <x v="8"/>
    <d v="2018-04-01T00:00:00"/>
    <d v="2018-04-30T00:00:00"/>
    <n v="1"/>
    <s v="W 8306 CB"/>
    <x v="11"/>
    <n v="2017"/>
    <x v="11"/>
    <n v="8898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0"/>
    <n v="1"/>
  </r>
  <r>
    <n v="2018"/>
    <x v="117"/>
    <x v="9"/>
    <s v="5100039962"/>
    <m/>
    <s v="200030298"/>
    <d v="2018-03-06T00:00:00"/>
    <x v="54"/>
    <x v="8"/>
    <d v="2018-04-01T00:00:00"/>
    <d v="2018-04-30T00:00:00"/>
    <n v="1"/>
    <s v="W 8364 CB"/>
    <x v="11"/>
    <n v="2017"/>
    <x v="11"/>
    <n v="8898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0"/>
    <n v="1"/>
  </r>
  <r>
    <n v="2018"/>
    <x v="117"/>
    <x v="9"/>
    <s v="5100039962"/>
    <m/>
    <s v="200030298"/>
    <d v="2018-03-06T00:00:00"/>
    <x v="54"/>
    <x v="8"/>
    <d v="2018-04-01T00:00:00"/>
    <d v="2018-04-30T00:00:00"/>
    <n v="1"/>
    <s v="W 8365 CB"/>
    <x v="11"/>
    <n v="2017"/>
    <x v="11"/>
    <n v="8898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0"/>
    <n v="1"/>
  </r>
  <r>
    <n v="2018"/>
    <x v="117"/>
    <x v="9"/>
    <s v="5100039962"/>
    <m/>
    <s v="200030298"/>
    <d v="2018-03-06T00:00:00"/>
    <x v="54"/>
    <x v="8"/>
    <d v="2018-04-01T00:00:00"/>
    <d v="2018-04-30T00:00:00"/>
    <n v="1"/>
    <s v="W 8378 CB"/>
    <x v="11"/>
    <n v="2017"/>
    <x v="11"/>
    <n v="8898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0"/>
    <n v="1"/>
  </r>
  <r>
    <n v="2018"/>
    <x v="117"/>
    <x v="9"/>
    <s v="5100039962"/>
    <m/>
    <s v="200030298"/>
    <d v="2018-03-06T00:00:00"/>
    <x v="54"/>
    <x v="8"/>
    <d v="2018-04-01T00:00:00"/>
    <d v="2018-04-30T00:00:00"/>
    <n v="1"/>
    <s v="W 8366 CB"/>
    <x v="11"/>
    <n v="2017"/>
    <x v="11"/>
    <n v="8898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0"/>
    <n v="1"/>
  </r>
  <r>
    <n v="2018"/>
    <x v="117"/>
    <x v="9"/>
    <s v="5100039962"/>
    <m/>
    <s v="200030298"/>
    <d v="2018-03-06T00:00:00"/>
    <x v="54"/>
    <x v="8"/>
    <d v="2018-04-01T00:00:00"/>
    <d v="2018-04-30T00:00:00"/>
    <n v="1"/>
    <s v="W 8363 CB"/>
    <x v="11"/>
    <n v="2017"/>
    <x v="11"/>
    <n v="8898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0"/>
    <n v="1"/>
  </r>
  <r>
    <n v="2018"/>
    <x v="117"/>
    <x v="9"/>
    <s v="5100039962"/>
    <m/>
    <s v="200030298"/>
    <d v="2018-03-06T00:00:00"/>
    <x v="54"/>
    <x v="8"/>
    <d v="2018-04-01T00:00:00"/>
    <d v="2018-04-30T00:00:00"/>
    <n v="1"/>
    <s v="W 8371 CB"/>
    <x v="11"/>
    <n v="2017"/>
    <x v="11"/>
    <n v="8898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0"/>
    <n v="1"/>
  </r>
  <r>
    <n v="2018"/>
    <x v="117"/>
    <x v="9"/>
    <s v="5100039962"/>
    <m/>
    <s v="200030298"/>
    <d v="2018-03-06T00:00:00"/>
    <x v="54"/>
    <x v="8"/>
    <d v="2018-04-01T00:00:00"/>
    <d v="2018-04-30T00:00:00"/>
    <n v="1"/>
    <s v="W 8372 CB"/>
    <x v="11"/>
    <n v="2017"/>
    <x v="11"/>
    <n v="8898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0"/>
    <n v="1"/>
  </r>
  <r>
    <n v="2018"/>
    <x v="117"/>
    <x v="9"/>
    <s v="5100039962"/>
    <m/>
    <s v="200030298"/>
    <d v="2018-03-06T00:00:00"/>
    <x v="54"/>
    <x v="8"/>
    <d v="2018-04-01T00:00:00"/>
    <d v="2018-04-30T00:00:00"/>
    <n v="1"/>
    <s v="W 8369 CB"/>
    <x v="11"/>
    <n v="2017"/>
    <x v="11"/>
    <n v="8898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0"/>
    <n v="1"/>
  </r>
  <r>
    <n v="2018"/>
    <x v="117"/>
    <x v="9"/>
    <s v="5100039962"/>
    <m/>
    <s v="200030298"/>
    <d v="2018-03-06T00:00:00"/>
    <x v="54"/>
    <x v="8"/>
    <d v="2018-04-01T00:00:00"/>
    <d v="2018-04-30T00:00:00"/>
    <n v="1"/>
    <s v="W 8367 CB"/>
    <x v="11"/>
    <n v="2017"/>
    <x v="11"/>
    <n v="8898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0"/>
    <n v="1"/>
  </r>
  <r>
    <n v="2018"/>
    <x v="117"/>
    <x v="9"/>
    <s v="5100039962"/>
    <m/>
    <s v="200030298"/>
    <d v="2018-03-06T00:00:00"/>
    <x v="54"/>
    <x v="8"/>
    <d v="2018-04-01T00:00:00"/>
    <d v="2018-04-30T00:00:00"/>
    <n v="1"/>
    <s v="W 8368 CB"/>
    <x v="11"/>
    <n v="2017"/>
    <x v="11"/>
    <n v="8898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0"/>
    <n v="1"/>
  </r>
  <r>
    <n v="2018"/>
    <x v="117"/>
    <x v="9"/>
    <s v="5100039962"/>
    <m/>
    <s v="200030298"/>
    <d v="2018-03-06T00:00:00"/>
    <x v="54"/>
    <x v="8"/>
    <d v="2018-04-01T00:00:00"/>
    <d v="2018-04-30T00:00:00"/>
    <n v="1"/>
    <s v="W 8375 CB"/>
    <x v="11"/>
    <n v="2017"/>
    <x v="11"/>
    <n v="8898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0"/>
    <n v="1"/>
  </r>
  <r>
    <n v="2018"/>
    <x v="117"/>
    <x v="9"/>
    <s v="5100039962"/>
    <m/>
    <s v="200030298"/>
    <d v="2018-03-06T00:00:00"/>
    <x v="54"/>
    <x v="8"/>
    <d v="2018-04-01T00:00:00"/>
    <d v="2018-04-30T00:00:00"/>
    <n v="1"/>
    <s v="W 8376 CB"/>
    <x v="11"/>
    <n v="2017"/>
    <x v="11"/>
    <n v="8898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0"/>
    <n v="1"/>
  </r>
  <r>
    <n v="2018"/>
    <x v="117"/>
    <x v="9"/>
    <s v="5100039962"/>
    <m/>
    <s v="200030298"/>
    <d v="2018-03-06T00:00:00"/>
    <x v="54"/>
    <x v="8"/>
    <d v="2018-04-01T00:00:00"/>
    <d v="2018-04-30T00:00:00"/>
    <n v="1"/>
    <s v="W 8373 CB"/>
    <x v="11"/>
    <n v="2017"/>
    <x v="11"/>
    <n v="8898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0"/>
    <n v="1"/>
  </r>
  <r>
    <n v="2018"/>
    <x v="117"/>
    <x v="9"/>
    <s v="5100039962"/>
    <m/>
    <s v="200030298"/>
    <d v="2018-03-06T00:00:00"/>
    <x v="54"/>
    <x v="8"/>
    <d v="2018-04-01T00:00:00"/>
    <d v="2018-04-30T00:00:00"/>
    <n v="1"/>
    <s v="W 8377 CB"/>
    <x v="11"/>
    <n v="2017"/>
    <x v="11"/>
    <n v="8898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0"/>
    <n v="1"/>
  </r>
  <r>
    <n v="2018"/>
    <x v="117"/>
    <x v="9"/>
    <s v="5100039962"/>
    <m/>
    <s v="200030298"/>
    <d v="2018-03-06T00:00:00"/>
    <x v="54"/>
    <x v="8"/>
    <d v="2018-04-01T00:00:00"/>
    <d v="2018-04-30T00:00:00"/>
    <n v="1"/>
    <s v="W 8374 CB"/>
    <x v="11"/>
    <n v="2017"/>
    <x v="11"/>
    <n v="8898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0"/>
    <n v="1"/>
  </r>
  <r>
    <n v="2018"/>
    <x v="117"/>
    <x v="9"/>
    <s v="5100039962"/>
    <m/>
    <s v="200030298"/>
    <d v="2018-03-06T00:00:00"/>
    <x v="54"/>
    <x v="8"/>
    <d v="2018-04-01T00:00:00"/>
    <d v="2018-04-30T00:00:00"/>
    <n v="1"/>
    <s v="W 8362 CB"/>
    <x v="11"/>
    <n v="2017"/>
    <x v="11"/>
    <n v="8898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0"/>
    <n v="1"/>
  </r>
  <r>
    <n v="2018"/>
    <x v="117"/>
    <x v="9"/>
    <s v="5100039962"/>
    <m/>
    <s v="200030298"/>
    <d v="2018-03-06T00:00:00"/>
    <x v="54"/>
    <x v="8"/>
    <d v="2018-04-01T00:00:00"/>
    <d v="2018-04-30T00:00:00"/>
    <n v="1"/>
    <s v="W 8357 CB"/>
    <x v="11"/>
    <n v="2017"/>
    <x v="11"/>
    <n v="8898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0"/>
    <n v="1"/>
  </r>
  <r>
    <n v="2018"/>
    <x v="117"/>
    <x v="9"/>
    <s v="5100039962"/>
    <m/>
    <s v="200030298"/>
    <d v="2018-03-06T00:00:00"/>
    <x v="54"/>
    <x v="8"/>
    <d v="2018-04-01T00:00:00"/>
    <d v="2018-04-30T00:00:00"/>
    <n v="1"/>
    <s v="W 8356 CB"/>
    <x v="11"/>
    <n v="2017"/>
    <x v="11"/>
    <n v="8898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0"/>
    <n v="1"/>
  </r>
  <r>
    <n v="2018"/>
    <x v="117"/>
    <x v="9"/>
    <s v="5100039962"/>
    <m/>
    <s v="200030298"/>
    <d v="2018-03-06T00:00:00"/>
    <x v="54"/>
    <x v="8"/>
    <d v="2018-04-01T00:00:00"/>
    <d v="2018-04-30T00:00:00"/>
    <n v="1"/>
    <s v="W 8353 CB"/>
    <x v="11"/>
    <n v="2017"/>
    <x v="11"/>
    <n v="8898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0"/>
    <n v="1"/>
  </r>
  <r>
    <n v="2018"/>
    <x v="117"/>
    <x v="9"/>
    <s v="5100039962"/>
    <m/>
    <s v="200030298"/>
    <d v="2018-03-06T00:00:00"/>
    <x v="54"/>
    <x v="8"/>
    <d v="2018-04-01T00:00:00"/>
    <d v="2018-04-30T00:00:00"/>
    <n v="1"/>
    <s v="W 8349 CB"/>
    <x v="11"/>
    <n v="2017"/>
    <x v="11"/>
    <n v="8898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0"/>
    <n v="1"/>
  </r>
  <r>
    <n v="2018"/>
    <x v="117"/>
    <x v="9"/>
    <s v="5100039962"/>
    <m/>
    <s v="200030298"/>
    <d v="2018-03-06T00:00:00"/>
    <x v="54"/>
    <x v="8"/>
    <d v="2018-04-01T00:00:00"/>
    <d v="2018-04-30T00:00:00"/>
    <n v="1"/>
    <s v="W 8359 CB"/>
    <x v="11"/>
    <n v="2017"/>
    <x v="11"/>
    <n v="8898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0"/>
    <n v="1"/>
  </r>
  <r>
    <n v="2018"/>
    <x v="117"/>
    <x v="9"/>
    <s v="5100039962"/>
    <m/>
    <s v="200030298"/>
    <d v="2018-03-06T00:00:00"/>
    <x v="54"/>
    <x v="8"/>
    <d v="2018-04-01T00:00:00"/>
    <d v="2018-04-30T00:00:00"/>
    <n v="1"/>
    <s v="W 8350 CB"/>
    <x v="11"/>
    <n v="2017"/>
    <x v="11"/>
    <n v="8898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0"/>
    <n v="1"/>
  </r>
  <r>
    <n v="2018"/>
    <x v="117"/>
    <x v="9"/>
    <s v="5100039962"/>
    <m/>
    <s v="200030298"/>
    <d v="2018-03-06T00:00:00"/>
    <x v="54"/>
    <x v="8"/>
    <d v="2018-04-01T00:00:00"/>
    <d v="2018-04-30T00:00:00"/>
    <n v="1"/>
    <s v="W 8351 CB"/>
    <x v="11"/>
    <n v="2017"/>
    <x v="11"/>
    <n v="8898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0"/>
    <n v="1"/>
  </r>
  <r>
    <n v="2018"/>
    <x v="117"/>
    <x v="9"/>
    <s v="5100039962"/>
    <m/>
    <s v="200030298"/>
    <d v="2018-03-06T00:00:00"/>
    <x v="54"/>
    <x v="8"/>
    <d v="2018-04-01T00:00:00"/>
    <d v="2018-04-30T00:00:00"/>
    <n v="1"/>
    <s v="W 8348 CB"/>
    <x v="11"/>
    <n v="2017"/>
    <x v="11"/>
    <n v="8898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0"/>
    <n v="1"/>
  </r>
  <r>
    <n v="2018"/>
    <x v="117"/>
    <x v="9"/>
    <s v="5100039962"/>
    <m/>
    <s v="200030298"/>
    <d v="2018-03-06T00:00:00"/>
    <x v="54"/>
    <x v="8"/>
    <d v="2018-04-01T00:00:00"/>
    <d v="2018-04-30T00:00:00"/>
    <n v="1"/>
    <s v="W 8346 CB"/>
    <x v="11"/>
    <n v="2017"/>
    <x v="11"/>
    <n v="8898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0"/>
    <n v="1"/>
  </r>
  <r>
    <n v="2018"/>
    <x v="117"/>
    <x v="9"/>
    <s v="5100039962"/>
    <m/>
    <s v="200030298"/>
    <d v="2018-03-06T00:00:00"/>
    <x v="54"/>
    <x v="8"/>
    <d v="2018-04-01T00:00:00"/>
    <d v="2018-04-30T00:00:00"/>
    <n v="1"/>
    <s v="W 8345 CB"/>
    <x v="11"/>
    <n v="2017"/>
    <x v="11"/>
    <n v="8898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0"/>
    <n v="1"/>
  </r>
  <r>
    <n v="2018"/>
    <x v="117"/>
    <x v="9"/>
    <s v="5100039962"/>
    <m/>
    <s v="200030298"/>
    <d v="2018-03-06T00:00:00"/>
    <x v="54"/>
    <x v="8"/>
    <d v="2018-04-01T00:00:00"/>
    <d v="2018-04-30T00:00:00"/>
    <n v="1"/>
    <s v="W 8344 CB"/>
    <x v="11"/>
    <n v="2017"/>
    <x v="11"/>
    <n v="8898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0"/>
    <n v="1"/>
  </r>
  <r>
    <n v="2018"/>
    <x v="117"/>
    <x v="9"/>
    <s v="5100039962"/>
    <m/>
    <s v="200030298"/>
    <d v="2018-03-06T00:00:00"/>
    <x v="54"/>
    <x v="8"/>
    <d v="2018-04-01T00:00:00"/>
    <d v="2018-04-30T00:00:00"/>
    <n v="1"/>
    <s v="W 8347 CB"/>
    <x v="11"/>
    <n v="2017"/>
    <x v="11"/>
    <n v="8898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0"/>
    <n v="1"/>
  </r>
  <r>
    <n v="2018"/>
    <x v="117"/>
    <x v="9"/>
    <s v="5100039962"/>
    <m/>
    <s v="200030298"/>
    <d v="2018-03-06T00:00:00"/>
    <x v="54"/>
    <x v="8"/>
    <d v="2018-04-01T00:00:00"/>
    <d v="2018-04-30T00:00:00"/>
    <n v="1"/>
    <s v="W 8358 CB"/>
    <x v="11"/>
    <n v="2017"/>
    <x v="11"/>
    <n v="889800000"/>
    <x v="8"/>
    <s v="Unit"/>
    <s v="1093/TU.04.06/35/SP/2017"/>
    <s v="018/09/LG.01.03/YPG.00/BA/2017"/>
    <x v="3"/>
    <x v="4"/>
    <s v="Sewa Kend. Pick Up L300 - 2017- 40 Unit"/>
    <s v="SP"/>
    <s v="OK"/>
    <s v="YPG"/>
    <s v="Yayasan Petrokimia Gresik"/>
    <s v="670220001"/>
    <s v="B006140000"/>
    <n v="1"/>
  </r>
  <r>
    <n v="2018"/>
    <x v="118"/>
    <x v="12"/>
    <s v="5100040165"/>
    <d v="2018-04-06T00:00:00"/>
    <s v="2200030337"/>
    <d v="2018-03-06T00:00:00"/>
    <x v="55"/>
    <x v="8"/>
    <d v="2018-04-01T00:00:00"/>
    <d v="2018-04-30T00:00:00"/>
    <n v="1"/>
    <s v="W 1917 C"/>
    <x v="4"/>
    <n v="2015"/>
    <x v="4"/>
    <n v="157200000"/>
    <x v="0"/>
    <s v="Unit"/>
    <s v="0036/TU.04.06/12/SP/2016"/>
    <s v="017/03/LG.01.03/YPG.00/BA/2016"/>
    <x v="1"/>
    <x v="0"/>
    <s v="Sewa kendaraan Station Daihatsu Terios 2015 - 8 Unit"/>
    <s v="SP"/>
    <s v="OK"/>
    <s v="YPG"/>
    <s v="Yayasan Petrokimia Gresik"/>
    <s v="660110002"/>
    <s v="B004210000"/>
    <n v="1"/>
  </r>
  <r>
    <n v="2018"/>
    <x v="118"/>
    <x v="12"/>
    <s v="5100040165"/>
    <d v="2018-04-06T00:00:00"/>
    <s v="2200030337"/>
    <d v="2018-03-06T00:00:00"/>
    <x v="55"/>
    <x v="8"/>
    <d v="2018-04-01T00:00:00"/>
    <d v="2018-04-30T00:00:00"/>
    <n v="1"/>
    <s v="W 1918 C"/>
    <x v="4"/>
    <n v="2015"/>
    <x v="4"/>
    <n v="157200000"/>
    <x v="0"/>
    <s v="Unit"/>
    <s v="0036/TU.04.06/12/SP/2016"/>
    <s v="017/03/LG.01.03/YPG.00/BA/2016"/>
    <x v="1"/>
    <x v="0"/>
    <s v="Sewa kendaraan Station Daihatsu Terios 2015 - 8 Unit"/>
    <s v="SP"/>
    <s v="OK"/>
    <s v="YPG"/>
    <s v="Yayasan Petrokimia Gresik"/>
    <s v="660110002"/>
    <s v="B004210000"/>
    <n v="1"/>
  </r>
  <r>
    <n v="2018"/>
    <x v="118"/>
    <x v="12"/>
    <s v="5100040165"/>
    <d v="2018-04-06T00:00:00"/>
    <s v="2200030337"/>
    <d v="2018-03-06T00:00:00"/>
    <x v="55"/>
    <x v="8"/>
    <d v="2018-04-01T00:00:00"/>
    <d v="2018-04-30T00:00:00"/>
    <n v="1"/>
    <s v="W 1921 C"/>
    <x v="4"/>
    <n v="2015"/>
    <x v="4"/>
    <n v="157200000"/>
    <x v="0"/>
    <s v="Unit"/>
    <s v="0036/TU.04.06/12/SP/2016"/>
    <s v="017/03/LG.01.03/YPG.00/BA/2016"/>
    <x v="1"/>
    <x v="0"/>
    <s v="Sewa kendaraan Station Daihatsu Terios 2015 - 8 Unit"/>
    <s v="SP"/>
    <s v="OK"/>
    <s v="YPG"/>
    <s v="Yayasan Petrokimia Gresik"/>
    <s v="660110002"/>
    <s v="B004210000"/>
    <n v="1"/>
  </r>
  <r>
    <n v="2018"/>
    <x v="118"/>
    <x v="12"/>
    <s v="5100040165"/>
    <d v="2018-04-06T00:00:00"/>
    <s v="2200030337"/>
    <d v="2018-03-06T00:00:00"/>
    <x v="55"/>
    <x v="8"/>
    <d v="2018-04-01T00:00:00"/>
    <d v="2018-04-30T00:00:00"/>
    <n v="1"/>
    <s v="W 1923 C"/>
    <x v="4"/>
    <n v="2015"/>
    <x v="4"/>
    <n v="157200000"/>
    <x v="0"/>
    <s v="Unit"/>
    <s v="0036/TU.04.06/12/SP/2016"/>
    <s v="017/03/LG.01.03/YPG.00/BA/2016"/>
    <x v="1"/>
    <x v="0"/>
    <s v="Sewa kendaraan Station Daihatsu Terios 2015 - 8 Unit"/>
    <s v="SP"/>
    <s v="OK"/>
    <s v="YPG"/>
    <s v="Yayasan Petrokimia Gresik"/>
    <s v="660110002"/>
    <s v="B004210000"/>
    <n v="1"/>
  </r>
  <r>
    <n v="2018"/>
    <x v="118"/>
    <x v="12"/>
    <s v="5100040165"/>
    <d v="2018-04-06T00:00:00"/>
    <s v="2200030337"/>
    <d v="2018-03-06T00:00:00"/>
    <x v="55"/>
    <x v="8"/>
    <d v="2018-04-01T00:00:00"/>
    <d v="2018-04-30T00:00:00"/>
    <n v="1"/>
    <s v="W 1924 C"/>
    <x v="4"/>
    <n v="2015"/>
    <x v="4"/>
    <n v="157200000"/>
    <x v="0"/>
    <s v="Unit"/>
    <s v="0036/TU.04.06/12/SP/2016"/>
    <s v="017/03/LG.01.03/YPG.00/BA/2016"/>
    <x v="1"/>
    <x v="0"/>
    <s v="Sewa kendaraan Station Daihatsu Terios 2015 - 8 Unit"/>
    <s v="SP"/>
    <s v="OK"/>
    <s v="YPG"/>
    <s v="Yayasan Petrokimia Gresik"/>
    <s v="660110002"/>
    <s v="B004210000"/>
    <n v="1"/>
  </r>
  <r>
    <n v="2018"/>
    <x v="118"/>
    <x v="12"/>
    <s v="5100040165"/>
    <d v="2018-04-06T00:00:00"/>
    <s v="2200030337"/>
    <d v="2018-03-06T00:00:00"/>
    <x v="55"/>
    <x v="8"/>
    <d v="2018-04-01T00:00:00"/>
    <d v="2018-04-30T00:00:00"/>
    <n v="1"/>
    <s v="W 1925 C"/>
    <x v="4"/>
    <n v="2015"/>
    <x v="4"/>
    <n v="157200000"/>
    <x v="0"/>
    <s v="Unit"/>
    <s v="0036/TU.04.06/12/SP/2016"/>
    <s v="017/03/LG.01.03/YPG.00/BA/2016"/>
    <x v="1"/>
    <x v="0"/>
    <s v="Sewa kendaraan Station Daihatsu Terios 2015 - 8 Unit"/>
    <s v="SP"/>
    <s v="OK"/>
    <s v="YPG"/>
    <s v="Yayasan Petrokimia Gresik"/>
    <s v="660110002"/>
    <s v="B004210000"/>
    <n v="1"/>
  </r>
  <r>
    <n v="2018"/>
    <x v="118"/>
    <x v="12"/>
    <s v="5100040165"/>
    <d v="2018-04-06T00:00:00"/>
    <s v="2200030337"/>
    <d v="2018-03-06T00:00:00"/>
    <x v="55"/>
    <x v="8"/>
    <d v="2018-04-01T00:00:00"/>
    <d v="2018-04-30T00:00:00"/>
    <n v="1"/>
    <s v="W 1926 C"/>
    <x v="4"/>
    <n v="2015"/>
    <x v="4"/>
    <n v="157200000"/>
    <x v="0"/>
    <s v="Unit"/>
    <s v="0036/TU.04.06/12/SP/2016"/>
    <s v="017/03/LG.01.03/YPG.00/BA/2016"/>
    <x v="1"/>
    <x v="0"/>
    <s v="Sewa kendaraan Station Daihatsu Terios 2015 - 8 Unit"/>
    <s v="SP"/>
    <s v="OK"/>
    <s v="YPG"/>
    <s v="Yayasan Petrokimia Gresik"/>
    <s v="660110002"/>
    <s v="B004210000"/>
    <n v="1"/>
  </r>
  <r>
    <n v="2018"/>
    <x v="118"/>
    <x v="12"/>
    <s v="5100040165"/>
    <d v="2018-04-06T00:00:00"/>
    <s v="2200030337"/>
    <d v="2018-03-06T00:00:00"/>
    <x v="55"/>
    <x v="8"/>
    <d v="2018-04-01T00:00:00"/>
    <d v="2018-04-30T00:00:00"/>
    <n v="1"/>
    <s v="W 1927 C"/>
    <x v="4"/>
    <n v="2015"/>
    <x v="4"/>
    <n v="157200000"/>
    <x v="0"/>
    <s v="Unit"/>
    <s v="0036/TU.04.06/12/SP/2016"/>
    <s v="017/03/LG.01.03/YPG.00/BA/2016"/>
    <x v="1"/>
    <x v="0"/>
    <s v="Sewa kendaraan Station Daihatsu Terios 2015 - 8 Unit"/>
    <s v="SP"/>
    <s v="OK"/>
    <s v="YPG"/>
    <s v="Yayasan Petrokimia Gresik"/>
    <s v="660110002"/>
    <s v="B00421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609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611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613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615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616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617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618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620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621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623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624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630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632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633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634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738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739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740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741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744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746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756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757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758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759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760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761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762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764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765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766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767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768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769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770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773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775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776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778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779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780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782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783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921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922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923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924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926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927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931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932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933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941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944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945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946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19"/>
    <x v="9"/>
    <s v="5100040161"/>
    <d v="2018-04-06T00:00:00"/>
    <s v="2200030331"/>
    <d v="2018-03-06T00:00:00"/>
    <x v="56"/>
    <x v="8"/>
    <d v="2018-04-01T00:00:00"/>
    <d v="2018-04-30T00:00:00"/>
    <n v="1"/>
    <s v="W 2947 AN"/>
    <x v="19"/>
    <n v="2017"/>
    <x v="20"/>
    <n v="136800000"/>
    <x v="11"/>
    <s v="Unit"/>
    <s v="0135/TU.04.06/35/SP/2017"/>
    <s v="001/03/LG.00.01/GSG/BA/2017"/>
    <x v="8"/>
    <x v="9"/>
    <s v="Sewa Kend. Speda Motor Revo 2017- 57 Unit"/>
    <s v="SP"/>
    <s v="OK"/>
    <s v="GSG"/>
    <s v="Graha Sarana Gresik"/>
    <s v="670220001"/>
    <s v="B006140000"/>
    <n v="1"/>
  </r>
  <r>
    <n v="2018"/>
    <x v="120"/>
    <x v="9"/>
    <s v="5100040693"/>
    <d v="2018-04-15T00:00:00"/>
    <s v="2200030332"/>
    <d v="2018-03-06T00:00:00"/>
    <x v="57"/>
    <x v="8"/>
    <d v="2018-04-01T00:00:00"/>
    <d v="2018-04-30T00:00:00"/>
    <n v="1"/>
    <s v="W 2272 AC"/>
    <x v="32"/>
    <n v="2015"/>
    <x v="22"/>
    <n v="79875000"/>
    <x v="10"/>
    <s v="Unit"/>
    <s v="1889/TU.04.06/12/SP/2015"/>
    <s v="051/XI/BENGKELK3PG/BA/2016"/>
    <x v="8"/>
    <x v="9"/>
    <s v="Sewa Sepeda Motor Gerobak M-BIZ 150 2015 - 15 Unit"/>
    <s v="SP"/>
    <s v="OK"/>
    <s v="K3PG"/>
    <s v="Koperasi Karyawan Petrokimia"/>
    <s v="670220001"/>
    <s v="B006140000"/>
    <n v="1"/>
  </r>
  <r>
    <n v="2018"/>
    <x v="120"/>
    <x v="9"/>
    <s v="5100040693"/>
    <d v="2018-04-15T00:00:00"/>
    <s v="2200030332"/>
    <d v="2018-03-06T00:00:00"/>
    <x v="57"/>
    <x v="8"/>
    <d v="2018-04-01T00:00:00"/>
    <d v="2018-04-30T00:00:00"/>
    <n v="1"/>
    <s v="W 2273 AC"/>
    <x v="32"/>
    <n v="2015"/>
    <x v="22"/>
    <n v="79875000"/>
    <x v="10"/>
    <s v="Unit"/>
    <s v="1889/TU.04.06/12/SP/2015"/>
    <s v="051/XI/BENGKELK3PG/BA/2016"/>
    <x v="8"/>
    <x v="9"/>
    <s v="Sewa Sepeda Motor Gerobak M-BIZ 150 2015 - 15 Unit"/>
    <s v="SP"/>
    <s v="OK"/>
    <s v="K3PG"/>
    <s v="Koperasi Karyawan Petrokimia"/>
    <s v="670220001"/>
    <s v="B006140000"/>
    <n v="1"/>
  </r>
  <r>
    <n v="2018"/>
    <x v="120"/>
    <x v="9"/>
    <s v="5100040693"/>
    <d v="2018-04-15T00:00:00"/>
    <s v="2200030332"/>
    <d v="2018-03-06T00:00:00"/>
    <x v="57"/>
    <x v="8"/>
    <d v="2018-04-01T00:00:00"/>
    <d v="2018-04-30T00:00:00"/>
    <n v="1"/>
    <s v="W 2274 AC"/>
    <x v="32"/>
    <n v="2015"/>
    <x v="22"/>
    <n v="79875000"/>
    <x v="10"/>
    <s v="Unit"/>
    <s v="1889/TU.04.06/12/SP/2015"/>
    <s v="051/XI/BENGKELK3PG/BA/2016"/>
    <x v="8"/>
    <x v="9"/>
    <s v="Sewa Sepeda Motor Gerobak M-BIZ 150 2015 - 15 Unit"/>
    <s v="SP"/>
    <s v="OK"/>
    <s v="K3PG"/>
    <s v="Koperasi Karyawan Petrokimia"/>
    <s v="670220001"/>
    <s v="B006140000"/>
    <n v="1"/>
  </r>
  <r>
    <n v="2018"/>
    <x v="120"/>
    <x v="9"/>
    <s v="5100040693"/>
    <d v="2018-04-15T00:00:00"/>
    <s v="2200030332"/>
    <d v="2018-03-06T00:00:00"/>
    <x v="57"/>
    <x v="8"/>
    <d v="2018-04-01T00:00:00"/>
    <d v="2018-04-30T00:00:00"/>
    <n v="1"/>
    <s v="W 2275 AC"/>
    <x v="32"/>
    <n v="2015"/>
    <x v="22"/>
    <n v="79875000"/>
    <x v="10"/>
    <s v="Unit"/>
    <s v="1889/TU.04.06/12/SP/2015"/>
    <s v="051/XI/BENGKELK3PG/BA/2016"/>
    <x v="8"/>
    <x v="9"/>
    <s v="Sewa Sepeda Motor Gerobak M-BIZ 150 2015 - 15 Unit"/>
    <s v="SP"/>
    <s v="OK"/>
    <s v="K3PG"/>
    <s v="Koperasi Karyawan Petrokimia"/>
    <s v="670220001"/>
    <s v="B006140000"/>
    <n v="1"/>
  </r>
  <r>
    <n v="2018"/>
    <x v="120"/>
    <x v="9"/>
    <s v="5100040693"/>
    <d v="2018-04-15T00:00:00"/>
    <s v="2200030332"/>
    <d v="2018-03-06T00:00:00"/>
    <x v="57"/>
    <x v="8"/>
    <d v="2018-04-01T00:00:00"/>
    <d v="2018-04-30T00:00:00"/>
    <n v="1"/>
    <s v="W 2276 AC"/>
    <x v="32"/>
    <n v="2015"/>
    <x v="22"/>
    <n v="79875000"/>
    <x v="10"/>
    <s v="Unit"/>
    <s v="1889/TU.04.06/12/SP/2015"/>
    <s v="051/XI/BENGKELK3PG/BA/2016"/>
    <x v="8"/>
    <x v="9"/>
    <s v="Sewa Sepeda Motor Gerobak M-BIZ 150 2015 - 15 Unit"/>
    <s v="SP"/>
    <s v="OK"/>
    <s v="K3PG"/>
    <s v="Koperasi Karyawan Petrokimia"/>
    <s v="670220001"/>
    <s v="B006140000"/>
    <n v="1"/>
  </r>
  <r>
    <n v="2018"/>
    <x v="120"/>
    <x v="9"/>
    <s v="5100040693"/>
    <d v="2018-04-15T00:00:00"/>
    <s v="2200030332"/>
    <d v="2018-03-06T00:00:00"/>
    <x v="57"/>
    <x v="8"/>
    <d v="2018-04-01T00:00:00"/>
    <d v="2018-04-30T00:00:00"/>
    <n v="1"/>
    <s v="W 2472 AB"/>
    <x v="32"/>
    <n v="2015"/>
    <x v="22"/>
    <n v="79875000"/>
    <x v="10"/>
    <s v="Unit"/>
    <s v="1889/TU.04.06/12/SP/2015"/>
    <s v="051/XI/BENGKELK3PG/BA/2016"/>
    <x v="8"/>
    <x v="9"/>
    <s v="Sewa Sepeda Motor Gerobak M-BIZ 150 2015 - 15 Unit"/>
    <s v="SP"/>
    <s v="OK"/>
    <s v="K3PG"/>
    <s v="Koperasi Karyawan Petrokimia"/>
    <s v="670220001"/>
    <s v="B006140000"/>
    <n v="1"/>
  </r>
  <r>
    <n v="2018"/>
    <x v="120"/>
    <x v="9"/>
    <s v="5100040693"/>
    <d v="2018-04-15T00:00:00"/>
    <s v="2200030332"/>
    <d v="2018-03-06T00:00:00"/>
    <x v="57"/>
    <x v="8"/>
    <d v="2018-04-01T00:00:00"/>
    <d v="2018-04-30T00:00:00"/>
    <n v="1"/>
    <s v="W 2479 AB"/>
    <x v="32"/>
    <n v="2015"/>
    <x v="22"/>
    <n v="79875000"/>
    <x v="10"/>
    <s v="Unit"/>
    <s v="1889/TU.04.06/12/SP/2015"/>
    <s v="051/XI/BENGKELK3PG/BA/2016"/>
    <x v="8"/>
    <x v="9"/>
    <s v="Sewa Sepeda Motor Gerobak M-BIZ 150 2015 - 15 Unit"/>
    <s v="SP"/>
    <s v="OK"/>
    <s v="K3PG"/>
    <s v="Koperasi Karyawan Petrokimia"/>
    <s v="670220001"/>
    <s v="B006140000"/>
    <n v="1"/>
  </r>
  <r>
    <n v="2018"/>
    <x v="120"/>
    <x v="9"/>
    <s v="5100040693"/>
    <d v="2018-04-15T00:00:00"/>
    <s v="2200030332"/>
    <d v="2018-03-06T00:00:00"/>
    <x v="57"/>
    <x v="8"/>
    <d v="2018-04-01T00:00:00"/>
    <d v="2018-04-30T00:00:00"/>
    <n v="1"/>
    <s v="W 2485 AB"/>
    <x v="32"/>
    <n v="2015"/>
    <x v="22"/>
    <n v="79875000"/>
    <x v="10"/>
    <s v="Unit"/>
    <s v="1889/TU.04.06/12/SP/2015"/>
    <s v="051/XI/BENGKELK3PG/BA/2016"/>
    <x v="8"/>
    <x v="9"/>
    <s v="Sewa Sepeda Motor Gerobak M-BIZ 150 2015 - 15 Unit"/>
    <s v="SP"/>
    <s v="OK"/>
    <s v="K3PG"/>
    <s v="Koperasi Karyawan Petrokimia"/>
    <s v="670220001"/>
    <s v="B006140000"/>
    <n v="1"/>
  </r>
  <r>
    <n v="2018"/>
    <x v="120"/>
    <x v="9"/>
    <s v="5100040693"/>
    <d v="2018-04-15T00:00:00"/>
    <s v="2200030332"/>
    <d v="2018-03-06T00:00:00"/>
    <x v="57"/>
    <x v="8"/>
    <d v="2018-04-01T00:00:00"/>
    <d v="2018-04-30T00:00:00"/>
    <n v="1"/>
    <s v="W 2504 AB"/>
    <x v="32"/>
    <n v="2015"/>
    <x v="22"/>
    <n v="79875000"/>
    <x v="10"/>
    <s v="Unit"/>
    <s v="1889/TU.04.06/12/SP/2015"/>
    <s v="051/XI/BENGKELK3PG/BA/2016"/>
    <x v="8"/>
    <x v="9"/>
    <s v="Sewa Sepeda Motor Gerobak M-BIZ 150 2015 - 15 Unit"/>
    <s v="SP"/>
    <s v="OK"/>
    <s v="K3PG"/>
    <s v="Koperasi Karyawan Petrokimia"/>
    <s v="670220001"/>
    <s v="B006140000"/>
    <n v="1"/>
  </r>
  <r>
    <n v="2018"/>
    <x v="120"/>
    <x v="9"/>
    <s v="5100040693"/>
    <d v="2018-04-15T00:00:00"/>
    <s v="2200030332"/>
    <d v="2018-03-06T00:00:00"/>
    <x v="57"/>
    <x v="8"/>
    <d v="2018-04-01T00:00:00"/>
    <d v="2018-04-30T00:00:00"/>
    <n v="1"/>
    <s v="W 2507 AB"/>
    <x v="32"/>
    <n v="2015"/>
    <x v="22"/>
    <n v="79875000"/>
    <x v="10"/>
    <s v="Unit"/>
    <s v="1889/TU.04.06/12/SP/2015"/>
    <s v="051/XI/BENGKELK3PG/BA/2016"/>
    <x v="8"/>
    <x v="9"/>
    <s v="Sewa Sepeda Motor Gerobak M-BIZ 150 2015 - 15 Unit"/>
    <s v="SP"/>
    <s v="OK"/>
    <s v="K3PG"/>
    <s v="Koperasi Karyawan Petrokimia"/>
    <s v="670220001"/>
    <s v="B006140000"/>
    <n v="1"/>
  </r>
  <r>
    <n v="2018"/>
    <x v="120"/>
    <x v="9"/>
    <s v="5100040693"/>
    <d v="2018-04-15T00:00:00"/>
    <s v="2200030332"/>
    <d v="2018-03-06T00:00:00"/>
    <x v="57"/>
    <x v="8"/>
    <d v="2018-04-01T00:00:00"/>
    <d v="2018-04-30T00:00:00"/>
    <n v="1"/>
    <s v="W 3866 AA"/>
    <x v="32"/>
    <n v="2015"/>
    <x v="22"/>
    <n v="79875000"/>
    <x v="10"/>
    <s v="Unit"/>
    <s v="1889/TU.04.06/12/SP/2015"/>
    <s v="051/XI/BENGKELK3PG/BA/2016"/>
    <x v="8"/>
    <x v="9"/>
    <s v="Sewa Sepeda Motor Gerobak M-BIZ 150 2015 - 15 Unit"/>
    <s v="SP"/>
    <s v="OK"/>
    <s v="K3PG"/>
    <s v="Koperasi Karyawan Petrokimia"/>
    <s v="670220001"/>
    <s v="B006140000"/>
    <n v="1"/>
  </r>
  <r>
    <n v="2018"/>
    <x v="120"/>
    <x v="9"/>
    <s v="5100040693"/>
    <d v="2018-04-15T00:00:00"/>
    <s v="2200030332"/>
    <d v="2018-03-06T00:00:00"/>
    <x v="57"/>
    <x v="8"/>
    <d v="2018-04-01T00:00:00"/>
    <d v="2018-04-30T00:00:00"/>
    <n v="1"/>
    <s v="W 3863 AA"/>
    <x v="32"/>
    <n v="2015"/>
    <x v="22"/>
    <n v="79875000"/>
    <x v="10"/>
    <s v="Unit"/>
    <s v="1889/TU.04.06/12/SP/2015"/>
    <s v="051/XI/BENGKELK3PG/BA/2016"/>
    <x v="8"/>
    <x v="9"/>
    <s v="Sewa Sepeda Motor Gerobak M-BIZ 150 2015 - 15 Unit"/>
    <s v="SP"/>
    <s v="OK"/>
    <s v="K3PG"/>
    <s v="Koperasi Karyawan Petrokimia"/>
    <s v="670220001"/>
    <s v="B006140000"/>
    <n v="1"/>
  </r>
  <r>
    <n v="2018"/>
    <x v="120"/>
    <x v="9"/>
    <s v="5100040693"/>
    <d v="2018-04-15T00:00:00"/>
    <s v="2200030332"/>
    <d v="2018-03-06T00:00:00"/>
    <x v="57"/>
    <x v="8"/>
    <d v="2018-04-01T00:00:00"/>
    <d v="2018-04-30T00:00:00"/>
    <n v="1"/>
    <s v="W 3869 AA"/>
    <x v="32"/>
    <n v="2015"/>
    <x v="22"/>
    <n v="79875000"/>
    <x v="10"/>
    <s v="Unit"/>
    <s v="1889/TU.04.06/12/SP/2015"/>
    <s v="051/XI/BENGKELK3PG/BA/2016"/>
    <x v="8"/>
    <x v="9"/>
    <s v="Sewa Sepeda Motor Gerobak M-BIZ 150 2015 - 15 Unit"/>
    <s v="SP"/>
    <s v="OK"/>
    <s v="K3PG"/>
    <s v="Koperasi Karyawan Petrokimia"/>
    <s v="670220001"/>
    <s v="B006140000"/>
    <n v="1"/>
  </r>
  <r>
    <n v="2018"/>
    <x v="120"/>
    <x v="9"/>
    <s v="5100040693"/>
    <d v="2018-04-15T00:00:00"/>
    <s v="2200030332"/>
    <d v="2018-03-06T00:00:00"/>
    <x v="57"/>
    <x v="8"/>
    <d v="2018-04-01T00:00:00"/>
    <d v="2018-04-30T00:00:00"/>
    <n v="1"/>
    <s v="W 3872 AA"/>
    <x v="32"/>
    <n v="2015"/>
    <x v="22"/>
    <n v="79875000"/>
    <x v="10"/>
    <s v="Unit"/>
    <s v="1889/TU.04.06/12/SP/2015"/>
    <s v="051/XI/BENGKELK3PG/BA/2016"/>
    <x v="8"/>
    <x v="9"/>
    <s v="Sewa Sepeda Motor Gerobak M-BIZ 150 2015 - 15 Unit"/>
    <s v="SP"/>
    <s v="OK"/>
    <s v="K3PG"/>
    <s v="Koperasi Karyawan Petrokimia"/>
    <s v="670220001"/>
    <s v="B006140000"/>
    <n v="1"/>
  </r>
  <r>
    <n v="2018"/>
    <x v="120"/>
    <x v="9"/>
    <s v="5100040693"/>
    <d v="2018-04-15T00:00:00"/>
    <s v="2200030332"/>
    <d v="2018-03-06T00:00:00"/>
    <x v="57"/>
    <x v="8"/>
    <d v="2018-04-01T00:00:00"/>
    <d v="2018-04-30T00:00:00"/>
    <n v="1"/>
    <s v="W 3875 AA"/>
    <x v="32"/>
    <n v="2015"/>
    <x v="22"/>
    <n v="79875000"/>
    <x v="10"/>
    <s v="Unit"/>
    <s v="1889/TU.04.06/12/SP/2015"/>
    <s v="051/XI/BENGKELK3PG/BA/2016"/>
    <x v="8"/>
    <x v="9"/>
    <s v="Sewa Sepeda Motor Gerobak M-BIZ 150 2015 - 1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237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236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235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231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238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240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243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246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251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254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256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257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258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263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273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290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265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264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269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270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283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285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280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287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293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294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4493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4495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4496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4497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4501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4503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4504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4505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4512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4516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4519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4506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4508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4510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4513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4517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4520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4521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4522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4523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4524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4525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4526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4528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4529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4530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4531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4532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4533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4534 AN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095 AO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098 AO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099 AO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101 AO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102 AO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103 AO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104 AO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105 AO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107 AO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108 AO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109 AO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113 AO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114 AO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116 AO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117 AO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118 AO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119 AO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120 AO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123 AO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125 AO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126 AO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127 AO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128 AO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129 AO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130 AO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131 AO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134 AO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135 AO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1"/>
    <x v="12"/>
    <s v="5100040162"/>
    <d v="2018-04-06T00:00:00"/>
    <s v="2200030333"/>
    <d v="2018-03-06T00:00:00"/>
    <x v="58"/>
    <x v="8"/>
    <d v="2018-04-01T00:00:00"/>
    <d v="2018-04-30T00:00:00"/>
    <n v="1"/>
    <s v="W 2136 AO"/>
    <x v="19"/>
    <n v="2017"/>
    <x v="20"/>
    <n v="204000000"/>
    <x v="14"/>
    <s v="Unit"/>
    <s v="0134/TU.04.06/35/SP/2017"/>
    <s v="055/IV/K3PG/2017"/>
    <x v="8"/>
    <x v="9"/>
    <s v="Sewa Kend. Speda Motor Revo 2017- 85 Unit"/>
    <s v="SP"/>
    <s v="OK"/>
    <s v="K3PG"/>
    <s v="Koperasi Karyawan Petrokimia"/>
    <s v="670220001"/>
    <s v="B006140000"/>
    <n v="1"/>
  </r>
  <r>
    <n v="2018"/>
    <x v="122"/>
    <x v="9"/>
    <s v="5100040063"/>
    <d v="2018-04-05T00:00:00"/>
    <s v="2200030334"/>
    <d v="2018-03-06T00:00:00"/>
    <x v="59"/>
    <x v="8"/>
    <d v="2018-04-01T00:00:00"/>
    <d v="2018-04-30T00:00:00"/>
    <n v="1"/>
    <s v="W 1726 BX"/>
    <x v="15"/>
    <n v="2014"/>
    <x v="21"/>
    <n v="42660000"/>
    <x v="12"/>
    <s v="Unit"/>
    <s v="1426/TU.04.06/12/SP/2015"/>
    <s v="908/IX/PCS.03/2015"/>
    <x v="0"/>
    <x v="0"/>
    <s v="Sewa kendaraan Station Toyota Avanza G 1.3 M/T - 3 Unit"/>
    <s v="SP"/>
    <s v="OK"/>
    <s v="PCS"/>
    <s v="Petrokopindo Cipta Selaras"/>
    <s v="670220001"/>
    <s v="B006140000"/>
    <n v="1"/>
  </r>
  <r>
    <n v="2018"/>
    <x v="122"/>
    <x v="9"/>
    <s v="5100040063"/>
    <d v="2018-04-05T00:00:00"/>
    <s v="2200030334"/>
    <d v="2018-03-06T00:00:00"/>
    <x v="59"/>
    <x v="8"/>
    <d v="2018-04-01T00:00:00"/>
    <d v="2018-04-30T00:00:00"/>
    <n v="1"/>
    <s v="W 1218 BW"/>
    <x v="15"/>
    <n v="2014"/>
    <x v="21"/>
    <n v="42660000"/>
    <x v="12"/>
    <s v="Unit"/>
    <s v="1426/TU.04.06/12/SP/2015"/>
    <s v="908/IX/PCS.03/2015"/>
    <x v="0"/>
    <x v="0"/>
    <s v="Sewa kendaraan Station Toyota Avanza G 1.3 M/T - 3 Unit"/>
    <s v="SP"/>
    <s v="OK"/>
    <s v="PCS"/>
    <s v="Petrokopindo Cipta Selaras"/>
    <s v="670220001"/>
    <s v="B006140000"/>
    <n v="1"/>
  </r>
  <r>
    <n v="2018"/>
    <x v="122"/>
    <x v="9"/>
    <s v="5100040063"/>
    <d v="2018-04-05T00:00:00"/>
    <s v="2200030334"/>
    <d v="2018-03-06T00:00:00"/>
    <x v="59"/>
    <x v="8"/>
    <d v="2018-04-01T00:00:00"/>
    <d v="2018-04-30T00:00:00"/>
    <n v="1"/>
    <s v="W 495 BY"/>
    <x v="15"/>
    <n v="2015"/>
    <x v="16"/>
    <n v="49680000"/>
    <x v="12"/>
    <s v="Unit"/>
    <s v="1426/TU.04.06/12/SP/2015"/>
    <s v="908/IX/PCS.03/2015"/>
    <x v="0"/>
    <x v="0"/>
    <s v="Sewa kendaraan Station Toyota Avanza G 1.3 M/T - 3 Unit"/>
    <s v="SP"/>
    <s v="OK"/>
    <s v="PCS"/>
    <s v="Petrokopindo Cipta Selaras"/>
    <s v="670220001"/>
    <s v="B006140000"/>
    <n v="1"/>
  </r>
  <r>
    <n v="2018"/>
    <x v="123"/>
    <x v="9"/>
    <s v="5100040119"/>
    <d v="2018-04-05T00:00:00"/>
    <s v="2200030341"/>
    <d v="2018-03-06T00:00:00"/>
    <x v="60"/>
    <x v="8"/>
    <d v="2018-04-01T00:00:00"/>
    <d v="2018-04-30T00:00:00"/>
    <n v="1"/>
    <s v="W 1525 CK"/>
    <x v="33"/>
    <n v="2017"/>
    <x v="7"/>
    <n v="891756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4110000"/>
    <n v="1"/>
  </r>
  <r>
    <n v="2018"/>
    <x v="123"/>
    <x v="9"/>
    <s v="5100040119"/>
    <d v="2018-04-05T00:00:00"/>
    <s v="2200030341"/>
    <d v="2018-03-06T00:00:00"/>
    <x v="60"/>
    <x v="8"/>
    <d v="2018-04-01T00:00:00"/>
    <d v="2018-04-30T00:00:00"/>
    <n v="1"/>
    <s v="W 1528 CK"/>
    <x v="33"/>
    <n v="2017"/>
    <x v="7"/>
    <n v="891756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4110000"/>
    <n v="1"/>
  </r>
  <r>
    <n v="2018"/>
    <x v="123"/>
    <x v="9"/>
    <s v="5100040119"/>
    <d v="2018-04-05T00:00:00"/>
    <s v="2200030341"/>
    <d v="2018-03-06T00:00:00"/>
    <x v="60"/>
    <x v="8"/>
    <d v="2018-04-01T00:00:00"/>
    <d v="2018-04-30T00:00:00"/>
    <n v="1"/>
    <s v="W 1538 CK"/>
    <x v="33"/>
    <n v="2017"/>
    <x v="7"/>
    <n v="891756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4110000"/>
    <n v="1"/>
  </r>
  <r>
    <n v="2018"/>
    <x v="123"/>
    <x v="9"/>
    <s v="5100040119"/>
    <d v="2018-04-05T00:00:00"/>
    <s v="2200030341"/>
    <d v="2018-03-06T00:00:00"/>
    <x v="60"/>
    <x v="8"/>
    <d v="2018-04-01T00:00:00"/>
    <d v="2018-04-30T00:00:00"/>
    <n v="1"/>
    <s v="W 1534 CK"/>
    <x v="33"/>
    <n v="2017"/>
    <x v="7"/>
    <n v="891756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4110000"/>
    <n v="1"/>
  </r>
  <r>
    <n v="2018"/>
    <x v="123"/>
    <x v="9"/>
    <s v="5100040119"/>
    <d v="2018-04-05T00:00:00"/>
    <s v="2200030341"/>
    <d v="2018-03-06T00:00:00"/>
    <x v="60"/>
    <x v="8"/>
    <d v="2018-04-01T00:00:00"/>
    <d v="2018-04-30T00:00:00"/>
    <n v="1"/>
    <s v="W 1540 CK"/>
    <x v="33"/>
    <n v="2017"/>
    <x v="7"/>
    <n v="891756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4110000"/>
    <n v="1"/>
  </r>
  <r>
    <n v="2018"/>
    <x v="123"/>
    <x v="9"/>
    <s v="5100040119"/>
    <d v="2018-04-05T00:00:00"/>
    <s v="2200030341"/>
    <d v="2018-03-06T00:00:00"/>
    <x v="60"/>
    <x v="8"/>
    <d v="2018-04-01T00:00:00"/>
    <d v="2018-04-30T00:00:00"/>
    <n v="1"/>
    <s v="W 1544 CK"/>
    <x v="33"/>
    <n v="2017"/>
    <x v="7"/>
    <n v="891756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4110000"/>
    <n v="1"/>
  </r>
  <r>
    <n v="2018"/>
    <x v="123"/>
    <x v="9"/>
    <s v="5100040119"/>
    <d v="2018-04-05T00:00:00"/>
    <s v="2200030341"/>
    <d v="2018-03-06T00:00:00"/>
    <x v="60"/>
    <x v="8"/>
    <d v="2018-04-01T00:00:00"/>
    <d v="2018-04-30T00:00:00"/>
    <n v="1"/>
    <s v="W 1532 CK"/>
    <x v="33"/>
    <n v="2017"/>
    <x v="7"/>
    <n v="891756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4110000"/>
    <n v="1"/>
  </r>
  <r>
    <n v="2018"/>
    <x v="123"/>
    <x v="9"/>
    <s v="5100040119"/>
    <d v="2018-04-05T00:00:00"/>
    <s v="2200030341"/>
    <d v="2018-03-06T00:00:00"/>
    <x v="60"/>
    <x v="8"/>
    <d v="2018-04-01T00:00:00"/>
    <d v="2018-04-30T00:00:00"/>
    <n v="1"/>
    <s v="W 1541 CK"/>
    <x v="33"/>
    <n v="2017"/>
    <x v="7"/>
    <n v="891756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4110000"/>
    <n v="1"/>
  </r>
  <r>
    <n v="2018"/>
    <x v="123"/>
    <x v="9"/>
    <s v="5100040119"/>
    <d v="2018-04-05T00:00:00"/>
    <s v="2200030341"/>
    <d v="2018-03-06T00:00:00"/>
    <x v="60"/>
    <x v="8"/>
    <d v="2018-04-01T00:00:00"/>
    <d v="2018-04-30T00:00:00"/>
    <n v="1"/>
    <s v="W 1537 CK"/>
    <x v="33"/>
    <n v="2017"/>
    <x v="7"/>
    <n v="891756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4110000"/>
    <n v="1"/>
  </r>
  <r>
    <n v="2018"/>
    <x v="123"/>
    <x v="9"/>
    <s v="5100040119"/>
    <d v="2018-04-05T00:00:00"/>
    <s v="2200030341"/>
    <d v="2018-03-06T00:00:00"/>
    <x v="60"/>
    <x v="8"/>
    <d v="2018-04-01T00:00:00"/>
    <d v="2018-04-30T00:00:00"/>
    <n v="1"/>
    <s v="W 1631 CK"/>
    <x v="33"/>
    <n v="2017"/>
    <x v="7"/>
    <n v="891756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4110000"/>
    <n v="1"/>
  </r>
  <r>
    <n v="2018"/>
    <x v="123"/>
    <x v="9"/>
    <s v="5100040119"/>
    <d v="2018-04-05T00:00:00"/>
    <s v="2200030341"/>
    <d v="2018-03-06T00:00:00"/>
    <x v="60"/>
    <x v="8"/>
    <d v="2018-04-01T00:00:00"/>
    <d v="2018-04-30T00:00:00"/>
    <n v="1"/>
    <s v="W 1536 CK"/>
    <x v="33"/>
    <n v="2017"/>
    <x v="7"/>
    <n v="891756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4110000"/>
    <n v="1"/>
  </r>
  <r>
    <n v="2018"/>
    <x v="123"/>
    <x v="9"/>
    <s v="5100040119"/>
    <d v="2018-04-05T00:00:00"/>
    <s v="2200030341"/>
    <d v="2018-03-06T00:00:00"/>
    <x v="60"/>
    <x v="8"/>
    <d v="2018-04-01T00:00:00"/>
    <d v="2018-04-30T00:00:00"/>
    <n v="1"/>
    <s v="W 1535 CK"/>
    <x v="33"/>
    <n v="2017"/>
    <x v="7"/>
    <n v="891756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4110000"/>
    <n v="1"/>
  </r>
  <r>
    <n v="2018"/>
    <x v="123"/>
    <x v="9"/>
    <s v="5100040119"/>
    <d v="2018-04-05T00:00:00"/>
    <s v="2200030341"/>
    <d v="2018-03-06T00:00:00"/>
    <x v="60"/>
    <x v="8"/>
    <d v="2018-04-01T00:00:00"/>
    <d v="2018-04-30T00:00:00"/>
    <n v="1"/>
    <s v="W 1520 CK"/>
    <x v="33"/>
    <n v="2017"/>
    <x v="7"/>
    <n v="891756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4110000"/>
    <n v="1"/>
  </r>
  <r>
    <n v="2018"/>
    <x v="123"/>
    <x v="9"/>
    <s v="5100040119"/>
    <d v="2018-04-05T00:00:00"/>
    <s v="2200030341"/>
    <d v="2018-03-06T00:00:00"/>
    <x v="60"/>
    <x v="8"/>
    <d v="2018-04-01T00:00:00"/>
    <d v="2018-04-30T00:00:00"/>
    <n v="1"/>
    <s v="W 1519 CK"/>
    <x v="33"/>
    <n v="2017"/>
    <x v="7"/>
    <n v="891756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4110000"/>
    <n v="1"/>
  </r>
  <r>
    <n v="2018"/>
    <x v="123"/>
    <x v="9"/>
    <s v="5100040119"/>
    <d v="2018-04-05T00:00:00"/>
    <s v="2200030341"/>
    <d v="2018-03-06T00:00:00"/>
    <x v="60"/>
    <x v="8"/>
    <d v="2018-04-01T00:00:00"/>
    <d v="2018-04-30T00:00:00"/>
    <n v="1"/>
    <s v="W 1526 CK"/>
    <x v="33"/>
    <n v="2017"/>
    <x v="7"/>
    <n v="891756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4110000"/>
    <n v="1"/>
  </r>
  <r>
    <n v="2018"/>
    <x v="123"/>
    <x v="9"/>
    <s v="5100040119"/>
    <d v="2018-04-05T00:00:00"/>
    <s v="2200030341"/>
    <d v="2018-03-06T00:00:00"/>
    <x v="60"/>
    <x v="8"/>
    <d v="2018-04-01T00:00:00"/>
    <d v="2018-04-30T00:00:00"/>
    <n v="1"/>
    <s v="W 1632 CK"/>
    <x v="33"/>
    <n v="2017"/>
    <x v="7"/>
    <n v="891756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4110000"/>
    <n v="1"/>
  </r>
  <r>
    <n v="2018"/>
    <x v="123"/>
    <x v="9"/>
    <s v="5100040119"/>
    <d v="2018-04-05T00:00:00"/>
    <s v="2200030341"/>
    <d v="2018-03-06T00:00:00"/>
    <x v="60"/>
    <x v="8"/>
    <d v="2018-04-01T00:00:00"/>
    <d v="2018-04-30T00:00:00"/>
    <n v="1"/>
    <s v="W 1633 CK"/>
    <x v="33"/>
    <n v="2017"/>
    <x v="7"/>
    <n v="891756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4110000"/>
    <n v="1"/>
  </r>
  <r>
    <n v="2018"/>
    <x v="123"/>
    <x v="9"/>
    <s v="5100040119"/>
    <d v="2018-04-05T00:00:00"/>
    <s v="2200030341"/>
    <d v="2018-03-06T00:00:00"/>
    <x v="60"/>
    <x v="8"/>
    <d v="2018-04-01T00:00:00"/>
    <d v="2018-04-30T00:00:00"/>
    <n v="1"/>
    <s v="W 1630 CK"/>
    <x v="33"/>
    <n v="2017"/>
    <x v="7"/>
    <n v="891756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4110000"/>
    <n v="1"/>
  </r>
  <r>
    <n v="2018"/>
    <x v="123"/>
    <x v="9"/>
    <s v="5100040119"/>
    <d v="2018-04-05T00:00:00"/>
    <s v="2200030341"/>
    <d v="2018-03-06T00:00:00"/>
    <x v="60"/>
    <x v="8"/>
    <d v="2018-04-01T00:00:00"/>
    <d v="2018-04-30T00:00:00"/>
    <n v="1"/>
    <s v="W 1634 CK"/>
    <x v="33"/>
    <n v="2017"/>
    <x v="7"/>
    <n v="891756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4110000"/>
    <n v="1"/>
  </r>
  <r>
    <n v="2018"/>
    <x v="123"/>
    <x v="9"/>
    <s v="5100040119"/>
    <d v="2018-04-05T00:00:00"/>
    <s v="2200030341"/>
    <d v="2018-03-06T00:00:00"/>
    <x v="60"/>
    <x v="8"/>
    <d v="2018-04-01T00:00:00"/>
    <d v="2018-04-30T00:00:00"/>
    <n v="1"/>
    <s v="W 1635 CK"/>
    <x v="33"/>
    <n v="2017"/>
    <x v="7"/>
    <n v="891756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4110000"/>
    <n v="1"/>
  </r>
  <r>
    <n v="2018"/>
    <x v="123"/>
    <x v="9"/>
    <s v="5100040119"/>
    <d v="2018-04-05T00:00:00"/>
    <s v="2200030341"/>
    <d v="2018-03-06T00:00:00"/>
    <x v="60"/>
    <x v="8"/>
    <d v="2018-04-01T00:00:00"/>
    <d v="2018-04-30T00:00:00"/>
    <n v="1"/>
    <s v="W 1636 CK"/>
    <x v="33"/>
    <n v="2017"/>
    <x v="7"/>
    <n v="891756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4110000"/>
    <n v="1"/>
  </r>
  <r>
    <n v="2018"/>
    <x v="123"/>
    <x v="9"/>
    <s v="5100040119"/>
    <d v="2018-04-05T00:00:00"/>
    <s v="2200030341"/>
    <d v="2018-03-06T00:00:00"/>
    <x v="60"/>
    <x v="8"/>
    <d v="2018-04-01T00:00:00"/>
    <d v="2018-04-30T00:00:00"/>
    <n v="1"/>
    <s v="W 1473 CK"/>
    <x v="33"/>
    <n v="2017"/>
    <x v="7"/>
    <n v="891756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4110000"/>
    <n v="1"/>
  </r>
  <r>
    <n v="2018"/>
    <x v="123"/>
    <x v="9"/>
    <s v="5100040119"/>
    <d v="2018-04-05T00:00:00"/>
    <s v="2200030341"/>
    <d v="2018-03-06T00:00:00"/>
    <x v="60"/>
    <x v="8"/>
    <d v="2018-04-01T00:00:00"/>
    <d v="2018-04-30T00:00:00"/>
    <n v="1"/>
    <s v="W 1522 CK"/>
    <x v="33"/>
    <n v="2017"/>
    <x v="7"/>
    <n v="891756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4110000"/>
    <n v="1"/>
  </r>
  <r>
    <n v="2018"/>
    <x v="123"/>
    <x v="9"/>
    <s v="5100040119"/>
    <d v="2018-04-05T00:00:00"/>
    <s v="2200030341"/>
    <d v="2018-03-06T00:00:00"/>
    <x v="60"/>
    <x v="8"/>
    <d v="2018-04-01T00:00:00"/>
    <d v="2018-04-30T00:00:00"/>
    <n v="1"/>
    <s v="W 1524 CK"/>
    <x v="33"/>
    <n v="2017"/>
    <x v="7"/>
    <n v="891756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4110000"/>
    <n v="1"/>
  </r>
  <r>
    <n v="2018"/>
    <x v="123"/>
    <x v="9"/>
    <s v="5100040119"/>
    <d v="2018-04-05T00:00:00"/>
    <s v="2200030341"/>
    <d v="2018-03-06T00:00:00"/>
    <x v="60"/>
    <x v="8"/>
    <d v="2018-04-01T00:00:00"/>
    <d v="2018-04-30T00:00:00"/>
    <n v="1"/>
    <s v="W 1543 CK"/>
    <x v="33"/>
    <n v="2017"/>
    <x v="7"/>
    <n v="891756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4110000"/>
    <n v="1"/>
  </r>
  <r>
    <n v="2018"/>
    <x v="123"/>
    <x v="9"/>
    <s v="5100040119"/>
    <d v="2018-04-05T00:00:00"/>
    <s v="2200030341"/>
    <d v="2018-03-06T00:00:00"/>
    <x v="60"/>
    <x v="8"/>
    <d v="2018-04-01T00:00:00"/>
    <d v="2018-04-30T00:00:00"/>
    <n v="1"/>
    <s v="W 1531 CK"/>
    <x v="33"/>
    <n v="2017"/>
    <x v="7"/>
    <n v="891756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4110000"/>
    <n v="1"/>
  </r>
  <r>
    <n v="2018"/>
    <x v="123"/>
    <x v="9"/>
    <s v="5100040119"/>
    <d v="2018-04-05T00:00:00"/>
    <s v="2200030341"/>
    <d v="2018-03-06T00:00:00"/>
    <x v="60"/>
    <x v="8"/>
    <d v="2018-04-01T00:00:00"/>
    <d v="2018-04-30T00:00:00"/>
    <n v="1"/>
    <s v="W 1472 CK"/>
    <x v="33"/>
    <n v="2017"/>
    <x v="7"/>
    <n v="891756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4110000"/>
    <n v="1"/>
  </r>
  <r>
    <n v="2018"/>
    <x v="123"/>
    <x v="9"/>
    <s v="5100040119"/>
    <d v="2018-04-05T00:00:00"/>
    <s v="2200030341"/>
    <d v="2018-03-06T00:00:00"/>
    <x v="60"/>
    <x v="8"/>
    <d v="2018-04-01T00:00:00"/>
    <d v="2018-04-30T00:00:00"/>
    <n v="1"/>
    <s v="W 1533 CK"/>
    <x v="33"/>
    <n v="2017"/>
    <x v="7"/>
    <n v="891756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4110000"/>
    <n v="1"/>
  </r>
  <r>
    <n v="2018"/>
    <x v="123"/>
    <x v="9"/>
    <s v="5100040119"/>
    <d v="2018-04-05T00:00:00"/>
    <s v="2200030341"/>
    <d v="2018-03-06T00:00:00"/>
    <x v="60"/>
    <x v="8"/>
    <d v="2018-04-01T00:00:00"/>
    <d v="2018-04-30T00:00:00"/>
    <n v="1"/>
    <s v="W 1527 CK"/>
    <x v="33"/>
    <n v="2017"/>
    <x v="7"/>
    <n v="891756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4110000"/>
    <n v="1"/>
  </r>
  <r>
    <n v="2018"/>
    <x v="123"/>
    <x v="9"/>
    <s v="5100040119"/>
    <d v="2018-04-05T00:00:00"/>
    <s v="2200030341"/>
    <d v="2018-03-06T00:00:00"/>
    <x v="60"/>
    <x v="8"/>
    <d v="2018-04-01T00:00:00"/>
    <d v="2018-04-30T00:00:00"/>
    <n v="1"/>
    <s v="W 1477 CK"/>
    <x v="33"/>
    <n v="2017"/>
    <x v="7"/>
    <n v="891756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4110000"/>
    <n v="1"/>
  </r>
  <r>
    <n v="2018"/>
    <x v="123"/>
    <x v="9"/>
    <s v="5100040119"/>
    <d v="2018-04-05T00:00:00"/>
    <s v="2200030341"/>
    <d v="2018-03-06T00:00:00"/>
    <x v="60"/>
    <x v="8"/>
    <d v="2018-04-01T00:00:00"/>
    <d v="2018-04-30T00:00:00"/>
    <n v="1"/>
    <s v="W 1429 CK"/>
    <x v="33"/>
    <n v="2017"/>
    <x v="7"/>
    <n v="891756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4110000"/>
    <n v="1"/>
  </r>
  <r>
    <n v="2018"/>
    <x v="123"/>
    <x v="9"/>
    <s v="5100040119"/>
    <d v="2018-04-05T00:00:00"/>
    <s v="2200030341"/>
    <d v="2018-03-06T00:00:00"/>
    <x v="60"/>
    <x v="8"/>
    <d v="2018-04-01T00:00:00"/>
    <d v="2018-04-30T00:00:00"/>
    <n v="1"/>
    <s v="W 1419 CK"/>
    <x v="33"/>
    <n v="2017"/>
    <x v="7"/>
    <n v="891756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4110000"/>
    <n v="1"/>
  </r>
  <r>
    <n v="2018"/>
    <x v="123"/>
    <x v="9"/>
    <s v="5100040119"/>
    <d v="2018-04-05T00:00:00"/>
    <s v="2200030341"/>
    <d v="2018-03-06T00:00:00"/>
    <x v="60"/>
    <x v="8"/>
    <d v="2018-04-01T00:00:00"/>
    <d v="2018-04-30T00:00:00"/>
    <n v="1"/>
    <s v="W 1425 CK"/>
    <x v="33"/>
    <n v="2017"/>
    <x v="7"/>
    <n v="891756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4110000"/>
    <n v="1"/>
  </r>
  <r>
    <n v="2018"/>
    <x v="123"/>
    <x v="9"/>
    <s v="5100040119"/>
    <d v="2018-04-05T00:00:00"/>
    <s v="2200030341"/>
    <d v="2018-03-06T00:00:00"/>
    <x v="60"/>
    <x v="8"/>
    <d v="2018-04-01T00:00:00"/>
    <d v="2018-04-30T00:00:00"/>
    <n v="1"/>
    <s v="W 1430 CK"/>
    <x v="33"/>
    <n v="2017"/>
    <x v="7"/>
    <n v="891756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4110000"/>
    <n v="1"/>
  </r>
  <r>
    <n v="2018"/>
    <x v="123"/>
    <x v="9"/>
    <s v="5100040119"/>
    <d v="2018-04-05T00:00:00"/>
    <s v="2200030341"/>
    <d v="2018-03-06T00:00:00"/>
    <x v="60"/>
    <x v="8"/>
    <d v="2018-04-01T00:00:00"/>
    <d v="2018-04-30T00:00:00"/>
    <n v="1"/>
    <s v="W 1428 CK"/>
    <x v="33"/>
    <n v="2017"/>
    <x v="7"/>
    <n v="891756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4110000"/>
    <n v="1"/>
  </r>
  <r>
    <n v="2018"/>
    <x v="123"/>
    <x v="9"/>
    <s v="5100040119"/>
    <d v="2018-04-05T00:00:00"/>
    <s v="2200030341"/>
    <d v="2018-03-06T00:00:00"/>
    <x v="60"/>
    <x v="8"/>
    <d v="2018-04-01T00:00:00"/>
    <d v="2018-04-30T00:00:00"/>
    <n v="1"/>
    <s v="W 1523 CK"/>
    <x v="33"/>
    <n v="2017"/>
    <x v="7"/>
    <n v="891756000"/>
    <x v="5"/>
    <s v="Unit"/>
    <s v="0404/TU.04.06/35/SP/2017"/>
    <s v="013/06/LG.01.03/YPG.00/BA/2017"/>
    <x v="1"/>
    <x v="0"/>
    <s v="Sewa Kend. Isuzu TBR54F Turbo LS M/T 2017- 36 Unit"/>
    <s v="SP"/>
    <s v="OK"/>
    <s v="YPG"/>
    <s v="Yayasan Petrokimia Gresik"/>
    <s v="660110002"/>
    <s v="B004110000"/>
    <n v="1"/>
  </r>
  <r>
    <n v="2018"/>
    <x v="124"/>
    <x v="13"/>
    <s v="5100040297"/>
    <d v="2018-04-09T00:00:00"/>
    <s v="2200030487"/>
    <d v="2018-03-28T00:00:00"/>
    <x v="61"/>
    <x v="10"/>
    <d v="2018-04-02T00:00:00"/>
    <d v="2018-04-15T00:00:00"/>
    <n v="14"/>
    <s v="W 8122 D"/>
    <x v="11"/>
    <n v="2017"/>
    <x v="27"/>
    <n v="9660000"/>
    <x v="4"/>
    <s v="Hari"/>
    <s v="0432/TU.04.06/12/35/SP/2018"/>
    <s v="-"/>
    <x v="12"/>
    <x v="4"/>
    <s v="-"/>
    <s v="ESD"/>
    <s v="OK"/>
    <s v="GSG"/>
    <s v="Graha Sarana Gresik"/>
    <s v="630290001"/>
    <s v="B007030035"/>
    <n v="0"/>
  </r>
  <r>
    <n v="2018"/>
    <x v="125"/>
    <x v="13"/>
    <s v="5100040308"/>
    <d v="2018-04-09T00:00:00"/>
    <s v="2200030486"/>
    <d v="2018-03-28T00:00:00"/>
    <x v="62"/>
    <x v="10"/>
    <d v="2018-04-03T00:00:00"/>
    <d v="2018-04-21T00:00:00"/>
    <n v="19"/>
    <s v="W 8602 F"/>
    <x v="10"/>
    <n v="2017"/>
    <x v="27"/>
    <n v="13110000"/>
    <x v="4"/>
    <s v="Hari"/>
    <s v="0432/TU.04.06/12/35/SP/2018"/>
    <s v="-"/>
    <x v="13"/>
    <x v="4"/>
    <s v="-"/>
    <s v="ESD"/>
    <s v="OK"/>
    <s v="GSG"/>
    <s v="Graha Sarana Gresik"/>
    <s v="630290001"/>
    <s v="B007030004"/>
    <n v="0"/>
  </r>
  <r>
    <n v="2018"/>
    <x v="125"/>
    <x v="13"/>
    <s v="5100040308"/>
    <d v="2018-04-09T00:00:00"/>
    <s v="2200030486"/>
    <d v="2018-03-28T00:00:00"/>
    <x v="62"/>
    <x v="10"/>
    <d v="2018-04-03T00:00:00"/>
    <d v="2018-04-21T00:00:00"/>
    <n v="19"/>
    <s v="W 8647 C"/>
    <x v="11"/>
    <n v="2017"/>
    <x v="27"/>
    <n v="13110000"/>
    <x v="4"/>
    <s v="Hari"/>
    <s v="0432/TU.04.06/12/35/SP/2018"/>
    <s v="-"/>
    <x v="13"/>
    <x v="4"/>
    <s v="-"/>
    <s v="ESD"/>
    <s v="OK"/>
    <s v="GSG"/>
    <s v="Graha Sarana Gresik"/>
    <s v="630290001"/>
    <s v="B007030004"/>
    <n v="0"/>
  </r>
  <r>
    <n v="2018"/>
    <x v="125"/>
    <x v="13"/>
    <s v="5100040308"/>
    <d v="2018-04-09T00:00:00"/>
    <s v="2200030486"/>
    <d v="2018-03-28T00:00:00"/>
    <x v="62"/>
    <x v="10"/>
    <d v="2018-04-03T00:00:00"/>
    <d v="2018-04-21T00:00:00"/>
    <n v="19"/>
    <s v="W 9678 F"/>
    <x v="11"/>
    <n v="2017"/>
    <x v="27"/>
    <n v="13110000"/>
    <x v="4"/>
    <s v="Hari"/>
    <s v="0432/TU.04.06/12/35/SP/2018"/>
    <s v="-"/>
    <x v="13"/>
    <x v="4"/>
    <s v="-"/>
    <s v="ESD"/>
    <s v="OK"/>
    <s v="GSG"/>
    <s v="Graha Sarana Gresik"/>
    <s v="630290001"/>
    <s v="B007030004"/>
    <n v="0"/>
  </r>
  <r>
    <n v="2018"/>
    <x v="125"/>
    <x v="13"/>
    <s v="5100040308"/>
    <d v="2018-04-09T00:00:00"/>
    <s v="2200030486"/>
    <d v="2018-03-28T00:00:00"/>
    <x v="62"/>
    <x v="10"/>
    <d v="2018-04-03T00:00:00"/>
    <d v="2018-04-21T00:00:00"/>
    <n v="19"/>
    <s v="W 8704 CB"/>
    <x v="11"/>
    <n v="2017"/>
    <x v="27"/>
    <n v="13110000"/>
    <x v="4"/>
    <s v="Hari"/>
    <s v="0432/TU.04.06/12/35/SP/2018"/>
    <s v="-"/>
    <x v="13"/>
    <x v="4"/>
    <s v="-"/>
    <s v="ESD"/>
    <s v="OK"/>
    <s v="GSG"/>
    <s v="Graha Sarana Gresik"/>
    <s v="630290001"/>
    <s v="B007030004"/>
    <n v="0"/>
  </r>
  <r>
    <n v="2018"/>
    <x v="125"/>
    <x v="13"/>
    <s v="5100040308"/>
    <d v="2018-04-09T00:00:00"/>
    <s v="2200030486"/>
    <d v="2018-03-28T00:00:00"/>
    <x v="62"/>
    <x v="10"/>
    <d v="2018-04-03T00:00:00"/>
    <d v="2018-04-21T00:00:00"/>
    <n v="19"/>
    <s v="W 9693 B"/>
    <x v="10"/>
    <n v="2017"/>
    <x v="27"/>
    <n v="13110000"/>
    <x v="4"/>
    <s v="Hari"/>
    <s v="0432/TU.04.06/12/35/SP/2018"/>
    <s v="-"/>
    <x v="13"/>
    <x v="4"/>
    <s v="-"/>
    <s v="ESD"/>
    <s v="OK"/>
    <s v="GSG"/>
    <s v="Graha Sarana Gresik"/>
    <s v="630290001"/>
    <s v="B007030004"/>
    <n v="0"/>
  </r>
  <r>
    <n v="2018"/>
    <x v="125"/>
    <x v="13"/>
    <s v="5100040308"/>
    <d v="2018-04-09T00:00:00"/>
    <s v="2200030486"/>
    <d v="2018-03-28T00:00:00"/>
    <x v="62"/>
    <x v="10"/>
    <d v="2018-04-03T00:00:00"/>
    <d v="2018-04-21T00:00:00"/>
    <n v="19"/>
    <s v="L 8098 HP"/>
    <x v="11"/>
    <n v="2017"/>
    <x v="27"/>
    <n v="13110000"/>
    <x v="4"/>
    <s v="Hari"/>
    <s v="0432/TU.04.06/12/35/SP/2018"/>
    <s v="-"/>
    <x v="13"/>
    <x v="4"/>
    <s v="-"/>
    <s v="ESD"/>
    <s v="OK"/>
    <s v="GSG"/>
    <s v="Graha Sarana Gresik"/>
    <s v="630290001"/>
    <s v="B00703000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0567D0-E55D-48B7-AEF2-4618C1158C84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44" firstHeaderRow="0" firstDataRow="1" firstDataCol="5"/>
  <pivotFields count="31">
    <pivotField showAll="0"/>
    <pivotField name="No. Riksama" axis="axisRow" outline="0" showAll="0" defaultSubtotal="0">
      <items count="126">
        <item x="95"/>
        <item x="109"/>
        <item x="106"/>
        <item x="110"/>
        <item x="111"/>
        <item x="112"/>
        <item x="119"/>
        <item x="120"/>
        <item x="122"/>
        <item x="121"/>
        <item x="118"/>
        <item x="124"/>
        <item x="125"/>
        <item x="40"/>
        <item x="0"/>
        <item x="27"/>
        <item x="25"/>
        <item x="4"/>
        <item x="6"/>
        <item x="8"/>
        <item x="12"/>
        <item x="14"/>
        <item x="16"/>
        <item x="18"/>
        <item x="20"/>
        <item x="22"/>
        <item x="44"/>
        <item x="29"/>
        <item x="31"/>
        <item x="33"/>
        <item x="34"/>
        <item x="48"/>
        <item x="36"/>
        <item x="38"/>
        <item x="50"/>
        <item x="46"/>
        <item x="10"/>
        <item x="54"/>
        <item x="24"/>
        <item x="2"/>
        <item x="52"/>
        <item x="42"/>
        <item x="1"/>
        <item x="28"/>
        <item x="26"/>
        <item x="3"/>
        <item x="5"/>
        <item x="53"/>
        <item x="55"/>
        <item x="7"/>
        <item x="9"/>
        <item x="11"/>
        <item x="13"/>
        <item x="15"/>
        <item x="17"/>
        <item x="19"/>
        <item x="21"/>
        <item x="23"/>
        <item x="45"/>
        <item x="47"/>
        <item x="32"/>
        <item x="30"/>
        <item x="35"/>
        <item x="49"/>
        <item x="37"/>
        <item x="39"/>
        <item x="43"/>
        <item x="51"/>
        <item x="41"/>
        <item x="56"/>
        <item x="88"/>
        <item x="91"/>
        <item x="85"/>
        <item x="89"/>
        <item x="92"/>
        <item x="86"/>
        <item x="57"/>
        <item x="70"/>
        <item x="69"/>
        <item x="58"/>
        <item x="59"/>
        <item x="82"/>
        <item x="84"/>
        <item x="60"/>
        <item x="61"/>
        <item x="62"/>
        <item x="63"/>
        <item x="64"/>
        <item x="65"/>
        <item x="66"/>
        <item x="67"/>
        <item x="68"/>
        <item x="78"/>
        <item x="79"/>
        <item x="71"/>
        <item x="72"/>
        <item x="94"/>
        <item x="93"/>
        <item x="87"/>
        <item x="73"/>
        <item x="80"/>
        <item x="74"/>
        <item x="75"/>
        <item x="77"/>
        <item x="81"/>
        <item x="76"/>
        <item x="90"/>
        <item x="96"/>
        <item x="97"/>
        <item x="98"/>
        <item x="99"/>
        <item x="100"/>
        <item x="83"/>
        <item x="101"/>
        <item x="123"/>
        <item x="113"/>
        <item x="114"/>
        <item x="102"/>
        <item x="117"/>
        <item x="104"/>
        <item x="103"/>
        <item x="115"/>
        <item x="116"/>
        <item x="105"/>
        <item x="107"/>
        <item x="108"/>
      </items>
    </pivotField>
    <pivotField axis="axisRow" numFmtId="14" outline="0" multipleItemSelectionAllowed="1" showAll="0" defaultSubtotal="0">
      <items count="14">
        <item x="4"/>
        <item x="0"/>
        <item x="6"/>
        <item x="3"/>
        <item x="2"/>
        <item x="5"/>
        <item x="1"/>
        <item x="7"/>
        <item x="10"/>
        <item x="8"/>
        <item x="11"/>
        <item x="9"/>
        <item x="12"/>
        <item x="13"/>
      </items>
    </pivotField>
    <pivotField showAll="0"/>
    <pivotField showAll="0"/>
    <pivotField showAll="0"/>
    <pivotField numFmtId="14"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/>
    <pivotField numFmtId="14" showAll="0"/>
    <pivotField showAll="0"/>
    <pivotField showAll="0"/>
    <pivotField axis="axisRow" outline="0" showAll="0" defaultSubtotal="0">
      <items count="34">
        <item x="23"/>
        <item h="1" x="4"/>
        <item x="32"/>
        <item x="20"/>
        <item x="19"/>
        <item x="10"/>
        <item h="1" x="31"/>
        <item h="1" x="33"/>
        <item h="1" x="5"/>
        <item h="1" x="7"/>
        <item h="1" x="8"/>
        <item x="18"/>
        <item x="11"/>
        <item x="30"/>
        <item h="1" x="6"/>
        <item x="22"/>
        <item x="26"/>
        <item x="21"/>
        <item x="2"/>
        <item x="13"/>
        <item x="17"/>
        <item x="15"/>
        <item x="24"/>
        <item x="28"/>
        <item x="29"/>
        <item x="12"/>
        <item x="25"/>
        <item x="1"/>
        <item x="0"/>
        <item x="27"/>
        <item x="3"/>
        <item x="14"/>
        <item x="16"/>
        <item h="1" x="9"/>
      </items>
    </pivotField>
    <pivotField showAll="0"/>
    <pivotField name="Harga Unit" axis="axisRow" dataField="1" numFmtId="42" outline="0" showAll="0" defaultSubtotal="0">
      <items count="28">
        <item x="14"/>
        <item x="13"/>
        <item x="27"/>
        <item x="20"/>
        <item x="25"/>
        <item x="22"/>
        <item x="17"/>
        <item x="21"/>
        <item x="16"/>
        <item x="10"/>
        <item x="18"/>
        <item x="26"/>
        <item x="4"/>
        <item x="11"/>
        <item x="9"/>
        <item x="0"/>
        <item x="5"/>
        <item x="7"/>
        <item x="1"/>
        <item x="15"/>
        <item x="8"/>
        <item x="24"/>
        <item x="3"/>
        <item x="6"/>
        <item x="23"/>
        <item x="12"/>
        <item x="2"/>
        <item x="19"/>
      </items>
    </pivotField>
    <pivotField numFmtId="42" outline="0" showAll="0" defaultSubtotal="0"/>
    <pivotField dataField="1" outline="0" showAll="0" defaultSubtotal="0"/>
    <pivotField showAll="0"/>
    <pivotField showAll="0"/>
    <pivotField showAll="0"/>
    <pivotField axis="axisRow" subtotalCaption="    Total" outline="0" showAll="0" insertBlankRow="1">
      <items count="15">
        <item x="4"/>
        <item x="7"/>
        <item x="8"/>
        <item x="0"/>
        <item h="1" x="9"/>
        <item x="3"/>
        <item x="13"/>
        <item x="12"/>
        <item x="5"/>
        <item x="6"/>
        <item h="1" x="1"/>
        <item x="2"/>
        <item h="1" x="10"/>
        <item h="1" x="11"/>
        <item t="default"/>
      </items>
    </pivotField>
    <pivotField subtotalCaption="    Total" outline="0" showAll="0" insertBlankRow="1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5">
    <field x="21"/>
    <field x="13"/>
    <field x="2"/>
    <field x="1"/>
    <field x="15"/>
  </rowFields>
  <rowItems count="41">
    <i>
      <x/>
      <x v="17"/>
      <x v="11"/>
      <x v="120"/>
      <x v="24"/>
    </i>
    <i r="1">
      <x v="25"/>
      <x v="11"/>
      <x v="119"/>
      <x v="25"/>
    </i>
    <i t="default">
      <x/>
    </i>
    <i t="blank">
      <x/>
    </i>
    <i>
      <x v="1"/>
      <x v="11"/>
      <x v="11"/>
      <x v="5"/>
      <x v="27"/>
    </i>
    <i t="default">
      <x v="1"/>
    </i>
    <i t="blank">
      <x v="1"/>
    </i>
    <i>
      <x v="2"/>
      <x v="2"/>
      <x v="11"/>
      <x v="7"/>
      <x v="5"/>
    </i>
    <i r="1">
      <x v="3"/>
      <x v="10"/>
      <x v="106"/>
      <x v="4"/>
    </i>
    <i r="1">
      <x v="4"/>
      <x v="11"/>
      <x v="6"/>
      <x v="3"/>
    </i>
    <i r="2">
      <x v="12"/>
      <x v="9"/>
      <x v="3"/>
    </i>
    <i t="default">
      <x v="2"/>
    </i>
    <i t="blank">
      <x v="2"/>
    </i>
    <i>
      <x v="3"/>
      <x v="18"/>
      <x v="11"/>
      <x v="110"/>
      <x v="26"/>
    </i>
    <i r="1">
      <x v="20"/>
      <x v="11"/>
      <x/>
      <x v="8"/>
    </i>
    <i r="3">
      <x v="121"/>
      <x v="7"/>
    </i>
    <i r="3">
      <x v="122"/>
      <x v="7"/>
    </i>
    <i r="1">
      <x v="21"/>
      <x v="11"/>
      <x v="8"/>
      <x v="7"/>
    </i>
    <i r="4">
      <x v="8"/>
    </i>
    <i r="3">
      <x v="108"/>
      <x v="8"/>
    </i>
    <i r="3">
      <x v="123"/>
      <x v="8"/>
    </i>
    <i r="3">
      <x v="125"/>
      <x v="8"/>
    </i>
    <i r="1">
      <x v="22"/>
      <x v="11"/>
      <x/>
      <x v="8"/>
    </i>
    <i r="1">
      <x v="23"/>
      <x v="11"/>
      <x v="125"/>
      <x v="8"/>
    </i>
    <i r="1">
      <x v="24"/>
      <x v="11"/>
      <x v="125"/>
      <x v="8"/>
    </i>
    <i r="1">
      <x v="26"/>
      <x v="11"/>
      <x v="2"/>
      <x v="21"/>
    </i>
    <i r="1">
      <x v="28"/>
      <x v="11"/>
      <x v="107"/>
      <x v="15"/>
    </i>
    <i r="3">
      <x v="124"/>
      <x v="15"/>
    </i>
    <i r="1">
      <x v="29"/>
      <x v="11"/>
      <x v="107"/>
      <x v="18"/>
    </i>
    <i r="1">
      <x v="30"/>
      <x v="11"/>
      <x v="111"/>
      <x v="22"/>
    </i>
    <i r="1">
      <x v="31"/>
      <x v="11"/>
      <x v="109"/>
      <x v="19"/>
    </i>
    <i r="1">
      <x v="32"/>
      <x v="11"/>
      <x v="124"/>
      <x v="15"/>
    </i>
    <i t="default">
      <x v="3"/>
    </i>
    <i t="blank">
      <x v="3"/>
    </i>
    <i>
      <x v="5"/>
      <x v="5"/>
      <x v="11"/>
      <x v="117"/>
      <x v="9"/>
    </i>
    <i r="1">
      <x v="12"/>
      <x v="11"/>
      <x v="118"/>
      <x v="13"/>
    </i>
    <i r="1">
      <x v="13"/>
      <x v="11"/>
      <x v="3"/>
      <x v="10"/>
    </i>
    <i r="1">
      <x v="15"/>
      <x v="11"/>
      <x v="4"/>
      <x v="13"/>
    </i>
    <i t="default">
      <x v="5"/>
    </i>
    <i t="blank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Jumlah" fld="17" subtotal="count" baseField="15" baseItem="3"/>
    <dataField name="Total Harga" fld="15" baseField="15" baseItem="27" numFmtId="42"/>
  </dataFields>
  <formats count="184">
    <format dxfId="579">
      <pivotArea type="all" dataOnly="0" outline="0" fieldPosition="0"/>
    </format>
    <format dxfId="578">
      <pivotArea outline="0" collapsedLevelsAreSubtotals="1" fieldPosition="0"/>
    </format>
    <format dxfId="577">
      <pivotArea field="21" type="button" dataOnly="0" labelOnly="1" outline="0" axis="axisRow" fieldPosition="0"/>
    </format>
    <format dxfId="576">
      <pivotArea field="13" type="button" dataOnly="0" labelOnly="1" outline="0" axis="axisRow" fieldPosition="1"/>
    </format>
    <format dxfId="575">
      <pivotArea field="2" type="button" dataOnly="0" labelOnly="1" outline="0" axis="axisRow" fieldPosition="2"/>
    </format>
    <format dxfId="574">
      <pivotArea field="1" type="button" dataOnly="0" labelOnly="1" outline="0" axis="axisRow" fieldPosition="3"/>
    </format>
    <format dxfId="573">
      <pivotArea field="15" type="button" dataOnly="0" labelOnly="1" outline="0" axis="axisRow" fieldPosition="4"/>
    </format>
    <format dxfId="572">
      <pivotArea dataOnly="0" labelOnly="1" fieldPosition="0">
        <references count="1">
          <reference field="21" count="5">
            <x v="0"/>
            <x v="1"/>
            <x v="2"/>
            <x v="3"/>
            <x v="5"/>
          </reference>
        </references>
      </pivotArea>
    </format>
    <format dxfId="571">
      <pivotArea dataOnly="0" labelOnly="1" fieldPosition="0">
        <references count="1">
          <reference field="21" count="5" defaultSubtotal="1">
            <x v="0"/>
            <x v="1"/>
            <x v="2"/>
            <x v="3"/>
            <x v="5"/>
          </reference>
        </references>
      </pivotArea>
    </format>
    <format dxfId="570">
      <pivotArea dataOnly="0" labelOnly="1" grandRow="1" outline="0" fieldPosition="0"/>
    </format>
    <format dxfId="569">
      <pivotArea dataOnly="0" labelOnly="1" fieldPosition="0">
        <references count="2">
          <reference field="13" count="1">
            <x v="25"/>
          </reference>
          <reference field="21" count="1" selected="0">
            <x v="0"/>
          </reference>
        </references>
      </pivotArea>
    </format>
    <format dxfId="568">
      <pivotArea dataOnly="0" labelOnly="1" fieldPosition="0">
        <references count="2">
          <reference field="13" count="1">
            <x v="11"/>
          </reference>
          <reference field="21" count="1" selected="0">
            <x v="1"/>
          </reference>
        </references>
      </pivotArea>
    </format>
    <format dxfId="567">
      <pivotArea dataOnly="0" labelOnly="1" fieldPosition="0">
        <references count="2">
          <reference field="13" count="3">
            <x v="2"/>
            <x v="3"/>
            <x v="4"/>
          </reference>
          <reference field="21" count="1" selected="0">
            <x v="2"/>
          </reference>
        </references>
      </pivotArea>
    </format>
    <format dxfId="566">
      <pivotArea dataOnly="0" labelOnly="1" fieldPosition="0">
        <references count="2">
          <reference field="13" count="12">
            <x v="18"/>
            <x v="20"/>
            <x v="21"/>
            <x v="22"/>
            <x v="23"/>
            <x v="24"/>
            <x v="26"/>
            <x v="28"/>
            <x v="29"/>
            <x v="30"/>
            <x v="31"/>
            <x v="32"/>
          </reference>
          <reference field="21" count="1" selected="0">
            <x v="3"/>
          </reference>
        </references>
      </pivotArea>
    </format>
    <format dxfId="565">
      <pivotArea dataOnly="0" labelOnly="1" fieldPosition="0">
        <references count="2">
          <reference field="13" count="4">
            <x v="5"/>
            <x v="12"/>
            <x v="13"/>
            <x v="15"/>
          </reference>
          <reference field="21" count="1" selected="0">
            <x v="5"/>
          </reference>
        </references>
      </pivotArea>
    </format>
    <format dxfId="564">
      <pivotArea dataOnly="0" labelOnly="1" fieldPosition="0">
        <references count="3">
          <reference field="2" count="1">
            <x v="11"/>
          </reference>
          <reference field="13" count="1" selected="0">
            <x v="25"/>
          </reference>
          <reference field="21" count="1" selected="0">
            <x v="0"/>
          </reference>
        </references>
      </pivotArea>
    </format>
    <format dxfId="563">
      <pivotArea dataOnly="0" labelOnly="1" fieldPosition="0">
        <references count="3">
          <reference field="2" count="1">
            <x v="11"/>
          </reference>
          <reference field="13" count="1" selected="0">
            <x v="11"/>
          </reference>
          <reference field="21" count="1" selected="0">
            <x v="1"/>
          </reference>
        </references>
      </pivotArea>
    </format>
    <format dxfId="562">
      <pivotArea dataOnly="0" labelOnly="1" fieldPosition="0">
        <references count="3">
          <reference field="2" count="1">
            <x v="11"/>
          </reference>
          <reference field="13" count="1" selected="0">
            <x v="2"/>
          </reference>
          <reference field="21" count="1" selected="0">
            <x v="2"/>
          </reference>
        </references>
      </pivotArea>
    </format>
    <format dxfId="561">
      <pivotArea dataOnly="0" labelOnly="1" fieldPosition="0">
        <references count="3">
          <reference field="2" count="1">
            <x v="10"/>
          </reference>
          <reference field="13" count="1" selected="0">
            <x v="3"/>
          </reference>
          <reference field="21" count="1" selected="0">
            <x v="2"/>
          </reference>
        </references>
      </pivotArea>
    </format>
    <format dxfId="560">
      <pivotArea dataOnly="0" labelOnly="1" fieldPosition="0">
        <references count="3">
          <reference field="2" count="2">
            <x v="11"/>
            <x v="12"/>
          </reference>
          <reference field="13" count="1" selected="0">
            <x v="4"/>
          </reference>
          <reference field="21" count="1" selected="0">
            <x v="2"/>
          </reference>
        </references>
      </pivotArea>
    </format>
    <format dxfId="559">
      <pivotArea dataOnly="0" labelOnly="1" fieldPosition="0">
        <references count="3">
          <reference field="2" count="1">
            <x v="11"/>
          </reference>
          <reference field="13" count="1" selected="0">
            <x v="18"/>
          </reference>
          <reference field="21" count="1" selected="0">
            <x v="3"/>
          </reference>
        </references>
      </pivotArea>
    </format>
    <format dxfId="558">
      <pivotArea dataOnly="0" labelOnly="1" fieldPosition="0">
        <references count="3">
          <reference field="2" count="1">
            <x v="11"/>
          </reference>
          <reference field="13" count="1" selected="0">
            <x v="5"/>
          </reference>
          <reference field="21" count="1" selected="0">
            <x v="5"/>
          </reference>
        </references>
      </pivotArea>
    </format>
    <format dxfId="557">
      <pivotArea dataOnly="0" labelOnly="1" fieldPosition="0">
        <references count="4">
          <reference field="1" count="1">
            <x v="119"/>
          </reference>
          <reference field="2" count="1" selected="0">
            <x v="11"/>
          </reference>
          <reference field="13" count="1" selected="0">
            <x v="25"/>
          </reference>
          <reference field="21" count="1" selected="0">
            <x v="0"/>
          </reference>
        </references>
      </pivotArea>
    </format>
    <format dxfId="556">
      <pivotArea dataOnly="0" labelOnly="1" fieldPosition="0">
        <references count="4">
          <reference field="1" count="1">
            <x v="5"/>
          </reference>
          <reference field="2" count="1" selected="0">
            <x v="11"/>
          </reference>
          <reference field="13" count="1" selected="0">
            <x v="11"/>
          </reference>
          <reference field="21" count="1" selected="0">
            <x v="1"/>
          </reference>
        </references>
      </pivotArea>
    </format>
    <format dxfId="555">
      <pivotArea dataOnly="0" labelOnly="1" fieldPosition="0">
        <references count="4">
          <reference field="1" count="1">
            <x v="7"/>
          </reference>
          <reference field="2" count="1" selected="0">
            <x v="11"/>
          </reference>
          <reference field="13" count="1" selected="0">
            <x v="2"/>
          </reference>
          <reference field="21" count="1" selected="0">
            <x v="2"/>
          </reference>
        </references>
      </pivotArea>
    </format>
    <format dxfId="554">
      <pivotArea dataOnly="0" labelOnly="1" fieldPosition="0">
        <references count="4">
          <reference field="1" count="1">
            <x v="106"/>
          </reference>
          <reference field="2" count="1" selected="0">
            <x v="10"/>
          </reference>
          <reference field="13" count="1" selected="0">
            <x v="3"/>
          </reference>
          <reference field="21" count="1" selected="0">
            <x v="2"/>
          </reference>
        </references>
      </pivotArea>
    </format>
    <format dxfId="553">
      <pivotArea dataOnly="0" labelOnly="1" fieldPosition="0">
        <references count="4">
          <reference field="1" count="1">
            <x v="6"/>
          </reference>
          <reference field="2" count="1" selected="0">
            <x v="11"/>
          </reference>
          <reference field="13" count="1" selected="0">
            <x v="4"/>
          </reference>
          <reference field="21" count="1" selected="0">
            <x v="2"/>
          </reference>
        </references>
      </pivotArea>
    </format>
    <format dxfId="552">
      <pivotArea dataOnly="0" labelOnly="1" fieldPosition="0">
        <references count="4">
          <reference field="1" count="1">
            <x v="9"/>
          </reference>
          <reference field="2" count="1" selected="0">
            <x v="12"/>
          </reference>
          <reference field="13" count="1" selected="0">
            <x v="4"/>
          </reference>
          <reference field="21" count="1" selected="0">
            <x v="2"/>
          </reference>
        </references>
      </pivotArea>
    </format>
    <format dxfId="551">
      <pivotArea dataOnly="0" labelOnly="1" fieldPosition="0">
        <references count="4">
          <reference field="1" count="1">
            <x v="110"/>
          </reference>
          <reference field="2" count="1" selected="0">
            <x v="11"/>
          </reference>
          <reference field="13" count="1" selected="0">
            <x v="18"/>
          </reference>
          <reference field="21" count="1" selected="0">
            <x v="3"/>
          </reference>
        </references>
      </pivotArea>
    </format>
    <format dxfId="550">
      <pivotArea dataOnly="0" labelOnly="1" fieldPosition="0">
        <references count="4">
          <reference field="1" count="3">
            <x v="0"/>
            <x v="121"/>
            <x v="122"/>
          </reference>
          <reference field="2" count="1" selected="0">
            <x v="11"/>
          </reference>
          <reference field="13" count="1" selected="0">
            <x v="20"/>
          </reference>
          <reference field="21" count="1" selected="0">
            <x v="3"/>
          </reference>
        </references>
      </pivotArea>
    </format>
    <format dxfId="549">
      <pivotArea dataOnly="0" labelOnly="1" fieldPosition="0">
        <references count="4">
          <reference field="1" count="4">
            <x v="8"/>
            <x v="108"/>
            <x v="123"/>
            <x v="125"/>
          </reference>
          <reference field="2" count="1" selected="0">
            <x v="11"/>
          </reference>
          <reference field="13" count="1" selected="0">
            <x v="21"/>
          </reference>
          <reference field="21" count="1" selected="0">
            <x v="3"/>
          </reference>
        </references>
      </pivotArea>
    </format>
    <format dxfId="548">
      <pivotArea dataOnly="0" labelOnly="1" fieldPosition="0">
        <references count="4">
          <reference field="1" count="1">
            <x v="0"/>
          </reference>
          <reference field="2" count="1" selected="0">
            <x v="11"/>
          </reference>
          <reference field="13" count="1" selected="0">
            <x v="22"/>
          </reference>
          <reference field="21" count="1" selected="0">
            <x v="3"/>
          </reference>
        </references>
      </pivotArea>
    </format>
    <format dxfId="547">
      <pivotArea dataOnly="0" labelOnly="1" fieldPosition="0">
        <references count="4">
          <reference field="1" count="1">
            <x v="125"/>
          </reference>
          <reference field="2" count="1" selected="0">
            <x v="11"/>
          </reference>
          <reference field="13" count="1" selected="0">
            <x v="23"/>
          </reference>
          <reference field="21" count="1" selected="0">
            <x v="3"/>
          </reference>
        </references>
      </pivotArea>
    </format>
    <format dxfId="546">
      <pivotArea dataOnly="0" labelOnly="1" fieldPosition="0">
        <references count="4">
          <reference field="1" count="1">
            <x v="2"/>
          </reference>
          <reference field="2" count="1" selected="0">
            <x v="11"/>
          </reference>
          <reference field="13" count="1" selected="0">
            <x v="26"/>
          </reference>
          <reference field="21" count="1" selected="0">
            <x v="3"/>
          </reference>
        </references>
      </pivotArea>
    </format>
    <format dxfId="545">
      <pivotArea dataOnly="0" labelOnly="1" fieldPosition="0">
        <references count="4">
          <reference field="1" count="2">
            <x v="107"/>
            <x v="124"/>
          </reference>
          <reference field="2" count="1" selected="0">
            <x v="11"/>
          </reference>
          <reference field="13" count="1" selected="0">
            <x v="28"/>
          </reference>
          <reference field="21" count="1" selected="0">
            <x v="3"/>
          </reference>
        </references>
      </pivotArea>
    </format>
    <format dxfId="544">
      <pivotArea dataOnly="0" labelOnly="1" fieldPosition="0">
        <references count="4">
          <reference field="1" count="1">
            <x v="107"/>
          </reference>
          <reference field="2" count="1" selected="0">
            <x v="11"/>
          </reference>
          <reference field="13" count="1" selected="0">
            <x v="29"/>
          </reference>
          <reference field="21" count="1" selected="0">
            <x v="3"/>
          </reference>
        </references>
      </pivotArea>
    </format>
    <format dxfId="543">
      <pivotArea dataOnly="0" labelOnly="1" fieldPosition="0">
        <references count="4">
          <reference field="1" count="1">
            <x v="111"/>
          </reference>
          <reference field="2" count="1" selected="0">
            <x v="11"/>
          </reference>
          <reference field="13" count="1" selected="0">
            <x v="30"/>
          </reference>
          <reference field="21" count="1" selected="0">
            <x v="3"/>
          </reference>
        </references>
      </pivotArea>
    </format>
    <format dxfId="542">
      <pivotArea dataOnly="0" labelOnly="1" fieldPosition="0">
        <references count="4">
          <reference field="1" count="1">
            <x v="109"/>
          </reference>
          <reference field="2" count="1" selected="0">
            <x v="11"/>
          </reference>
          <reference field="13" count="1" selected="0">
            <x v="31"/>
          </reference>
          <reference field="21" count="1" selected="0">
            <x v="3"/>
          </reference>
        </references>
      </pivotArea>
    </format>
    <format dxfId="541">
      <pivotArea dataOnly="0" labelOnly="1" fieldPosition="0">
        <references count="4">
          <reference field="1" count="1">
            <x v="124"/>
          </reference>
          <reference field="2" count="1" selected="0">
            <x v="11"/>
          </reference>
          <reference field="13" count="1" selected="0">
            <x v="32"/>
          </reference>
          <reference field="21" count="1" selected="0">
            <x v="3"/>
          </reference>
        </references>
      </pivotArea>
    </format>
    <format dxfId="540">
      <pivotArea dataOnly="0" labelOnly="1" fieldPosition="0">
        <references count="4">
          <reference field="1" count="1">
            <x v="117"/>
          </reference>
          <reference field="2" count="1" selected="0">
            <x v="11"/>
          </reference>
          <reference field="13" count="1" selected="0">
            <x v="5"/>
          </reference>
          <reference field="21" count="1" selected="0">
            <x v="5"/>
          </reference>
        </references>
      </pivotArea>
    </format>
    <format dxfId="539">
      <pivotArea dataOnly="0" labelOnly="1" fieldPosition="0">
        <references count="4">
          <reference field="1" count="1">
            <x v="118"/>
          </reference>
          <reference field="2" count="1" selected="0">
            <x v="11"/>
          </reference>
          <reference field="13" count="1" selected="0">
            <x v="12"/>
          </reference>
          <reference field="21" count="1" selected="0">
            <x v="5"/>
          </reference>
        </references>
      </pivotArea>
    </format>
    <format dxfId="538">
      <pivotArea dataOnly="0" labelOnly="1" fieldPosition="0">
        <references count="4">
          <reference field="1" count="1">
            <x v="3"/>
          </reference>
          <reference field="2" count="1" selected="0">
            <x v="11"/>
          </reference>
          <reference field="13" count="1" selected="0">
            <x v="13"/>
          </reference>
          <reference field="21" count="1" selected="0">
            <x v="5"/>
          </reference>
        </references>
      </pivotArea>
    </format>
    <format dxfId="537">
      <pivotArea dataOnly="0" labelOnly="1" fieldPosition="0">
        <references count="4">
          <reference field="1" count="1">
            <x v="4"/>
          </reference>
          <reference field="2" count="1" selected="0">
            <x v="11"/>
          </reference>
          <reference field="13" count="1" selected="0">
            <x v="15"/>
          </reference>
          <reference field="21" count="1" selected="0">
            <x v="5"/>
          </reference>
        </references>
      </pivotArea>
    </format>
    <format dxfId="536">
      <pivotArea dataOnly="0" labelOnly="1" fieldPosition="0">
        <references count="5">
          <reference field="1" count="1" selected="0">
            <x v="119"/>
          </reference>
          <reference field="2" count="1" selected="0">
            <x v="11"/>
          </reference>
          <reference field="13" count="1" selected="0">
            <x v="25"/>
          </reference>
          <reference field="15" count="1">
            <x v="25"/>
          </reference>
          <reference field="21" count="1" selected="0">
            <x v="0"/>
          </reference>
        </references>
      </pivotArea>
    </format>
    <format dxfId="535">
      <pivotArea dataOnly="0" labelOnly="1" fieldPosition="0">
        <references count="5">
          <reference field="1" count="1" selected="0">
            <x v="5"/>
          </reference>
          <reference field="2" count="1" selected="0">
            <x v="11"/>
          </reference>
          <reference field="13" count="1" selected="0">
            <x v="11"/>
          </reference>
          <reference field="15" count="1">
            <x v="27"/>
          </reference>
          <reference field="21" count="1" selected="0">
            <x v="1"/>
          </reference>
        </references>
      </pivotArea>
    </format>
    <format dxfId="534">
      <pivotArea dataOnly="0" labelOnly="1" fieldPosition="0">
        <references count="5">
          <reference field="1" count="1" selected="0">
            <x v="7"/>
          </reference>
          <reference field="2" count="1" selected="0">
            <x v="11"/>
          </reference>
          <reference field="13" count="1" selected="0">
            <x v="2"/>
          </reference>
          <reference field="15" count="1">
            <x v="5"/>
          </reference>
          <reference field="21" count="1" selected="0">
            <x v="2"/>
          </reference>
        </references>
      </pivotArea>
    </format>
    <format dxfId="533">
      <pivotArea dataOnly="0" labelOnly="1" fieldPosition="0">
        <references count="5">
          <reference field="1" count="1" selected="0">
            <x v="106"/>
          </reference>
          <reference field="2" count="1" selected="0">
            <x v="10"/>
          </reference>
          <reference field="13" count="1" selected="0">
            <x v="3"/>
          </reference>
          <reference field="15" count="1">
            <x v="4"/>
          </reference>
          <reference field="21" count="1" selected="0">
            <x v="2"/>
          </reference>
        </references>
      </pivotArea>
    </format>
    <format dxfId="532">
      <pivotArea dataOnly="0" labelOnly="1" fieldPosition="0">
        <references count="5">
          <reference field="1" count="1" selected="0">
            <x v="6"/>
          </reference>
          <reference field="2" count="1" selected="0">
            <x v="11"/>
          </reference>
          <reference field="13" count="1" selected="0">
            <x v="4"/>
          </reference>
          <reference field="15" count="1">
            <x v="3"/>
          </reference>
          <reference field="21" count="1" selected="0">
            <x v="2"/>
          </reference>
        </references>
      </pivotArea>
    </format>
    <format dxfId="531">
      <pivotArea dataOnly="0" labelOnly="1" fieldPosition="0">
        <references count="5">
          <reference field="1" count="1" selected="0">
            <x v="9"/>
          </reference>
          <reference field="2" count="1" selected="0">
            <x v="12"/>
          </reference>
          <reference field="13" count="1" selected="0">
            <x v="4"/>
          </reference>
          <reference field="15" count="1">
            <x v="3"/>
          </reference>
          <reference field="21" count="1" selected="0">
            <x v="2"/>
          </reference>
        </references>
      </pivotArea>
    </format>
    <format dxfId="530">
      <pivotArea dataOnly="0" labelOnly="1" fieldPosition="0">
        <references count="5">
          <reference field="1" count="1" selected="0">
            <x v="110"/>
          </reference>
          <reference field="2" count="1" selected="0">
            <x v="11"/>
          </reference>
          <reference field="13" count="1" selected="0">
            <x v="18"/>
          </reference>
          <reference field="15" count="1">
            <x v="26"/>
          </reference>
          <reference field="21" count="1" selected="0">
            <x v="3"/>
          </reference>
        </references>
      </pivotArea>
    </format>
    <format dxfId="529">
      <pivotArea dataOnly="0" labelOnly="1" fieldPosition="0">
        <references count="5">
          <reference field="1" count="1" selected="0">
            <x v="0"/>
          </reference>
          <reference field="2" count="1" selected="0">
            <x v="11"/>
          </reference>
          <reference field="13" count="1" selected="0">
            <x v="20"/>
          </reference>
          <reference field="15" count="1">
            <x v="8"/>
          </reference>
          <reference field="21" count="1" selected="0">
            <x v="3"/>
          </reference>
        </references>
      </pivotArea>
    </format>
    <format dxfId="528">
      <pivotArea dataOnly="0" labelOnly="1" fieldPosition="0">
        <references count="5">
          <reference field="1" count="1" selected="0">
            <x v="121"/>
          </reference>
          <reference field="2" count="1" selected="0">
            <x v="11"/>
          </reference>
          <reference field="13" count="1" selected="0">
            <x v="20"/>
          </reference>
          <reference field="15" count="1">
            <x v="7"/>
          </reference>
          <reference field="21" count="1" selected="0">
            <x v="3"/>
          </reference>
        </references>
      </pivotArea>
    </format>
    <format dxfId="527">
      <pivotArea dataOnly="0" labelOnly="1" fieldPosition="0">
        <references count="5">
          <reference field="1" count="1" selected="0">
            <x v="122"/>
          </reference>
          <reference field="2" count="1" selected="0">
            <x v="11"/>
          </reference>
          <reference field="13" count="1" selected="0">
            <x v="20"/>
          </reference>
          <reference field="15" count="1">
            <x v="7"/>
          </reference>
          <reference field="21" count="1" selected="0">
            <x v="3"/>
          </reference>
        </references>
      </pivotArea>
    </format>
    <format dxfId="526">
      <pivotArea dataOnly="0" labelOnly="1" fieldPosition="0">
        <references count="5">
          <reference field="1" count="1" selected="0">
            <x v="8"/>
          </reference>
          <reference field="2" count="1" selected="0">
            <x v="11"/>
          </reference>
          <reference field="13" count="1" selected="0">
            <x v="21"/>
          </reference>
          <reference field="15" count="2">
            <x v="7"/>
            <x v="8"/>
          </reference>
          <reference field="21" count="1" selected="0">
            <x v="3"/>
          </reference>
        </references>
      </pivotArea>
    </format>
    <format dxfId="525">
      <pivotArea dataOnly="0" labelOnly="1" fieldPosition="0">
        <references count="5">
          <reference field="1" count="1" selected="0">
            <x v="108"/>
          </reference>
          <reference field="2" count="1" selected="0">
            <x v="11"/>
          </reference>
          <reference field="13" count="1" selected="0">
            <x v="21"/>
          </reference>
          <reference field="15" count="1">
            <x v="8"/>
          </reference>
          <reference field="21" count="1" selected="0">
            <x v="3"/>
          </reference>
        </references>
      </pivotArea>
    </format>
    <format dxfId="524">
      <pivotArea dataOnly="0" labelOnly="1" fieldPosition="0">
        <references count="5">
          <reference field="1" count="1" selected="0">
            <x v="123"/>
          </reference>
          <reference field="2" count="1" selected="0">
            <x v="11"/>
          </reference>
          <reference field="13" count="1" selected="0">
            <x v="21"/>
          </reference>
          <reference field="15" count="1">
            <x v="8"/>
          </reference>
          <reference field="21" count="1" selected="0">
            <x v="3"/>
          </reference>
        </references>
      </pivotArea>
    </format>
    <format dxfId="523">
      <pivotArea dataOnly="0" labelOnly="1" fieldPosition="0">
        <references count="5">
          <reference field="1" count="1" selected="0">
            <x v="125"/>
          </reference>
          <reference field="2" count="1" selected="0">
            <x v="11"/>
          </reference>
          <reference field="13" count="1" selected="0">
            <x v="21"/>
          </reference>
          <reference field="15" count="1">
            <x v="8"/>
          </reference>
          <reference field="21" count="1" selected="0">
            <x v="3"/>
          </reference>
        </references>
      </pivotArea>
    </format>
    <format dxfId="522">
      <pivotArea dataOnly="0" labelOnly="1" fieldPosition="0">
        <references count="5">
          <reference field="1" count="1" selected="0">
            <x v="0"/>
          </reference>
          <reference field="2" count="1" selected="0">
            <x v="11"/>
          </reference>
          <reference field="13" count="1" selected="0">
            <x v="22"/>
          </reference>
          <reference field="15" count="1">
            <x v="8"/>
          </reference>
          <reference field="21" count="1" selected="0">
            <x v="3"/>
          </reference>
        </references>
      </pivotArea>
    </format>
    <format dxfId="521">
      <pivotArea dataOnly="0" labelOnly="1" fieldPosition="0">
        <references count="5">
          <reference field="1" count="1" selected="0">
            <x v="125"/>
          </reference>
          <reference field="2" count="1" selected="0">
            <x v="11"/>
          </reference>
          <reference field="13" count="1" selected="0">
            <x v="23"/>
          </reference>
          <reference field="15" count="1">
            <x v="8"/>
          </reference>
          <reference field="21" count="1" selected="0">
            <x v="3"/>
          </reference>
        </references>
      </pivotArea>
    </format>
    <format dxfId="520">
      <pivotArea dataOnly="0" labelOnly="1" fieldPosition="0">
        <references count="5">
          <reference field="1" count="1" selected="0">
            <x v="125"/>
          </reference>
          <reference field="2" count="1" selected="0">
            <x v="11"/>
          </reference>
          <reference field="13" count="1" selected="0">
            <x v="24"/>
          </reference>
          <reference field="15" count="1">
            <x v="8"/>
          </reference>
          <reference field="21" count="1" selected="0">
            <x v="3"/>
          </reference>
        </references>
      </pivotArea>
    </format>
    <format dxfId="519">
      <pivotArea dataOnly="0" labelOnly="1" fieldPosition="0">
        <references count="5">
          <reference field="1" count="1" selected="0">
            <x v="2"/>
          </reference>
          <reference field="2" count="1" selected="0">
            <x v="11"/>
          </reference>
          <reference field="13" count="1" selected="0">
            <x v="26"/>
          </reference>
          <reference field="15" count="1">
            <x v="21"/>
          </reference>
          <reference field="21" count="1" selected="0">
            <x v="3"/>
          </reference>
        </references>
      </pivotArea>
    </format>
    <format dxfId="518">
      <pivotArea dataOnly="0" labelOnly="1" fieldPosition="0">
        <references count="5">
          <reference field="1" count="1" selected="0">
            <x v="107"/>
          </reference>
          <reference field="2" count="1" selected="0">
            <x v="11"/>
          </reference>
          <reference field="13" count="1" selected="0">
            <x v="28"/>
          </reference>
          <reference field="15" count="1">
            <x v="15"/>
          </reference>
          <reference field="21" count="1" selected="0">
            <x v="3"/>
          </reference>
        </references>
      </pivotArea>
    </format>
    <format dxfId="517">
      <pivotArea dataOnly="0" labelOnly="1" fieldPosition="0">
        <references count="5">
          <reference field="1" count="1" selected="0">
            <x v="124"/>
          </reference>
          <reference field="2" count="1" selected="0">
            <x v="11"/>
          </reference>
          <reference field="13" count="1" selected="0">
            <x v="28"/>
          </reference>
          <reference field="15" count="1">
            <x v="15"/>
          </reference>
          <reference field="21" count="1" selected="0">
            <x v="3"/>
          </reference>
        </references>
      </pivotArea>
    </format>
    <format dxfId="516">
      <pivotArea dataOnly="0" labelOnly="1" fieldPosition="0">
        <references count="5">
          <reference field="1" count="1" selected="0">
            <x v="107"/>
          </reference>
          <reference field="2" count="1" selected="0">
            <x v="11"/>
          </reference>
          <reference field="13" count="1" selected="0">
            <x v="29"/>
          </reference>
          <reference field="15" count="1">
            <x v="18"/>
          </reference>
          <reference field="21" count="1" selected="0">
            <x v="3"/>
          </reference>
        </references>
      </pivotArea>
    </format>
    <format dxfId="515">
      <pivotArea dataOnly="0" labelOnly="1" fieldPosition="0">
        <references count="5">
          <reference field="1" count="1" selected="0">
            <x v="111"/>
          </reference>
          <reference field="2" count="1" selected="0">
            <x v="11"/>
          </reference>
          <reference field="13" count="1" selected="0">
            <x v="30"/>
          </reference>
          <reference field="15" count="1">
            <x v="22"/>
          </reference>
          <reference field="21" count="1" selected="0">
            <x v="3"/>
          </reference>
        </references>
      </pivotArea>
    </format>
    <format dxfId="514">
      <pivotArea dataOnly="0" labelOnly="1" fieldPosition="0">
        <references count="5">
          <reference field="1" count="1" selected="0">
            <x v="109"/>
          </reference>
          <reference field="2" count="1" selected="0">
            <x v="11"/>
          </reference>
          <reference field="13" count="1" selected="0">
            <x v="31"/>
          </reference>
          <reference field="15" count="1">
            <x v="19"/>
          </reference>
          <reference field="21" count="1" selected="0">
            <x v="3"/>
          </reference>
        </references>
      </pivotArea>
    </format>
    <format dxfId="513">
      <pivotArea dataOnly="0" labelOnly="1" fieldPosition="0">
        <references count="5">
          <reference field="1" count="1" selected="0">
            <x v="124"/>
          </reference>
          <reference field="2" count="1" selected="0">
            <x v="11"/>
          </reference>
          <reference field="13" count="1" selected="0">
            <x v="32"/>
          </reference>
          <reference field="15" count="1">
            <x v="15"/>
          </reference>
          <reference field="21" count="1" selected="0">
            <x v="3"/>
          </reference>
        </references>
      </pivotArea>
    </format>
    <format dxfId="512">
      <pivotArea dataOnly="0" labelOnly="1" fieldPosition="0">
        <references count="5">
          <reference field="1" count="1" selected="0">
            <x v="117"/>
          </reference>
          <reference field="2" count="1" selected="0">
            <x v="11"/>
          </reference>
          <reference field="13" count="1" selected="0">
            <x v="5"/>
          </reference>
          <reference field="15" count="1">
            <x v="9"/>
          </reference>
          <reference field="21" count="1" selected="0">
            <x v="5"/>
          </reference>
        </references>
      </pivotArea>
    </format>
    <format dxfId="511">
      <pivotArea dataOnly="0" labelOnly="1" fieldPosition="0">
        <references count="5">
          <reference field="1" count="1" selected="0">
            <x v="118"/>
          </reference>
          <reference field="2" count="1" selected="0">
            <x v="11"/>
          </reference>
          <reference field="13" count="1" selected="0">
            <x v="12"/>
          </reference>
          <reference field="15" count="1">
            <x v="13"/>
          </reference>
          <reference field="21" count="1" selected="0">
            <x v="5"/>
          </reference>
        </references>
      </pivotArea>
    </format>
    <format dxfId="510">
      <pivotArea dataOnly="0" labelOnly="1" fieldPosition="0">
        <references count="5">
          <reference field="1" count="1" selected="0">
            <x v="3"/>
          </reference>
          <reference field="2" count="1" selected="0">
            <x v="11"/>
          </reference>
          <reference field="13" count="1" selected="0">
            <x v="13"/>
          </reference>
          <reference field="15" count="1">
            <x v="10"/>
          </reference>
          <reference field="21" count="1" selected="0">
            <x v="5"/>
          </reference>
        </references>
      </pivotArea>
    </format>
    <format dxfId="509">
      <pivotArea dataOnly="0" labelOnly="1" fieldPosition="0">
        <references count="5">
          <reference field="1" count="1" selected="0">
            <x v="4"/>
          </reference>
          <reference field="2" count="1" selected="0">
            <x v="11"/>
          </reference>
          <reference field="13" count="1" selected="0">
            <x v="15"/>
          </reference>
          <reference field="15" count="1">
            <x v="13"/>
          </reference>
          <reference field="21" count="1" selected="0">
            <x v="5"/>
          </reference>
        </references>
      </pivotArea>
    </format>
    <format dxfId="50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07">
      <pivotArea type="all" dataOnly="0" outline="0" fieldPosition="0"/>
    </format>
    <format dxfId="506">
      <pivotArea outline="0" collapsedLevelsAreSubtotals="1" fieldPosition="0"/>
    </format>
    <format dxfId="505">
      <pivotArea field="21" type="button" dataOnly="0" labelOnly="1" outline="0" axis="axisRow" fieldPosition="0"/>
    </format>
    <format dxfId="504">
      <pivotArea field="13" type="button" dataOnly="0" labelOnly="1" outline="0" axis="axisRow" fieldPosition="1"/>
    </format>
    <format dxfId="503">
      <pivotArea field="2" type="button" dataOnly="0" labelOnly="1" outline="0" axis="axisRow" fieldPosition="2"/>
    </format>
    <format dxfId="502">
      <pivotArea field="1" type="button" dataOnly="0" labelOnly="1" outline="0" axis="axisRow" fieldPosition="3"/>
    </format>
    <format dxfId="501">
      <pivotArea field="15" type="button" dataOnly="0" labelOnly="1" outline="0" axis="axisRow" fieldPosition="4"/>
    </format>
    <format dxfId="500">
      <pivotArea dataOnly="0" labelOnly="1" fieldPosition="0">
        <references count="1">
          <reference field="21" count="5">
            <x v="0"/>
            <x v="1"/>
            <x v="2"/>
            <x v="3"/>
            <x v="5"/>
          </reference>
        </references>
      </pivotArea>
    </format>
    <format dxfId="499">
      <pivotArea dataOnly="0" labelOnly="1" fieldPosition="0">
        <references count="1">
          <reference field="21" count="5" defaultSubtotal="1">
            <x v="0"/>
            <x v="1"/>
            <x v="2"/>
            <x v="3"/>
            <x v="5"/>
          </reference>
        </references>
      </pivotArea>
    </format>
    <format dxfId="498">
      <pivotArea dataOnly="0" labelOnly="1" grandRow="1" outline="0" fieldPosition="0"/>
    </format>
    <format dxfId="497">
      <pivotArea dataOnly="0" labelOnly="1" fieldPosition="0">
        <references count="2">
          <reference field="13" count="1">
            <x v="25"/>
          </reference>
          <reference field="21" count="1" selected="0">
            <x v="0"/>
          </reference>
        </references>
      </pivotArea>
    </format>
    <format dxfId="496">
      <pivotArea dataOnly="0" labelOnly="1" fieldPosition="0">
        <references count="2">
          <reference field="13" count="1">
            <x v="11"/>
          </reference>
          <reference field="21" count="1" selected="0">
            <x v="1"/>
          </reference>
        </references>
      </pivotArea>
    </format>
    <format dxfId="495">
      <pivotArea dataOnly="0" labelOnly="1" fieldPosition="0">
        <references count="2">
          <reference field="13" count="3">
            <x v="2"/>
            <x v="3"/>
            <x v="4"/>
          </reference>
          <reference field="21" count="1" selected="0">
            <x v="2"/>
          </reference>
        </references>
      </pivotArea>
    </format>
    <format dxfId="494">
      <pivotArea dataOnly="0" labelOnly="1" fieldPosition="0">
        <references count="2">
          <reference field="13" count="12">
            <x v="18"/>
            <x v="20"/>
            <x v="21"/>
            <x v="22"/>
            <x v="23"/>
            <x v="24"/>
            <x v="26"/>
            <x v="28"/>
            <x v="29"/>
            <x v="30"/>
            <x v="31"/>
            <x v="32"/>
          </reference>
          <reference field="21" count="1" selected="0">
            <x v="3"/>
          </reference>
        </references>
      </pivotArea>
    </format>
    <format dxfId="493">
      <pivotArea dataOnly="0" labelOnly="1" fieldPosition="0">
        <references count="2">
          <reference field="13" count="4">
            <x v="5"/>
            <x v="12"/>
            <x v="13"/>
            <x v="15"/>
          </reference>
          <reference field="21" count="1" selected="0">
            <x v="5"/>
          </reference>
        </references>
      </pivotArea>
    </format>
    <format dxfId="492">
      <pivotArea dataOnly="0" labelOnly="1" fieldPosition="0">
        <references count="3">
          <reference field="2" count="1">
            <x v="11"/>
          </reference>
          <reference field="13" count="1" selected="0">
            <x v="25"/>
          </reference>
          <reference field="21" count="1" selected="0">
            <x v="0"/>
          </reference>
        </references>
      </pivotArea>
    </format>
    <format dxfId="491">
      <pivotArea dataOnly="0" labelOnly="1" fieldPosition="0">
        <references count="3">
          <reference field="2" count="1">
            <x v="11"/>
          </reference>
          <reference field="13" count="1" selected="0">
            <x v="11"/>
          </reference>
          <reference field="21" count="1" selected="0">
            <x v="1"/>
          </reference>
        </references>
      </pivotArea>
    </format>
    <format dxfId="490">
      <pivotArea dataOnly="0" labelOnly="1" fieldPosition="0">
        <references count="3">
          <reference field="2" count="1">
            <x v="11"/>
          </reference>
          <reference field="13" count="1" selected="0">
            <x v="2"/>
          </reference>
          <reference field="21" count="1" selected="0">
            <x v="2"/>
          </reference>
        </references>
      </pivotArea>
    </format>
    <format dxfId="489">
      <pivotArea dataOnly="0" labelOnly="1" fieldPosition="0">
        <references count="3">
          <reference field="2" count="1">
            <x v="10"/>
          </reference>
          <reference field="13" count="1" selected="0">
            <x v="3"/>
          </reference>
          <reference field="21" count="1" selected="0">
            <x v="2"/>
          </reference>
        </references>
      </pivotArea>
    </format>
    <format dxfId="488">
      <pivotArea dataOnly="0" labelOnly="1" fieldPosition="0">
        <references count="3">
          <reference field="2" count="2">
            <x v="11"/>
            <x v="12"/>
          </reference>
          <reference field="13" count="1" selected="0">
            <x v="4"/>
          </reference>
          <reference field="21" count="1" selected="0">
            <x v="2"/>
          </reference>
        </references>
      </pivotArea>
    </format>
    <format dxfId="487">
      <pivotArea dataOnly="0" labelOnly="1" fieldPosition="0">
        <references count="3">
          <reference field="2" count="1">
            <x v="11"/>
          </reference>
          <reference field="13" count="1" selected="0">
            <x v="18"/>
          </reference>
          <reference field="21" count="1" selected="0">
            <x v="3"/>
          </reference>
        </references>
      </pivotArea>
    </format>
    <format dxfId="486">
      <pivotArea dataOnly="0" labelOnly="1" fieldPosition="0">
        <references count="3">
          <reference field="2" count="1">
            <x v="11"/>
          </reference>
          <reference field="13" count="1" selected="0">
            <x v="5"/>
          </reference>
          <reference field="21" count="1" selected="0">
            <x v="5"/>
          </reference>
        </references>
      </pivotArea>
    </format>
    <format dxfId="485">
      <pivotArea dataOnly="0" labelOnly="1" fieldPosition="0">
        <references count="4">
          <reference field="1" count="1">
            <x v="119"/>
          </reference>
          <reference field="2" count="1" selected="0">
            <x v="11"/>
          </reference>
          <reference field="13" count="1" selected="0">
            <x v="25"/>
          </reference>
          <reference field="21" count="1" selected="0">
            <x v="0"/>
          </reference>
        </references>
      </pivotArea>
    </format>
    <format dxfId="484">
      <pivotArea dataOnly="0" labelOnly="1" fieldPosition="0">
        <references count="4">
          <reference field="1" count="1">
            <x v="5"/>
          </reference>
          <reference field="2" count="1" selected="0">
            <x v="11"/>
          </reference>
          <reference field="13" count="1" selected="0">
            <x v="11"/>
          </reference>
          <reference field="21" count="1" selected="0">
            <x v="1"/>
          </reference>
        </references>
      </pivotArea>
    </format>
    <format dxfId="483">
      <pivotArea dataOnly="0" labelOnly="1" fieldPosition="0">
        <references count="4">
          <reference field="1" count="1">
            <x v="7"/>
          </reference>
          <reference field="2" count="1" selected="0">
            <x v="11"/>
          </reference>
          <reference field="13" count="1" selected="0">
            <x v="2"/>
          </reference>
          <reference field="21" count="1" selected="0">
            <x v="2"/>
          </reference>
        </references>
      </pivotArea>
    </format>
    <format dxfId="482">
      <pivotArea dataOnly="0" labelOnly="1" fieldPosition="0">
        <references count="4">
          <reference field="1" count="1">
            <x v="106"/>
          </reference>
          <reference field="2" count="1" selected="0">
            <x v="10"/>
          </reference>
          <reference field="13" count="1" selected="0">
            <x v="3"/>
          </reference>
          <reference field="21" count="1" selected="0">
            <x v="2"/>
          </reference>
        </references>
      </pivotArea>
    </format>
    <format dxfId="481">
      <pivotArea dataOnly="0" labelOnly="1" fieldPosition="0">
        <references count="4">
          <reference field="1" count="1">
            <x v="6"/>
          </reference>
          <reference field="2" count="1" selected="0">
            <x v="11"/>
          </reference>
          <reference field="13" count="1" selected="0">
            <x v="4"/>
          </reference>
          <reference field="21" count="1" selected="0">
            <x v="2"/>
          </reference>
        </references>
      </pivotArea>
    </format>
    <format dxfId="480">
      <pivotArea dataOnly="0" labelOnly="1" fieldPosition="0">
        <references count="4">
          <reference field="1" count="1">
            <x v="9"/>
          </reference>
          <reference field="2" count="1" selected="0">
            <x v="12"/>
          </reference>
          <reference field="13" count="1" selected="0">
            <x v="4"/>
          </reference>
          <reference field="21" count="1" selected="0">
            <x v="2"/>
          </reference>
        </references>
      </pivotArea>
    </format>
    <format dxfId="479">
      <pivotArea dataOnly="0" labelOnly="1" fieldPosition="0">
        <references count="4">
          <reference field="1" count="1">
            <x v="110"/>
          </reference>
          <reference field="2" count="1" selected="0">
            <x v="11"/>
          </reference>
          <reference field="13" count="1" selected="0">
            <x v="18"/>
          </reference>
          <reference field="21" count="1" selected="0">
            <x v="3"/>
          </reference>
        </references>
      </pivotArea>
    </format>
    <format dxfId="478">
      <pivotArea dataOnly="0" labelOnly="1" fieldPosition="0">
        <references count="4">
          <reference field="1" count="3">
            <x v="0"/>
            <x v="121"/>
            <x v="122"/>
          </reference>
          <reference field="2" count="1" selected="0">
            <x v="11"/>
          </reference>
          <reference field="13" count="1" selected="0">
            <x v="20"/>
          </reference>
          <reference field="21" count="1" selected="0">
            <x v="3"/>
          </reference>
        </references>
      </pivotArea>
    </format>
    <format dxfId="477">
      <pivotArea dataOnly="0" labelOnly="1" fieldPosition="0">
        <references count="4">
          <reference field="1" count="4">
            <x v="8"/>
            <x v="108"/>
            <x v="123"/>
            <x v="125"/>
          </reference>
          <reference field="2" count="1" selected="0">
            <x v="11"/>
          </reference>
          <reference field="13" count="1" selected="0">
            <x v="21"/>
          </reference>
          <reference field="21" count="1" selected="0">
            <x v="3"/>
          </reference>
        </references>
      </pivotArea>
    </format>
    <format dxfId="476">
      <pivotArea dataOnly="0" labelOnly="1" fieldPosition="0">
        <references count="4">
          <reference field="1" count="1">
            <x v="0"/>
          </reference>
          <reference field="2" count="1" selected="0">
            <x v="11"/>
          </reference>
          <reference field="13" count="1" selected="0">
            <x v="22"/>
          </reference>
          <reference field="21" count="1" selected="0">
            <x v="3"/>
          </reference>
        </references>
      </pivotArea>
    </format>
    <format dxfId="475">
      <pivotArea dataOnly="0" labelOnly="1" fieldPosition="0">
        <references count="4">
          <reference field="1" count="1">
            <x v="125"/>
          </reference>
          <reference field="2" count="1" selected="0">
            <x v="11"/>
          </reference>
          <reference field="13" count="1" selected="0">
            <x v="23"/>
          </reference>
          <reference field="21" count="1" selected="0">
            <x v="3"/>
          </reference>
        </references>
      </pivotArea>
    </format>
    <format dxfId="474">
      <pivotArea dataOnly="0" labelOnly="1" fieldPosition="0">
        <references count="4">
          <reference field="1" count="1">
            <x v="2"/>
          </reference>
          <reference field="2" count="1" selected="0">
            <x v="11"/>
          </reference>
          <reference field="13" count="1" selected="0">
            <x v="26"/>
          </reference>
          <reference field="21" count="1" selected="0">
            <x v="3"/>
          </reference>
        </references>
      </pivotArea>
    </format>
    <format dxfId="473">
      <pivotArea dataOnly="0" labelOnly="1" fieldPosition="0">
        <references count="4">
          <reference field="1" count="2">
            <x v="107"/>
            <x v="124"/>
          </reference>
          <reference field="2" count="1" selected="0">
            <x v="11"/>
          </reference>
          <reference field="13" count="1" selected="0">
            <x v="28"/>
          </reference>
          <reference field="21" count="1" selected="0">
            <x v="3"/>
          </reference>
        </references>
      </pivotArea>
    </format>
    <format dxfId="472">
      <pivotArea dataOnly="0" labelOnly="1" fieldPosition="0">
        <references count="4">
          <reference field="1" count="1">
            <x v="107"/>
          </reference>
          <reference field="2" count="1" selected="0">
            <x v="11"/>
          </reference>
          <reference field="13" count="1" selected="0">
            <x v="29"/>
          </reference>
          <reference field="21" count="1" selected="0">
            <x v="3"/>
          </reference>
        </references>
      </pivotArea>
    </format>
    <format dxfId="471">
      <pivotArea dataOnly="0" labelOnly="1" fieldPosition="0">
        <references count="4">
          <reference field="1" count="1">
            <x v="111"/>
          </reference>
          <reference field="2" count="1" selected="0">
            <x v="11"/>
          </reference>
          <reference field="13" count="1" selected="0">
            <x v="30"/>
          </reference>
          <reference field="21" count="1" selected="0">
            <x v="3"/>
          </reference>
        </references>
      </pivotArea>
    </format>
    <format dxfId="470">
      <pivotArea dataOnly="0" labelOnly="1" fieldPosition="0">
        <references count="4">
          <reference field="1" count="1">
            <x v="109"/>
          </reference>
          <reference field="2" count="1" selected="0">
            <x v="11"/>
          </reference>
          <reference field="13" count="1" selected="0">
            <x v="31"/>
          </reference>
          <reference field="21" count="1" selected="0">
            <x v="3"/>
          </reference>
        </references>
      </pivotArea>
    </format>
    <format dxfId="469">
      <pivotArea dataOnly="0" labelOnly="1" fieldPosition="0">
        <references count="4">
          <reference field="1" count="1">
            <x v="124"/>
          </reference>
          <reference field="2" count="1" selected="0">
            <x v="11"/>
          </reference>
          <reference field="13" count="1" selected="0">
            <x v="32"/>
          </reference>
          <reference field="21" count="1" selected="0">
            <x v="3"/>
          </reference>
        </references>
      </pivotArea>
    </format>
    <format dxfId="468">
      <pivotArea dataOnly="0" labelOnly="1" fieldPosition="0">
        <references count="4">
          <reference field="1" count="1">
            <x v="117"/>
          </reference>
          <reference field="2" count="1" selected="0">
            <x v="11"/>
          </reference>
          <reference field="13" count="1" selected="0">
            <x v="5"/>
          </reference>
          <reference field="21" count="1" selected="0">
            <x v="5"/>
          </reference>
        </references>
      </pivotArea>
    </format>
    <format dxfId="467">
      <pivotArea dataOnly="0" labelOnly="1" fieldPosition="0">
        <references count="4">
          <reference field="1" count="1">
            <x v="118"/>
          </reference>
          <reference field="2" count="1" selected="0">
            <x v="11"/>
          </reference>
          <reference field="13" count="1" selected="0">
            <x v="12"/>
          </reference>
          <reference field="21" count="1" selected="0">
            <x v="5"/>
          </reference>
        </references>
      </pivotArea>
    </format>
    <format dxfId="466">
      <pivotArea dataOnly="0" labelOnly="1" fieldPosition="0">
        <references count="4">
          <reference field="1" count="1">
            <x v="3"/>
          </reference>
          <reference field="2" count="1" selected="0">
            <x v="11"/>
          </reference>
          <reference field="13" count="1" selected="0">
            <x v="13"/>
          </reference>
          <reference field="21" count="1" selected="0">
            <x v="5"/>
          </reference>
        </references>
      </pivotArea>
    </format>
    <format dxfId="465">
      <pivotArea dataOnly="0" labelOnly="1" fieldPosition="0">
        <references count="4">
          <reference field="1" count="1">
            <x v="4"/>
          </reference>
          <reference field="2" count="1" selected="0">
            <x v="11"/>
          </reference>
          <reference field="13" count="1" selected="0">
            <x v="15"/>
          </reference>
          <reference field="21" count="1" selected="0">
            <x v="5"/>
          </reference>
        </references>
      </pivotArea>
    </format>
    <format dxfId="464">
      <pivotArea dataOnly="0" labelOnly="1" fieldPosition="0">
        <references count="5">
          <reference field="1" count="1" selected="0">
            <x v="119"/>
          </reference>
          <reference field="2" count="1" selected="0">
            <x v="11"/>
          </reference>
          <reference field="13" count="1" selected="0">
            <x v="25"/>
          </reference>
          <reference field="15" count="1">
            <x v="25"/>
          </reference>
          <reference field="21" count="1" selected="0">
            <x v="0"/>
          </reference>
        </references>
      </pivotArea>
    </format>
    <format dxfId="463">
      <pivotArea dataOnly="0" labelOnly="1" fieldPosition="0">
        <references count="5">
          <reference field="1" count="1" selected="0">
            <x v="5"/>
          </reference>
          <reference field="2" count="1" selected="0">
            <x v="11"/>
          </reference>
          <reference field="13" count="1" selected="0">
            <x v="11"/>
          </reference>
          <reference field="15" count="1">
            <x v="27"/>
          </reference>
          <reference field="21" count="1" selected="0">
            <x v="1"/>
          </reference>
        </references>
      </pivotArea>
    </format>
    <format dxfId="462">
      <pivotArea dataOnly="0" labelOnly="1" fieldPosition="0">
        <references count="5">
          <reference field="1" count="1" selected="0">
            <x v="7"/>
          </reference>
          <reference field="2" count="1" selected="0">
            <x v="11"/>
          </reference>
          <reference field="13" count="1" selected="0">
            <x v="2"/>
          </reference>
          <reference field="15" count="1">
            <x v="5"/>
          </reference>
          <reference field="21" count="1" selected="0">
            <x v="2"/>
          </reference>
        </references>
      </pivotArea>
    </format>
    <format dxfId="461">
      <pivotArea dataOnly="0" labelOnly="1" fieldPosition="0">
        <references count="5">
          <reference field="1" count="1" selected="0">
            <x v="106"/>
          </reference>
          <reference field="2" count="1" selected="0">
            <x v="10"/>
          </reference>
          <reference field="13" count="1" selected="0">
            <x v="3"/>
          </reference>
          <reference field="15" count="1">
            <x v="4"/>
          </reference>
          <reference field="21" count="1" selected="0">
            <x v="2"/>
          </reference>
        </references>
      </pivotArea>
    </format>
    <format dxfId="460">
      <pivotArea dataOnly="0" labelOnly="1" fieldPosition="0">
        <references count="5">
          <reference field="1" count="1" selected="0">
            <x v="6"/>
          </reference>
          <reference field="2" count="1" selected="0">
            <x v="11"/>
          </reference>
          <reference field="13" count="1" selected="0">
            <x v="4"/>
          </reference>
          <reference field="15" count="1">
            <x v="3"/>
          </reference>
          <reference field="21" count="1" selected="0">
            <x v="2"/>
          </reference>
        </references>
      </pivotArea>
    </format>
    <format dxfId="459">
      <pivotArea dataOnly="0" labelOnly="1" fieldPosition="0">
        <references count="5">
          <reference field="1" count="1" selected="0">
            <x v="9"/>
          </reference>
          <reference field="2" count="1" selected="0">
            <x v="12"/>
          </reference>
          <reference field="13" count="1" selected="0">
            <x v="4"/>
          </reference>
          <reference field="15" count="1">
            <x v="3"/>
          </reference>
          <reference field="21" count="1" selected="0">
            <x v="2"/>
          </reference>
        </references>
      </pivotArea>
    </format>
    <format dxfId="458">
      <pivotArea dataOnly="0" labelOnly="1" fieldPosition="0">
        <references count="5">
          <reference field="1" count="1" selected="0">
            <x v="110"/>
          </reference>
          <reference field="2" count="1" selected="0">
            <x v="11"/>
          </reference>
          <reference field="13" count="1" selected="0">
            <x v="18"/>
          </reference>
          <reference field="15" count="1">
            <x v="26"/>
          </reference>
          <reference field="21" count="1" selected="0">
            <x v="3"/>
          </reference>
        </references>
      </pivotArea>
    </format>
    <format dxfId="457">
      <pivotArea dataOnly="0" labelOnly="1" fieldPosition="0">
        <references count="5">
          <reference field="1" count="1" selected="0">
            <x v="0"/>
          </reference>
          <reference field="2" count="1" selected="0">
            <x v="11"/>
          </reference>
          <reference field="13" count="1" selected="0">
            <x v="20"/>
          </reference>
          <reference field="15" count="1">
            <x v="8"/>
          </reference>
          <reference field="21" count="1" selected="0">
            <x v="3"/>
          </reference>
        </references>
      </pivotArea>
    </format>
    <format dxfId="456">
      <pivotArea dataOnly="0" labelOnly="1" fieldPosition="0">
        <references count="5">
          <reference field="1" count="1" selected="0">
            <x v="121"/>
          </reference>
          <reference field="2" count="1" selected="0">
            <x v="11"/>
          </reference>
          <reference field="13" count="1" selected="0">
            <x v="20"/>
          </reference>
          <reference field="15" count="1">
            <x v="7"/>
          </reference>
          <reference field="21" count="1" selected="0">
            <x v="3"/>
          </reference>
        </references>
      </pivotArea>
    </format>
    <format dxfId="455">
      <pivotArea dataOnly="0" labelOnly="1" fieldPosition="0">
        <references count="5">
          <reference field="1" count="1" selected="0">
            <x v="122"/>
          </reference>
          <reference field="2" count="1" selected="0">
            <x v="11"/>
          </reference>
          <reference field="13" count="1" selected="0">
            <x v="20"/>
          </reference>
          <reference field="15" count="1">
            <x v="7"/>
          </reference>
          <reference field="21" count="1" selected="0">
            <x v="3"/>
          </reference>
        </references>
      </pivotArea>
    </format>
    <format dxfId="454">
      <pivotArea dataOnly="0" labelOnly="1" fieldPosition="0">
        <references count="5">
          <reference field="1" count="1" selected="0">
            <x v="8"/>
          </reference>
          <reference field="2" count="1" selected="0">
            <x v="11"/>
          </reference>
          <reference field="13" count="1" selected="0">
            <x v="21"/>
          </reference>
          <reference field="15" count="2">
            <x v="7"/>
            <x v="8"/>
          </reference>
          <reference field="21" count="1" selected="0">
            <x v="3"/>
          </reference>
        </references>
      </pivotArea>
    </format>
    <format dxfId="453">
      <pivotArea dataOnly="0" labelOnly="1" fieldPosition="0">
        <references count="5">
          <reference field="1" count="1" selected="0">
            <x v="108"/>
          </reference>
          <reference field="2" count="1" selected="0">
            <x v="11"/>
          </reference>
          <reference field="13" count="1" selected="0">
            <x v="21"/>
          </reference>
          <reference field="15" count="1">
            <x v="8"/>
          </reference>
          <reference field="21" count="1" selected="0">
            <x v="3"/>
          </reference>
        </references>
      </pivotArea>
    </format>
    <format dxfId="452">
      <pivotArea dataOnly="0" labelOnly="1" fieldPosition="0">
        <references count="5">
          <reference field="1" count="1" selected="0">
            <x v="123"/>
          </reference>
          <reference field="2" count="1" selected="0">
            <x v="11"/>
          </reference>
          <reference field="13" count="1" selected="0">
            <x v="21"/>
          </reference>
          <reference field="15" count="1">
            <x v="8"/>
          </reference>
          <reference field="21" count="1" selected="0">
            <x v="3"/>
          </reference>
        </references>
      </pivotArea>
    </format>
    <format dxfId="451">
      <pivotArea dataOnly="0" labelOnly="1" fieldPosition="0">
        <references count="5">
          <reference field="1" count="1" selected="0">
            <x v="125"/>
          </reference>
          <reference field="2" count="1" selected="0">
            <x v="11"/>
          </reference>
          <reference field="13" count="1" selected="0">
            <x v="21"/>
          </reference>
          <reference field="15" count="1">
            <x v="8"/>
          </reference>
          <reference field="21" count="1" selected="0">
            <x v="3"/>
          </reference>
        </references>
      </pivotArea>
    </format>
    <format dxfId="450">
      <pivotArea dataOnly="0" labelOnly="1" fieldPosition="0">
        <references count="5">
          <reference field="1" count="1" selected="0">
            <x v="0"/>
          </reference>
          <reference field="2" count="1" selected="0">
            <x v="11"/>
          </reference>
          <reference field="13" count="1" selected="0">
            <x v="22"/>
          </reference>
          <reference field="15" count="1">
            <x v="8"/>
          </reference>
          <reference field="21" count="1" selected="0">
            <x v="3"/>
          </reference>
        </references>
      </pivotArea>
    </format>
    <format dxfId="449">
      <pivotArea dataOnly="0" labelOnly="1" fieldPosition="0">
        <references count="5">
          <reference field="1" count="1" selected="0">
            <x v="125"/>
          </reference>
          <reference field="2" count="1" selected="0">
            <x v="11"/>
          </reference>
          <reference field="13" count="1" selected="0">
            <x v="23"/>
          </reference>
          <reference field="15" count="1">
            <x v="8"/>
          </reference>
          <reference field="21" count="1" selected="0">
            <x v="3"/>
          </reference>
        </references>
      </pivotArea>
    </format>
    <format dxfId="448">
      <pivotArea dataOnly="0" labelOnly="1" fieldPosition="0">
        <references count="5">
          <reference field="1" count="1" selected="0">
            <x v="125"/>
          </reference>
          <reference field="2" count="1" selected="0">
            <x v="11"/>
          </reference>
          <reference field="13" count="1" selected="0">
            <x v="24"/>
          </reference>
          <reference field="15" count="1">
            <x v="8"/>
          </reference>
          <reference field="21" count="1" selected="0">
            <x v="3"/>
          </reference>
        </references>
      </pivotArea>
    </format>
    <format dxfId="447">
      <pivotArea dataOnly="0" labelOnly="1" fieldPosition="0">
        <references count="5">
          <reference field="1" count="1" selected="0">
            <x v="2"/>
          </reference>
          <reference field="2" count="1" selected="0">
            <x v="11"/>
          </reference>
          <reference field="13" count="1" selected="0">
            <x v="26"/>
          </reference>
          <reference field="15" count="1">
            <x v="21"/>
          </reference>
          <reference field="21" count="1" selected="0">
            <x v="3"/>
          </reference>
        </references>
      </pivotArea>
    </format>
    <format dxfId="446">
      <pivotArea dataOnly="0" labelOnly="1" fieldPosition="0">
        <references count="5">
          <reference field="1" count="1" selected="0">
            <x v="107"/>
          </reference>
          <reference field="2" count="1" selected="0">
            <x v="11"/>
          </reference>
          <reference field="13" count="1" selected="0">
            <x v="28"/>
          </reference>
          <reference field="15" count="1">
            <x v="15"/>
          </reference>
          <reference field="21" count="1" selected="0">
            <x v="3"/>
          </reference>
        </references>
      </pivotArea>
    </format>
    <format dxfId="445">
      <pivotArea dataOnly="0" labelOnly="1" fieldPosition="0">
        <references count="5">
          <reference field="1" count="1" selected="0">
            <x v="124"/>
          </reference>
          <reference field="2" count="1" selected="0">
            <x v="11"/>
          </reference>
          <reference field="13" count="1" selected="0">
            <x v="28"/>
          </reference>
          <reference field="15" count="1">
            <x v="15"/>
          </reference>
          <reference field="21" count="1" selected="0">
            <x v="3"/>
          </reference>
        </references>
      </pivotArea>
    </format>
    <format dxfId="444">
      <pivotArea dataOnly="0" labelOnly="1" fieldPosition="0">
        <references count="5">
          <reference field="1" count="1" selected="0">
            <x v="107"/>
          </reference>
          <reference field="2" count="1" selected="0">
            <x v="11"/>
          </reference>
          <reference field="13" count="1" selected="0">
            <x v="29"/>
          </reference>
          <reference field="15" count="1">
            <x v="18"/>
          </reference>
          <reference field="21" count="1" selected="0">
            <x v="3"/>
          </reference>
        </references>
      </pivotArea>
    </format>
    <format dxfId="443">
      <pivotArea dataOnly="0" labelOnly="1" fieldPosition="0">
        <references count="5">
          <reference field="1" count="1" selected="0">
            <x v="111"/>
          </reference>
          <reference field="2" count="1" selected="0">
            <x v="11"/>
          </reference>
          <reference field="13" count="1" selected="0">
            <x v="30"/>
          </reference>
          <reference field="15" count="1">
            <x v="22"/>
          </reference>
          <reference field="21" count="1" selected="0">
            <x v="3"/>
          </reference>
        </references>
      </pivotArea>
    </format>
    <format dxfId="442">
      <pivotArea dataOnly="0" labelOnly="1" fieldPosition="0">
        <references count="5">
          <reference field="1" count="1" selected="0">
            <x v="109"/>
          </reference>
          <reference field="2" count="1" selected="0">
            <x v="11"/>
          </reference>
          <reference field="13" count="1" selected="0">
            <x v="31"/>
          </reference>
          <reference field="15" count="1">
            <x v="19"/>
          </reference>
          <reference field="21" count="1" selected="0">
            <x v="3"/>
          </reference>
        </references>
      </pivotArea>
    </format>
    <format dxfId="441">
      <pivotArea dataOnly="0" labelOnly="1" fieldPosition="0">
        <references count="5">
          <reference field="1" count="1" selected="0">
            <x v="124"/>
          </reference>
          <reference field="2" count="1" selected="0">
            <x v="11"/>
          </reference>
          <reference field="13" count="1" selected="0">
            <x v="32"/>
          </reference>
          <reference field="15" count="1">
            <x v="15"/>
          </reference>
          <reference field="21" count="1" selected="0">
            <x v="3"/>
          </reference>
        </references>
      </pivotArea>
    </format>
    <format dxfId="440">
      <pivotArea dataOnly="0" labelOnly="1" fieldPosition="0">
        <references count="5">
          <reference field="1" count="1" selected="0">
            <x v="117"/>
          </reference>
          <reference field="2" count="1" selected="0">
            <x v="11"/>
          </reference>
          <reference field="13" count="1" selected="0">
            <x v="5"/>
          </reference>
          <reference field="15" count="1">
            <x v="9"/>
          </reference>
          <reference field="21" count="1" selected="0">
            <x v="5"/>
          </reference>
        </references>
      </pivotArea>
    </format>
    <format dxfId="439">
      <pivotArea dataOnly="0" labelOnly="1" fieldPosition="0">
        <references count="5">
          <reference field="1" count="1" selected="0">
            <x v="118"/>
          </reference>
          <reference field="2" count="1" selected="0">
            <x v="11"/>
          </reference>
          <reference field="13" count="1" selected="0">
            <x v="12"/>
          </reference>
          <reference field="15" count="1">
            <x v="13"/>
          </reference>
          <reference field="21" count="1" selected="0">
            <x v="5"/>
          </reference>
        </references>
      </pivotArea>
    </format>
    <format dxfId="438">
      <pivotArea dataOnly="0" labelOnly="1" fieldPosition="0">
        <references count="5">
          <reference field="1" count="1" selected="0">
            <x v="3"/>
          </reference>
          <reference field="2" count="1" selected="0">
            <x v="11"/>
          </reference>
          <reference field="13" count="1" selected="0">
            <x v="13"/>
          </reference>
          <reference field="15" count="1">
            <x v="10"/>
          </reference>
          <reference field="21" count="1" selected="0">
            <x v="5"/>
          </reference>
        </references>
      </pivotArea>
    </format>
    <format dxfId="437">
      <pivotArea dataOnly="0" labelOnly="1" fieldPosition="0">
        <references count="5">
          <reference field="1" count="1" selected="0">
            <x v="4"/>
          </reference>
          <reference field="2" count="1" selected="0">
            <x v="11"/>
          </reference>
          <reference field="13" count="1" selected="0">
            <x v="15"/>
          </reference>
          <reference field="15" count="1">
            <x v="13"/>
          </reference>
          <reference field="21" count="1" selected="0">
            <x v="5"/>
          </reference>
        </references>
      </pivotArea>
    </format>
    <format dxfId="4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35">
      <pivotArea dataOnly="0" labelOnly="1" fieldPosition="0">
        <references count="1">
          <reference field="21" count="1" defaultSubtotal="1">
            <x v="0"/>
          </reference>
        </references>
      </pivotArea>
    </format>
    <format dxfId="434">
      <pivotArea dataOnly="0" labelOnly="1" fieldPosition="0">
        <references count="1">
          <reference field="21" count="1" defaultSubtotal="1">
            <x v="1"/>
          </reference>
        </references>
      </pivotArea>
    </format>
    <format dxfId="433">
      <pivotArea dataOnly="0" labelOnly="1" fieldPosition="0">
        <references count="1">
          <reference field="21" count="1" defaultSubtotal="1">
            <x v="2"/>
          </reference>
        </references>
      </pivotArea>
    </format>
    <format dxfId="432">
      <pivotArea dataOnly="0" labelOnly="1" fieldPosition="0">
        <references count="1">
          <reference field="21" count="1" defaultSubtotal="1">
            <x v="3"/>
          </reference>
        </references>
      </pivotArea>
    </format>
    <format dxfId="431">
      <pivotArea dataOnly="0" labelOnly="1" fieldPosition="0">
        <references count="1">
          <reference field="21" count="1" defaultSubtotal="1">
            <x v="5"/>
          </reference>
        </references>
      </pivotArea>
    </format>
    <format dxfId="430">
      <pivotArea dataOnly="0" labelOnly="1" grandRow="1" outline="0" fieldPosition="0"/>
    </format>
    <format dxfId="429">
      <pivotArea dataOnly="0" labelOnly="1" fieldPosition="0">
        <references count="5">
          <reference field="1" count="1" selected="0">
            <x v="119"/>
          </reference>
          <reference field="2" count="1" selected="0">
            <x v="11"/>
          </reference>
          <reference field="13" count="1" selected="0">
            <x v="25"/>
          </reference>
          <reference field="15" count="1">
            <x v="25"/>
          </reference>
          <reference field="21" count="1" selected="0">
            <x v="0"/>
          </reference>
        </references>
      </pivotArea>
    </format>
    <format dxfId="428">
      <pivotArea dataOnly="0" labelOnly="1" fieldPosition="0">
        <references count="5">
          <reference field="1" count="1" selected="0">
            <x v="5"/>
          </reference>
          <reference field="2" count="1" selected="0">
            <x v="11"/>
          </reference>
          <reference field="13" count="1" selected="0">
            <x v="11"/>
          </reference>
          <reference field="15" count="1">
            <x v="27"/>
          </reference>
          <reference field="21" count="1" selected="0">
            <x v="1"/>
          </reference>
        </references>
      </pivotArea>
    </format>
    <format dxfId="427">
      <pivotArea dataOnly="0" labelOnly="1" fieldPosition="0">
        <references count="5">
          <reference field="1" count="1" selected="0">
            <x v="7"/>
          </reference>
          <reference field="2" count="1" selected="0">
            <x v="11"/>
          </reference>
          <reference field="13" count="1" selected="0">
            <x v="2"/>
          </reference>
          <reference field="15" count="1">
            <x v="5"/>
          </reference>
          <reference field="21" count="1" selected="0">
            <x v="2"/>
          </reference>
        </references>
      </pivotArea>
    </format>
    <format dxfId="426">
      <pivotArea dataOnly="0" labelOnly="1" fieldPosition="0">
        <references count="5">
          <reference field="1" count="1" selected="0">
            <x v="106"/>
          </reference>
          <reference field="2" count="1" selected="0">
            <x v="10"/>
          </reference>
          <reference field="13" count="1" selected="0">
            <x v="3"/>
          </reference>
          <reference field="15" count="1">
            <x v="4"/>
          </reference>
          <reference field="21" count="1" selected="0">
            <x v="2"/>
          </reference>
        </references>
      </pivotArea>
    </format>
    <format dxfId="425">
      <pivotArea dataOnly="0" labelOnly="1" fieldPosition="0">
        <references count="5">
          <reference field="1" count="1" selected="0">
            <x v="6"/>
          </reference>
          <reference field="2" count="1" selected="0">
            <x v="11"/>
          </reference>
          <reference field="13" count="1" selected="0">
            <x v="4"/>
          </reference>
          <reference field="15" count="1">
            <x v="3"/>
          </reference>
          <reference field="21" count="1" selected="0">
            <x v="2"/>
          </reference>
        </references>
      </pivotArea>
    </format>
    <format dxfId="424">
      <pivotArea dataOnly="0" labelOnly="1" fieldPosition="0">
        <references count="5">
          <reference field="1" count="1" selected="0">
            <x v="9"/>
          </reference>
          <reference field="2" count="1" selected="0">
            <x v="12"/>
          </reference>
          <reference field="13" count="1" selected="0">
            <x v="4"/>
          </reference>
          <reference field="15" count="1">
            <x v="3"/>
          </reference>
          <reference field="21" count="1" selected="0">
            <x v="2"/>
          </reference>
        </references>
      </pivotArea>
    </format>
    <format dxfId="423">
      <pivotArea dataOnly="0" labelOnly="1" fieldPosition="0">
        <references count="5">
          <reference field="1" count="1" selected="0">
            <x v="110"/>
          </reference>
          <reference field="2" count="1" selected="0">
            <x v="11"/>
          </reference>
          <reference field="13" count="1" selected="0">
            <x v="18"/>
          </reference>
          <reference field="15" count="1">
            <x v="26"/>
          </reference>
          <reference field="21" count="1" selected="0">
            <x v="3"/>
          </reference>
        </references>
      </pivotArea>
    </format>
    <format dxfId="422">
      <pivotArea dataOnly="0" labelOnly="1" fieldPosition="0">
        <references count="5">
          <reference field="1" count="1" selected="0">
            <x v="0"/>
          </reference>
          <reference field="2" count="1" selected="0">
            <x v="11"/>
          </reference>
          <reference field="13" count="1" selected="0">
            <x v="20"/>
          </reference>
          <reference field="15" count="1">
            <x v="8"/>
          </reference>
          <reference field="21" count="1" selected="0">
            <x v="3"/>
          </reference>
        </references>
      </pivotArea>
    </format>
    <format dxfId="421">
      <pivotArea dataOnly="0" labelOnly="1" fieldPosition="0">
        <references count="5">
          <reference field="1" count="1" selected="0">
            <x v="121"/>
          </reference>
          <reference field="2" count="1" selected="0">
            <x v="11"/>
          </reference>
          <reference field="13" count="1" selected="0">
            <x v="20"/>
          </reference>
          <reference field="15" count="1">
            <x v="7"/>
          </reference>
          <reference field="21" count="1" selected="0">
            <x v="3"/>
          </reference>
        </references>
      </pivotArea>
    </format>
    <format dxfId="420">
      <pivotArea dataOnly="0" labelOnly="1" fieldPosition="0">
        <references count="5">
          <reference field="1" count="1" selected="0">
            <x v="122"/>
          </reference>
          <reference field="2" count="1" selected="0">
            <x v="11"/>
          </reference>
          <reference field="13" count="1" selected="0">
            <x v="20"/>
          </reference>
          <reference field="15" count="1">
            <x v="7"/>
          </reference>
          <reference field="21" count="1" selected="0">
            <x v="3"/>
          </reference>
        </references>
      </pivotArea>
    </format>
    <format dxfId="419">
      <pivotArea dataOnly="0" labelOnly="1" fieldPosition="0">
        <references count="5">
          <reference field="1" count="1" selected="0">
            <x v="8"/>
          </reference>
          <reference field="2" count="1" selected="0">
            <x v="11"/>
          </reference>
          <reference field="13" count="1" selected="0">
            <x v="21"/>
          </reference>
          <reference field="15" count="2">
            <x v="7"/>
            <x v="8"/>
          </reference>
          <reference field="21" count="1" selected="0">
            <x v="3"/>
          </reference>
        </references>
      </pivotArea>
    </format>
    <format dxfId="418">
      <pivotArea dataOnly="0" labelOnly="1" fieldPosition="0">
        <references count="5">
          <reference field="1" count="1" selected="0">
            <x v="108"/>
          </reference>
          <reference field="2" count="1" selected="0">
            <x v="11"/>
          </reference>
          <reference field="13" count="1" selected="0">
            <x v="21"/>
          </reference>
          <reference field="15" count="1">
            <x v="8"/>
          </reference>
          <reference field="21" count="1" selected="0">
            <x v="3"/>
          </reference>
        </references>
      </pivotArea>
    </format>
    <format dxfId="417">
      <pivotArea dataOnly="0" labelOnly="1" fieldPosition="0">
        <references count="5">
          <reference field="1" count="1" selected="0">
            <x v="123"/>
          </reference>
          <reference field="2" count="1" selected="0">
            <x v="11"/>
          </reference>
          <reference field="13" count="1" selected="0">
            <x v="21"/>
          </reference>
          <reference field="15" count="1">
            <x v="8"/>
          </reference>
          <reference field="21" count="1" selected="0">
            <x v="3"/>
          </reference>
        </references>
      </pivotArea>
    </format>
    <format dxfId="416">
      <pivotArea dataOnly="0" labelOnly="1" fieldPosition="0">
        <references count="5">
          <reference field="1" count="1" selected="0">
            <x v="125"/>
          </reference>
          <reference field="2" count="1" selected="0">
            <x v="11"/>
          </reference>
          <reference field="13" count="1" selected="0">
            <x v="21"/>
          </reference>
          <reference field="15" count="1">
            <x v="8"/>
          </reference>
          <reference field="21" count="1" selected="0">
            <x v="3"/>
          </reference>
        </references>
      </pivotArea>
    </format>
    <format dxfId="415">
      <pivotArea dataOnly="0" labelOnly="1" fieldPosition="0">
        <references count="5">
          <reference field="1" count="1" selected="0">
            <x v="0"/>
          </reference>
          <reference field="2" count="1" selected="0">
            <x v="11"/>
          </reference>
          <reference field="13" count="1" selected="0">
            <x v="22"/>
          </reference>
          <reference field="15" count="1">
            <x v="8"/>
          </reference>
          <reference field="21" count="1" selected="0">
            <x v="3"/>
          </reference>
        </references>
      </pivotArea>
    </format>
    <format dxfId="414">
      <pivotArea dataOnly="0" labelOnly="1" fieldPosition="0">
        <references count="5">
          <reference field="1" count="1" selected="0">
            <x v="125"/>
          </reference>
          <reference field="2" count="1" selected="0">
            <x v="11"/>
          </reference>
          <reference field="13" count="1" selected="0">
            <x v="23"/>
          </reference>
          <reference field="15" count="1">
            <x v="8"/>
          </reference>
          <reference field="21" count="1" selected="0">
            <x v="3"/>
          </reference>
        </references>
      </pivotArea>
    </format>
    <format dxfId="413">
      <pivotArea dataOnly="0" labelOnly="1" fieldPosition="0">
        <references count="5">
          <reference field="1" count="1" selected="0">
            <x v="125"/>
          </reference>
          <reference field="2" count="1" selected="0">
            <x v="11"/>
          </reference>
          <reference field="13" count="1" selected="0">
            <x v="24"/>
          </reference>
          <reference field="15" count="1">
            <x v="8"/>
          </reference>
          <reference field="21" count="1" selected="0">
            <x v="3"/>
          </reference>
        </references>
      </pivotArea>
    </format>
    <format dxfId="412">
      <pivotArea dataOnly="0" labelOnly="1" fieldPosition="0">
        <references count="5">
          <reference field="1" count="1" selected="0">
            <x v="2"/>
          </reference>
          <reference field="2" count="1" selected="0">
            <x v="11"/>
          </reference>
          <reference field="13" count="1" selected="0">
            <x v="26"/>
          </reference>
          <reference field="15" count="1">
            <x v="21"/>
          </reference>
          <reference field="21" count="1" selected="0">
            <x v="3"/>
          </reference>
        </references>
      </pivotArea>
    </format>
    <format dxfId="411">
      <pivotArea dataOnly="0" labelOnly="1" fieldPosition="0">
        <references count="5">
          <reference field="1" count="1" selected="0">
            <x v="107"/>
          </reference>
          <reference field="2" count="1" selected="0">
            <x v="11"/>
          </reference>
          <reference field="13" count="1" selected="0">
            <x v="28"/>
          </reference>
          <reference field="15" count="1">
            <x v="15"/>
          </reference>
          <reference field="21" count="1" selected="0">
            <x v="3"/>
          </reference>
        </references>
      </pivotArea>
    </format>
    <format dxfId="410">
      <pivotArea dataOnly="0" labelOnly="1" fieldPosition="0">
        <references count="5">
          <reference field="1" count="1" selected="0">
            <x v="124"/>
          </reference>
          <reference field="2" count="1" selected="0">
            <x v="11"/>
          </reference>
          <reference field="13" count="1" selected="0">
            <x v="28"/>
          </reference>
          <reference field="15" count="1">
            <x v="15"/>
          </reference>
          <reference field="21" count="1" selected="0">
            <x v="3"/>
          </reference>
        </references>
      </pivotArea>
    </format>
    <format dxfId="409">
      <pivotArea dataOnly="0" labelOnly="1" fieldPosition="0">
        <references count="5">
          <reference field="1" count="1" selected="0">
            <x v="107"/>
          </reference>
          <reference field="2" count="1" selected="0">
            <x v="11"/>
          </reference>
          <reference field="13" count="1" selected="0">
            <x v="29"/>
          </reference>
          <reference field="15" count="1">
            <x v="18"/>
          </reference>
          <reference field="21" count="1" selected="0">
            <x v="3"/>
          </reference>
        </references>
      </pivotArea>
    </format>
    <format dxfId="408">
      <pivotArea dataOnly="0" labelOnly="1" fieldPosition="0">
        <references count="5">
          <reference field="1" count="1" selected="0">
            <x v="111"/>
          </reference>
          <reference field="2" count="1" selected="0">
            <x v="11"/>
          </reference>
          <reference field="13" count="1" selected="0">
            <x v="30"/>
          </reference>
          <reference field="15" count="1">
            <x v="22"/>
          </reference>
          <reference field="21" count="1" selected="0">
            <x v="3"/>
          </reference>
        </references>
      </pivotArea>
    </format>
    <format dxfId="407">
      <pivotArea dataOnly="0" labelOnly="1" fieldPosition="0">
        <references count="5">
          <reference field="1" count="1" selected="0">
            <x v="109"/>
          </reference>
          <reference field="2" count="1" selected="0">
            <x v="11"/>
          </reference>
          <reference field="13" count="1" selected="0">
            <x v="31"/>
          </reference>
          <reference field="15" count="1">
            <x v="19"/>
          </reference>
          <reference field="21" count="1" selected="0">
            <x v="3"/>
          </reference>
        </references>
      </pivotArea>
    </format>
    <format dxfId="406">
      <pivotArea dataOnly="0" labelOnly="1" fieldPosition="0">
        <references count="5">
          <reference field="1" count="1" selected="0">
            <x v="124"/>
          </reference>
          <reference field="2" count="1" selected="0">
            <x v="11"/>
          </reference>
          <reference field="13" count="1" selected="0">
            <x v="32"/>
          </reference>
          <reference field="15" count="1">
            <x v="15"/>
          </reference>
          <reference field="21" count="1" selected="0">
            <x v="3"/>
          </reference>
        </references>
      </pivotArea>
    </format>
    <format dxfId="405">
      <pivotArea dataOnly="0" labelOnly="1" fieldPosition="0">
        <references count="5">
          <reference field="1" count="1" selected="0">
            <x v="117"/>
          </reference>
          <reference field="2" count="1" selected="0">
            <x v="11"/>
          </reference>
          <reference field="13" count="1" selected="0">
            <x v="5"/>
          </reference>
          <reference field="15" count="1">
            <x v="9"/>
          </reference>
          <reference field="21" count="1" selected="0">
            <x v="5"/>
          </reference>
        </references>
      </pivotArea>
    </format>
    <format dxfId="404">
      <pivotArea dataOnly="0" labelOnly="1" fieldPosition="0">
        <references count="5">
          <reference field="1" count="1" selected="0">
            <x v="118"/>
          </reference>
          <reference field="2" count="1" selected="0">
            <x v="11"/>
          </reference>
          <reference field="13" count="1" selected="0">
            <x v="12"/>
          </reference>
          <reference field="15" count="1">
            <x v="13"/>
          </reference>
          <reference field="21" count="1" selected="0">
            <x v="5"/>
          </reference>
        </references>
      </pivotArea>
    </format>
    <format dxfId="403">
      <pivotArea dataOnly="0" labelOnly="1" fieldPosition="0">
        <references count="5">
          <reference field="1" count="1" selected="0">
            <x v="3"/>
          </reference>
          <reference field="2" count="1" selected="0">
            <x v="11"/>
          </reference>
          <reference field="13" count="1" selected="0">
            <x v="13"/>
          </reference>
          <reference field="15" count="1">
            <x v="10"/>
          </reference>
          <reference field="21" count="1" selected="0">
            <x v="5"/>
          </reference>
        </references>
      </pivotArea>
    </format>
    <format dxfId="402">
      <pivotArea dataOnly="0" labelOnly="1" fieldPosition="0">
        <references count="5">
          <reference field="1" count="1" selected="0">
            <x v="4"/>
          </reference>
          <reference field="2" count="1" selected="0">
            <x v="11"/>
          </reference>
          <reference field="13" count="1" selected="0">
            <x v="15"/>
          </reference>
          <reference field="15" count="1">
            <x v="13"/>
          </reference>
          <reference field="21" count="1" selected="0">
            <x v="5"/>
          </reference>
        </references>
      </pivotArea>
    </format>
    <format dxfId="401">
      <pivotArea field="21" type="button" dataOnly="0" labelOnly="1" outline="0" axis="axisRow" fieldPosition="0"/>
    </format>
    <format dxfId="400">
      <pivotArea field="13" type="button" dataOnly="0" labelOnly="1" outline="0" axis="axisRow" fieldPosition="1"/>
    </format>
    <format dxfId="399">
      <pivotArea field="2" type="button" dataOnly="0" labelOnly="1" outline="0" axis="axisRow" fieldPosition="2"/>
    </format>
    <format dxfId="398">
      <pivotArea field="1" type="button" dataOnly="0" labelOnly="1" outline="0" axis="axisRow" fieldPosition="3"/>
    </format>
    <format dxfId="397">
      <pivotArea field="15" type="button" dataOnly="0" labelOnly="1" outline="0" axis="axisRow" fieldPosition="4"/>
    </format>
    <format dxfId="39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filters count="2">
    <filter fld="2" type="dateBetween" evalOrder="-1" id="6">
      <autoFilter ref="A1">
        <filterColumn colId="0">
          <customFilters and="1">
            <customFilter operator="greaterThanOrEqual" val="43191"/>
            <customFilter operator="lessThanOrEqual" val="43220"/>
          </customFilters>
        </filterColumn>
      </autoFilter>
    </filter>
    <filter fld="22" type="captionNotContains" evalOrder="-1" id="3" stringValue1="SS">
      <autoFilter ref="A1">
        <filterColumn colId="0">
          <customFilters>
            <customFilter operator="notEqual" val="*SS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FAA4C5-3400-4332-9E82-8D4489701791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G103" firstHeaderRow="1" firstDataRow="1" firstDataCol="6"/>
  <pivotFields count="31">
    <pivotField showAll="0"/>
    <pivotField showAll="0"/>
    <pivotField numFmtId="14" showAll="0"/>
    <pivotField showAll="0"/>
    <pivotField showAll="0"/>
    <pivotField showAll="0"/>
    <pivotField numFmtId="14" showAll="0"/>
    <pivotField axis="axisRow" outline="0" showAll="0" defaultSubtotal="0">
      <items count="63">
        <item x="32"/>
        <item x="33"/>
        <item x="28"/>
        <item x="29"/>
        <item x="30"/>
        <item x="34"/>
        <item x="35"/>
        <item x="36"/>
        <item x="37"/>
        <item x="38"/>
        <item x="39"/>
        <item x="54"/>
        <item x="40"/>
        <item x="41"/>
        <item x="42"/>
        <item x="55"/>
        <item x="43"/>
        <item x="45"/>
        <item x="46"/>
        <item x="44"/>
        <item x="47"/>
        <item x="48"/>
        <item x="49"/>
        <item x="50"/>
        <item x="56"/>
        <item x="57"/>
        <item x="58"/>
        <item x="59"/>
        <item x="60"/>
        <item x="51"/>
        <item x="52"/>
        <item x="31"/>
        <item x="53"/>
        <item x="62"/>
        <item x="61"/>
        <item x="0"/>
        <item x="15"/>
        <item x="14"/>
        <item x="1"/>
        <item x="2"/>
        <item x="3"/>
        <item x="4"/>
        <item x="5"/>
        <item x="6"/>
        <item x="7"/>
        <item x="8"/>
        <item x="9"/>
        <item x="10"/>
        <item x="11"/>
        <item x="24"/>
        <item x="25"/>
        <item x="16"/>
        <item x="17"/>
        <item x="18"/>
        <item x="19"/>
        <item x="26"/>
        <item x="20"/>
        <item x="21"/>
        <item x="23"/>
        <item x="27"/>
        <item x="22"/>
        <item x="12"/>
        <item x="13"/>
      </items>
    </pivotField>
    <pivotField axis="axisRow" numFmtId="166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numFmtId="14" showAll="0"/>
    <pivotField numFmtId="14" showAll="0"/>
    <pivotField showAll="0"/>
    <pivotField showAll="0"/>
    <pivotField axis="axisRow" outline="0" showAll="0" defaultSubtotal="0">
      <items count="34">
        <item x="23"/>
        <item x="4"/>
        <item x="32"/>
        <item x="20"/>
        <item x="19"/>
        <item x="10"/>
        <item x="31"/>
        <item x="33"/>
        <item x="5"/>
        <item x="7"/>
        <item x="8"/>
        <item x="18"/>
        <item x="11"/>
        <item x="30"/>
        <item x="6"/>
        <item x="22"/>
        <item x="26"/>
        <item x="21"/>
        <item x="2"/>
        <item x="13"/>
        <item x="17"/>
        <item x="15"/>
        <item x="24"/>
        <item x="28"/>
        <item x="29"/>
        <item x="12"/>
        <item x="25"/>
        <item x="1"/>
        <item x="0"/>
        <item x="27"/>
        <item x="3"/>
        <item x="14"/>
        <item x="16"/>
        <item x="9"/>
      </items>
    </pivotField>
    <pivotField showAll="0"/>
    <pivotField axis="axisRow" numFmtId="42" outline="0" showAll="0" defaultSubtotal="0">
      <items count="28">
        <item x="14"/>
        <item x="13"/>
        <item x="27"/>
        <item x="20"/>
        <item x="25"/>
        <item x="22"/>
        <item x="17"/>
        <item x="21"/>
        <item x="16"/>
        <item x="10"/>
        <item x="18"/>
        <item x="26"/>
        <item x="4"/>
        <item x="11"/>
        <item x="9"/>
        <item x="0"/>
        <item x="5"/>
        <item x="7"/>
        <item x="1"/>
        <item x="15"/>
        <item x="8"/>
        <item x="24"/>
        <item x="3"/>
        <item x="6"/>
        <item x="23"/>
        <item x="12"/>
        <item x="2"/>
        <item x="19"/>
      </items>
    </pivotField>
    <pivotField dataField="1" showAll="0"/>
    <pivotField axis="axisRow" showAll="0">
      <items count="18">
        <item x="4"/>
        <item x="1"/>
        <item x="12"/>
        <item x="3"/>
        <item x="2"/>
        <item x="9"/>
        <item x="0"/>
        <item x="15"/>
        <item x="16"/>
        <item x="10"/>
        <item x="7"/>
        <item x="6"/>
        <item x="5"/>
        <item x="8"/>
        <item x="13"/>
        <item x="11"/>
        <item x="14"/>
        <item t="default"/>
      </items>
    </pivotField>
    <pivotField showAll="0"/>
    <pivotField showAll="0"/>
    <pivotField showAll="0"/>
    <pivotField axis="axisRow" subtotalCaption="   Total" outline="0" showAll="0" insertBlankRow="1">
      <items count="15">
        <item x="4"/>
        <item x="7"/>
        <item x="8"/>
        <item x="0"/>
        <item x="9"/>
        <item x="3"/>
        <item x="13"/>
        <item x="12"/>
        <item x="5"/>
        <item x="6"/>
        <item x="1"/>
        <item x="2"/>
        <item x="10"/>
        <item x="11"/>
        <item t="default"/>
      </items>
    </pivotField>
    <pivotField showAll="0">
      <items count="13">
        <item x="8"/>
        <item x="4"/>
        <item x="3"/>
        <item x="11"/>
        <item x="10"/>
        <item x="6"/>
        <item x="5"/>
        <item x="9"/>
        <item x="0"/>
        <item x="1"/>
        <item x="2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6">
    <field x="21"/>
    <field x="7"/>
    <field x="8"/>
    <field x="13"/>
    <field x="15"/>
    <field x="17"/>
  </rowFields>
  <rowItems count="102">
    <i>
      <x/>
      <x v="13"/>
      <x v="66"/>
      <x v="17"/>
      <x v="24"/>
      <x v="5"/>
    </i>
    <i r="1">
      <x v="14"/>
      <x v="66"/>
      <x v="25"/>
      <x v="25"/>
      <x v="5"/>
    </i>
    <i r="1">
      <x v="48"/>
      <x v="332"/>
      <x v="25"/>
      <x v="25"/>
      <x v="5"/>
    </i>
    <i r="1">
      <x v="49"/>
      <x v="332"/>
      <x v="17"/>
      <x v="24"/>
      <x v="5"/>
    </i>
    <i t="default">
      <x/>
    </i>
    <i t="blank">
      <x/>
    </i>
    <i>
      <x v="1"/>
      <x v="23"/>
      <x v="66"/>
      <x v="11"/>
      <x v="27"/>
      <x v="5"/>
    </i>
    <i r="1">
      <x v="56"/>
      <x v="332"/>
      <x v="11"/>
      <x v="27"/>
      <x v="5"/>
    </i>
    <i t="default">
      <x v="1"/>
    </i>
    <i t="blank">
      <x v="1"/>
    </i>
    <i>
      <x v="2"/>
      <x/>
      <x v="29"/>
      <x v="3"/>
      <x v="4"/>
      <x v="8"/>
    </i>
    <i r="1">
      <x v="24"/>
      <x v="66"/>
      <x v="4"/>
      <x v="3"/>
      <x v="15"/>
    </i>
    <i r="1">
      <x v="25"/>
      <x v="66"/>
      <x v="2"/>
      <x v="5"/>
      <x v="9"/>
    </i>
    <i r="1">
      <x v="26"/>
      <x v="66"/>
      <x v="4"/>
      <x v="3"/>
      <x v="16"/>
    </i>
    <i r="1">
      <x v="57"/>
      <x v="332"/>
      <x v="4"/>
      <x v="3"/>
      <x v="15"/>
    </i>
    <i r="1">
      <x v="58"/>
      <x v="332"/>
      <x v="3"/>
      <x v="5"/>
      <x v="9"/>
    </i>
    <i r="1">
      <x v="59"/>
      <x v="332"/>
      <x v="4"/>
      <x v="3"/>
      <x v="16"/>
    </i>
    <i t="default">
      <x v="2"/>
    </i>
    <i t="blank">
      <x v="2"/>
    </i>
    <i>
      <x v="3"/>
      <x v="4"/>
      <x v="44"/>
      <x v="20"/>
      <x v="8"/>
      <x v="7"/>
    </i>
    <i r="3">
      <x v="22"/>
      <x v="8"/>
      <x v="7"/>
    </i>
    <i r="1">
      <x v="5"/>
      <x v="66"/>
      <x v="28"/>
      <x v="15"/>
      <x v="6"/>
    </i>
    <i r="3">
      <x v="29"/>
      <x v="18"/>
      <x v="6"/>
    </i>
    <i r="1">
      <x v="6"/>
      <x v="66"/>
      <x v="21"/>
      <x v="8"/>
      <x v="3"/>
    </i>
    <i r="1">
      <x v="7"/>
      <x v="66"/>
      <x v="31"/>
      <x v="19"/>
      <x v="3"/>
    </i>
    <i r="1">
      <x v="8"/>
      <x v="66"/>
      <x v="18"/>
      <x v="26"/>
      <x v="1"/>
    </i>
    <i r="1">
      <x v="9"/>
      <x v="66"/>
      <x v="30"/>
      <x v="22"/>
      <x v="4"/>
    </i>
    <i r="1">
      <x v="16"/>
      <x v="66"/>
      <x v="21"/>
      <x v="8"/>
      <x v="3"/>
    </i>
    <i r="1">
      <x v="17"/>
      <x v="66"/>
      <x v="28"/>
      <x v="15"/>
      <x v="4"/>
    </i>
    <i r="3">
      <x v="32"/>
      <x v="15"/>
      <x v="4"/>
    </i>
    <i r="1">
      <x v="18"/>
      <x v="66"/>
      <x v="21"/>
      <x v="8"/>
      <x v="9"/>
    </i>
    <i r="3">
      <x v="23"/>
      <x v="8"/>
      <x v="9"/>
    </i>
    <i r="3">
      <x v="24"/>
      <x v="8"/>
      <x v="9"/>
    </i>
    <i r="1">
      <x v="19"/>
      <x v="66"/>
      <x v="26"/>
      <x v="21"/>
      <x v="8"/>
    </i>
    <i r="1">
      <x v="27"/>
      <x v="66"/>
      <x v="21"/>
      <x v="7"/>
      <x v="2"/>
    </i>
    <i r="4">
      <x v="8"/>
      <x v="2"/>
    </i>
    <i r="1">
      <x v="31"/>
      <x v="8"/>
      <x v="26"/>
      <x v="21"/>
      <x v="8"/>
    </i>
    <i r="1">
      <x v="32"/>
      <x v="45"/>
      <x v="20"/>
      <x v="7"/>
      <x v="1"/>
    </i>
    <i r="1">
      <x v="35"/>
      <x v="332"/>
      <x v="27"/>
      <x v="18"/>
      <x v="6"/>
    </i>
    <i r="3">
      <x v="28"/>
      <x v="15"/>
      <x v="6"/>
    </i>
    <i r="1">
      <x v="36"/>
      <x v="332"/>
      <x v="21"/>
      <x v="8"/>
      <x v="3"/>
    </i>
    <i r="1">
      <x v="37"/>
      <x v="332"/>
      <x v="31"/>
      <x v="19"/>
      <x v="3"/>
    </i>
    <i r="1">
      <x v="38"/>
      <x v="332"/>
      <x v="18"/>
      <x v="26"/>
      <x v="1"/>
    </i>
    <i r="1">
      <x v="39"/>
      <x v="332"/>
      <x v="30"/>
      <x v="22"/>
      <x v="4"/>
    </i>
    <i r="1">
      <x v="50"/>
      <x v="332"/>
      <x v="21"/>
      <x v="8"/>
      <x v="3"/>
    </i>
    <i r="1">
      <x v="51"/>
      <x v="332"/>
      <x v="32"/>
      <x v="15"/>
      <x v="4"/>
    </i>
    <i r="1">
      <x v="52"/>
      <x v="332"/>
      <x v="21"/>
      <x v="8"/>
      <x v="9"/>
    </i>
    <i r="1">
      <x v="53"/>
      <x v="333"/>
      <x v="20"/>
      <x v="6"/>
      <x v="6"/>
    </i>
    <i r="4">
      <x v="8"/>
      <x v="6"/>
    </i>
    <i r="1">
      <x v="60"/>
      <x v="332"/>
      <x v="21"/>
      <x v="7"/>
      <x v="2"/>
    </i>
    <i r="4">
      <x v="8"/>
      <x v="2"/>
    </i>
    <i t="default">
      <x v="3"/>
    </i>
    <i t="blank">
      <x v="3"/>
    </i>
    <i>
      <x v="4"/>
      <x v="2"/>
      <x v="5"/>
      <x/>
      <x v="8"/>
      <x v="1"/>
    </i>
    <i r="1">
      <x v="3"/>
      <x v="5"/>
      <x v="19"/>
      <x v="7"/>
      <x v="1"/>
    </i>
    <i t="default">
      <x v="4"/>
    </i>
    <i t="blank">
      <x v="4"/>
    </i>
    <i>
      <x v="5"/>
      <x v="11"/>
      <x v="66"/>
      <x v="12"/>
      <x v="13"/>
      <x v="13"/>
    </i>
    <i r="1">
      <x v="12"/>
      <x v="66"/>
      <x v="5"/>
      <x v="9"/>
      <x v="3"/>
    </i>
    <i r="1">
      <x v="21"/>
      <x v="66"/>
      <x v="13"/>
      <x v="10"/>
      <x/>
    </i>
    <i r="1">
      <x v="22"/>
      <x v="66"/>
      <x v="15"/>
      <x v="13"/>
      <x v="14"/>
    </i>
    <i r="1">
      <x v="46"/>
      <x v="332"/>
      <x v="5"/>
      <x v="9"/>
      <x v="3"/>
    </i>
    <i r="1">
      <x v="47"/>
      <x v="332"/>
      <x v="12"/>
      <x v="13"/>
      <x v="13"/>
    </i>
    <i r="1">
      <x v="54"/>
      <x v="332"/>
      <x v="12"/>
      <x v="10"/>
      <x/>
    </i>
    <i r="1">
      <x v="55"/>
      <x v="332"/>
      <x v="15"/>
      <x v="13"/>
      <x v="14"/>
    </i>
    <i t="default">
      <x v="5"/>
    </i>
    <i t="blank">
      <x v="5"/>
    </i>
    <i>
      <x v="6"/>
      <x v="33"/>
      <x v="88"/>
      <x v="5"/>
      <x v="2"/>
      <x/>
    </i>
    <i r="3">
      <x v="12"/>
      <x v="2"/>
      <x/>
    </i>
    <i t="default">
      <x v="6"/>
    </i>
    <i t="blank">
      <x v="6"/>
    </i>
    <i>
      <x v="7"/>
      <x v="34"/>
      <x v="88"/>
      <x v="12"/>
      <x v="2"/>
      <x/>
    </i>
    <i t="default">
      <x v="7"/>
    </i>
    <i t="blank">
      <x v="7"/>
    </i>
    <i>
      <x v="8"/>
      <x v="61"/>
      <x v="353"/>
      <x v="5"/>
      <x v="1"/>
      <x/>
    </i>
    <i t="default">
      <x v="8"/>
    </i>
    <i t="blank">
      <x v="8"/>
    </i>
    <i>
      <x v="9"/>
      <x v="62"/>
      <x v="353"/>
      <x v="19"/>
      <x/>
      <x/>
    </i>
    <i t="default">
      <x v="9"/>
    </i>
    <i t="blank">
      <x v="9"/>
    </i>
    <i>
      <x v="10"/>
      <x v="1"/>
      <x v="37"/>
      <x v="16"/>
      <x v="11"/>
      <x v="4"/>
    </i>
    <i r="1">
      <x v="15"/>
      <x v="66"/>
      <x v="1"/>
      <x v="12"/>
      <x v="6"/>
    </i>
    <i r="1">
      <x v="20"/>
      <x v="66"/>
      <x v="16"/>
      <x v="11"/>
      <x v="4"/>
    </i>
    <i r="1">
      <x v="28"/>
      <x v="66"/>
      <x v="7"/>
      <x v="17"/>
      <x v="12"/>
    </i>
    <i r="1">
      <x v="40"/>
      <x v="332"/>
      <x v="1"/>
      <x v="12"/>
      <x v="6"/>
    </i>
    <i r="1">
      <x v="41"/>
      <x v="332"/>
      <x v="8"/>
      <x v="16"/>
      <x v="3"/>
    </i>
    <i r="1">
      <x v="43"/>
      <x v="332"/>
      <x v="9"/>
      <x v="17"/>
      <x v="12"/>
    </i>
    <i r="1">
      <x v="44"/>
      <x v="332"/>
      <x v="10"/>
      <x v="20"/>
      <x v="11"/>
    </i>
    <i r="1">
      <x v="45"/>
      <x v="332"/>
      <x v="33"/>
      <x v="14"/>
      <x v="10"/>
    </i>
    <i t="default">
      <x v="10"/>
    </i>
    <i t="blank">
      <x v="10"/>
    </i>
    <i>
      <x v="11"/>
      <x v="42"/>
      <x v="332"/>
      <x v="14"/>
      <x v="23"/>
      <x/>
    </i>
    <i t="default">
      <x v="11"/>
    </i>
    <i t="blank">
      <x v="11"/>
    </i>
    <i>
      <x v="12"/>
      <x v="10"/>
      <x v="66"/>
      <x v="14"/>
      <x v="23"/>
      <x/>
    </i>
    <i t="default">
      <x v="12"/>
    </i>
    <i t="blank">
      <x v="12"/>
    </i>
    <i>
      <x v="13"/>
      <x v="29"/>
      <x v="66"/>
      <x v="6"/>
      <x v="20"/>
      <x v="11"/>
    </i>
    <i r="1">
      <x v="30"/>
      <x v="66"/>
      <x v="33"/>
      <x v="14"/>
      <x v="10"/>
    </i>
    <i t="default">
      <x v="13"/>
    </i>
    <i t="blank">
      <x v="13"/>
    </i>
    <i t="grand">
      <x/>
    </i>
  </rowItems>
  <colItems count="1">
    <i/>
  </colItems>
  <dataFields count="1">
    <dataField name="Sum of ttl_hrg" fld="16" baseField="17" baseItem="16" numFmtId="42"/>
  </dataFields>
  <formats count="1">
    <format dxfId="205">
      <pivotArea field="8" type="button" dataOnly="0" labelOnly="1" outline="0" axis="axisRow" fieldPosition="2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yanum" connectionId="1" xr16:uid="{00000000-0016-0000-0000-000000000000}" autoFormatId="16" applyNumberFormats="0" applyBorderFormats="0" applyFontFormats="0" applyPatternFormats="0" applyAlignmentFormats="0" applyWidthHeightFormats="0">
  <queryTableRefresh nextId="32">
    <queryTableFields count="31">
      <queryTableField id="1" name="thn" tableColumnId="1"/>
      <queryTableField id="2" name="no_reksama" tableColumnId="2"/>
      <queryTableField id="3" name="tgl_reksama" tableColumnId="3"/>
      <queryTableField id="4" name="ok" tableColumnId="4"/>
      <queryTableField id="5" name="tgl_ok" tableColumnId="5"/>
      <queryTableField id="6" name="pr" tableColumnId="6"/>
      <queryTableField id="7" name="tgl_pr" tableColumnId="7"/>
      <queryTableField id="8" name="no_sr" tableColumnId="8"/>
      <queryTableField id="9" name="tgl_sr" tableColumnId="9"/>
      <queryTableField id="10" name="mulai" tableColumnId="10"/>
      <queryTableField id="11" name="sampai" tableColumnId="11"/>
      <queryTableField id="12" name="lama_sewa" tableColumnId="12"/>
      <queryTableField id="13" name="register" tableColumnId="13"/>
      <queryTableField id="14" name="ass_desc" tableColumnId="14"/>
      <queryTableField id="15" name="tahun" tableColumnId="15"/>
      <queryTableField id="16" name="hrg_perunit" tableColumnId="16"/>
      <queryTableField id="17" name="ttl_hrg" tableColumnId="17"/>
      <queryTableField id="18" name="jml_kend" tableColumnId="18"/>
      <queryTableField id="19" name="unit" tableColumnId="19"/>
      <queryTableField id="20" name="id_kontrak" tableColumnId="20"/>
      <queryTableField id="21" name="no_ba" tableColumnId="21"/>
      <queryTableField id="22" name="aktifitas" tableColumnId="22"/>
      <queryTableField id="23" name="disc_aktifitas" tableColumnId="23"/>
      <queryTableField id="24" name="uraian" tableColumnId="24"/>
      <queryTableField id="25" name="jenis_sewa" tableColumnId="25"/>
      <queryTableField id="26" name="sts" tableColumnId="26"/>
      <queryTableField id="27" name="rekanan" tableColumnId="27"/>
      <queryTableField id="28" name="nama_rekanan" tableColumnId="28"/>
      <queryTableField id="29" name="gl_acount" tableColumnId="29"/>
      <queryTableField id="30" name="fun_center" tableColumnId="30"/>
      <queryTableField id="31" name="pemb" tableColumnId="3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yanum" connectionId="2" xr16:uid="{00000000-0016-0000-0100-000001000000}" autoFormatId="16" applyNumberFormats="0" applyBorderFormats="0" applyFontFormats="0" applyPatternFormats="0" applyAlignmentFormats="0" applyWidthHeightFormats="0">
  <queryTableRefresh nextId="18">
    <queryTableFields count="17">
      <queryTableField id="1" name="aktifitas" tableColumnId="1"/>
      <queryTableField id="2" name="ass_desc" tableColumnId="2"/>
      <queryTableField id="3" name="hrg_unit" tableColumnId="3"/>
      <queryTableField id="4" name="jumlah" tableColumnId="4"/>
      <queryTableField id="5" name="Januari" tableColumnId="5"/>
      <queryTableField id="6" name="Februari" tableColumnId="6"/>
      <queryTableField id="7" name="Maret" tableColumnId="7"/>
      <queryTableField id="8" name="April" tableColumnId="8"/>
      <queryTableField id="9" name="Mei" tableColumnId="9"/>
      <queryTableField id="10" name="Juni" tableColumnId="10"/>
      <queryTableField id="11" name="Juli" tableColumnId="11"/>
      <queryTableField id="12" name="Agustus" tableColumnId="12"/>
      <queryTableField id="13" name="September" tableColumnId="13"/>
      <queryTableField id="14" name="Oktober" tableColumnId="14"/>
      <queryTableField id="15" name="November" tableColumnId="15"/>
      <queryTableField id="16" name="Desember" tableColumnId="16"/>
      <queryTableField id="17" name="total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87532A-2B4B-4333-94C9-4869FD38C4DB}" name="Table_Query_from_yanum" displayName="Table_Query_from_yanum" ref="A1:AE1769" tableType="queryTable" totalsRowShown="0">
  <autoFilter ref="A1:AE1769" xr:uid="{3CE735B5-CC43-4F75-9C85-B2AE96AB9CE9}"/>
  <tableColumns count="31">
    <tableColumn id="1" xr3:uid="{6F3A58E7-E20D-4C91-A7C0-D61DBD5311A3}" uniqueName="1" name="thn" queryTableFieldId="1"/>
    <tableColumn id="2" xr3:uid="{F1BD534D-D9D3-46AE-A5F8-A1ED98160873}" uniqueName="2" name="no_reksama" queryTableFieldId="2"/>
    <tableColumn id="3" xr3:uid="{2919F4A6-1ED9-4C22-9AAF-740A03E3A97B}" uniqueName="3" name="tgl_reksama" queryTableFieldId="3" dataDxfId="211"/>
    <tableColumn id="4" xr3:uid="{FECBA327-1B23-4165-B6A4-5B4B9CF0CA79}" uniqueName="4" name="ok" queryTableFieldId="4"/>
    <tableColumn id="5" xr3:uid="{5B6E3D7A-F746-41C8-AC3B-64CF7EB1C782}" uniqueName="5" name="tgl_ok" queryTableFieldId="5" dataDxfId="210"/>
    <tableColumn id="6" xr3:uid="{4D50945B-5204-4A73-910F-24B75F455C63}" uniqueName="6" name="pr" queryTableFieldId="6"/>
    <tableColumn id="7" xr3:uid="{CBAF7D6A-69AB-44B9-A6B3-A9B4CE20F2DA}" uniqueName="7" name="tgl_pr" queryTableFieldId="7" dataDxfId="209"/>
    <tableColumn id="8" xr3:uid="{8923D72C-C71A-4680-8160-3FCB6962AB44}" uniqueName="8" name="no_sr" queryTableFieldId="8"/>
    <tableColumn id="9" xr3:uid="{ACEBB625-42B4-4CC1-9FA7-3A7DC9B43FAD}" uniqueName="9" name="tgl_sr" queryTableFieldId="9" dataDxfId="208"/>
    <tableColumn id="10" xr3:uid="{BEE0BF57-451A-4631-92FC-7FF61F13D7C6}" uniqueName="10" name="mulai" queryTableFieldId="10" dataDxfId="207"/>
    <tableColumn id="11" xr3:uid="{9341A479-D2F7-442D-A55B-02B5C64EE1A4}" uniqueName="11" name="sampai" queryTableFieldId="11" dataDxfId="206"/>
    <tableColumn id="12" xr3:uid="{516A3F03-D50E-4D1F-911C-0879A325ED60}" uniqueName="12" name="lama_sewa" queryTableFieldId="12"/>
    <tableColumn id="13" xr3:uid="{43FB337D-6993-49CD-9326-EECF8D1BAC29}" uniqueName="13" name="register" queryTableFieldId="13"/>
    <tableColumn id="14" xr3:uid="{8FD7D99C-C5B3-4B7C-BCAB-0E94DCDEEFCB}" uniqueName="14" name="ass_desc" queryTableFieldId="14"/>
    <tableColumn id="15" xr3:uid="{66E03059-6DE7-4EFD-8146-E7EC92820CAF}" uniqueName="15" name="tahun" queryTableFieldId="15"/>
    <tableColumn id="16" xr3:uid="{14ED5F29-8CDB-40F4-AFC7-98CE5980FC34}" uniqueName="16" name="hrg_perunit" queryTableFieldId="16"/>
    <tableColumn id="17" xr3:uid="{8A2DAC14-503F-41D5-8837-6C50215F59A4}" uniqueName="17" name="ttl_hrg" queryTableFieldId="17"/>
    <tableColumn id="18" xr3:uid="{50CA4D27-AE67-4CC1-8268-16B2EDB731F0}" uniqueName="18" name="jml_kend" queryTableFieldId="18"/>
    <tableColumn id="19" xr3:uid="{0855E611-F8A7-4BF9-90A0-BB9E61F6BA1B}" uniqueName="19" name="unit" queryTableFieldId="19"/>
    <tableColumn id="20" xr3:uid="{296A835B-0DEA-49C1-A2FB-4F93C22560AF}" uniqueName="20" name="id_kontrak" queryTableFieldId="20"/>
    <tableColumn id="21" xr3:uid="{C1FCD178-26D4-4BF6-8E23-99F4EC3ACF95}" uniqueName="21" name="no_ba" queryTableFieldId="21"/>
    <tableColumn id="22" xr3:uid="{A28024AE-87B4-4531-B035-FAD27B9F9700}" uniqueName="22" name="aktifitas" queryTableFieldId="22"/>
    <tableColumn id="23" xr3:uid="{49AE45C3-495E-407D-94E0-A9FD53328A33}" uniqueName="23" name="disc_aktifitas" queryTableFieldId="23"/>
    <tableColumn id="24" xr3:uid="{8D6FA5F3-1BA7-4668-A801-814DBB909924}" uniqueName="24" name="uraian" queryTableFieldId="24"/>
    <tableColumn id="25" xr3:uid="{CDC14C6A-E6A5-4764-8B39-586E566345B8}" uniqueName="25" name="jenis_sewa" queryTableFieldId="25"/>
    <tableColumn id="26" xr3:uid="{1ECC97E2-FBF1-49C0-96DE-C522BA1F932C}" uniqueName="26" name="sts" queryTableFieldId="26"/>
    <tableColumn id="27" xr3:uid="{9E03D697-DF74-47C7-A1CF-DD99649E0D93}" uniqueName="27" name="rekanan" queryTableFieldId="27"/>
    <tableColumn id="28" xr3:uid="{FD1D45D4-C42D-4001-97D1-E22B09688EC7}" uniqueName="28" name="nama_rekanan" queryTableFieldId="28"/>
    <tableColumn id="29" xr3:uid="{432CECBE-6894-41DD-BED8-8D60B3556254}" uniqueName="29" name="gl_acount" queryTableFieldId="29"/>
    <tableColumn id="30" xr3:uid="{4D428A49-3533-418B-AD6E-934EF81B1C71}" uniqueName="30" name="fun_center" queryTableFieldId="30"/>
    <tableColumn id="31" xr3:uid="{CB7D09FA-8A02-4904-B71F-E704A623AF4C}" uniqueName="31" name="pemb" queryTableField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503017-D97A-490C-AB32-E10579CF5D0A}" name="Table_Query_from_yanum2" displayName="Table_Query_from_yanum2" ref="A3:Q38" tableType="queryTable" totalsRowCount="1" headerRowDxfId="615" dataDxfId="614">
  <autoFilter ref="A3:Q37" xr:uid="{2377796D-879D-4F19-9D48-E521689BCB22}">
    <filterColumn colId="1">
      <customFilters>
        <customFilter operator="notEqual" val="*SS*"/>
      </customFilters>
    </filterColumn>
  </autoFilter>
  <tableColumns count="17">
    <tableColumn id="1" xr3:uid="{BCD881D4-19F5-44C4-AC23-BB6A20DA8E82}" uniqueName="1" name="aktifitas" totalsRowLabel="Total" queryTableFieldId="1" dataDxfId="613" totalsRowDxfId="612"/>
    <tableColumn id="2" xr3:uid="{4E7E932D-4365-4335-B129-2EF5899C29CD}" uniqueName="2" name="ass_desc" queryTableFieldId="2" dataDxfId="611" totalsRowDxfId="610"/>
    <tableColumn id="3" xr3:uid="{2A919C9A-2515-4DD7-958A-FB634F4156F8}" uniqueName="3" name="hrg_unit" queryTableFieldId="3" dataDxfId="609" totalsRowDxfId="608"/>
    <tableColumn id="4" xr3:uid="{20EEF56C-191A-44EF-98B6-36BEB055803D}" uniqueName="4" name="jumlah" queryTableFieldId="4" dataDxfId="607" totalsRowDxfId="606"/>
    <tableColumn id="5" xr3:uid="{1DF9B636-1D1D-4E9C-A96B-C7B29B166377}" uniqueName="5" name="Januari" totalsRowFunction="sum" queryTableFieldId="5" dataDxfId="605" totalsRowDxfId="604"/>
    <tableColumn id="6" xr3:uid="{7BD7894B-A449-47FC-89A8-ED5637F36F64}" uniqueName="6" name="Februari" totalsRowFunction="sum" queryTableFieldId="6" dataDxfId="603" totalsRowDxfId="602"/>
    <tableColumn id="7" xr3:uid="{C332DF74-7AE7-4AB8-8666-986B672B0D26}" uniqueName="7" name="Maret" totalsRowFunction="sum" queryTableFieldId="7" dataDxfId="601" totalsRowDxfId="600"/>
    <tableColumn id="8" xr3:uid="{941309B7-70EF-472C-9591-88CE56185A06}" uniqueName="8" name="April" totalsRowFunction="sum" queryTableFieldId="8" dataDxfId="599" totalsRowDxfId="598"/>
    <tableColumn id="9" xr3:uid="{6048F96D-DCFC-49DD-A8B7-3B521EF43622}" uniqueName="9" name="Mei" totalsRowFunction="sum" queryTableFieldId="9" dataDxfId="597" totalsRowDxfId="596"/>
    <tableColumn id="10" xr3:uid="{6F7AC7EA-084C-4670-91CA-A2B2C6AA50F2}" uniqueName="10" name="Juni" totalsRowFunction="sum" queryTableFieldId="10" dataDxfId="595" totalsRowDxfId="594"/>
    <tableColumn id="11" xr3:uid="{BE192006-8EBD-4872-A6DE-E477DC49D573}" uniqueName="11" name="Juli" totalsRowFunction="sum" queryTableFieldId="11" dataDxfId="593" totalsRowDxfId="592"/>
    <tableColumn id="12" xr3:uid="{EA90A125-DE10-4BB7-A90C-37905227F92F}" uniqueName="12" name="Agustus" totalsRowFunction="sum" queryTableFieldId="12" dataDxfId="591" totalsRowDxfId="590"/>
    <tableColumn id="13" xr3:uid="{E9D7511B-2CF9-46D3-986F-CC0CD8134E19}" uniqueName="13" name="September" totalsRowFunction="sum" queryTableFieldId="13" dataDxfId="589" totalsRowDxfId="588"/>
    <tableColumn id="14" xr3:uid="{BD30862D-9A37-4F24-A46B-3B95521C64B2}" uniqueName="14" name="Oktober" totalsRowFunction="sum" queryTableFieldId="14" dataDxfId="587" totalsRowDxfId="586"/>
    <tableColumn id="15" xr3:uid="{53D5A03B-C5FD-49BD-9629-A506F7044F6F}" uniqueName="15" name="November" totalsRowFunction="sum" queryTableFieldId="15" dataDxfId="585" totalsRowDxfId="584"/>
    <tableColumn id="16" xr3:uid="{C30B22B8-0ACC-440D-9A65-86FF611180EF}" uniqueName="16" name="Desember" totalsRowFunction="sum" queryTableFieldId="16" dataDxfId="583" totalsRowDxfId="582"/>
    <tableColumn id="17" xr3:uid="{1E107645-A8C4-4CEC-B496-B06F0805E5FB}" uniqueName="17" name="total" totalsRowFunction="sum" queryTableFieldId="17" dataDxfId="581" totalsRowDxfId="5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2E072-E744-4BC6-95FB-7C6787761288}">
  <dimension ref="A1:AE1769"/>
  <sheetViews>
    <sheetView tabSelected="1" topLeftCell="A58" workbookViewId="0">
      <selection activeCell="J19" sqref="J19"/>
    </sheetView>
  </sheetViews>
  <sheetFormatPr defaultRowHeight="15" x14ac:dyDescent="0.25"/>
  <cols>
    <col min="1" max="1" width="6.28515625" bestFit="1" customWidth="1"/>
    <col min="2" max="2" width="14" bestFit="1" customWidth="1"/>
    <col min="3" max="3" width="15.42578125" bestFit="1" customWidth="1"/>
    <col min="4" max="4" width="11" bestFit="1" customWidth="1"/>
    <col min="5" max="5" width="15.42578125" bestFit="1" customWidth="1"/>
    <col min="6" max="6" width="11" bestFit="1" customWidth="1"/>
    <col min="7" max="7" width="17.5703125" bestFit="1" customWidth="1"/>
    <col min="8" max="8" width="8.140625" bestFit="1" customWidth="1"/>
    <col min="9" max="9" width="17.5703125" bestFit="1" customWidth="1"/>
    <col min="10" max="11" width="17.28515625" style="13" bestFit="1" customWidth="1"/>
    <col min="12" max="12" width="13.140625" bestFit="1" customWidth="1"/>
    <col min="13" max="13" width="11.42578125" bestFit="1" customWidth="1"/>
    <col min="14" max="14" width="29.28515625" bestFit="1" customWidth="1"/>
    <col min="15" max="15" width="8.42578125" bestFit="1" customWidth="1"/>
    <col min="16" max="16" width="13.7109375" bestFit="1" customWidth="1"/>
    <col min="17" max="17" width="11" bestFit="1" customWidth="1"/>
    <col min="18" max="18" width="11.5703125" bestFit="1" customWidth="1"/>
    <col min="19" max="19" width="6.85546875" bestFit="1" customWidth="1"/>
    <col min="20" max="20" width="30.85546875" bestFit="1" customWidth="1"/>
    <col min="21" max="21" width="31.42578125" bestFit="1" customWidth="1"/>
    <col min="22" max="22" width="10.42578125" bestFit="1" customWidth="1"/>
    <col min="23" max="23" width="29" bestFit="1" customWidth="1"/>
    <col min="24" max="24" width="60.42578125" bestFit="1" customWidth="1"/>
    <col min="25" max="25" width="13.140625" bestFit="1" customWidth="1"/>
    <col min="26" max="26" width="5.7109375" bestFit="1" customWidth="1"/>
    <col min="27" max="27" width="10.42578125" bestFit="1" customWidth="1"/>
    <col min="28" max="28" width="28.42578125" bestFit="1" customWidth="1"/>
    <col min="29" max="29" width="11.85546875" bestFit="1" customWidth="1"/>
    <col min="30" max="30" width="13" bestFit="1" customWidth="1"/>
    <col min="31" max="31" width="8.42578125" bestFit="1" customWidth="1"/>
  </cols>
  <sheetData>
    <row r="1" spans="1:31" x14ac:dyDescent="0.25">
      <c r="A1" t="s">
        <v>0</v>
      </c>
      <c r="B1" t="s">
        <v>1</v>
      </c>
      <c r="C1" s="1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3" t="s">
        <v>9</v>
      </c>
      <c r="K1" s="1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>
        <v>2018</v>
      </c>
      <c r="B2" t="s">
        <v>31</v>
      </c>
      <c r="C2" s="13">
        <v>43129</v>
      </c>
      <c r="D2" t="s">
        <v>32</v>
      </c>
      <c r="E2" s="13">
        <v>43102</v>
      </c>
      <c r="F2" t="s">
        <v>33</v>
      </c>
      <c r="G2" s="13">
        <v>42779</v>
      </c>
      <c r="H2" t="s">
        <v>34</v>
      </c>
      <c r="I2" s="13">
        <v>43066</v>
      </c>
      <c r="J2" s="13">
        <v>43101</v>
      </c>
      <c r="K2" s="13">
        <v>43131</v>
      </c>
      <c r="L2">
        <v>1</v>
      </c>
      <c r="M2" t="s">
        <v>35</v>
      </c>
      <c r="N2" t="s">
        <v>36</v>
      </c>
      <c r="O2">
        <v>2015</v>
      </c>
      <c r="P2">
        <v>7900000</v>
      </c>
      <c r="Q2">
        <v>63200000</v>
      </c>
      <c r="R2">
        <v>8</v>
      </c>
      <c r="S2" t="s">
        <v>37</v>
      </c>
      <c r="T2" t="s">
        <v>38</v>
      </c>
      <c r="U2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46</v>
      </c>
      <c r="AC2" t="s">
        <v>47</v>
      </c>
      <c r="AD2" t="s">
        <v>48</v>
      </c>
      <c r="AE2">
        <v>1</v>
      </c>
    </row>
    <row r="3" spans="1:31" x14ac:dyDescent="0.25">
      <c r="A3">
        <v>2018</v>
      </c>
      <c r="B3" t="s">
        <v>49</v>
      </c>
      <c r="C3" s="13">
        <v>43157</v>
      </c>
      <c r="D3" t="s">
        <v>32</v>
      </c>
      <c r="E3" s="13">
        <v>43102</v>
      </c>
      <c r="F3" t="s">
        <v>33</v>
      </c>
      <c r="G3" s="13">
        <v>42779</v>
      </c>
      <c r="H3" t="s">
        <v>34</v>
      </c>
      <c r="I3" s="13">
        <v>43066</v>
      </c>
      <c r="J3" s="13">
        <v>43132</v>
      </c>
      <c r="K3" s="13">
        <v>43159</v>
      </c>
      <c r="L3">
        <v>1</v>
      </c>
      <c r="M3" t="s">
        <v>35</v>
      </c>
      <c r="N3" t="s">
        <v>36</v>
      </c>
      <c r="O3">
        <v>2015</v>
      </c>
      <c r="P3">
        <v>7900000</v>
      </c>
      <c r="Q3">
        <v>63200000</v>
      </c>
      <c r="R3">
        <v>8</v>
      </c>
      <c r="S3" t="s">
        <v>37</v>
      </c>
      <c r="T3" t="s">
        <v>38</v>
      </c>
      <c r="U3" t="s">
        <v>39</v>
      </c>
      <c r="V3" t="s">
        <v>40</v>
      </c>
      <c r="W3" t="s">
        <v>41</v>
      </c>
      <c r="X3" t="s">
        <v>42</v>
      </c>
      <c r="Y3" t="s">
        <v>43</v>
      </c>
      <c r="Z3" t="s">
        <v>44</v>
      </c>
      <c r="AA3" t="s">
        <v>45</v>
      </c>
      <c r="AB3" t="s">
        <v>46</v>
      </c>
      <c r="AC3" t="s">
        <v>47</v>
      </c>
      <c r="AD3" t="s">
        <v>48</v>
      </c>
      <c r="AE3">
        <v>2</v>
      </c>
    </row>
    <row r="4" spans="1:31" x14ac:dyDescent="0.25">
      <c r="A4">
        <v>2018</v>
      </c>
      <c r="B4" t="s">
        <v>31</v>
      </c>
      <c r="C4" s="13">
        <v>43129</v>
      </c>
      <c r="D4" t="s">
        <v>32</v>
      </c>
      <c r="E4" s="13">
        <v>43102</v>
      </c>
      <c r="F4" t="s">
        <v>33</v>
      </c>
      <c r="G4" s="13">
        <v>42779</v>
      </c>
      <c r="H4" t="s">
        <v>34</v>
      </c>
      <c r="I4" s="13">
        <v>43066</v>
      </c>
      <c r="J4" s="13">
        <v>43101</v>
      </c>
      <c r="K4" s="13">
        <v>43131</v>
      </c>
      <c r="L4">
        <v>1</v>
      </c>
      <c r="M4" t="s">
        <v>50</v>
      </c>
      <c r="N4" t="s">
        <v>36</v>
      </c>
      <c r="O4">
        <v>2015</v>
      </c>
      <c r="P4">
        <v>7900000</v>
      </c>
      <c r="Q4">
        <v>63200000</v>
      </c>
      <c r="R4">
        <v>8</v>
      </c>
      <c r="S4" t="s">
        <v>37</v>
      </c>
      <c r="T4" t="s">
        <v>38</v>
      </c>
      <c r="U4" t="s">
        <v>39</v>
      </c>
      <c r="V4" t="s">
        <v>40</v>
      </c>
      <c r="W4" t="s">
        <v>41</v>
      </c>
      <c r="X4" t="s">
        <v>42</v>
      </c>
      <c r="Y4" t="s">
        <v>43</v>
      </c>
      <c r="Z4" t="s">
        <v>44</v>
      </c>
      <c r="AA4" t="s">
        <v>45</v>
      </c>
      <c r="AB4" t="s">
        <v>46</v>
      </c>
      <c r="AC4" t="s">
        <v>47</v>
      </c>
      <c r="AD4" t="s">
        <v>48</v>
      </c>
      <c r="AE4">
        <v>1</v>
      </c>
    </row>
    <row r="5" spans="1:31" x14ac:dyDescent="0.25">
      <c r="A5">
        <v>2018</v>
      </c>
      <c r="B5" t="s">
        <v>49</v>
      </c>
      <c r="C5" s="13">
        <v>43157</v>
      </c>
      <c r="D5" t="s">
        <v>32</v>
      </c>
      <c r="E5" s="13">
        <v>43102</v>
      </c>
      <c r="F5" t="s">
        <v>33</v>
      </c>
      <c r="G5" s="13">
        <v>42779</v>
      </c>
      <c r="H5" t="s">
        <v>34</v>
      </c>
      <c r="I5" s="13">
        <v>43066</v>
      </c>
      <c r="J5" s="13">
        <v>43132</v>
      </c>
      <c r="K5" s="13">
        <v>43159</v>
      </c>
      <c r="L5">
        <v>1</v>
      </c>
      <c r="M5" t="s">
        <v>50</v>
      </c>
      <c r="N5" t="s">
        <v>36</v>
      </c>
      <c r="O5">
        <v>2015</v>
      </c>
      <c r="P5">
        <v>7900000</v>
      </c>
      <c r="Q5">
        <v>63200000</v>
      </c>
      <c r="R5">
        <v>8</v>
      </c>
      <c r="S5" t="s">
        <v>37</v>
      </c>
      <c r="T5" t="s">
        <v>38</v>
      </c>
      <c r="U5" t="s">
        <v>39</v>
      </c>
      <c r="V5" t="s">
        <v>40</v>
      </c>
      <c r="W5" t="s">
        <v>41</v>
      </c>
      <c r="X5" t="s">
        <v>42</v>
      </c>
      <c r="Y5" t="s">
        <v>43</v>
      </c>
      <c r="Z5" t="s">
        <v>44</v>
      </c>
      <c r="AA5" t="s">
        <v>45</v>
      </c>
      <c r="AB5" t="s">
        <v>46</v>
      </c>
      <c r="AC5" t="s">
        <v>47</v>
      </c>
      <c r="AD5" t="s">
        <v>48</v>
      </c>
      <c r="AE5">
        <v>2</v>
      </c>
    </row>
    <row r="6" spans="1:31" x14ac:dyDescent="0.25">
      <c r="A6">
        <v>2018</v>
      </c>
      <c r="B6" t="s">
        <v>31</v>
      </c>
      <c r="C6" s="13">
        <v>43129</v>
      </c>
      <c r="D6" t="s">
        <v>32</v>
      </c>
      <c r="E6" s="13">
        <v>43102</v>
      </c>
      <c r="F6" t="s">
        <v>33</v>
      </c>
      <c r="G6" s="13">
        <v>42779</v>
      </c>
      <c r="H6" t="s">
        <v>34</v>
      </c>
      <c r="I6" s="13">
        <v>43066</v>
      </c>
      <c r="J6" s="13">
        <v>43101</v>
      </c>
      <c r="K6" s="13">
        <v>43131</v>
      </c>
      <c r="L6">
        <v>1</v>
      </c>
      <c r="M6" t="s">
        <v>51</v>
      </c>
      <c r="N6" t="s">
        <v>36</v>
      </c>
      <c r="O6">
        <v>2015</v>
      </c>
      <c r="P6">
        <v>7900000</v>
      </c>
      <c r="Q6">
        <v>63200000</v>
      </c>
      <c r="R6">
        <v>8</v>
      </c>
      <c r="S6" t="s">
        <v>37</v>
      </c>
      <c r="T6" t="s">
        <v>38</v>
      </c>
      <c r="U6" t="s">
        <v>39</v>
      </c>
      <c r="V6" t="s">
        <v>40</v>
      </c>
      <c r="W6" t="s">
        <v>41</v>
      </c>
      <c r="X6" t="s">
        <v>42</v>
      </c>
      <c r="Y6" t="s">
        <v>43</v>
      </c>
      <c r="Z6" t="s">
        <v>44</v>
      </c>
      <c r="AA6" t="s">
        <v>45</v>
      </c>
      <c r="AB6" t="s">
        <v>46</v>
      </c>
      <c r="AC6" t="s">
        <v>47</v>
      </c>
      <c r="AD6" t="s">
        <v>48</v>
      </c>
      <c r="AE6">
        <v>1</v>
      </c>
    </row>
    <row r="7" spans="1:31" x14ac:dyDescent="0.25">
      <c r="A7">
        <v>2018</v>
      </c>
      <c r="B7" t="s">
        <v>49</v>
      </c>
      <c r="C7" s="13">
        <v>43157</v>
      </c>
      <c r="D7" t="s">
        <v>32</v>
      </c>
      <c r="E7" s="13">
        <v>43102</v>
      </c>
      <c r="F7" t="s">
        <v>33</v>
      </c>
      <c r="G7" s="13">
        <v>42779</v>
      </c>
      <c r="H7" t="s">
        <v>34</v>
      </c>
      <c r="I7" s="13">
        <v>43066</v>
      </c>
      <c r="J7" s="13">
        <v>43132</v>
      </c>
      <c r="K7" s="13">
        <v>43159</v>
      </c>
      <c r="L7">
        <v>1</v>
      </c>
      <c r="M7" t="s">
        <v>51</v>
      </c>
      <c r="N7" t="s">
        <v>36</v>
      </c>
      <c r="O7">
        <v>2015</v>
      </c>
      <c r="P7">
        <v>7900000</v>
      </c>
      <c r="Q7">
        <v>63200000</v>
      </c>
      <c r="R7">
        <v>8</v>
      </c>
      <c r="S7" t="s">
        <v>37</v>
      </c>
      <c r="T7" t="s">
        <v>38</v>
      </c>
      <c r="U7" t="s">
        <v>39</v>
      </c>
      <c r="V7" t="s">
        <v>40</v>
      </c>
      <c r="W7" t="s">
        <v>41</v>
      </c>
      <c r="X7" t="s">
        <v>42</v>
      </c>
      <c r="Y7" t="s">
        <v>43</v>
      </c>
      <c r="Z7" t="s">
        <v>44</v>
      </c>
      <c r="AA7" t="s">
        <v>45</v>
      </c>
      <c r="AB7" t="s">
        <v>46</v>
      </c>
      <c r="AC7" t="s">
        <v>47</v>
      </c>
      <c r="AD7" t="s">
        <v>48</v>
      </c>
      <c r="AE7">
        <v>2</v>
      </c>
    </row>
    <row r="8" spans="1:31" x14ac:dyDescent="0.25">
      <c r="A8">
        <v>2018</v>
      </c>
      <c r="B8" t="s">
        <v>31</v>
      </c>
      <c r="C8" s="13">
        <v>43129</v>
      </c>
      <c r="D8" t="s">
        <v>32</v>
      </c>
      <c r="E8" s="13">
        <v>43102</v>
      </c>
      <c r="F8" t="s">
        <v>33</v>
      </c>
      <c r="G8" s="13">
        <v>42779</v>
      </c>
      <c r="H8" t="s">
        <v>34</v>
      </c>
      <c r="I8" s="13">
        <v>43066</v>
      </c>
      <c r="J8" s="13">
        <v>43101</v>
      </c>
      <c r="K8" s="13">
        <v>43131</v>
      </c>
      <c r="L8">
        <v>1</v>
      </c>
      <c r="M8" t="s">
        <v>52</v>
      </c>
      <c r="N8" t="s">
        <v>36</v>
      </c>
      <c r="O8">
        <v>2015</v>
      </c>
      <c r="P8">
        <v>7900000</v>
      </c>
      <c r="Q8">
        <v>63200000</v>
      </c>
      <c r="R8">
        <v>8</v>
      </c>
      <c r="S8" t="s">
        <v>37</v>
      </c>
      <c r="T8" t="s">
        <v>38</v>
      </c>
      <c r="U8" t="s">
        <v>39</v>
      </c>
      <c r="V8" t="s">
        <v>40</v>
      </c>
      <c r="W8" t="s">
        <v>41</v>
      </c>
      <c r="X8" t="s">
        <v>42</v>
      </c>
      <c r="Y8" t="s">
        <v>43</v>
      </c>
      <c r="Z8" t="s">
        <v>44</v>
      </c>
      <c r="AA8" t="s">
        <v>45</v>
      </c>
      <c r="AB8" t="s">
        <v>46</v>
      </c>
      <c r="AC8" t="s">
        <v>47</v>
      </c>
      <c r="AD8" t="s">
        <v>48</v>
      </c>
      <c r="AE8">
        <v>1</v>
      </c>
    </row>
    <row r="9" spans="1:31" x14ac:dyDescent="0.25">
      <c r="A9">
        <v>2018</v>
      </c>
      <c r="B9" t="s">
        <v>49</v>
      </c>
      <c r="C9" s="13">
        <v>43157</v>
      </c>
      <c r="D9" t="s">
        <v>32</v>
      </c>
      <c r="E9" s="13">
        <v>43102</v>
      </c>
      <c r="F9" t="s">
        <v>33</v>
      </c>
      <c r="G9" s="13">
        <v>42779</v>
      </c>
      <c r="H9" t="s">
        <v>34</v>
      </c>
      <c r="I9" s="13">
        <v>43066</v>
      </c>
      <c r="J9" s="13">
        <v>43132</v>
      </c>
      <c r="K9" s="13">
        <v>43159</v>
      </c>
      <c r="L9">
        <v>1</v>
      </c>
      <c r="M9" t="s">
        <v>52</v>
      </c>
      <c r="N9" t="s">
        <v>36</v>
      </c>
      <c r="O9">
        <v>2015</v>
      </c>
      <c r="P9">
        <v>7900000</v>
      </c>
      <c r="Q9">
        <v>63200000</v>
      </c>
      <c r="R9">
        <v>8</v>
      </c>
      <c r="S9" t="s">
        <v>37</v>
      </c>
      <c r="T9" t="s">
        <v>38</v>
      </c>
      <c r="U9" t="s">
        <v>39</v>
      </c>
      <c r="V9" t="s">
        <v>40</v>
      </c>
      <c r="W9" t="s">
        <v>41</v>
      </c>
      <c r="X9" t="s">
        <v>42</v>
      </c>
      <c r="Y9" t="s">
        <v>43</v>
      </c>
      <c r="Z9" t="s">
        <v>44</v>
      </c>
      <c r="AA9" t="s">
        <v>45</v>
      </c>
      <c r="AB9" t="s">
        <v>46</v>
      </c>
      <c r="AC9" t="s">
        <v>47</v>
      </c>
      <c r="AD9" t="s">
        <v>48</v>
      </c>
      <c r="AE9">
        <v>2</v>
      </c>
    </row>
    <row r="10" spans="1:31" x14ac:dyDescent="0.25">
      <c r="A10">
        <v>2018</v>
      </c>
      <c r="B10" t="s">
        <v>31</v>
      </c>
      <c r="C10" s="13">
        <v>43129</v>
      </c>
      <c r="D10" t="s">
        <v>32</v>
      </c>
      <c r="E10" s="13">
        <v>43102</v>
      </c>
      <c r="F10" t="s">
        <v>33</v>
      </c>
      <c r="G10" s="13">
        <v>42779</v>
      </c>
      <c r="H10" t="s">
        <v>34</v>
      </c>
      <c r="I10" s="13">
        <v>43066</v>
      </c>
      <c r="J10" s="13">
        <v>43101</v>
      </c>
      <c r="K10" s="13">
        <v>43131</v>
      </c>
      <c r="L10">
        <v>1</v>
      </c>
      <c r="M10" t="s">
        <v>53</v>
      </c>
      <c r="N10" t="s">
        <v>54</v>
      </c>
      <c r="O10">
        <v>2015</v>
      </c>
      <c r="P10">
        <v>8700000</v>
      </c>
      <c r="Q10">
        <v>69600000</v>
      </c>
      <c r="R10">
        <v>8</v>
      </c>
      <c r="S10" t="s">
        <v>37</v>
      </c>
      <c r="T10" t="s">
        <v>38</v>
      </c>
      <c r="U10" t="s">
        <v>39</v>
      </c>
      <c r="V10" t="s">
        <v>40</v>
      </c>
      <c r="W10" t="s">
        <v>41</v>
      </c>
      <c r="X10" t="s">
        <v>42</v>
      </c>
      <c r="Y10" t="s">
        <v>43</v>
      </c>
      <c r="Z10" t="s">
        <v>44</v>
      </c>
      <c r="AA10" t="s">
        <v>45</v>
      </c>
      <c r="AB10" t="s">
        <v>46</v>
      </c>
      <c r="AC10" t="s">
        <v>47</v>
      </c>
      <c r="AD10" t="s">
        <v>48</v>
      </c>
      <c r="AE10">
        <v>1</v>
      </c>
    </row>
    <row r="11" spans="1:31" x14ac:dyDescent="0.25">
      <c r="A11">
        <v>2018</v>
      </c>
      <c r="B11" t="s">
        <v>49</v>
      </c>
      <c r="C11" s="13">
        <v>43157</v>
      </c>
      <c r="D11" t="s">
        <v>32</v>
      </c>
      <c r="E11" s="13">
        <v>43102</v>
      </c>
      <c r="F11" t="s">
        <v>33</v>
      </c>
      <c r="G11" s="13">
        <v>42779</v>
      </c>
      <c r="H11" t="s">
        <v>34</v>
      </c>
      <c r="I11" s="13">
        <v>43066</v>
      </c>
      <c r="J11" s="13">
        <v>43132</v>
      </c>
      <c r="K11" s="13">
        <v>43159</v>
      </c>
      <c r="L11">
        <v>1</v>
      </c>
      <c r="M11" t="s">
        <v>53</v>
      </c>
      <c r="N11" t="s">
        <v>54</v>
      </c>
      <c r="O11">
        <v>2015</v>
      </c>
      <c r="P11">
        <v>8700000</v>
      </c>
      <c r="Q11">
        <v>69600000</v>
      </c>
      <c r="R11">
        <v>8</v>
      </c>
      <c r="S11" t="s">
        <v>37</v>
      </c>
      <c r="T11" t="s">
        <v>38</v>
      </c>
      <c r="U11" t="s">
        <v>39</v>
      </c>
      <c r="V11" t="s">
        <v>40</v>
      </c>
      <c r="W11" t="s">
        <v>41</v>
      </c>
      <c r="X11" t="s">
        <v>42</v>
      </c>
      <c r="Y11" t="s">
        <v>43</v>
      </c>
      <c r="Z11" t="s">
        <v>44</v>
      </c>
      <c r="AA11" t="s">
        <v>45</v>
      </c>
      <c r="AB11" t="s">
        <v>46</v>
      </c>
      <c r="AC11" t="s">
        <v>47</v>
      </c>
      <c r="AD11" t="s">
        <v>48</v>
      </c>
      <c r="AE11">
        <v>2</v>
      </c>
    </row>
    <row r="12" spans="1:31" x14ac:dyDescent="0.25">
      <c r="A12">
        <v>2018</v>
      </c>
      <c r="B12" t="s">
        <v>31</v>
      </c>
      <c r="C12" s="13">
        <v>43129</v>
      </c>
      <c r="D12" t="s">
        <v>32</v>
      </c>
      <c r="E12" s="13">
        <v>43102</v>
      </c>
      <c r="F12" t="s">
        <v>33</v>
      </c>
      <c r="G12" s="13">
        <v>42779</v>
      </c>
      <c r="H12" t="s">
        <v>34</v>
      </c>
      <c r="I12" s="13">
        <v>43066</v>
      </c>
      <c r="J12" s="13">
        <v>43101</v>
      </c>
      <c r="K12" s="13">
        <v>43131</v>
      </c>
      <c r="L12">
        <v>1</v>
      </c>
      <c r="M12" t="s">
        <v>55</v>
      </c>
      <c r="N12" t="s">
        <v>54</v>
      </c>
      <c r="O12">
        <v>2015</v>
      </c>
      <c r="P12">
        <v>8700000</v>
      </c>
      <c r="Q12">
        <v>69600000</v>
      </c>
      <c r="R12">
        <v>8</v>
      </c>
      <c r="S12" t="s">
        <v>37</v>
      </c>
      <c r="T12" t="s">
        <v>38</v>
      </c>
      <c r="U12" t="s">
        <v>39</v>
      </c>
      <c r="V12" t="s">
        <v>40</v>
      </c>
      <c r="W12" t="s">
        <v>41</v>
      </c>
      <c r="X12" t="s">
        <v>42</v>
      </c>
      <c r="Y12" t="s">
        <v>43</v>
      </c>
      <c r="Z12" t="s">
        <v>44</v>
      </c>
      <c r="AA12" t="s">
        <v>45</v>
      </c>
      <c r="AB12" t="s">
        <v>46</v>
      </c>
      <c r="AC12" t="s">
        <v>47</v>
      </c>
      <c r="AD12" t="s">
        <v>48</v>
      </c>
      <c r="AE12">
        <v>1</v>
      </c>
    </row>
    <row r="13" spans="1:31" x14ac:dyDescent="0.25">
      <c r="A13">
        <v>2018</v>
      </c>
      <c r="B13" t="s">
        <v>49</v>
      </c>
      <c r="C13" s="13">
        <v>43157</v>
      </c>
      <c r="D13" t="s">
        <v>32</v>
      </c>
      <c r="E13" s="13">
        <v>43102</v>
      </c>
      <c r="F13" t="s">
        <v>33</v>
      </c>
      <c r="G13" s="13">
        <v>42779</v>
      </c>
      <c r="H13" t="s">
        <v>34</v>
      </c>
      <c r="I13" s="13">
        <v>43066</v>
      </c>
      <c r="J13" s="13">
        <v>43132</v>
      </c>
      <c r="K13" s="13">
        <v>43159</v>
      </c>
      <c r="L13">
        <v>1</v>
      </c>
      <c r="M13" t="s">
        <v>55</v>
      </c>
      <c r="N13" t="s">
        <v>54</v>
      </c>
      <c r="O13">
        <v>2015</v>
      </c>
      <c r="P13">
        <v>8700000</v>
      </c>
      <c r="Q13">
        <v>69600000</v>
      </c>
      <c r="R13">
        <v>8</v>
      </c>
      <c r="S13" t="s">
        <v>37</v>
      </c>
      <c r="T13" t="s">
        <v>38</v>
      </c>
      <c r="U13" t="s">
        <v>39</v>
      </c>
      <c r="V13" t="s">
        <v>40</v>
      </c>
      <c r="W13" t="s">
        <v>41</v>
      </c>
      <c r="X13" t="s">
        <v>42</v>
      </c>
      <c r="Y13" t="s">
        <v>43</v>
      </c>
      <c r="Z13" t="s">
        <v>44</v>
      </c>
      <c r="AA13" t="s">
        <v>45</v>
      </c>
      <c r="AB13" t="s">
        <v>46</v>
      </c>
      <c r="AC13" t="s">
        <v>47</v>
      </c>
      <c r="AD13" t="s">
        <v>48</v>
      </c>
      <c r="AE13">
        <v>2</v>
      </c>
    </row>
    <row r="14" spans="1:31" x14ac:dyDescent="0.25">
      <c r="A14">
        <v>2018</v>
      </c>
      <c r="B14" t="s">
        <v>31</v>
      </c>
      <c r="C14" s="13">
        <v>43129</v>
      </c>
      <c r="D14" t="s">
        <v>32</v>
      </c>
      <c r="E14" s="13">
        <v>43102</v>
      </c>
      <c r="F14" t="s">
        <v>33</v>
      </c>
      <c r="G14" s="13">
        <v>42779</v>
      </c>
      <c r="H14" t="s">
        <v>34</v>
      </c>
      <c r="I14" s="13">
        <v>43066</v>
      </c>
      <c r="J14" s="13">
        <v>43101</v>
      </c>
      <c r="K14" s="13">
        <v>43131</v>
      </c>
      <c r="L14">
        <v>1</v>
      </c>
      <c r="M14" t="s">
        <v>56</v>
      </c>
      <c r="N14" t="s">
        <v>36</v>
      </c>
      <c r="O14">
        <v>2015</v>
      </c>
      <c r="P14">
        <v>7900000</v>
      </c>
      <c r="Q14">
        <v>63200000</v>
      </c>
      <c r="R14">
        <v>8</v>
      </c>
      <c r="S14" t="s">
        <v>37</v>
      </c>
      <c r="T14" t="s">
        <v>38</v>
      </c>
      <c r="U14" t="s">
        <v>39</v>
      </c>
      <c r="V14" t="s">
        <v>40</v>
      </c>
      <c r="W14" t="s">
        <v>41</v>
      </c>
      <c r="X14" t="s">
        <v>42</v>
      </c>
      <c r="Y14" t="s">
        <v>43</v>
      </c>
      <c r="Z14" t="s">
        <v>44</v>
      </c>
      <c r="AA14" t="s">
        <v>45</v>
      </c>
      <c r="AB14" t="s">
        <v>46</v>
      </c>
      <c r="AC14" t="s">
        <v>47</v>
      </c>
      <c r="AD14" t="s">
        <v>48</v>
      </c>
      <c r="AE14">
        <v>1</v>
      </c>
    </row>
    <row r="15" spans="1:31" x14ac:dyDescent="0.25">
      <c r="A15">
        <v>2018</v>
      </c>
      <c r="B15" t="s">
        <v>49</v>
      </c>
      <c r="C15" s="13">
        <v>43157</v>
      </c>
      <c r="D15" t="s">
        <v>32</v>
      </c>
      <c r="E15" s="13">
        <v>43102</v>
      </c>
      <c r="F15" t="s">
        <v>33</v>
      </c>
      <c r="G15" s="13">
        <v>42779</v>
      </c>
      <c r="H15" t="s">
        <v>34</v>
      </c>
      <c r="I15" s="13">
        <v>43066</v>
      </c>
      <c r="J15" s="13">
        <v>43132</v>
      </c>
      <c r="K15" s="13">
        <v>43159</v>
      </c>
      <c r="L15">
        <v>1</v>
      </c>
      <c r="M15" t="s">
        <v>56</v>
      </c>
      <c r="N15" t="s">
        <v>36</v>
      </c>
      <c r="O15">
        <v>2015</v>
      </c>
      <c r="P15">
        <v>7900000</v>
      </c>
      <c r="Q15">
        <v>63200000</v>
      </c>
      <c r="R15">
        <v>8</v>
      </c>
      <c r="S15" t="s">
        <v>37</v>
      </c>
      <c r="T15" t="s">
        <v>38</v>
      </c>
      <c r="U15" t="s">
        <v>39</v>
      </c>
      <c r="V15" t="s">
        <v>40</v>
      </c>
      <c r="W15" t="s">
        <v>41</v>
      </c>
      <c r="X15" t="s">
        <v>42</v>
      </c>
      <c r="Y15" t="s">
        <v>43</v>
      </c>
      <c r="Z15" t="s">
        <v>44</v>
      </c>
      <c r="AA15" t="s">
        <v>45</v>
      </c>
      <c r="AB15" t="s">
        <v>46</v>
      </c>
      <c r="AC15" t="s">
        <v>47</v>
      </c>
      <c r="AD15" t="s">
        <v>48</v>
      </c>
      <c r="AE15">
        <v>2</v>
      </c>
    </row>
    <row r="16" spans="1:31" x14ac:dyDescent="0.25">
      <c r="A16">
        <v>2018</v>
      </c>
      <c r="B16" t="s">
        <v>31</v>
      </c>
      <c r="C16" s="13">
        <v>43129</v>
      </c>
      <c r="D16" t="s">
        <v>32</v>
      </c>
      <c r="E16" s="13">
        <v>43102</v>
      </c>
      <c r="F16" t="s">
        <v>33</v>
      </c>
      <c r="G16" s="13">
        <v>42779</v>
      </c>
      <c r="H16" t="s">
        <v>34</v>
      </c>
      <c r="I16" s="13">
        <v>43066</v>
      </c>
      <c r="J16" s="13">
        <v>43101</v>
      </c>
      <c r="K16" s="13">
        <v>43131</v>
      </c>
      <c r="L16">
        <v>1</v>
      </c>
      <c r="M16" t="s">
        <v>57</v>
      </c>
      <c r="N16" t="s">
        <v>36</v>
      </c>
      <c r="O16">
        <v>2015</v>
      </c>
      <c r="P16">
        <v>7900000</v>
      </c>
      <c r="Q16">
        <v>63200000</v>
      </c>
      <c r="R16">
        <v>8</v>
      </c>
      <c r="S16" t="s">
        <v>37</v>
      </c>
      <c r="T16" t="s">
        <v>38</v>
      </c>
      <c r="U16" t="s">
        <v>39</v>
      </c>
      <c r="V16" t="s">
        <v>40</v>
      </c>
      <c r="W16" t="s">
        <v>41</v>
      </c>
      <c r="X16" t="s">
        <v>42</v>
      </c>
      <c r="Y16" t="s">
        <v>43</v>
      </c>
      <c r="Z16" t="s">
        <v>44</v>
      </c>
      <c r="AA16" t="s">
        <v>45</v>
      </c>
      <c r="AB16" t="s">
        <v>46</v>
      </c>
      <c r="AC16" t="s">
        <v>47</v>
      </c>
      <c r="AD16" t="s">
        <v>48</v>
      </c>
      <c r="AE16">
        <v>1</v>
      </c>
    </row>
    <row r="17" spans="1:31" x14ac:dyDescent="0.25">
      <c r="A17">
        <v>2018</v>
      </c>
      <c r="B17" t="s">
        <v>49</v>
      </c>
      <c r="C17" s="13">
        <v>43157</v>
      </c>
      <c r="D17" t="s">
        <v>32</v>
      </c>
      <c r="E17" s="13">
        <v>43102</v>
      </c>
      <c r="F17" t="s">
        <v>33</v>
      </c>
      <c r="G17" s="13">
        <v>42779</v>
      </c>
      <c r="H17" t="s">
        <v>34</v>
      </c>
      <c r="I17" s="13">
        <v>43066</v>
      </c>
      <c r="J17" s="13">
        <v>43132</v>
      </c>
      <c r="K17" s="13">
        <v>43159</v>
      </c>
      <c r="L17">
        <v>1</v>
      </c>
      <c r="M17" t="s">
        <v>57</v>
      </c>
      <c r="N17" t="s">
        <v>36</v>
      </c>
      <c r="O17">
        <v>2015</v>
      </c>
      <c r="P17">
        <v>7900000</v>
      </c>
      <c r="Q17">
        <v>63200000</v>
      </c>
      <c r="R17">
        <v>8</v>
      </c>
      <c r="S17" t="s">
        <v>37</v>
      </c>
      <c r="T17" t="s">
        <v>38</v>
      </c>
      <c r="U17" t="s">
        <v>39</v>
      </c>
      <c r="V17" t="s">
        <v>40</v>
      </c>
      <c r="W17" t="s">
        <v>41</v>
      </c>
      <c r="X17" t="s">
        <v>42</v>
      </c>
      <c r="Y17" t="s">
        <v>43</v>
      </c>
      <c r="Z17" t="s">
        <v>44</v>
      </c>
      <c r="AA17" t="s">
        <v>45</v>
      </c>
      <c r="AB17" t="s">
        <v>46</v>
      </c>
      <c r="AC17" t="s">
        <v>47</v>
      </c>
      <c r="AD17" t="s">
        <v>48</v>
      </c>
      <c r="AE17">
        <v>2</v>
      </c>
    </row>
    <row r="18" spans="1:31" x14ac:dyDescent="0.25">
      <c r="A18">
        <v>2018</v>
      </c>
      <c r="B18" t="s">
        <v>58</v>
      </c>
      <c r="C18" s="13">
        <v>43133</v>
      </c>
      <c r="D18" t="s">
        <v>59</v>
      </c>
      <c r="E18" s="13">
        <v>43124</v>
      </c>
      <c r="F18" t="s">
        <v>60</v>
      </c>
      <c r="G18" s="13">
        <v>43066</v>
      </c>
      <c r="H18" t="s">
        <v>61</v>
      </c>
      <c r="I18" s="13">
        <v>43066</v>
      </c>
      <c r="J18" s="13">
        <v>43101</v>
      </c>
      <c r="K18" s="13">
        <v>43131</v>
      </c>
      <c r="L18">
        <v>1</v>
      </c>
      <c r="M18" t="s">
        <v>62</v>
      </c>
      <c r="N18" t="s">
        <v>63</v>
      </c>
      <c r="O18">
        <v>2017</v>
      </c>
      <c r="P18">
        <v>27920000</v>
      </c>
      <c r="Q18">
        <v>55840000</v>
      </c>
      <c r="R18">
        <v>2</v>
      </c>
      <c r="S18" t="s">
        <v>37</v>
      </c>
      <c r="T18" t="s">
        <v>64</v>
      </c>
      <c r="U18" t="s">
        <v>65</v>
      </c>
      <c r="V18" t="s">
        <v>40</v>
      </c>
      <c r="W18" t="s">
        <v>41</v>
      </c>
      <c r="X18" t="s">
        <v>66</v>
      </c>
      <c r="Y18" t="s">
        <v>43</v>
      </c>
      <c r="Z18" t="s">
        <v>44</v>
      </c>
      <c r="AA18" t="s">
        <v>45</v>
      </c>
      <c r="AB18" t="s">
        <v>46</v>
      </c>
      <c r="AC18" t="s">
        <v>47</v>
      </c>
      <c r="AD18" t="s">
        <v>48</v>
      </c>
      <c r="AE18">
        <v>1</v>
      </c>
    </row>
    <row r="19" spans="1:31" x14ac:dyDescent="0.25">
      <c r="A19">
        <v>2018</v>
      </c>
      <c r="B19" t="s">
        <v>67</v>
      </c>
      <c r="C19" s="13">
        <v>43157</v>
      </c>
      <c r="D19" t="s">
        <v>59</v>
      </c>
      <c r="E19" s="13">
        <v>43124</v>
      </c>
      <c r="F19" t="s">
        <v>60</v>
      </c>
      <c r="G19" s="13">
        <v>43066</v>
      </c>
      <c r="H19" t="s">
        <v>61</v>
      </c>
      <c r="I19" s="13">
        <v>43066</v>
      </c>
      <c r="J19" s="13">
        <v>43132</v>
      </c>
      <c r="K19" s="13">
        <v>43159</v>
      </c>
      <c r="L19">
        <v>1</v>
      </c>
      <c r="M19" t="s">
        <v>62</v>
      </c>
      <c r="N19" t="s">
        <v>63</v>
      </c>
      <c r="O19">
        <v>2017</v>
      </c>
      <c r="P19">
        <v>27920000</v>
      </c>
      <c r="Q19">
        <v>55840000</v>
      </c>
      <c r="R19">
        <v>2</v>
      </c>
      <c r="S19" t="s">
        <v>37</v>
      </c>
      <c r="T19" t="s">
        <v>64</v>
      </c>
      <c r="U19" t="s">
        <v>65</v>
      </c>
      <c r="V19" t="s">
        <v>40</v>
      </c>
      <c r="W19" t="s">
        <v>41</v>
      </c>
      <c r="X19" t="s">
        <v>66</v>
      </c>
      <c r="Y19" t="s">
        <v>43</v>
      </c>
      <c r="Z19" t="s">
        <v>44</v>
      </c>
      <c r="AA19" t="s">
        <v>45</v>
      </c>
      <c r="AB19" t="s">
        <v>46</v>
      </c>
      <c r="AC19" t="s">
        <v>47</v>
      </c>
      <c r="AD19" t="s">
        <v>48</v>
      </c>
      <c r="AE19">
        <v>2</v>
      </c>
    </row>
    <row r="20" spans="1:31" x14ac:dyDescent="0.25">
      <c r="A20">
        <v>2018</v>
      </c>
      <c r="B20" t="s">
        <v>58</v>
      </c>
      <c r="C20" s="13">
        <v>43133</v>
      </c>
      <c r="D20" t="s">
        <v>59</v>
      </c>
      <c r="E20" s="13">
        <v>43124</v>
      </c>
      <c r="F20" t="s">
        <v>60</v>
      </c>
      <c r="G20" s="13">
        <v>43066</v>
      </c>
      <c r="H20" t="s">
        <v>61</v>
      </c>
      <c r="I20" s="13">
        <v>43066</v>
      </c>
      <c r="J20" s="13">
        <v>43101</v>
      </c>
      <c r="K20" s="13">
        <v>43131</v>
      </c>
      <c r="L20">
        <v>1</v>
      </c>
      <c r="M20" t="s">
        <v>68</v>
      </c>
      <c r="N20" t="s">
        <v>63</v>
      </c>
      <c r="O20">
        <v>2017</v>
      </c>
      <c r="P20">
        <v>27920000</v>
      </c>
      <c r="Q20">
        <v>55840000</v>
      </c>
      <c r="R20">
        <v>2</v>
      </c>
      <c r="S20" t="s">
        <v>37</v>
      </c>
      <c r="T20" t="s">
        <v>64</v>
      </c>
      <c r="U20" t="s">
        <v>65</v>
      </c>
      <c r="V20" t="s">
        <v>40</v>
      </c>
      <c r="W20" t="s">
        <v>41</v>
      </c>
      <c r="X20" t="s">
        <v>66</v>
      </c>
      <c r="Y20" t="s">
        <v>43</v>
      </c>
      <c r="Z20" t="s">
        <v>44</v>
      </c>
      <c r="AA20" t="s">
        <v>45</v>
      </c>
      <c r="AB20" t="s">
        <v>46</v>
      </c>
      <c r="AC20" t="s">
        <v>47</v>
      </c>
      <c r="AD20" t="s">
        <v>48</v>
      </c>
      <c r="AE20">
        <v>1</v>
      </c>
    </row>
    <row r="21" spans="1:31" x14ac:dyDescent="0.25">
      <c r="A21">
        <v>2018</v>
      </c>
      <c r="B21" t="s">
        <v>67</v>
      </c>
      <c r="C21" s="13">
        <v>43157</v>
      </c>
      <c r="D21" t="s">
        <v>59</v>
      </c>
      <c r="E21" s="13">
        <v>43124</v>
      </c>
      <c r="F21" t="s">
        <v>60</v>
      </c>
      <c r="G21" s="13">
        <v>43066</v>
      </c>
      <c r="H21" t="s">
        <v>61</v>
      </c>
      <c r="I21" s="13">
        <v>43066</v>
      </c>
      <c r="J21" s="13">
        <v>43132</v>
      </c>
      <c r="K21" s="13">
        <v>43159</v>
      </c>
      <c r="L21">
        <v>1</v>
      </c>
      <c r="M21" t="s">
        <v>68</v>
      </c>
      <c r="N21" t="s">
        <v>63</v>
      </c>
      <c r="O21">
        <v>2017</v>
      </c>
      <c r="P21">
        <v>27920000</v>
      </c>
      <c r="Q21">
        <v>55840000</v>
      </c>
      <c r="R21">
        <v>2</v>
      </c>
      <c r="S21" t="s">
        <v>37</v>
      </c>
      <c r="T21" t="s">
        <v>64</v>
      </c>
      <c r="U21" t="s">
        <v>65</v>
      </c>
      <c r="V21" t="s">
        <v>40</v>
      </c>
      <c r="W21" t="s">
        <v>41</v>
      </c>
      <c r="X21" t="s">
        <v>66</v>
      </c>
      <c r="Y21" t="s">
        <v>43</v>
      </c>
      <c r="Z21" t="s">
        <v>44</v>
      </c>
      <c r="AA21" t="s">
        <v>45</v>
      </c>
      <c r="AB21" t="s">
        <v>46</v>
      </c>
      <c r="AC21" t="s">
        <v>47</v>
      </c>
      <c r="AD21" t="s">
        <v>48</v>
      </c>
      <c r="AE21">
        <v>2</v>
      </c>
    </row>
    <row r="22" spans="1:31" x14ac:dyDescent="0.25">
      <c r="A22">
        <v>2018</v>
      </c>
      <c r="B22" t="s">
        <v>69</v>
      </c>
      <c r="C22" s="13">
        <v>43129</v>
      </c>
      <c r="D22" t="s">
        <v>70</v>
      </c>
      <c r="E22" s="13">
        <v>43103</v>
      </c>
      <c r="F22" t="s">
        <v>71</v>
      </c>
      <c r="G22" s="13">
        <v>43066</v>
      </c>
      <c r="H22" t="s">
        <v>72</v>
      </c>
      <c r="I22" s="13">
        <v>43066</v>
      </c>
      <c r="J22" s="13">
        <v>43101</v>
      </c>
      <c r="K22" s="13">
        <v>43131</v>
      </c>
      <c r="L22">
        <v>1</v>
      </c>
      <c r="M22" t="s">
        <v>73</v>
      </c>
      <c r="N22" t="s">
        <v>74</v>
      </c>
      <c r="O22">
        <v>2017</v>
      </c>
      <c r="P22">
        <v>9850000</v>
      </c>
      <c r="Q22">
        <v>49250000</v>
      </c>
      <c r="R22">
        <v>5</v>
      </c>
      <c r="S22" t="s">
        <v>37</v>
      </c>
      <c r="T22" t="s">
        <v>75</v>
      </c>
      <c r="U22" t="s">
        <v>76</v>
      </c>
      <c r="V22" t="s">
        <v>40</v>
      </c>
      <c r="W22" t="s">
        <v>41</v>
      </c>
      <c r="X22" t="s">
        <v>77</v>
      </c>
      <c r="Y22" t="s">
        <v>43</v>
      </c>
      <c r="Z22" t="s">
        <v>44</v>
      </c>
      <c r="AA22" t="s">
        <v>45</v>
      </c>
      <c r="AB22" t="s">
        <v>46</v>
      </c>
      <c r="AC22" t="s">
        <v>47</v>
      </c>
      <c r="AD22" t="s">
        <v>48</v>
      </c>
      <c r="AE22">
        <v>1</v>
      </c>
    </row>
    <row r="23" spans="1:31" x14ac:dyDescent="0.25">
      <c r="A23">
        <v>2018</v>
      </c>
      <c r="B23" t="s">
        <v>78</v>
      </c>
      <c r="C23" s="13">
        <v>43157</v>
      </c>
      <c r="D23" t="s">
        <v>70</v>
      </c>
      <c r="E23" s="13">
        <v>43103</v>
      </c>
      <c r="F23" t="s">
        <v>71</v>
      </c>
      <c r="G23" s="13">
        <v>43066</v>
      </c>
      <c r="H23" t="s">
        <v>72</v>
      </c>
      <c r="I23" s="13">
        <v>43066</v>
      </c>
      <c r="J23" s="13">
        <v>43132</v>
      </c>
      <c r="K23" s="13">
        <v>43159</v>
      </c>
      <c r="L23">
        <v>1</v>
      </c>
      <c r="M23" t="s">
        <v>73</v>
      </c>
      <c r="N23" t="s">
        <v>74</v>
      </c>
      <c r="O23">
        <v>2017</v>
      </c>
      <c r="P23">
        <v>9850000</v>
      </c>
      <c r="Q23">
        <v>49250000</v>
      </c>
      <c r="R23">
        <v>5</v>
      </c>
      <c r="S23" t="s">
        <v>37</v>
      </c>
      <c r="T23" t="s">
        <v>75</v>
      </c>
      <c r="U23" t="s">
        <v>76</v>
      </c>
      <c r="V23" t="s">
        <v>40</v>
      </c>
      <c r="W23" t="s">
        <v>41</v>
      </c>
      <c r="X23" t="s">
        <v>77</v>
      </c>
      <c r="Y23" t="s">
        <v>43</v>
      </c>
      <c r="Z23" t="s">
        <v>44</v>
      </c>
      <c r="AA23" t="s">
        <v>45</v>
      </c>
      <c r="AB23" t="s">
        <v>46</v>
      </c>
      <c r="AC23" t="s">
        <v>47</v>
      </c>
      <c r="AD23" t="s">
        <v>48</v>
      </c>
      <c r="AE23">
        <v>2</v>
      </c>
    </row>
    <row r="24" spans="1:31" x14ac:dyDescent="0.25">
      <c r="A24">
        <v>2018</v>
      </c>
      <c r="B24" t="s">
        <v>69</v>
      </c>
      <c r="C24" s="13">
        <v>43129</v>
      </c>
      <c r="D24" t="s">
        <v>70</v>
      </c>
      <c r="E24" s="13">
        <v>43103</v>
      </c>
      <c r="F24" t="s">
        <v>71</v>
      </c>
      <c r="G24" s="13">
        <v>43066</v>
      </c>
      <c r="H24" t="s">
        <v>72</v>
      </c>
      <c r="I24" s="13">
        <v>43066</v>
      </c>
      <c r="J24" s="13">
        <v>43101</v>
      </c>
      <c r="K24" s="13">
        <v>43131</v>
      </c>
      <c r="L24">
        <v>1</v>
      </c>
      <c r="M24" t="s">
        <v>79</v>
      </c>
      <c r="N24" t="s">
        <v>74</v>
      </c>
      <c r="O24">
        <v>2017</v>
      </c>
      <c r="P24">
        <v>9850000</v>
      </c>
      <c r="Q24">
        <v>49250000</v>
      </c>
      <c r="R24">
        <v>5</v>
      </c>
      <c r="S24" t="s">
        <v>37</v>
      </c>
      <c r="T24" t="s">
        <v>75</v>
      </c>
      <c r="U24" t="s">
        <v>76</v>
      </c>
      <c r="V24" t="s">
        <v>40</v>
      </c>
      <c r="W24" t="s">
        <v>41</v>
      </c>
      <c r="X24" t="s">
        <v>77</v>
      </c>
      <c r="Y24" t="s">
        <v>43</v>
      </c>
      <c r="Z24" t="s">
        <v>44</v>
      </c>
      <c r="AA24" t="s">
        <v>45</v>
      </c>
      <c r="AB24" t="s">
        <v>46</v>
      </c>
      <c r="AC24" t="s">
        <v>47</v>
      </c>
      <c r="AD24" t="s">
        <v>48</v>
      </c>
      <c r="AE24">
        <v>1</v>
      </c>
    </row>
    <row r="25" spans="1:31" x14ac:dyDescent="0.25">
      <c r="A25">
        <v>2018</v>
      </c>
      <c r="B25" t="s">
        <v>78</v>
      </c>
      <c r="C25" s="13">
        <v>43157</v>
      </c>
      <c r="D25" t="s">
        <v>70</v>
      </c>
      <c r="E25" s="13">
        <v>43103</v>
      </c>
      <c r="F25" t="s">
        <v>71</v>
      </c>
      <c r="G25" s="13">
        <v>43066</v>
      </c>
      <c r="H25" t="s">
        <v>72</v>
      </c>
      <c r="I25" s="13">
        <v>43066</v>
      </c>
      <c r="J25" s="13">
        <v>43132</v>
      </c>
      <c r="K25" s="13">
        <v>43159</v>
      </c>
      <c r="L25">
        <v>1</v>
      </c>
      <c r="M25" t="s">
        <v>79</v>
      </c>
      <c r="N25" t="s">
        <v>74</v>
      </c>
      <c r="O25">
        <v>2017</v>
      </c>
      <c r="P25">
        <v>9850000</v>
      </c>
      <c r="Q25">
        <v>49250000</v>
      </c>
      <c r="R25">
        <v>5</v>
      </c>
      <c r="S25" t="s">
        <v>37</v>
      </c>
      <c r="T25" t="s">
        <v>75</v>
      </c>
      <c r="U25" t="s">
        <v>76</v>
      </c>
      <c r="V25" t="s">
        <v>40</v>
      </c>
      <c r="W25" t="s">
        <v>41</v>
      </c>
      <c r="X25" t="s">
        <v>77</v>
      </c>
      <c r="Y25" t="s">
        <v>43</v>
      </c>
      <c r="Z25" t="s">
        <v>44</v>
      </c>
      <c r="AA25" t="s">
        <v>45</v>
      </c>
      <c r="AB25" t="s">
        <v>46</v>
      </c>
      <c r="AC25" t="s">
        <v>47</v>
      </c>
      <c r="AD25" t="s">
        <v>48</v>
      </c>
      <c r="AE25">
        <v>2</v>
      </c>
    </row>
    <row r="26" spans="1:31" x14ac:dyDescent="0.25">
      <c r="A26">
        <v>2018</v>
      </c>
      <c r="B26" t="s">
        <v>69</v>
      </c>
      <c r="C26" s="13">
        <v>43129</v>
      </c>
      <c r="D26" t="s">
        <v>70</v>
      </c>
      <c r="E26" s="13">
        <v>43103</v>
      </c>
      <c r="F26" t="s">
        <v>71</v>
      </c>
      <c r="G26" s="13">
        <v>43066</v>
      </c>
      <c r="H26" t="s">
        <v>72</v>
      </c>
      <c r="I26" s="13">
        <v>43066</v>
      </c>
      <c r="J26" s="13">
        <v>43101</v>
      </c>
      <c r="K26" s="13">
        <v>43131</v>
      </c>
      <c r="L26">
        <v>1</v>
      </c>
      <c r="M26" t="s">
        <v>80</v>
      </c>
      <c r="N26" t="s">
        <v>74</v>
      </c>
      <c r="O26">
        <v>2017</v>
      </c>
      <c r="P26">
        <v>9850000</v>
      </c>
      <c r="Q26">
        <v>49250000</v>
      </c>
      <c r="R26">
        <v>5</v>
      </c>
      <c r="S26" t="s">
        <v>37</v>
      </c>
      <c r="T26" t="s">
        <v>75</v>
      </c>
      <c r="U26" t="s">
        <v>76</v>
      </c>
      <c r="V26" t="s">
        <v>40</v>
      </c>
      <c r="W26" t="s">
        <v>41</v>
      </c>
      <c r="X26" t="s">
        <v>77</v>
      </c>
      <c r="Y26" t="s">
        <v>43</v>
      </c>
      <c r="Z26" t="s">
        <v>44</v>
      </c>
      <c r="AA26" t="s">
        <v>45</v>
      </c>
      <c r="AB26" t="s">
        <v>46</v>
      </c>
      <c r="AC26" t="s">
        <v>47</v>
      </c>
      <c r="AD26" t="s">
        <v>48</v>
      </c>
      <c r="AE26">
        <v>1</v>
      </c>
    </row>
    <row r="27" spans="1:31" x14ac:dyDescent="0.25">
      <c r="A27">
        <v>2018</v>
      </c>
      <c r="B27" t="s">
        <v>78</v>
      </c>
      <c r="C27" s="13">
        <v>43157</v>
      </c>
      <c r="D27" t="s">
        <v>70</v>
      </c>
      <c r="E27" s="13">
        <v>43103</v>
      </c>
      <c r="F27" t="s">
        <v>71</v>
      </c>
      <c r="G27" s="13">
        <v>43066</v>
      </c>
      <c r="H27" t="s">
        <v>72</v>
      </c>
      <c r="I27" s="13">
        <v>43066</v>
      </c>
      <c r="J27" s="13">
        <v>43132</v>
      </c>
      <c r="K27" s="13">
        <v>43159</v>
      </c>
      <c r="L27">
        <v>1</v>
      </c>
      <c r="M27" t="s">
        <v>80</v>
      </c>
      <c r="N27" t="s">
        <v>74</v>
      </c>
      <c r="O27">
        <v>2017</v>
      </c>
      <c r="P27">
        <v>9850000</v>
      </c>
      <c r="Q27">
        <v>49250000</v>
      </c>
      <c r="R27">
        <v>5</v>
      </c>
      <c r="S27" t="s">
        <v>37</v>
      </c>
      <c r="T27" t="s">
        <v>75</v>
      </c>
      <c r="U27" t="s">
        <v>76</v>
      </c>
      <c r="V27" t="s">
        <v>40</v>
      </c>
      <c r="W27" t="s">
        <v>41</v>
      </c>
      <c r="X27" t="s">
        <v>77</v>
      </c>
      <c r="Y27" t="s">
        <v>43</v>
      </c>
      <c r="Z27" t="s">
        <v>44</v>
      </c>
      <c r="AA27" t="s">
        <v>45</v>
      </c>
      <c r="AB27" t="s">
        <v>46</v>
      </c>
      <c r="AC27" t="s">
        <v>47</v>
      </c>
      <c r="AD27" t="s">
        <v>48</v>
      </c>
      <c r="AE27">
        <v>2</v>
      </c>
    </row>
    <row r="28" spans="1:31" x14ac:dyDescent="0.25">
      <c r="A28">
        <v>2018</v>
      </c>
      <c r="B28" t="s">
        <v>69</v>
      </c>
      <c r="C28" s="13">
        <v>43129</v>
      </c>
      <c r="D28" t="s">
        <v>70</v>
      </c>
      <c r="E28" s="13">
        <v>43103</v>
      </c>
      <c r="F28" t="s">
        <v>71</v>
      </c>
      <c r="G28" s="13">
        <v>43066</v>
      </c>
      <c r="H28" t="s">
        <v>72</v>
      </c>
      <c r="I28" s="13">
        <v>43066</v>
      </c>
      <c r="J28" s="13">
        <v>43101</v>
      </c>
      <c r="K28" s="13">
        <v>43131</v>
      </c>
      <c r="L28">
        <v>1</v>
      </c>
      <c r="M28" t="s">
        <v>81</v>
      </c>
      <c r="N28" t="s">
        <v>74</v>
      </c>
      <c r="O28">
        <v>2017</v>
      </c>
      <c r="P28">
        <v>9850000</v>
      </c>
      <c r="Q28">
        <v>49250000</v>
      </c>
      <c r="R28">
        <v>5</v>
      </c>
      <c r="S28" t="s">
        <v>37</v>
      </c>
      <c r="T28" t="s">
        <v>75</v>
      </c>
      <c r="U28" t="s">
        <v>76</v>
      </c>
      <c r="V28" t="s">
        <v>40</v>
      </c>
      <c r="W28" t="s">
        <v>41</v>
      </c>
      <c r="X28" t="s">
        <v>77</v>
      </c>
      <c r="Y28" t="s">
        <v>43</v>
      </c>
      <c r="Z28" t="s">
        <v>44</v>
      </c>
      <c r="AA28" t="s">
        <v>45</v>
      </c>
      <c r="AB28" t="s">
        <v>46</v>
      </c>
      <c r="AC28" t="s">
        <v>47</v>
      </c>
      <c r="AD28" t="s">
        <v>48</v>
      </c>
      <c r="AE28">
        <v>1</v>
      </c>
    </row>
    <row r="29" spans="1:31" x14ac:dyDescent="0.25">
      <c r="A29">
        <v>2018</v>
      </c>
      <c r="B29" t="s">
        <v>78</v>
      </c>
      <c r="C29" s="13">
        <v>43157</v>
      </c>
      <c r="D29" t="s">
        <v>70</v>
      </c>
      <c r="E29" s="13">
        <v>43103</v>
      </c>
      <c r="F29" t="s">
        <v>71</v>
      </c>
      <c r="G29" s="13">
        <v>43066</v>
      </c>
      <c r="H29" t="s">
        <v>72</v>
      </c>
      <c r="I29" s="13">
        <v>43066</v>
      </c>
      <c r="J29" s="13">
        <v>43132</v>
      </c>
      <c r="K29" s="13">
        <v>43159</v>
      </c>
      <c r="L29">
        <v>1</v>
      </c>
      <c r="M29" t="s">
        <v>81</v>
      </c>
      <c r="N29" t="s">
        <v>74</v>
      </c>
      <c r="O29">
        <v>2017</v>
      </c>
      <c r="P29">
        <v>9850000</v>
      </c>
      <c r="Q29">
        <v>49250000</v>
      </c>
      <c r="R29">
        <v>5</v>
      </c>
      <c r="S29" t="s">
        <v>37</v>
      </c>
      <c r="T29" t="s">
        <v>75</v>
      </c>
      <c r="U29" t="s">
        <v>76</v>
      </c>
      <c r="V29" t="s">
        <v>40</v>
      </c>
      <c r="W29" t="s">
        <v>41</v>
      </c>
      <c r="X29" t="s">
        <v>77</v>
      </c>
      <c r="Y29" t="s">
        <v>43</v>
      </c>
      <c r="Z29" t="s">
        <v>44</v>
      </c>
      <c r="AA29" t="s">
        <v>45</v>
      </c>
      <c r="AB29" t="s">
        <v>46</v>
      </c>
      <c r="AC29" t="s">
        <v>47</v>
      </c>
      <c r="AD29" t="s">
        <v>48</v>
      </c>
      <c r="AE29">
        <v>2</v>
      </c>
    </row>
    <row r="30" spans="1:31" x14ac:dyDescent="0.25">
      <c r="A30">
        <v>2018</v>
      </c>
      <c r="B30" t="s">
        <v>69</v>
      </c>
      <c r="C30" s="13">
        <v>43129</v>
      </c>
      <c r="D30" t="s">
        <v>70</v>
      </c>
      <c r="E30" s="13">
        <v>43103</v>
      </c>
      <c r="F30" t="s">
        <v>71</v>
      </c>
      <c r="G30" s="13">
        <v>43066</v>
      </c>
      <c r="H30" t="s">
        <v>72</v>
      </c>
      <c r="I30" s="13">
        <v>43066</v>
      </c>
      <c r="J30" s="13">
        <v>43101</v>
      </c>
      <c r="K30" s="13">
        <v>43131</v>
      </c>
      <c r="L30">
        <v>1</v>
      </c>
      <c r="M30" t="s">
        <v>82</v>
      </c>
      <c r="N30" t="s">
        <v>74</v>
      </c>
      <c r="O30">
        <v>2017</v>
      </c>
      <c r="P30">
        <v>9850000</v>
      </c>
      <c r="Q30">
        <v>49250000</v>
      </c>
      <c r="R30">
        <v>5</v>
      </c>
      <c r="S30" t="s">
        <v>37</v>
      </c>
      <c r="T30" t="s">
        <v>75</v>
      </c>
      <c r="U30" t="s">
        <v>76</v>
      </c>
      <c r="V30" t="s">
        <v>40</v>
      </c>
      <c r="W30" t="s">
        <v>41</v>
      </c>
      <c r="X30" t="s">
        <v>77</v>
      </c>
      <c r="Y30" t="s">
        <v>43</v>
      </c>
      <c r="Z30" t="s">
        <v>44</v>
      </c>
      <c r="AA30" t="s">
        <v>45</v>
      </c>
      <c r="AB30" t="s">
        <v>46</v>
      </c>
      <c r="AC30" t="s">
        <v>47</v>
      </c>
      <c r="AD30" t="s">
        <v>48</v>
      </c>
      <c r="AE30">
        <v>1</v>
      </c>
    </row>
    <row r="31" spans="1:31" x14ac:dyDescent="0.25">
      <c r="A31">
        <v>2018</v>
      </c>
      <c r="B31" t="s">
        <v>78</v>
      </c>
      <c r="C31" s="13">
        <v>43157</v>
      </c>
      <c r="D31" t="s">
        <v>70</v>
      </c>
      <c r="E31" s="13">
        <v>43103</v>
      </c>
      <c r="F31" t="s">
        <v>71</v>
      </c>
      <c r="G31" s="13">
        <v>43066</v>
      </c>
      <c r="H31" t="s">
        <v>72</v>
      </c>
      <c r="I31" s="13">
        <v>43066</v>
      </c>
      <c r="J31" s="13">
        <v>43132</v>
      </c>
      <c r="K31" s="13">
        <v>43159</v>
      </c>
      <c r="L31">
        <v>1</v>
      </c>
      <c r="M31" t="s">
        <v>82</v>
      </c>
      <c r="N31" t="s">
        <v>74</v>
      </c>
      <c r="O31">
        <v>2017</v>
      </c>
      <c r="P31">
        <v>9850000</v>
      </c>
      <c r="Q31">
        <v>49250000</v>
      </c>
      <c r="R31">
        <v>5</v>
      </c>
      <c r="S31" t="s">
        <v>37</v>
      </c>
      <c r="T31" t="s">
        <v>75</v>
      </c>
      <c r="U31" t="s">
        <v>76</v>
      </c>
      <c r="V31" t="s">
        <v>40</v>
      </c>
      <c r="W31" t="s">
        <v>41</v>
      </c>
      <c r="X31" t="s">
        <v>77</v>
      </c>
      <c r="Y31" t="s">
        <v>43</v>
      </c>
      <c r="Z31" t="s">
        <v>44</v>
      </c>
      <c r="AA31" t="s">
        <v>45</v>
      </c>
      <c r="AB31" t="s">
        <v>46</v>
      </c>
      <c r="AC31" t="s">
        <v>47</v>
      </c>
      <c r="AD31" t="s">
        <v>48</v>
      </c>
      <c r="AE31">
        <v>2</v>
      </c>
    </row>
    <row r="32" spans="1:31" x14ac:dyDescent="0.25">
      <c r="A32">
        <v>2018</v>
      </c>
      <c r="B32" t="s">
        <v>83</v>
      </c>
      <c r="C32" s="13">
        <v>43129</v>
      </c>
      <c r="D32" t="s">
        <v>84</v>
      </c>
      <c r="E32" s="13">
        <v>43102</v>
      </c>
      <c r="F32" t="s">
        <v>85</v>
      </c>
      <c r="G32" s="13">
        <v>43083</v>
      </c>
      <c r="H32" t="s">
        <v>86</v>
      </c>
      <c r="I32" s="13">
        <v>43066</v>
      </c>
      <c r="J32" s="13">
        <v>43101</v>
      </c>
      <c r="K32" s="13">
        <v>43131</v>
      </c>
      <c r="L32">
        <v>1</v>
      </c>
      <c r="M32" t="s">
        <v>87</v>
      </c>
      <c r="N32" t="s">
        <v>88</v>
      </c>
      <c r="O32">
        <v>2015</v>
      </c>
      <c r="P32">
        <v>6550000</v>
      </c>
      <c r="Q32">
        <v>52400000</v>
      </c>
      <c r="R32">
        <v>8</v>
      </c>
      <c r="S32" t="s">
        <v>37</v>
      </c>
      <c r="T32" t="s">
        <v>89</v>
      </c>
      <c r="U32" t="s">
        <v>90</v>
      </c>
      <c r="V32" t="s">
        <v>91</v>
      </c>
      <c r="W32" t="s">
        <v>92</v>
      </c>
      <c r="X32" t="s">
        <v>93</v>
      </c>
      <c r="Y32" t="s">
        <v>43</v>
      </c>
      <c r="Z32" t="s">
        <v>44</v>
      </c>
      <c r="AA32" t="s">
        <v>45</v>
      </c>
      <c r="AB32" t="s">
        <v>46</v>
      </c>
      <c r="AC32" t="s">
        <v>94</v>
      </c>
      <c r="AD32" t="s">
        <v>48</v>
      </c>
      <c r="AE32">
        <v>1</v>
      </c>
    </row>
    <row r="33" spans="1:31" x14ac:dyDescent="0.25">
      <c r="A33">
        <v>2018</v>
      </c>
      <c r="B33" t="s">
        <v>95</v>
      </c>
      <c r="C33" s="13">
        <v>43157</v>
      </c>
      <c r="D33" t="s">
        <v>84</v>
      </c>
      <c r="E33" s="13">
        <v>43102</v>
      </c>
      <c r="F33" t="s">
        <v>85</v>
      </c>
      <c r="G33" s="13">
        <v>43083</v>
      </c>
      <c r="H33" t="s">
        <v>86</v>
      </c>
      <c r="I33" s="13">
        <v>43066</v>
      </c>
      <c r="J33" s="13">
        <v>43132</v>
      </c>
      <c r="K33" s="13">
        <v>43159</v>
      </c>
      <c r="L33">
        <v>1</v>
      </c>
      <c r="M33" t="s">
        <v>87</v>
      </c>
      <c r="N33" t="s">
        <v>88</v>
      </c>
      <c r="O33">
        <v>2015</v>
      </c>
      <c r="P33">
        <v>6550000</v>
      </c>
      <c r="Q33">
        <v>52400000</v>
      </c>
      <c r="R33">
        <v>8</v>
      </c>
      <c r="S33" t="s">
        <v>37</v>
      </c>
      <c r="T33" t="s">
        <v>89</v>
      </c>
      <c r="U33" t="s">
        <v>90</v>
      </c>
      <c r="V33" t="s">
        <v>91</v>
      </c>
      <c r="W33" t="s">
        <v>92</v>
      </c>
      <c r="X33" t="s">
        <v>93</v>
      </c>
      <c r="Y33" t="s">
        <v>43</v>
      </c>
      <c r="Z33" t="s">
        <v>44</v>
      </c>
      <c r="AA33" t="s">
        <v>45</v>
      </c>
      <c r="AB33" t="s">
        <v>46</v>
      </c>
      <c r="AC33" t="s">
        <v>94</v>
      </c>
      <c r="AD33" t="s">
        <v>48</v>
      </c>
      <c r="AE33">
        <v>2</v>
      </c>
    </row>
    <row r="34" spans="1:31" x14ac:dyDescent="0.25">
      <c r="A34">
        <v>2018</v>
      </c>
      <c r="B34" t="s">
        <v>83</v>
      </c>
      <c r="C34" s="13">
        <v>43129</v>
      </c>
      <c r="D34" t="s">
        <v>84</v>
      </c>
      <c r="E34" s="13">
        <v>43102</v>
      </c>
      <c r="F34" t="s">
        <v>85</v>
      </c>
      <c r="G34" s="13">
        <v>43083</v>
      </c>
      <c r="H34" t="s">
        <v>86</v>
      </c>
      <c r="I34" s="13">
        <v>43066</v>
      </c>
      <c r="J34" s="13">
        <v>43101</v>
      </c>
      <c r="K34" s="13">
        <v>43131</v>
      </c>
      <c r="L34">
        <v>1</v>
      </c>
      <c r="M34" t="s">
        <v>96</v>
      </c>
      <c r="N34" t="s">
        <v>88</v>
      </c>
      <c r="O34">
        <v>2015</v>
      </c>
      <c r="P34">
        <v>6550000</v>
      </c>
      <c r="Q34">
        <v>52400000</v>
      </c>
      <c r="R34">
        <v>8</v>
      </c>
      <c r="S34" t="s">
        <v>37</v>
      </c>
      <c r="T34" t="s">
        <v>89</v>
      </c>
      <c r="U34" t="s">
        <v>90</v>
      </c>
      <c r="V34" t="s">
        <v>91</v>
      </c>
      <c r="W34" t="s">
        <v>92</v>
      </c>
      <c r="X34" t="s">
        <v>93</v>
      </c>
      <c r="Y34" t="s">
        <v>43</v>
      </c>
      <c r="Z34" t="s">
        <v>44</v>
      </c>
      <c r="AA34" t="s">
        <v>45</v>
      </c>
      <c r="AB34" t="s">
        <v>46</v>
      </c>
      <c r="AC34" t="s">
        <v>94</v>
      </c>
      <c r="AD34" t="s">
        <v>48</v>
      </c>
      <c r="AE34">
        <v>1</v>
      </c>
    </row>
    <row r="35" spans="1:31" x14ac:dyDescent="0.25">
      <c r="A35">
        <v>2018</v>
      </c>
      <c r="B35" t="s">
        <v>95</v>
      </c>
      <c r="C35" s="13">
        <v>43157</v>
      </c>
      <c r="D35" t="s">
        <v>84</v>
      </c>
      <c r="E35" s="13">
        <v>43102</v>
      </c>
      <c r="F35" t="s">
        <v>85</v>
      </c>
      <c r="G35" s="13">
        <v>43083</v>
      </c>
      <c r="H35" t="s">
        <v>86</v>
      </c>
      <c r="I35" s="13">
        <v>43066</v>
      </c>
      <c r="J35" s="13">
        <v>43132</v>
      </c>
      <c r="K35" s="13">
        <v>43159</v>
      </c>
      <c r="L35">
        <v>1</v>
      </c>
      <c r="M35" t="s">
        <v>96</v>
      </c>
      <c r="N35" t="s">
        <v>88</v>
      </c>
      <c r="O35">
        <v>2015</v>
      </c>
      <c r="P35">
        <v>6550000</v>
      </c>
      <c r="Q35">
        <v>52400000</v>
      </c>
      <c r="R35">
        <v>8</v>
      </c>
      <c r="S35" t="s">
        <v>37</v>
      </c>
      <c r="T35" t="s">
        <v>89</v>
      </c>
      <c r="U35" t="s">
        <v>90</v>
      </c>
      <c r="V35" t="s">
        <v>91</v>
      </c>
      <c r="W35" t="s">
        <v>92</v>
      </c>
      <c r="X35" t="s">
        <v>93</v>
      </c>
      <c r="Y35" t="s">
        <v>43</v>
      </c>
      <c r="Z35" t="s">
        <v>44</v>
      </c>
      <c r="AA35" t="s">
        <v>45</v>
      </c>
      <c r="AB35" t="s">
        <v>46</v>
      </c>
      <c r="AC35" t="s">
        <v>94</v>
      </c>
      <c r="AD35" t="s">
        <v>48</v>
      </c>
      <c r="AE35">
        <v>2</v>
      </c>
    </row>
    <row r="36" spans="1:31" x14ac:dyDescent="0.25">
      <c r="A36">
        <v>2018</v>
      </c>
      <c r="B36" t="s">
        <v>83</v>
      </c>
      <c r="C36" s="13">
        <v>43129</v>
      </c>
      <c r="D36" t="s">
        <v>84</v>
      </c>
      <c r="E36" s="13">
        <v>43102</v>
      </c>
      <c r="F36" t="s">
        <v>85</v>
      </c>
      <c r="G36" s="13">
        <v>43083</v>
      </c>
      <c r="H36" t="s">
        <v>86</v>
      </c>
      <c r="I36" s="13">
        <v>43066</v>
      </c>
      <c r="J36" s="13">
        <v>43101</v>
      </c>
      <c r="K36" s="13">
        <v>43131</v>
      </c>
      <c r="L36">
        <v>1</v>
      </c>
      <c r="M36" t="s">
        <v>97</v>
      </c>
      <c r="N36" t="s">
        <v>88</v>
      </c>
      <c r="O36">
        <v>2015</v>
      </c>
      <c r="P36">
        <v>6550000</v>
      </c>
      <c r="Q36">
        <v>52400000</v>
      </c>
      <c r="R36">
        <v>8</v>
      </c>
      <c r="S36" t="s">
        <v>37</v>
      </c>
      <c r="T36" t="s">
        <v>89</v>
      </c>
      <c r="U36" t="s">
        <v>90</v>
      </c>
      <c r="V36" t="s">
        <v>91</v>
      </c>
      <c r="W36" t="s">
        <v>92</v>
      </c>
      <c r="X36" t="s">
        <v>93</v>
      </c>
      <c r="Y36" t="s">
        <v>43</v>
      </c>
      <c r="Z36" t="s">
        <v>44</v>
      </c>
      <c r="AA36" t="s">
        <v>45</v>
      </c>
      <c r="AB36" t="s">
        <v>46</v>
      </c>
      <c r="AC36" t="s">
        <v>94</v>
      </c>
      <c r="AD36" t="s">
        <v>48</v>
      </c>
      <c r="AE36">
        <v>1</v>
      </c>
    </row>
    <row r="37" spans="1:31" x14ac:dyDescent="0.25">
      <c r="A37">
        <v>2018</v>
      </c>
      <c r="B37" t="s">
        <v>95</v>
      </c>
      <c r="C37" s="13">
        <v>43157</v>
      </c>
      <c r="D37" t="s">
        <v>84</v>
      </c>
      <c r="E37" s="13">
        <v>43102</v>
      </c>
      <c r="F37" t="s">
        <v>85</v>
      </c>
      <c r="G37" s="13">
        <v>43083</v>
      </c>
      <c r="H37" t="s">
        <v>86</v>
      </c>
      <c r="I37" s="13">
        <v>43066</v>
      </c>
      <c r="J37" s="13">
        <v>43132</v>
      </c>
      <c r="K37" s="13">
        <v>43159</v>
      </c>
      <c r="L37">
        <v>1</v>
      </c>
      <c r="M37" t="s">
        <v>97</v>
      </c>
      <c r="N37" t="s">
        <v>88</v>
      </c>
      <c r="O37">
        <v>2015</v>
      </c>
      <c r="P37">
        <v>6550000</v>
      </c>
      <c r="Q37">
        <v>52400000</v>
      </c>
      <c r="R37">
        <v>8</v>
      </c>
      <c r="S37" t="s">
        <v>37</v>
      </c>
      <c r="T37" t="s">
        <v>89</v>
      </c>
      <c r="U37" t="s">
        <v>90</v>
      </c>
      <c r="V37" t="s">
        <v>91</v>
      </c>
      <c r="W37" t="s">
        <v>92</v>
      </c>
      <c r="X37" t="s">
        <v>93</v>
      </c>
      <c r="Y37" t="s">
        <v>43</v>
      </c>
      <c r="Z37" t="s">
        <v>44</v>
      </c>
      <c r="AA37" t="s">
        <v>45</v>
      </c>
      <c r="AB37" t="s">
        <v>46</v>
      </c>
      <c r="AC37" t="s">
        <v>94</v>
      </c>
      <c r="AD37" t="s">
        <v>48</v>
      </c>
      <c r="AE37">
        <v>2</v>
      </c>
    </row>
    <row r="38" spans="1:31" x14ac:dyDescent="0.25">
      <c r="A38">
        <v>2018</v>
      </c>
      <c r="B38" t="s">
        <v>83</v>
      </c>
      <c r="C38" s="13">
        <v>43129</v>
      </c>
      <c r="D38" t="s">
        <v>84</v>
      </c>
      <c r="E38" s="13">
        <v>43102</v>
      </c>
      <c r="F38" t="s">
        <v>85</v>
      </c>
      <c r="G38" s="13">
        <v>43083</v>
      </c>
      <c r="H38" t="s">
        <v>86</v>
      </c>
      <c r="I38" s="13">
        <v>43066</v>
      </c>
      <c r="J38" s="13">
        <v>43101</v>
      </c>
      <c r="K38" s="13">
        <v>43131</v>
      </c>
      <c r="L38">
        <v>1</v>
      </c>
      <c r="M38" t="s">
        <v>98</v>
      </c>
      <c r="N38" t="s">
        <v>88</v>
      </c>
      <c r="O38">
        <v>2015</v>
      </c>
      <c r="P38">
        <v>6550000</v>
      </c>
      <c r="Q38">
        <v>52400000</v>
      </c>
      <c r="R38">
        <v>8</v>
      </c>
      <c r="S38" t="s">
        <v>37</v>
      </c>
      <c r="T38" t="s">
        <v>89</v>
      </c>
      <c r="U38" t="s">
        <v>90</v>
      </c>
      <c r="V38" t="s">
        <v>91</v>
      </c>
      <c r="W38" t="s">
        <v>92</v>
      </c>
      <c r="X38" t="s">
        <v>93</v>
      </c>
      <c r="Y38" t="s">
        <v>43</v>
      </c>
      <c r="Z38" t="s">
        <v>44</v>
      </c>
      <c r="AA38" t="s">
        <v>45</v>
      </c>
      <c r="AB38" t="s">
        <v>46</v>
      </c>
      <c r="AC38" t="s">
        <v>94</v>
      </c>
      <c r="AD38" t="s">
        <v>48</v>
      </c>
      <c r="AE38">
        <v>1</v>
      </c>
    </row>
    <row r="39" spans="1:31" x14ac:dyDescent="0.25">
      <c r="A39">
        <v>2018</v>
      </c>
      <c r="B39" t="s">
        <v>95</v>
      </c>
      <c r="C39" s="13">
        <v>43157</v>
      </c>
      <c r="D39" t="s">
        <v>84</v>
      </c>
      <c r="E39" s="13">
        <v>43102</v>
      </c>
      <c r="F39" t="s">
        <v>85</v>
      </c>
      <c r="G39" s="13">
        <v>43083</v>
      </c>
      <c r="H39" t="s">
        <v>86</v>
      </c>
      <c r="I39" s="13">
        <v>43066</v>
      </c>
      <c r="J39" s="13">
        <v>43132</v>
      </c>
      <c r="K39" s="13">
        <v>43159</v>
      </c>
      <c r="L39">
        <v>1</v>
      </c>
      <c r="M39" t="s">
        <v>98</v>
      </c>
      <c r="N39" t="s">
        <v>88</v>
      </c>
      <c r="O39">
        <v>2015</v>
      </c>
      <c r="P39">
        <v>6550000</v>
      </c>
      <c r="Q39">
        <v>52400000</v>
      </c>
      <c r="R39">
        <v>8</v>
      </c>
      <c r="S39" t="s">
        <v>37</v>
      </c>
      <c r="T39" t="s">
        <v>89</v>
      </c>
      <c r="U39" t="s">
        <v>90</v>
      </c>
      <c r="V39" t="s">
        <v>91</v>
      </c>
      <c r="W39" t="s">
        <v>92</v>
      </c>
      <c r="X39" t="s">
        <v>93</v>
      </c>
      <c r="Y39" t="s">
        <v>43</v>
      </c>
      <c r="Z39" t="s">
        <v>44</v>
      </c>
      <c r="AA39" t="s">
        <v>45</v>
      </c>
      <c r="AB39" t="s">
        <v>46</v>
      </c>
      <c r="AC39" t="s">
        <v>94</v>
      </c>
      <c r="AD39" t="s">
        <v>48</v>
      </c>
      <c r="AE39">
        <v>2</v>
      </c>
    </row>
    <row r="40" spans="1:31" x14ac:dyDescent="0.25">
      <c r="A40">
        <v>2018</v>
      </c>
      <c r="B40" t="s">
        <v>83</v>
      </c>
      <c r="C40" s="13">
        <v>43129</v>
      </c>
      <c r="D40" t="s">
        <v>84</v>
      </c>
      <c r="E40" s="13">
        <v>43102</v>
      </c>
      <c r="F40" t="s">
        <v>85</v>
      </c>
      <c r="G40" s="13">
        <v>43083</v>
      </c>
      <c r="H40" t="s">
        <v>86</v>
      </c>
      <c r="I40" s="13">
        <v>43066</v>
      </c>
      <c r="J40" s="13">
        <v>43101</v>
      </c>
      <c r="K40" s="13">
        <v>43131</v>
      </c>
      <c r="L40">
        <v>1</v>
      </c>
      <c r="M40" t="s">
        <v>99</v>
      </c>
      <c r="N40" t="s">
        <v>88</v>
      </c>
      <c r="O40">
        <v>2015</v>
      </c>
      <c r="P40">
        <v>6550000</v>
      </c>
      <c r="Q40">
        <v>52400000</v>
      </c>
      <c r="R40">
        <v>8</v>
      </c>
      <c r="S40" t="s">
        <v>37</v>
      </c>
      <c r="T40" t="s">
        <v>89</v>
      </c>
      <c r="U40" t="s">
        <v>90</v>
      </c>
      <c r="V40" t="s">
        <v>91</v>
      </c>
      <c r="W40" t="s">
        <v>92</v>
      </c>
      <c r="X40" t="s">
        <v>93</v>
      </c>
      <c r="Y40" t="s">
        <v>43</v>
      </c>
      <c r="Z40" t="s">
        <v>44</v>
      </c>
      <c r="AA40" t="s">
        <v>45</v>
      </c>
      <c r="AB40" t="s">
        <v>46</v>
      </c>
      <c r="AC40" t="s">
        <v>94</v>
      </c>
      <c r="AD40" t="s">
        <v>48</v>
      </c>
      <c r="AE40">
        <v>1</v>
      </c>
    </row>
    <row r="41" spans="1:31" x14ac:dyDescent="0.25">
      <c r="A41">
        <v>2018</v>
      </c>
      <c r="B41" t="s">
        <v>95</v>
      </c>
      <c r="C41" s="13">
        <v>43157</v>
      </c>
      <c r="D41" t="s">
        <v>84</v>
      </c>
      <c r="E41" s="13">
        <v>43102</v>
      </c>
      <c r="F41" t="s">
        <v>85</v>
      </c>
      <c r="G41" s="13">
        <v>43083</v>
      </c>
      <c r="H41" t="s">
        <v>86</v>
      </c>
      <c r="I41" s="13">
        <v>43066</v>
      </c>
      <c r="J41" s="13">
        <v>43132</v>
      </c>
      <c r="K41" s="13">
        <v>43159</v>
      </c>
      <c r="L41">
        <v>1</v>
      </c>
      <c r="M41" t="s">
        <v>99</v>
      </c>
      <c r="N41" t="s">
        <v>88</v>
      </c>
      <c r="O41">
        <v>2015</v>
      </c>
      <c r="P41">
        <v>6550000</v>
      </c>
      <c r="Q41">
        <v>52400000</v>
      </c>
      <c r="R41">
        <v>8</v>
      </c>
      <c r="S41" t="s">
        <v>37</v>
      </c>
      <c r="T41" t="s">
        <v>89</v>
      </c>
      <c r="U41" t="s">
        <v>90</v>
      </c>
      <c r="V41" t="s">
        <v>91</v>
      </c>
      <c r="W41" t="s">
        <v>92</v>
      </c>
      <c r="X41" t="s">
        <v>93</v>
      </c>
      <c r="Y41" t="s">
        <v>43</v>
      </c>
      <c r="Z41" t="s">
        <v>44</v>
      </c>
      <c r="AA41" t="s">
        <v>45</v>
      </c>
      <c r="AB41" t="s">
        <v>46</v>
      </c>
      <c r="AC41" t="s">
        <v>94</v>
      </c>
      <c r="AD41" t="s">
        <v>48</v>
      </c>
      <c r="AE41">
        <v>2</v>
      </c>
    </row>
    <row r="42" spans="1:31" x14ac:dyDescent="0.25">
      <c r="A42">
        <v>2018</v>
      </c>
      <c r="B42" t="s">
        <v>83</v>
      </c>
      <c r="C42" s="13">
        <v>43129</v>
      </c>
      <c r="D42" t="s">
        <v>84</v>
      </c>
      <c r="E42" s="13">
        <v>43102</v>
      </c>
      <c r="F42" t="s">
        <v>85</v>
      </c>
      <c r="G42" s="13">
        <v>43083</v>
      </c>
      <c r="H42" t="s">
        <v>86</v>
      </c>
      <c r="I42" s="13">
        <v>43066</v>
      </c>
      <c r="J42" s="13">
        <v>43101</v>
      </c>
      <c r="K42" s="13">
        <v>43131</v>
      </c>
      <c r="L42">
        <v>1</v>
      </c>
      <c r="M42" t="s">
        <v>100</v>
      </c>
      <c r="N42" t="s">
        <v>88</v>
      </c>
      <c r="O42">
        <v>2015</v>
      </c>
      <c r="P42">
        <v>6550000</v>
      </c>
      <c r="Q42">
        <v>52400000</v>
      </c>
      <c r="R42">
        <v>8</v>
      </c>
      <c r="S42" t="s">
        <v>37</v>
      </c>
      <c r="T42" t="s">
        <v>89</v>
      </c>
      <c r="U42" t="s">
        <v>90</v>
      </c>
      <c r="V42" t="s">
        <v>91</v>
      </c>
      <c r="W42" t="s">
        <v>41</v>
      </c>
      <c r="X42" t="s">
        <v>93</v>
      </c>
      <c r="Y42" t="s">
        <v>43</v>
      </c>
      <c r="Z42" t="s">
        <v>44</v>
      </c>
      <c r="AA42" t="s">
        <v>45</v>
      </c>
      <c r="AB42" t="s">
        <v>46</v>
      </c>
      <c r="AC42" t="s">
        <v>94</v>
      </c>
      <c r="AD42" t="s">
        <v>48</v>
      </c>
      <c r="AE42">
        <v>1</v>
      </c>
    </row>
    <row r="43" spans="1:31" x14ac:dyDescent="0.25">
      <c r="A43">
        <v>2018</v>
      </c>
      <c r="B43" t="s">
        <v>95</v>
      </c>
      <c r="C43" s="13">
        <v>43157</v>
      </c>
      <c r="D43" t="s">
        <v>84</v>
      </c>
      <c r="E43" s="13">
        <v>43102</v>
      </c>
      <c r="F43" t="s">
        <v>85</v>
      </c>
      <c r="G43" s="13">
        <v>43083</v>
      </c>
      <c r="H43" t="s">
        <v>86</v>
      </c>
      <c r="I43" s="13">
        <v>43066</v>
      </c>
      <c r="J43" s="13">
        <v>43132</v>
      </c>
      <c r="K43" s="13">
        <v>43159</v>
      </c>
      <c r="L43">
        <v>1</v>
      </c>
      <c r="M43" t="s">
        <v>100</v>
      </c>
      <c r="N43" t="s">
        <v>88</v>
      </c>
      <c r="O43">
        <v>2015</v>
      </c>
      <c r="P43">
        <v>6550000</v>
      </c>
      <c r="Q43">
        <v>52400000</v>
      </c>
      <c r="R43">
        <v>8</v>
      </c>
      <c r="S43" t="s">
        <v>37</v>
      </c>
      <c r="T43" t="s">
        <v>89</v>
      </c>
      <c r="U43" t="s">
        <v>90</v>
      </c>
      <c r="V43" t="s">
        <v>91</v>
      </c>
      <c r="W43" t="s">
        <v>41</v>
      </c>
      <c r="X43" t="s">
        <v>93</v>
      </c>
      <c r="Y43" t="s">
        <v>43</v>
      </c>
      <c r="Z43" t="s">
        <v>44</v>
      </c>
      <c r="AA43" t="s">
        <v>45</v>
      </c>
      <c r="AB43" t="s">
        <v>46</v>
      </c>
      <c r="AC43" t="s">
        <v>94</v>
      </c>
      <c r="AD43" t="s">
        <v>48</v>
      </c>
      <c r="AE43">
        <v>2</v>
      </c>
    </row>
    <row r="44" spans="1:31" x14ac:dyDescent="0.25">
      <c r="A44">
        <v>2018</v>
      </c>
      <c r="B44" t="s">
        <v>83</v>
      </c>
      <c r="C44" s="13">
        <v>43129</v>
      </c>
      <c r="D44" t="s">
        <v>84</v>
      </c>
      <c r="E44" s="13">
        <v>43102</v>
      </c>
      <c r="F44" t="s">
        <v>85</v>
      </c>
      <c r="G44" s="13">
        <v>43083</v>
      </c>
      <c r="H44" t="s">
        <v>86</v>
      </c>
      <c r="I44" s="13">
        <v>43066</v>
      </c>
      <c r="J44" s="13">
        <v>43101</v>
      </c>
      <c r="K44" s="13">
        <v>43131</v>
      </c>
      <c r="L44">
        <v>1</v>
      </c>
      <c r="M44" t="s">
        <v>101</v>
      </c>
      <c r="N44" t="s">
        <v>88</v>
      </c>
      <c r="O44">
        <v>2015</v>
      </c>
      <c r="P44">
        <v>6550000</v>
      </c>
      <c r="Q44">
        <v>52400000</v>
      </c>
      <c r="R44">
        <v>8</v>
      </c>
      <c r="S44" t="s">
        <v>37</v>
      </c>
      <c r="T44" t="s">
        <v>89</v>
      </c>
      <c r="U44" t="s">
        <v>90</v>
      </c>
      <c r="V44" t="s">
        <v>91</v>
      </c>
      <c r="W44" t="s">
        <v>92</v>
      </c>
      <c r="X44" t="s">
        <v>93</v>
      </c>
      <c r="Y44" t="s">
        <v>43</v>
      </c>
      <c r="Z44" t="s">
        <v>44</v>
      </c>
      <c r="AA44" t="s">
        <v>45</v>
      </c>
      <c r="AB44" t="s">
        <v>46</v>
      </c>
      <c r="AC44" t="s">
        <v>94</v>
      </c>
      <c r="AD44" t="s">
        <v>48</v>
      </c>
      <c r="AE44">
        <v>1</v>
      </c>
    </row>
    <row r="45" spans="1:31" x14ac:dyDescent="0.25">
      <c r="A45">
        <v>2018</v>
      </c>
      <c r="B45" t="s">
        <v>95</v>
      </c>
      <c r="C45" s="13">
        <v>43157</v>
      </c>
      <c r="D45" t="s">
        <v>84</v>
      </c>
      <c r="E45" s="13">
        <v>43102</v>
      </c>
      <c r="F45" t="s">
        <v>85</v>
      </c>
      <c r="G45" s="13">
        <v>43083</v>
      </c>
      <c r="H45" t="s">
        <v>86</v>
      </c>
      <c r="I45" s="13">
        <v>43066</v>
      </c>
      <c r="J45" s="13">
        <v>43132</v>
      </c>
      <c r="K45" s="13">
        <v>43159</v>
      </c>
      <c r="L45">
        <v>1</v>
      </c>
      <c r="M45" t="s">
        <v>101</v>
      </c>
      <c r="N45" t="s">
        <v>88</v>
      </c>
      <c r="O45">
        <v>2015</v>
      </c>
      <c r="P45">
        <v>6550000</v>
      </c>
      <c r="Q45">
        <v>52400000</v>
      </c>
      <c r="R45">
        <v>8</v>
      </c>
      <c r="S45" t="s">
        <v>37</v>
      </c>
      <c r="T45" t="s">
        <v>89</v>
      </c>
      <c r="U45" t="s">
        <v>90</v>
      </c>
      <c r="V45" t="s">
        <v>91</v>
      </c>
      <c r="W45" t="s">
        <v>92</v>
      </c>
      <c r="X45" t="s">
        <v>93</v>
      </c>
      <c r="Y45" t="s">
        <v>43</v>
      </c>
      <c r="Z45" t="s">
        <v>44</v>
      </c>
      <c r="AA45" t="s">
        <v>45</v>
      </c>
      <c r="AB45" t="s">
        <v>46</v>
      </c>
      <c r="AC45" t="s">
        <v>94</v>
      </c>
      <c r="AD45" t="s">
        <v>48</v>
      </c>
      <c r="AE45">
        <v>2</v>
      </c>
    </row>
    <row r="46" spans="1:31" x14ac:dyDescent="0.25">
      <c r="A46">
        <v>2018</v>
      </c>
      <c r="B46" t="s">
        <v>83</v>
      </c>
      <c r="C46" s="13">
        <v>43129</v>
      </c>
      <c r="D46" t="s">
        <v>84</v>
      </c>
      <c r="E46" s="13">
        <v>43102</v>
      </c>
      <c r="F46" t="s">
        <v>85</v>
      </c>
      <c r="G46" s="13">
        <v>43083</v>
      </c>
      <c r="H46" t="s">
        <v>86</v>
      </c>
      <c r="I46" s="13">
        <v>43066</v>
      </c>
      <c r="J46" s="13">
        <v>43101</v>
      </c>
      <c r="K46" s="13">
        <v>43131</v>
      </c>
      <c r="L46">
        <v>1</v>
      </c>
      <c r="M46" t="s">
        <v>102</v>
      </c>
      <c r="N46" t="s">
        <v>88</v>
      </c>
      <c r="O46">
        <v>2015</v>
      </c>
      <c r="P46">
        <v>6550000</v>
      </c>
      <c r="Q46">
        <v>52400000</v>
      </c>
      <c r="R46">
        <v>8</v>
      </c>
      <c r="S46" t="s">
        <v>37</v>
      </c>
      <c r="T46" t="s">
        <v>89</v>
      </c>
      <c r="U46" t="s">
        <v>90</v>
      </c>
      <c r="V46" t="s">
        <v>91</v>
      </c>
      <c r="W46" t="s">
        <v>103</v>
      </c>
      <c r="X46" t="s">
        <v>93</v>
      </c>
      <c r="Y46" t="s">
        <v>43</v>
      </c>
      <c r="Z46" t="s">
        <v>44</v>
      </c>
      <c r="AA46" t="s">
        <v>45</v>
      </c>
      <c r="AB46" t="s">
        <v>46</v>
      </c>
      <c r="AC46" t="s">
        <v>94</v>
      </c>
      <c r="AD46" t="s">
        <v>48</v>
      </c>
      <c r="AE46">
        <v>1</v>
      </c>
    </row>
    <row r="47" spans="1:31" x14ac:dyDescent="0.25">
      <c r="A47">
        <v>2018</v>
      </c>
      <c r="B47" t="s">
        <v>95</v>
      </c>
      <c r="C47" s="13">
        <v>43157</v>
      </c>
      <c r="D47" t="s">
        <v>84</v>
      </c>
      <c r="E47" s="13">
        <v>43102</v>
      </c>
      <c r="F47" t="s">
        <v>85</v>
      </c>
      <c r="G47" s="13">
        <v>43083</v>
      </c>
      <c r="H47" t="s">
        <v>86</v>
      </c>
      <c r="I47" s="13">
        <v>43066</v>
      </c>
      <c r="J47" s="13">
        <v>43132</v>
      </c>
      <c r="K47" s="13">
        <v>43159</v>
      </c>
      <c r="L47">
        <v>1</v>
      </c>
      <c r="M47" t="s">
        <v>102</v>
      </c>
      <c r="N47" t="s">
        <v>88</v>
      </c>
      <c r="O47">
        <v>2015</v>
      </c>
      <c r="P47">
        <v>6550000</v>
      </c>
      <c r="Q47">
        <v>52400000</v>
      </c>
      <c r="R47">
        <v>8</v>
      </c>
      <c r="S47" t="s">
        <v>37</v>
      </c>
      <c r="T47" t="s">
        <v>89</v>
      </c>
      <c r="U47" t="s">
        <v>90</v>
      </c>
      <c r="V47" t="s">
        <v>91</v>
      </c>
      <c r="W47" t="s">
        <v>103</v>
      </c>
      <c r="X47" t="s">
        <v>93</v>
      </c>
      <c r="Y47" t="s">
        <v>43</v>
      </c>
      <c r="Z47" t="s">
        <v>44</v>
      </c>
      <c r="AA47" t="s">
        <v>45</v>
      </c>
      <c r="AB47" t="s">
        <v>46</v>
      </c>
      <c r="AC47" t="s">
        <v>94</v>
      </c>
      <c r="AD47" t="s">
        <v>48</v>
      </c>
      <c r="AE47">
        <v>2</v>
      </c>
    </row>
    <row r="48" spans="1:31" x14ac:dyDescent="0.25">
      <c r="A48">
        <v>2018</v>
      </c>
      <c r="B48" t="s">
        <v>104</v>
      </c>
      <c r="C48" s="13">
        <v>43129</v>
      </c>
      <c r="D48" t="s">
        <v>105</v>
      </c>
      <c r="E48" s="13">
        <v>43102</v>
      </c>
      <c r="F48" t="s">
        <v>106</v>
      </c>
      <c r="G48" s="13">
        <v>43083</v>
      </c>
      <c r="H48" t="s">
        <v>107</v>
      </c>
      <c r="I48" s="13">
        <v>43066</v>
      </c>
      <c r="J48" s="13">
        <v>43101</v>
      </c>
      <c r="K48" s="13">
        <v>43131</v>
      </c>
      <c r="L48">
        <v>1</v>
      </c>
      <c r="M48" t="s">
        <v>108</v>
      </c>
      <c r="N48" t="s">
        <v>109</v>
      </c>
      <c r="O48">
        <v>2015</v>
      </c>
      <c r="P48">
        <v>8150000</v>
      </c>
      <c r="Q48">
        <v>32600000</v>
      </c>
      <c r="R48">
        <v>4</v>
      </c>
      <c r="S48" t="s">
        <v>37</v>
      </c>
      <c r="T48" t="s">
        <v>89</v>
      </c>
      <c r="U48" t="s">
        <v>110</v>
      </c>
      <c r="V48" t="s">
        <v>91</v>
      </c>
      <c r="W48" t="s">
        <v>41</v>
      </c>
      <c r="X48" t="s">
        <v>111</v>
      </c>
      <c r="Y48" t="s">
        <v>43</v>
      </c>
      <c r="Z48" t="s">
        <v>44</v>
      </c>
      <c r="AA48" t="s">
        <v>45</v>
      </c>
      <c r="AB48" t="s">
        <v>46</v>
      </c>
      <c r="AC48" t="s">
        <v>94</v>
      </c>
      <c r="AD48" t="s">
        <v>48</v>
      </c>
      <c r="AE48">
        <v>1</v>
      </c>
    </row>
    <row r="49" spans="1:31" x14ac:dyDescent="0.25">
      <c r="A49">
        <v>2018</v>
      </c>
      <c r="B49" t="s">
        <v>112</v>
      </c>
      <c r="C49" s="13">
        <v>43157</v>
      </c>
      <c r="D49" t="s">
        <v>105</v>
      </c>
      <c r="E49" s="13">
        <v>43102</v>
      </c>
      <c r="F49" t="s">
        <v>106</v>
      </c>
      <c r="G49" s="13">
        <v>43083</v>
      </c>
      <c r="H49" t="s">
        <v>107</v>
      </c>
      <c r="I49" s="13">
        <v>43066</v>
      </c>
      <c r="J49" s="13">
        <v>43132</v>
      </c>
      <c r="K49" s="13">
        <v>43159</v>
      </c>
      <c r="L49">
        <v>1</v>
      </c>
      <c r="M49" t="s">
        <v>108</v>
      </c>
      <c r="N49" t="s">
        <v>109</v>
      </c>
      <c r="O49">
        <v>2015</v>
      </c>
      <c r="P49">
        <v>8150000</v>
      </c>
      <c r="Q49">
        <v>32600000</v>
      </c>
      <c r="R49">
        <v>4</v>
      </c>
      <c r="S49" t="s">
        <v>37</v>
      </c>
      <c r="T49" t="s">
        <v>89</v>
      </c>
      <c r="U49" t="s">
        <v>110</v>
      </c>
      <c r="V49" t="s">
        <v>91</v>
      </c>
      <c r="W49" t="s">
        <v>41</v>
      </c>
      <c r="X49" t="s">
        <v>111</v>
      </c>
      <c r="Y49" t="s">
        <v>43</v>
      </c>
      <c r="Z49" t="s">
        <v>44</v>
      </c>
      <c r="AA49" t="s">
        <v>45</v>
      </c>
      <c r="AB49" t="s">
        <v>46</v>
      </c>
      <c r="AC49" t="s">
        <v>94</v>
      </c>
      <c r="AD49" t="s">
        <v>48</v>
      </c>
      <c r="AE49">
        <v>2</v>
      </c>
    </row>
    <row r="50" spans="1:31" x14ac:dyDescent="0.25">
      <c r="A50">
        <v>2018</v>
      </c>
      <c r="B50" t="s">
        <v>104</v>
      </c>
      <c r="C50" s="13">
        <v>43129</v>
      </c>
      <c r="D50" t="s">
        <v>105</v>
      </c>
      <c r="E50" s="13">
        <v>43102</v>
      </c>
      <c r="F50" t="s">
        <v>106</v>
      </c>
      <c r="G50" s="13">
        <v>43083</v>
      </c>
      <c r="H50" t="s">
        <v>107</v>
      </c>
      <c r="I50" s="13">
        <v>43066</v>
      </c>
      <c r="J50" s="13">
        <v>43101</v>
      </c>
      <c r="K50" s="13">
        <v>43131</v>
      </c>
      <c r="L50">
        <v>1</v>
      </c>
      <c r="M50" t="s">
        <v>113</v>
      </c>
      <c r="N50" t="s">
        <v>109</v>
      </c>
      <c r="O50">
        <v>2015</v>
      </c>
      <c r="P50">
        <v>8150000</v>
      </c>
      <c r="Q50">
        <v>32600000</v>
      </c>
      <c r="R50">
        <v>4</v>
      </c>
      <c r="S50" t="s">
        <v>37</v>
      </c>
      <c r="T50" t="s">
        <v>89</v>
      </c>
      <c r="U50" t="s">
        <v>110</v>
      </c>
      <c r="V50" t="s">
        <v>91</v>
      </c>
      <c r="W50" t="s">
        <v>41</v>
      </c>
      <c r="X50" t="s">
        <v>111</v>
      </c>
      <c r="Y50" t="s">
        <v>43</v>
      </c>
      <c r="Z50" t="s">
        <v>44</v>
      </c>
      <c r="AA50" t="s">
        <v>45</v>
      </c>
      <c r="AB50" t="s">
        <v>46</v>
      </c>
      <c r="AC50" t="s">
        <v>94</v>
      </c>
      <c r="AD50" t="s">
        <v>48</v>
      </c>
      <c r="AE50">
        <v>1</v>
      </c>
    </row>
    <row r="51" spans="1:31" x14ac:dyDescent="0.25">
      <c r="A51">
        <v>2018</v>
      </c>
      <c r="B51" t="s">
        <v>112</v>
      </c>
      <c r="C51" s="13">
        <v>43157</v>
      </c>
      <c r="D51" t="s">
        <v>105</v>
      </c>
      <c r="E51" s="13">
        <v>43102</v>
      </c>
      <c r="F51" t="s">
        <v>106</v>
      </c>
      <c r="G51" s="13">
        <v>43083</v>
      </c>
      <c r="H51" t="s">
        <v>107</v>
      </c>
      <c r="I51" s="13">
        <v>43066</v>
      </c>
      <c r="J51" s="13">
        <v>43132</v>
      </c>
      <c r="K51" s="13">
        <v>43159</v>
      </c>
      <c r="L51">
        <v>1</v>
      </c>
      <c r="M51" t="s">
        <v>113</v>
      </c>
      <c r="N51" t="s">
        <v>109</v>
      </c>
      <c r="O51">
        <v>2015</v>
      </c>
      <c r="P51">
        <v>8150000</v>
      </c>
      <c r="Q51">
        <v>32600000</v>
      </c>
      <c r="R51">
        <v>4</v>
      </c>
      <c r="S51" t="s">
        <v>37</v>
      </c>
      <c r="T51" t="s">
        <v>89</v>
      </c>
      <c r="U51" t="s">
        <v>110</v>
      </c>
      <c r="V51" t="s">
        <v>91</v>
      </c>
      <c r="W51" t="s">
        <v>41</v>
      </c>
      <c r="X51" t="s">
        <v>111</v>
      </c>
      <c r="Y51" t="s">
        <v>43</v>
      </c>
      <c r="Z51" t="s">
        <v>44</v>
      </c>
      <c r="AA51" t="s">
        <v>45</v>
      </c>
      <c r="AB51" t="s">
        <v>46</v>
      </c>
      <c r="AC51" t="s">
        <v>94</v>
      </c>
      <c r="AD51" t="s">
        <v>48</v>
      </c>
      <c r="AE51">
        <v>2</v>
      </c>
    </row>
    <row r="52" spans="1:31" x14ac:dyDescent="0.25">
      <c r="A52">
        <v>2018</v>
      </c>
      <c r="B52" t="s">
        <v>104</v>
      </c>
      <c r="C52" s="13">
        <v>43129</v>
      </c>
      <c r="D52" t="s">
        <v>105</v>
      </c>
      <c r="E52" s="13">
        <v>43102</v>
      </c>
      <c r="F52" t="s">
        <v>106</v>
      </c>
      <c r="G52" s="13">
        <v>43083</v>
      </c>
      <c r="H52" t="s">
        <v>107</v>
      </c>
      <c r="I52" s="13">
        <v>43066</v>
      </c>
      <c r="J52" s="13">
        <v>43101</v>
      </c>
      <c r="K52" s="13">
        <v>43131</v>
      </c>
      <c r="L52">
        <v>1</v>
      </c>
      <c r="M52" t="s">
        <v>114</v>
      </c>
      <c r="N52" t="s">
        <v>109</v>
      </c>
      <c r="O52">
        <v>2015</v>
      </c>
      <c r="P52">
        <v>8150000</v>
      </c>
      <c r="Q52">
        <v>32600000</v>
      </c>
      <c r="R52">
        <v>4</v>
      </c>
      <c r="S52" t="s">
        <v>37</v>
      </c>
      <c r="T52" t="s">
        <v>89</v>
      </c>
      <c r="U52" t="s">
        <v>110</v>
      </c>
      <c r="V52" t="s">
        <v>91</v>
      </c>
      <c r="W52" t="s">
        <v>41</v>
      </c>
      <c r="X52" t="s">
        <v>111</v>
      </c>
      <c r="Y52" t="s">
        <v>43</v>
      </c>
      <c r="Z52" t="s">
        <v>44</v>
      </c>
      <c r="AA52" t="s">
        <v>45</v>
      </c>
      <c r="AB52" t="s">
        <v>46</v>
      </c>
      <c r="AC52" t="s">
        <v>94</v>
      </c>
      <c r="AD52" t="s">
        <v>48</v>
      </c>
      <c r="AE52">
        <v>1</v>
      </c>
    </row>
    <row r="53" spans="1:31" x14ac:dyDescent="0.25">
      <c r="A53">
        <v>2018</v>
      </c>
      <c r="B53" t="s">
        <v>112</v>
      </c>
      <c r="C53" s="13">
        <v>43157</v>
      </c>
      <c r="D53" t="s">
        <v>105</v>
      </c>
      <c r="E53" s="13">
        <v>43102</v>
      </c>
      <c r="F53" t="s">
        <v>106</v>
      </c>
      <c r="G53" s="13">
        <v>43083</v>
      </c>
      <c r="H53" t="s">
        <v>107</v>
      </c>
      <c r="I53" s="13">
        <v>43066</v>
      </c>
      <c r="J53" s="13">
        <v>43132</v>
      </c>
      <c r="K53" s="13">
        <v>43159</v>
      </c>
      <c r="L53">
        <v>1</v>
      </c>
      <c r="M53" t="s">
        <v>114</v>
      </c>
      <c r="N53" t="s">
        <v>109</v>
      </c>
      <c r="O53">
        <v>2015</v>
      </c>
      <c r="P53">
        <v>8150000</v>
      </c>
      <c r="Q53">
        <v>32600000</v>
      </c>
      <c r="R53">
        <v>4</v>
      </c>
      <c r="S53" t="s">
        <v>37</v>
      </c>
      <c r="T53" t="s">
        <v>89</v>
      </c>
      <c r="U53" t="s">
        <v>110</v>
      </c>
      <c r="V53" t="s">
        <v>91</v>
      </c>
      <c r="W53" t="s">
        <v>41</v>
      </c>
      <c r="X53" t="s">
        <v>111</v>
      </c>
      <c r="Y53" t="s">
        <v>43</v>
      </c>
      <c r="Z53" t="s">
        <v>44</v>
      </c>
      <c r="AA53" t="s">
        <v>45</v>
      </c>
      <c r="AB53" t="s">
        <v>46</v>
      </c>
      <c r="AC53" t="s">
        <v>94</v>
      </c>
      <c r="AD53" t="s">
        <v>48</v>
      </c>
      <c r="AE53">
        <v>2</v>
      </c>
    </row>
    <row r="54" spans="1:31" x14ac:dyDescent="0.25">
      <c r="A54">
        <v>2018</v>
      </c>
      <c r="B54" t="s">
        <v>104</v>
      </c>
      <c r="C54" s="13">
        <v>43129</v>
      </c>
      <c r="D54" t="s">
        <v>105</v>
      </c>
      <c r="E54" s="13">
        <v>43102</v>
      </c>
      <c r="F54" t="s">
        <v>106</v>
      </c>
      <c r="G54" s="13">
        <v>43083</v>
      </c>
      <c r="H54" t="s">
        <v>107</v>
      </c>
      <c r="I54" s="13">
        <v>43066</v>
      </c>
      <c r="J54" s="13">
        <v>43101</v>
      </c>
      <c r="K54" s="13">
        <v>43131</v>
      </c>
      <c r="L54">
        <v>1</v>
      </c>
      <c r="M54" t="s">
        <v>115</v>
      </c>
      <c r="N54" t="s">
        <v>109</v>
      </c>
      <c r="O54">
        <v>2015</v>
      </c>
      <c r="P54">
        <v>8150000</v>
      </c>
      <c r="Q54">
        <v>32600000</v>
      </c>
      <c r="R54">
        <v>4</v>
      </c>
      <c r="S54" t="s">
        <v>37</v>
      </c>
      <c r="T54" t="s">
        <v>89</v>
      </c>
      <c r="U54" t="s">
        <v>110</v>
      </c>
      <c r="V54" t="s">
        <v>91</v>
      </c>
      <c r="W54" t="s">
        <v>41</v>
      </c>
      <c r="X54" t="s">
        <v>111</v>
      </c>
      <c r="Y54" t="s">
        <v>43</v>
      </c>
      <c r="Z54" t="s">
        <v>44</v>
      </c>
      <c r="AA54" t="s">
        <v>45</v>
      </c>
      <c r="AB54" t="s">
        <v>46</v>
      </c>
      <c r="AC54" t="s">
        <v>94</v>
      </c>
      <c r="AD54" t="s">
        <v>48</v>
      </c>
      <c r="AE54">
        <v>1</v>
      </c>
    </row>
    <row r="55" spans="1:31" x14ac:dyDescent="0.25">
      <c r="A55">
        <v>2018</v>
      </c>
      <c r="B55" t="s">
        <v>112</v>
      </c>
      <c r="C55" s="13">
        <v>43157</v>
      </c>
      <c r="D55" t="s">
        <v>105</v>
      </c>
      <c r="E55" s="13">
        <v>43102</v>
      </c>
      <c r="F55" t="s">
        <v>106</v>
      </c>
      <c r="G55" s="13">
        <v>43083</v>
      </c>
      <c r="H55" t="s">
        <v>107</v>
      </c>
      <c r="I55" s="13">
        <v>43066</v>
      </c>
      <c r="J55" s="13">
        <v>43132</v>
      </c>
      <c r="K55" s="13">
        <v>43159</v>
      </c>
      <c r="L55">
        <v>1</v>
      </c>
      <c r="M55" t="s">
        <v>115</v>
      </c>
      <c r="N55" t="s">
        <v>109</v>
      </c>
      <c r="O55">
        <v>2015</v>
      </c>
      <c r="P55">
        <v>8150000</v>
      </c>
      <c r="Q55">
        <v>32600000</v>
      </c>
      <c r="R55">
        <v>4</v>
      </c>
      <c r="S55" t="s">
        <v>37</v>
      </c>
      <c r="T55" t="s">
        <v>89</v>
      </c>
      <c r="U55" t="s">
        <v>110</v>
      </c>
      <c r="V55" t="s">
        <v>91</v>
      </c>
      <c r="W55" t="s">
        <v>41</v>
      </c>
      <c r="X55" t="s">
        <v>111</v>
      </c>
      <c r="Y55" t="s">
        <v>43</v>
      </c>
      <c r="Z55" t="s">
        <v>44</v>
      </c>
      <c r="AA55" t="s">
        <v>45</v>
      </c>
      <c r="AB55" t="s">
        <v>46</v>
      </c>
      <c r="AC55" t="s">
        <v>94</v>
      </c>
      <c r="AD55" t="s">
        <v>48</v>
      </c>
      <c r="AE55">
        <v>2</v>
      </c>
    </row>
    <row r="56" spans="1:31" x14ac:dyDescent="0.25">
      <c r="A56">
        <v>2018</v>
      </c>
      <c r="B56" t="s">
        <v>116</v>
      </c>
      <c r="C56" s="13">
        <v>43133</v>
      </c>
      <c r="D56" t="s">
        <v>117</v>
      </c>
      <c r="E56" s="13">
        <v>43124</v>
      </c>
      <c r="F56" t="s">
        <v>118</v>
      </c>
      <c r="G56" s="13">
        <v>43118</v>
      </c>
      <c r="H56" t="s">
        <v>119</v>
      </c>
      <c r="I56" s="13">
        <v>43066</v>
      </c>
      <c r="J56" s="13">
        <v>43101</v>
      </c>
      <c r="K56" s="13">
        <v>43131</v>
      </c>
      <c r="L56">
        <v>1</v>
      </c>
      <c r="M56" t="s">
        <v>120</v>
      </c>
      <c r="N56" t="s">
        <v>121</v>
      </c>
      <c r="O56">
        <v>2015</v>
      </c>
      <c r="P56">
        <v>10600000</v>
      </c>
      <c r="Q56">
        <v>10600000</v>
      </c>
      <c r="R56">
        <v>1</v>
      </c>
      <c r="S56" t="s">
        <v>37</v>
      </c>
      <c r="T56" t="s">
        <v>89</v>
      </c>
      <c r="U56" t="s">
        <v>122</v>
      </c>
      <c r="V56" t="s">
        <v>123</v>
      </c>
      <c r="W56" t="s">
        <v>124</v>
      </c>
      <c r="X56" t="s">
        <v>125</v>
      </c>
      <c r="Y56" t="s">
        <v>43</v>
      </c>
      <c r="Z56" t="s">
        <v>44</v>
      </c>
      <c r="AA56" t="s">
        <v>45</v>
      </c>
      <c r="AB56" t="s">
        <v>46</v>
      </c>
      <c r="AC56" t="s">
        <v>94</v>
      </c>
      <c r="AD56" t="s">
        <v>48</v>
      </c>
      <c r="AE56">
        <v>1</v>
      </c>
    </row>
    <row r="57" spans="1:31" x14ac:dyDescent="0.25">
      <c r="A57">
        <v>2018</v>
      </c>
      <c r="B57" t="s">
        <v>126</v>
      </c>
      <c r="C57" s="13">
        <v>43157</v>
      </c>
      <c r="D57" t="s">
        <v>117</v>
      </c>
      <c r="E57" s="13">
        <v>43124</v>
      </c>
      <c r="F57" t="s">
        <v>118</v>
      </c>
      <c r="G57" s="13">
        <v>43118</v>
      </c>
      <c r="H57" t="s">
        <v>119</v>
      </c>
      <c r="I57" s="13">
        <v>43066</v>
      </c>
      <c r="J57" s="13">
        <v>43132</v>
      </c>
      <c r="K57" s="13">
        <v>43159</v>
      </c>
      <c r="L57">
        <v>1</v>
      </c>
      <c r="M57" t="s">
        <v>120</v>
      </c>
      <c r="N57" t="s">
        <v>121</v>
      </c>
      <c r="O57">
        <v>2015</v>
      </c>
      <c r="P57">
        <v>10600000</v>
      </c>
      <c r="Q57">
        <v>10600000</v>
      </c>
      <c r="R57">
        <v>1</v>
      </c>
      <c r="S57" t="s">
        <v>37</v>
      </c>
      <c r="T57" t="s">
        <v>89</v>
      </c>
      <c r="U57" t="s">
        <v>122</v>
      </c>
      <c r="V57" t="s">
        <v>123</v>
      </c>
      <c r="W57" t="s">
        <v>124</v>
      </c>
      <c r="X57" t="s">
        <v>125</v>
      </c>
      <c r="Y57" t="s">
        <v>43</v>
      </c>
      <c r="Z57" t="s">
        <v>44</v>
      </c>
      <c r="AA57" t="s">
        <v>45</v>
      </c>
      <c r="AB57" t="s">
        <v>46</v>
      </c>
      <c r="AC57" t="s">
        <v>94</v>
      </c>
      <c r="AD57" t="s">
        <v>48</v>
      </c>
      <c r="AE57">
        <v>2</v>
      </c>
    </row>
    <row r="58" spans="1:31" x14ac:dyDescent="0.25">
      <c r="A58">
        <v>2018</v>
      </c>
      <c r="B58" t="s">
        <v>127</v>
      </c>
      <c r="C58" s="13">
        <v>43129</v>
      </c>
      <c r="D58" t="s">
        <v>128</v>
      </c>
      <c r="E58" s="13">
        <v>43102</v>
      </c>
      <c r="F58" t="s">
        <v>129</v>
      </c>
      <c r="G58" s="13">
        <v>43083</v>
      </c>
      <c r="H58" t="s">
        <v>130</v>
      </c>
      <c r="I58" s="13">
        <v>43066</v>
      </c>
      <c r="J58" s="13">
        <v>43101</v>
      </c>
      <c r="K58" s="13">
        <v>43131</v>
      </c>
      <c r="L58">
        <v>1</v>
      </c>
      <c r="M58" t="s">
        <v>131</v>
      </c>
      <c r="N58" t="s">
        <v>132</v>
      </c>
      <c r="O58">
        <v>2017</v>
      </c>
      <c r="P58">
        <v>8257000</v>
      </c>
      <c r="Q58">
        <v>297252000</v>
      </c>
      <c r="R58">
        <v>36</v>
      </c>
      <c r="S58" t="s">
        <v>37</v>
      </c>
      <c r="T58" t="s">
        <v>133</v>
      </c>
      <c r="U58" t="s">
        <v>134</v>
      </c>
      <c r="V58" t="s">
        <v>91</v>
      </c>
      <c r="W58" t="s">
        <v>41</v>
      </c>
      <c r="X58" t="s">
        <v>135</v>
      </c>
      <c r="Y58" t="s">
        <v>43</v>
      </c>
      <c r="Z58" t="s">
        <v>44</v>
      </c>
      <c r="AA58" t="s">
        <v>45</v>
      </c>
      <c r="AB58" t="s">
        <v>46</v>
      </c>
      <c r="AC58" t="s">
        <v>94</v>
      </c>
      <c r="AD58" t="s">
        <v>48</v>
      </c>
      <c r="AE58">
        <v>1</v>
      </c>
    </row>
    <row r="59" spans="1:31" x14ac:dyDescent="0.25">
      <c r="A59">
        <v>2018</v>
      </c>
      <c r="B59" t="s">
        <v>136</v>
      </c>
      <c r="C59" s="13">
        <v>43157</v>
      </c>
      <c r="D59" t="s">
        <v>128</v>
      </c>
      <c r="E59" s="13">
        <v>43102</v>
      </c>
      <c r="F59" t="s">
        <v>129</v>
      </c>
      <c r="G59" s="13">
        <v>43083</v>
      </c>
      <c r="H59" t="s">
        <v>130</v>
      </c>
      <c r="I59" s="13">
        <v>43066</v>
      </c>
      <c r="J59" s="13">
        <v>43132</v>
      </c>
      <c r="K59" s="13">
        <v>43159</v>
      </c>
      <c r="L59">
        <v>1</v>
      </c>
      <c r="M59" t="s">
        <v>131</v>
      </c>
      <c r="N59" t="s">
        <v>132</v>
      </c>
      <c r="O59">
        <v>2017</v>
      </c>
      <c r="P59">
        <v>8257000</v>
      </c>
      <c r="Q59">
        <v>297252000</v>
      </c>
      <c r="R59">
        <v>36</v>
      </c>
      <c r="S59" t="s">
        <v>37</v>
      </c>
      <c r="T59" t="s">
        <v>133</v>
      </c>
      <c r="U59" t="s">
        <v>134</v>
      </c>
      <c r="V59" t="s">
        <v>91</v>
      </c>
      <c r="W59" t="s">
        <v>41</v>
      </c>
      <c r="X59" t="s">
        <v>135</v>
      </c>
      <c r="Y59" t="s">
        <v>43</v>
      </c>
      <c r="Z59" t="s">
        <v>44</v>
      </c>
      <c r="AA59" t="s">
        <v>45</v>
      </c>
      <c r="AB59" t="s">
        <v>46</v>
      </c>
      <c r="AC59" t="s">
        <v>94</v>
      </c>
      <c r="AD59" t="s">
        <v>48</v>
      </c>
      <c r="AE59">
        <v>2</v>
      </c>
    </row>
    <row r="60" spans="1:31" x14ac:dyDescent="0.25">
      <c r="A60">
        <v>2018</v>
      </c>
      <c r="B60" t="s">
        <v>127</v>
      </c>
      <c r="C60" s="13">
        <v>43129</v>
      </c>
      <c r="D60" t="s">
        <v>128</v>
      </c>
      <c r="E60" s="13">
        <v>43102</v>
      </c>
      <c r="F60" t="s">
        <v>129</v>
      </c>
      <c r="G60" s="13">
        <v>43083</v>
      </c>
      <c r="H60" t="s">
        <v>130</v>
      </c>
      <c r="I60" s="13">
        <v>43066</v>
      </c>
      <c r="J60" s="13">
        <v>43101</v>
      </c>
      <c r="K60" s="13">
        <v>43131</v>
      </c>
      <c r="L60">
        <v>1</v>
      </c>
      <c r="M60" t="s">
        <v>137</v>
      </c>
      <c r="N60" t="s">
        <v>132</v>
      </c>
      <c r="O60">
        <v>2017</v>
      </c>
      <c r="P60">
        <v>8257000</v>
      </c>
      <c r="Q60">
        <v>297252000</v>
      </c>
      <c r="R60">
        <v>36</v>
      </c>
      <c r="S60" t="s">
        <v>37</v>
      </c>
      <c r="T60" t="s">
        <v>133</v>
      </c>
      <c r="U60" t="s">
        <v>134</v>
      </c>
      <c r="V60" t="s">
        <v>91</v>
      </c>
      <c r="W60" t="s">
        <v>41</v>
      </c>
      <c r="X60" t="s">
        <v>135</v>
      </c>
      <c r="Y60" t="s">
        <v>43</v>
      </c>
      <c r="Z60" t="s">
        <v>44</v>
      </c>
      <c r="AA60" t="s">
        <v>45</v>
      </c>
      <c r="AB60" t="s">
        <v>46</v>
      </c>
      <c r="AC60" t="s">
        <v>94</v>
      </c>
      <c r="AD60" t="s">
        <v>48</v>
      </c>
      <c r="AE60">
        <v>1</v>
      </c>
    </row>
    <row r="61" spans="1:31" x14ac:dyDescent="0.25">
      <c r="A61">
        <v>2018</v>
      </c>
      <c r="B61" t="s">
        <v>136</v>
      </c>
      <c r="C61" s="13">
        <v>43157</v>
      </c>
      <c r="D61" t="s">
        <v>128</v>
      </c>
      <c r="E61" s="13">
        <v>43102</v>
      </c>
      <c r="F61" t="s">
        <v>129</v>
      </c>
      <c r="G61" s="13">
        <v>43083</v>
      </c>
      <c r="H61" t="s">
        <v>130</v>
      </c>
      <c r="I61" s="13">
        <v>43066</v>
      </c>
      <c r="J61" s="13">
        <v>43132</v>
      </c>
      <c r="K61" s="13">
        <v>43159</v>
      </c>
      <c r="L61">
        <v>1</v>
      </c>
      <c r="M61" t="s">
        <v>137</v>
      </c>
      <c r="N61" t="s">
        <v>132</v>
      </c>
      <c r="O61">
        <v>2017</v>
      </c>
      <c r="P61">
        <v>8257000</v>
      </c>
      <c r="Q61">
        <v>297252000</v>
      </c>
      <c r="R61">
        <v>36</v>
      </c>
      <c r="S61" t="s">
        <v>37</v>
      </c>
      <c r="T61" t="s">
        <v>133</v>
      </c>
      <c r="U61" t="s">
        <v>134</v>
      </c>
      <c r="V61" t="s">
        <v>91</v>
      </c>
      <c r="W61" t="s">
        <v>41</v>
      </c>
      <c r="X61" t="s">
        <v>135</v>
      </c>
      <c r="Y61" t="s">
        <v>43</v>
      </c>
      <c r="Z61" t="s">
        <v>44</v>
      </c>
      <c r="AA61" t="s">
        <v>45</v>
      </c>
      <c r="AB61" t="s">
        <v>46</v>
      </c>
      <c r="AC61" t="s">
        <v>94</v>
      </c>
      <c r="AD61" t="s">
        <v>48</v>
      </c>
      <c r="AE61">
        <v>2</v>
      </c>
    </row>
    <row r="62" spans="1:31" x14ac:dyDescent="0.25">
      <c r="A62">
        <v>2018</v>
      </c>
      <c r="B62" t="s">
        <v>127</v>
      </c>
      <c r="C62" s="13">
        <v>43129</v>
      </c>
      <c r="D62" t="s">
        <v>128</v>
      </c>
      <c r="E62" s="13">
        <v>43102</v>
      </c>
      <c r="F62" t="s">
        <v>129</v>
      </c>
      <c r="G62" s="13">
        <v>43083</v>
      </c>
      <c r="H62" t="s">
        <v>130</v>
      </c>
      <c r="I62" s="13">
        <v>43066</v>
      </c>
      <c r="J62" s="13">
        <v>43101</v>
      </c>
      <c r="K62" s="13">
        <v>43131</v>
      </c>
      <c r="L62">
        <v>1</v>
      </c>
      <c r="M62" t="s">
        <v>138</v>
      </c>
      <c r="N62" t="s">
        <v>132</v>
      </c>
      <c r="O62">
        <v>2017</v>
      </c>
      <c r="P62">
        <v>8257000</v>
      </c>
      <c r="Q62">
        <v>297252000</v>
      </c>
      <c r="R62">
        <v>36</v>
      </c>
      <c r="S62" t="s">
        <v>37</v>
      </c>
      <c r="T62" t="s">
        <v>133</v>
      </c>
      <c r="U62" t="s">
        <v>134</v>
      </c>
      <c r="V62" t="s">
        <v>91</v>
      </c>
      <c r="W62" t="s">
        <v>41</v>
      </c>
      <c r="X62" t="s">
        <v>135</v>
      </c>
      <c r="Y62" t="s">
        <v>43</v>
      </c>
      <c r="Z62" t="s">
        <v>44</v>
      </c>
      <c r="AA62" t="s">
        <v>45</v>
      </c>
      <c r="AB62" t="s">
        <v>46</v>
      </c>
      <c r="AC62" t="s">
        <v>94</v>
      </c>
      <c r="AD62" t="s">
        <v>48</v>
      </c>
      <c r="AE62">
        <v>1</v>
      </c>
    </row>
    <row r="63" spans="1:31" x14ac:dyDescent="0.25">
      <c r="A63">
        <v>2018</v>
      </c>
      <c r="B63" t="s">
        <v>136</v>
      </c>
      <c r="C63" s="13">
        <v>43157</v>
      </c>
      <c r="D63" t="s">
        <v>128</v>
      </c>
      <c r="E63" s="13">
        <v>43102</v>
      </c>
      <c r="F63" t="s">
        <v>129</v>
      </c>
      <c r="G63" s="13">
        <v>43083</v>
      </c>
      <c r="H63" t="s">
        <v>130</v>
      </c>
      <c r="I63" s="13">
        <v>43066</v>
      </c>
      <c r="J63" s="13">
        <v>43132</v>
      </c>
      <c r="K63" s="13">
        <v>43159</v>
      </c>
      <c r="L63">
        <v>1</v>
      </c>
      <c r="M63" t="s">
        <v>138</v>
      </c>
      <c r="N63" t="s">
        <v>132</v>
      </c>
      <c r="O63">
        <v>2017</v>
      </c>
      <c r="P63">
        <v>8257000</v>
      </c>
      <c r="Q63">
        <v>297252000</v>
      </c>
      <c r="R63">
        <v>36</v>
      </c>
      <c r="S63" t="s">
        <v>37</v>
      </c>
      <c r="T63" t="s">
        <v>133</v>
      </c>
      <c r="U63" t="s">
        <v>134</v>
      </c>
      <c r="V63" t="s">
        <v>91</v>
      </c>
      <c r="W63" t="s">
        <v>41</v>
      </c>
      <c r="X63" t="s">
        <v>135</v>
      </c>
      <c r="Y63" t="s">
        <v>43</v>
      </c>
      <c r="Z63" t="s">
        <v>44</v>
      </c>
      <c r="AA63" t="s">
        <v>45</v>
      </c>
      <c r="AB63" t="s">
        <v>46</v>
      </c>
      <c r="AC63" t="s">
        <v>94</v>
      </c>
      <c r="AD63" t="s">
        <v>48</v>
      </c>
      <c r="AE63">
        <v>2</v>
      </c>
    </row>
    <row r="64" spans="1:31" x14ac:dyDescent="0.25">
      <c r="A64">
        <v>2018</v>
      </c>
      <c r="B64" t="s">
        <v>127</v>
      </c>
      <c r="C64" s="13">
        <v>43129</v>
      </c>
      <c r="D64" t="s">
        <v>128</v>
      </c>
      <c r="E64" s="13">
        <v>43102</v>
      </c>
      <c r="F64" t="s">
        <v>129</v>
      </c>
      <c r="G64" s="13">
        <v>43083</v>
      </c>
      <c r="H64" t="s">
        <v>130</v>
      </c>
      <c r="I64" s="13">
        <v>43066</v>
      </c>
      <c r="J64" s="13">
        <v>43101</v>
      </c>
      <c r="K64" s="13">
        <v>43131</v>
      </c>
      <c r="L64">
        <v>1</v>
      </c>
      <c r="M64" t="s">
        <v>139</v>
      </c>
      <c r="N64" t="s">
        <v>132</v>
      </c>
      <c r="O64">
        <v>2017</v>
      </c>
      <c r="P64">
        <v>8257000</v>
      </c>
      <c r="Q64">
        <v>297252000</v>
      </c>
      <c r="R64">
        <v>36</v>
      </c>
      <c r="S64" t="s">
        <v>37</v>
      </c>
      <c r="T64" t="s">
        <v>133</v>
      </c>
      <c r="U64" t="s">
        <v>134</v>
      </c>
      <c r="V64" t="s">
        <v>91</v>
      </c>
      <c r="W64" t="s">
        <v>41</v>
      </c>
      <c r="X64" t="s">
        <v>135</v>
      </c>
      <c r="Y64" t="s">
        <v>43</v>
      </c>
      <c r="Z64" t="s">
        <v>44</v>
      </c>
      <c r="AA64" t="s">
        <v>45</v>
      </c>
      <c r="AB64" t="s">
        <v>46</v>
      </c>
      <c r="AC64" t="s">
        <v>94</v>
      </c>
      <c r="AD64" t="s">
        <v>48</v>
      </c>
      <c r="AE64">
        <v>1</v>
      </c>
    </row>
    <row r="65" spans="1:31" x14ac:dyDescent="0.25">
      <c r="A65">
        <v>2018</v>
      </c>
      <c r="B65" t="s">
        <v>136</v>
      </c>
      <c r="C65" s="13">
        <v>43157</v>
      </c>
      <c r="D65" t="s">
        <v>128</v>
      </c>
      <c r="E65" s="13">
        <v>43102</v>
      </c>
      <c r="F65" t="s">
        <v>129</v>
      </c>
      <c r="G65" s="13">
        <v>43083</v>
      </c>
      <c r="H65" t="s">
        <v>130</v>
      </c>
      <c r="I65" s="13">
        <v>43066</v>
      </c>
      <c r="J65" s="13">
        <v>43132</v>
      </c>
      <c r="K65" s="13">
        <v>43159</v>
      </c>
      <c r="L65">
        <v>1</v>
      </c>
      <c r="M65" t="s">
        <v>139</v>
      </c>
      <c r="N65" t="s">
        <v>132</v>
      </c>
      <c r="O65">
        <v>2017</v>
      </c>
      <c r="P65">
        <v>8257000</v>
      </c>
      <c r="Q65">
        <v>297252000</v>
      </c>
      <c r="R65">
        <v>36</v>
      </c>
      <c r="S65" t="s">
        <v>37</v>
      </c>
      <c r="T65" t="s">
        <v>133</v>
      </c>
      <c r="U65" t="s">
        <v>134</v>
      </c>
      <c r="V65" t="s">
        <v>91</v>
      </c>
      <c r="W65" t="s">
        <v>41</v>
      </c>
      <c r="X65" t="s">
        <v>135</v>
      </c>
      <c r="Y65" t="s">
        <v>43</v>
      </c>
      <c r="Z65" t="s">
        <v>44</v>
      </c>
      <c r="AA65" t="s">
        <v>45</v>
      </c>
      <c r="AB65" t="s">
        <v>46</v>
      </c>
      <c r="AC65" t="s">
        <v>94</v>
      </c>
      <c r="AD65" t="s">
        <v>48</v>
      </c>
      <c r="AE65">
        <v>2</v>
      </c>
    </row>
    <row r="66" spans="1:31" x14ac:dyDescent="0.25">
      <c r="A66">
        <v>2018</v>
      </c>
      <c r="B66" t="s">
        <v>127</v>
      </c>
      <c r="C66" s="13">
        <v>43129</v>
      </c>
      <c r="D66" t="s">
        <v>128</v>
      </c>
      <c r="E66" s="13">
        <v>43102</v>
      </c>
      <c r="F66" t="s">
        <v>129</v>
      </c>
      <c r="G66" s="13">
        <v>43083</v>
      </c>
      <c r="H66" t="s">
        <v>130</v>
      </c>
      <c r="I66" s="13">
        <v>43066</v>
      </c>
      <c r="J66" s="13">
        <v>43101</v>
      </c>
      <c r="K66" s="13">
        <v>43131</v>
      </c>
      <c r="L66">
        <v>1</v>
      </c>
      <c r="M66" t="s">
        <v>140</v>
      </c>
      <c r="N66" t="s">
        <v>132</v>
      </c>
      <c r="O66">
        <v>2017</v>
      </c>
      <c r="P66">
        <v>8257000</v>
      </c>
      <c r="Q66">
        <v>297252000</v>
      </c>
      <c r="R66">
        <v>36</v>
      </c>
      <c r="S66" t="s">
        <v>37</v>
      </c>
      <c r="T66" t="s">
        <v>133</v>
      </c>
      <c r="U66" t="s">
        <v>134</v>
      </c>
      <c r="V66" t="s">
        <v>91</v>
      </c>
      <c r="W66" t="s">
        <v>41</v>
      </c>
      <c r="X66" t="s">
        <v>135</v>
      </c>
      <c r="Y66" t="s">
        <v>43</v>
      </c>
      <c r="Z66" t="s">
        <v>44</v>
      </c>
      <c r="AA66" t="s">
        <v>45</v>
      </c>
      <c r="AB66" t="s">
        <v>46</v>
      </c>
      <c r="AC66" t="s">
        <v>94</v>
      </c>
      <c r="AD66" t="s">
        <v>48</v>
      </c>
      <c r="AE66">
        <v>1</v>
      </c>
    </row>
    <row r="67" spans="1:31" x14ac:dyDescent="0.25">
      <c r="A67">
        <v>2018</v>
      </c>
      <c r="B67" t="s">
        <v>136</v>
      </c>
      <c r="C67" s="13">
        <v>43157</v>
      </c>
      <c r="D67" t="s">
        <v>128</v>
      </c>
      <c r="E67" s="13">
        <v>43102</v>
      </c>
      <c r="F67" t="s">
        <v>129</v>
      </c>
      <c r="G67" s="13">
        <v>43083</v>
      </c>
      <c r="H67" t="s">
        <v>130</v>
      </c>
      <c r="I67" s="13">
        <v>43066</v>
      </c>
      <c r="J67" s="13">
        <v>43132</v>
      </c>
      <c r="K67" s="13">
        <v>43159</v>
      </c>
      <c r="L67">
        <v>1</v>
      </c>
      <c r="M67" t="s">
        <v>140</v>
      </c>
      <c r="N67" t="s">
        <v>132</v>
      </c>
      <c r="O67">
        <v>2017</v>
      </c>
      <c r="P67">
        <v>8257000</v>
      </c>
      <c r="Q67">
        <v>297252000</v>
      </c>
      <c r="R67">
        <v>36</v>
      </c>
      <c r="S67" t="s">
        <v>37</v>
      </c>
      <c r="T67" t="s">
        <v>133</v>
      </c>
      <c r="U67" t="s">
        <v>134</v>
      </c>
      <c r="V67" t="s">
        <v>91</v>
      </c>
      <c r="W67" t="s">
        <v>41</v>
      </c>
      <c r="X67" t="s">
        <v>135</v>
      </c>
      <c r="Y67" t="s">
        <v>43</v>
      </c>
      <c r="Z67" t="s">
        <v>44</v>
      </c>
      <c r="AA67" t="s">
        <v>45</v>
      </c>
      <c r="AB67" t="s">
        <v>46</v>
      </c>
      <c r="AC67" t="s">
        <v>94</v>
      </c>
      <c r="AD67" t="s">
        <v>48</v>
      </c>
      <c r="AE67">
        <v>2</v>
      </c>
    </row>
    <row r="68" spans="1:31" x14ac:dyDescent="0.25">
      <c r="A68">
        <v>2018</v>
      </c>
      <c r="B68" t="s">
        <v>127</v>
      </c>
      <c r="C68" s="13">
        <v>43129</v>
      </c>
      <c r="D68" t="s">
        <v>128</v>
      </c>
      <c r="E68" s="13">
        <v>43102</v>
      </c>
      <c r="F68" t="s">
        <v>129</v>
      </c>
      <c r="G68" s="13">
        <v>43083</v>
      </c>
      <c r="H68" t="s">
        <v>130</v>
      </c>
      <c r="I68" s="13">
        <v>43066</v>
      </c>
      <c r="J68" s="13">
        <v>43101</v>
      </c>
      <c r="K68" s="13">
        <v>43131</v>
      </c>
      <c r="L68">
        <v>1</v>
      </c>
      <c r="M68" t="s">
        <v>141</v>
      </c>
      <c r="N68" t="s">
        <v>132</v>
      </c>
      <c r="O68">
        <v>2017</v>
      </c>
      <c r="P68">
        <v>8257000</v>
      </c>
      <c r="Q68">
        <v>297252000</v>
      </c>
      <c r="R68">
        <v>36</v>
      </c>
      <c r="S68" t="s">
        <v>37</v>
      </c>
      <c r="T68" t="s">
        <v>133</v>
      </c>
      <c r="U68" t="s">
        <v>134</v>
      </c>
      <c r="V68" t="s">
        <v>91</v>
      </c>
      <c r="W68" t="s">
        <v>41</v>
      </c>
      <c r="X68" t="s">
        <v>135</v>
      </c>
      <c r="Y68" t="s">
        <v>43</v>
      </c>
      <c r="Z68" t="s">
        <v>44</v>
      </c>
      <c r="AA68" t="s">
        <v>45</v>
      </c>
      <c r="AB68" t="s">
        <v>46</v>
      </c>
      <c r="AC68" t="s">
        <v>94</v>
      </c>
      <c r="AD68" t="s">
        <v>48</v>
      </c>
      <c r="AE68">
        <v>1</v>
      </c>
    </row>
    <row r="69" spans="1:31" x14ac:dyDescent="0.25">
      <c r="A69">
        <v>2018</v>
      </c>
      <c r="B69" t="s">
        <v>136</v>
      </c>
      <c r="C69" s="13">
        <v>43157</v>
      </c>
      <c r="D69" t="s">
        <v>128</v>
      </c>
      <c r="E69" s="13">
        <v>43102</v>
      </c>
      <c r="F69" t="s">
        <v>129</v>
      </c>
      <c r="G69" s="13">
        <v>43083</v>
      </c>
      <c r="H69" t="s">
        <v>130</v>
      </c>
      <c r="I69" s="13">
        <v>43066</v>
      </c>
      <c r="J69" s="13">
        <v>43132</v>
      </c>
      <c r="K69" s="13">
        <v>43159</v>
      </c>
      <c r="L69">
        <v>1</v>
      </c>
      <c r="M69" t="s">
        <v>141</v>
      </c>
      <c r="N69" t="s">
        <v>132</v>
      </c>
      <c r="O69">
        <v>2017</v>
      </c>
      <c r="P69">
        <v>8257000</v>
      </c>
      <c r="Q69">
        <v>297252000</v>
      </c>
      <c r="R69">
        <v>36</v>
      </c>
      <c r="S69" t="s">
        <v>37</v>
      </c>
      <c r="T69" t="s">
        <v>133</v>
      </c>
      <c r="U69" t="s">
        <v>134</v>
      </c>
      <c r="V69" t="s">
        <v>91</v>
      </c>
      <c r="W69" t="s">
        <v>41</v>
      </c>
      <c r="X69" t="s">
        <v>135</v>
      </c>
      <c r="Y69" t="s">
        <v>43</v>
      </c>
      <c r="Z69" t="s">
        <v>44</v>
      </c>
      <c r="AA69" t="s">
        <v>45</v>
      </c>
      <c r="AB69" t="s">
        <v>46</v>
      </c>
      <c r="AC69" t="s">
        <v>94</v>
      </c>
      <c r="AD69" t="s">
        <v>48</v>
      </c>
      <c r="AE69">
        <v>2</v>
      </c>
    </row>
    <row r="70" spans="1:31" x14ac:dyDescent="0.25">
      <c r="A70">
        <v>2018</v>
      </c>
      <c r="B70" t="s">
        <v>127</v>
      </c>
      <c r="C70" s="13">
        <v>43129</v>
      </c>
      <c r="D70" t="s">
        <v>128</v>
      </c>
      <c r="E70" s="13">
        <v>43102</v>
      </c>
      <c r="F70" t="s">
        <v>129</v>
      </c>
      <c r="G70" s="13">
        <v>43083</v>
      </c>
      <c r="H70" t="s">
        <v>130</v>
      </c>
      <c r="I70" s="13">
        <v>43066</v>
      </c>
      <c r="J70" s="13">
        <v>43101</v>
      </c>
      <c r="K70" s="13">
        <v>43131</v>
      </c>
      <c r="L70">
        <v>1</v>
      </c>
      <c r="M70" t="s">
        <v>142</v>
      </c>
      <c r="N70" t="s">
        <v>132</v>
      </c>
      <c r="O70">
        <v>2017</v>
      </c>
      <c r="P70">
        <v>8257000</v>
      </c>
      <c r="Q70">
        <v>297252000</v>
      </c>
      <c r="R70">
        <v>36</v>
      </c>
      <c r="S70" t="s">
        <v>37</v>
      </c>
      <c r="T70" t="s">
        <v>133</v>
      </c>
      <c r="U70" t="s">
        <v>134</v>
      </c>
      <c r="V70" t="s">
        <v>91</v>
      </c>
      <c r="W70" t="s">
        <v>41</v>
      </c>
      <c r="X70" t="s">
        <v>135</v>
      </c>
      <c r="Y70" t="s">
        <v>43</v>
      </c>
      <c r="Z70" t="s">
        <v>44</v>
      </c>
      <c r="AA70" t="s">
        <v>45</v>
      </c>
      <c r="AB70" t="s">
        <v>46</v>
      </c>
      <c r="AC70" t="s">
        <v>94</v>
      </c>
      <c r="AD70" t="s">
        <v>48</v>
      </c>
      <c r="AE70">
        <v>1</v>
      </c>
    </row>
    <row r="71" spans="1:31" x14ac:dyDescent="0.25">
      <c r="A71">
        <v>2018</v>
      </c>
      <c r="B71" t="s">
        <v>136</v>
      </c>
      <c r="C71" s="13">
        <v>43157</v>
      </c>
      <c r="D71" t="s">
        <v>128</v>
      </c>
      <c r="E71" s="13">
        <v>43102</v>
      </c>
      <c r="F71" t="s">
        <v>129</v>
      </c>
      <c r="G71" s="13">
        <v>43083</v>
      </c>
      <c r="H71" t="s">
        <v>130</v>
      </c>
      <c r="I71" s="13">
        <v>43066</v>
      </c>
      <c r="J71" s="13">
        <v>43132</v>
      </c>
      <c r="K71" s="13">
        <v>43159</v>
      </c>
      <c r="L71">
        <v>1</v>
      </c>
      <c r="M71" t="s">
        <v>142</v>
      </c>
      <c r="N71" t="s">
        <v>132</v>
      </c>
      <c r="O71">
        <v>2017</v>
      </c>
      <c r="P71">
        <v>8257000</v>
      </c>
      <c r="Q71">
        <v>297252000</v>
      </c>
      <c r="R71">
        <v>36</v>
      </c>
      <c r="S71" t="s">
        <v>37</v>
      </c>
      <c r="T71" t="s">
        <v>133</v>
      </c>
      <c r="U71" t="s">
        <v>134</v>
      </c>
      <c r="V71" t="s">
        <v>91</v>
      </c>
      <c r="W71" t="s">
        <v>41</v>
      </c>
      <c r="X71" t="s">
        <v>135</v>
      </c>
      <c r="Y71" t="s">
        <v>43</v>
      </c>
      <c r="Z71" t="s">
        <v>44</v>
      </c>
      <c r="AA71" t="s">
        <v>45</v>
      </c>
      <c r="AB71" t="s">
        <v>46</v>
      </c>
      <c r="AC71" t="s">
        <v>94</v>
      </c>
      <c r="AD71" t="s">
        <v>48</v>
      </c>
      <c r="AE71">
        <v>2</v>
      </c>
    </row>
    <row r="72" spans="1:31" x14ac:dyDescent="0.25">
      <c r="A72">
        <v>2018</v>
      </c>
      <c r="B72" t="s">
        <v>127</v>
      </c>
      <c r="C72" s="13">
        <v>43129</v>
      </c>
      <c r="D72" t="s">
        <v>128</v>
      </c>
      <c r="E72" s="13">
        <v>43102</v>
      </c>
      <c r="F72" t="s">
        <v>129</v>
      </c>
      <c r="G72" s="13">
        <v>43083</v>
      </c>
      <c r="H72" t="s">
        <v>130</v>
      </c>
      <c r="I72" s="13">
        <v>43066</v>
      </c>
      <c r="J72" s="13">
        <v>43101</v>
      </c>
      <c r="K72" s="13">
        <v>43131</v>
      </c>
      <c r="L72">
        <v>1</v>
      </c>
      <c r="M72" t="s">
        <v>143</v>
      </c>
      <c r="N72" t="s">
        <v>132</v>
      </c>
      <c r="O72">
        <v>2017</v>
      </c>
      <c r="P72">
        <v>8257000</v>
      </c>
      <c r="Q72">
        <v>297252000</v>
      </c>
      <c r="R72">
        <v>36</v>
      </c>
      <c r="S72" t="s">
        <v>37</v>
      </c>
      <c r="T72" t="s">
        <v>133</v>
      </c>
      <c r="U72" t="s">
        <v>134</v>
      </c>
      <c r="V72" t="s">
        <v>91</v>
      </c>
      <c r="W72" t="s">
        <v>41</v>
      </c>
      <c r="X72" t="s">
        <v>135</v>
      </c>
      <c r="Y72" t="s">
        <v>43</v>
      </c>
      <c r="Z72" t="s">
        <v>44</v>
      </c>
      <c r="AA72" t="s">
        <v>45</v>
      </c>
      <c r="AB72" t="s">
        <v>46</v>
      </c>
      <c r="AC72" t="s">
        <v>94</v>
      </c>
      <c r="AD72" t="s">
        <v>48</v>
      </c>
      <c r="AE72">
        <v>1</v>
      </c>
    </row>
    <row r="73" spans="1:31" x14ac:dyDescent="0.25">
      <c r="A73">
        <v>2018</v>
      </c>
      <c r="B73" t="s">
        <v>136</v>
      </c>
      <c r="C73" s="13">
        <v>43157</v>
      </c>
      <c r="D73" t="s">
        <v>128</v>
      </c>
      <c r="E73" s="13">
        <v>43102</v>
      </c>
      <c r="F73" t="s">
        <v>129</v>
      </c>
      <c r="G73" s="13">
        <v>43083</v>
      </c>
      <c r="H73" t="s">
        <v>130</v>
      </c>
      <c r="I73" s="13">
        <v>43066</v>
      </c>
      <c r="J73" s="13">
        <v>43132</v>
      </c>
      <c r="K73" s="13">
        <v>43159</v>
      </c>
      <c r="L73">
        <v>1</v>
      </c>
      <c r="M73" t="s">
        <v>143</v>
      </c>
      <c r="N73" t="s">
        <v>132</v>
      </c>
      <c r="O73">
        <v>2017</v>
      </c>
      <c r="P73">
        <v>8257000</v>
      </c>
      <c r="Q73">
        <v>297252000</v>
      </c>
      <c r="R73">
        <v>36</v>
      </c>
      <c r="S73" t="s">
        <v>37</v>
      </c>
      <c r="T73" t="s">
        <v>133</v>
      </c>
      <c r="U73" t="s">
        <v>134</v>
      </c>
      <c r="V73" t="s">
        <v>91</v>
      </c>
      <c r="W73" t="s">
        <v>41</v>
      </c>
      <c r="X73" t="s">
        <v>135</v>
      </c>
      <c r="Y73" t="s">
        <v>43</v>
      </c>
      <c r="Z73" t="s">
        <v>44</v>
      </c>
      <c r="AA73" t="s">
        <v>45</v>
      </c>
      <c r="AB73" t="s">
        <v>46</v>
      </c>
      <c r="AC73" t="s">
        <v>94</v>
      </c>
      <c r="AD73" t="s">
        <v>48</v>
      </c>
      <c r="AE73">
        <v>2</v>
      </c>
    </row>
    <row r="74" spans="1:31" x14ac:dyDescent="0.25">
      <c r="A74">
        <v>2018</v>
      </c>
      <c r="B74" t="s">
        <v>127</v>
      </c>
      <c r="C74" s="13">
        <v>43129</v>
      </c>
      <c r="D74" t="s">
        <v>128</v>
      </c>
      <c r="E74" s="13">
        <v>43102</v>
      </c>
      <c r="F74" t="s">
        <v>129</v>
      </c>
      <c r="G74" s="13">
        <v>43083</v>
      </c>
      <c r="H74" t="s">
        <v>130</v>
      </c>
      <c r="I74" s="13">
        <v>43066</v>
      </c>
      <c r="J74" s="13">
        <v>43101</v>
      </c>
      <c r="K74" s="13">
        <v>43131</v>
      </c>
      <c r="L74">
        <v>1</v>
      </c>
      <c r="M74" t="s">
        <v>144</v>
      </c>
      <c r="N74" t="s">
        <v>132</v>
      </c>
      <c r="O74">
        <v>2017</v>
      </c>
      <c r="P74">
        <v>8257000</v>
      </c>
      <c r="Q74">
        <v>297252000</v>
      </c>
      <c r="R74">
        <v>36</v>
      </c>
      <c r="S74" t="s">
        <v>37</v>
      </c>
      <c r="T74" t="s">
        <v>133</v>
      </c>
      <c r="U74" t="s">
        <v>134</v>
      </c>
      <c r="V74" t="s">
        <v>91</v>
      </c>
      <c r="W74" t="s">
        <v>41</v>
      </c>
      <c r="X74" t="s">
        <v>135</v>
      </c>
      <c r="Y74" t="s">
        <v>43</v>
      </c>
      <c r="Z74" t="s">
        <v>44</v>
      </c>
      <c r="AA74" t="s">
        <v>45</v>
      </c>
      <c r="AB74" t="s">
        <v>46</v>
      </c>
      <c r="AC74" t="s">
        <v>94</v>
      </c>
      <c r="AD74" t="s">
        <v>48</v>
      </c>
      <c r="AE74">
        <v>1</v>
      </c>
    </row>
    <row r="75" spans="1:31" x14ac:dyDescent="0.25">
      <c r="A75">
        <v>2018</v>
      </c>
      <c r="B75" t="s">
        <v>136</v>
      </c>
      <c r="C75" s="13">
        <v>43157</v>
      </c>
      <c r="D75" t="s">
        <v>128</v>
      </c>
      <c r="E75" s="13">
        <v>43102</v>
      </c>
      <c r="F75" t="s">
        <v>129</v>
      </c>
      <c r="G75" s="13">
        <v>43083</v>
      </c>
      <c r="H75" t="s">
        <v>130</v>
      </c>
      <c r="I75" s="13">
        <v>43066</v>
      </c>
      <c r="J75" s="13">
        <v>43132</v>
      </c>
      <c r="K75" s="13">
        <v>43159</v>
      </c>
      <c r="L75">
        <v>1</v>
      </c>
      <c r="M75" t="s">
        <v>144</v>
      </c>
      <c r="N75" t="s">
        <v>132</v>
      </c>
      <c r="O75">
        <v>2017</v>
      </c>
      <c r="P75">
        <v>8257000</v>
      </c>
      <c r="Q75">
        <v>297252000</v>
      </c>
      <c r="R75">
        <v>36</v>
      </c>
      <c r="S75" t="s">
        <v>37</v>
      </c>
      <c r="T75" t="s">
        <v>133</v>
      </c>
      <c r="U75" t="s">
        <v>134</v>
      </c>
      <c r="V75" t="s">
        <v>91</v>
      </c>
      <c r="W75" t="s">
        <v>41</v>
      </c>
      <c r="X75" t="s">
        <v>135</v>
      </c>
      <c r="Y75" t="s">
        <v>43</v>
      </c>
      <c r="Z75" t="s">
        <v>44</v>
      </c>
      <c r="AA75" t="s">
        <v>45</v>
      </c>
      <c r="AB75" t="s">
        <v>46</v>
      </c>
      <c r="AC75" t="s">
        <v>94</v>
      </c>
      <c r="AD75" t="s">
        <v>48</v>
      </c>
      <c r="AE75">
        <v>2</v>
      </c>
    </row>
    <row r="76" spans="1:31" x14ac:dyDescent="0.25">
      <c r="A76">
        <v>2018</v>
      </c>
      <c r="B76" t="s">
        <v>127</v>
      </c>
      <c r="C76" s="13">
        <v>43129</v>
      </c>
      <c r="D76" t="s">
        <v>128</v>
      </c>
      <c r="E76" s="13">
        <v>43102</v>
      </c>
      <c r="F76" t="s">
        <v>129</v>
      </c>
      <c r="G76" s="13">
        <v>43083</v>
      </c>
      <c r="H76" t="s">
        <v>130</v>
      </c>
      <c r="I76" s="13">
        <v>43066</v>
      </c>
      <c r="J76" s="13">
        <v>43101</v>
      </c>
      <c r="K76" s="13">
        <v>43131</v>
      </c>
      <c r="L76">
        <v>1</v>
      </c>
      <c r="M76" t="s">
        <v>145</v>
      </c>
      <c r="N76" t="s">
        <v>132</v>
      </c>
      <c r="O76">
        <v>2017</v>
      </c>
      <c r="P76">
        <v>8257000</v>
      </c>
      <c r="Q76">
        <v>297252000</v>
      </c>
      <c r="R76">
        <v>36</v>
      </c>
      <c r="S76" t="s">
        <v>37</v>
      </c>
      <c r="T76" t="s">
        <v>133</v>
      </c>
      <c r="U76" t="s">
        <v>134</v>
      </c>
      <c r="V76" t="s">
        <v>91</v>
      </c>
      <c r="W76" t="s">
        <v>41</v>
      </c>
      <c r="X76" t="s">
        <v>135</v>
      </c>
      <c r="Y76" t="s">
        <v>43</v>
      </c>
      <c r="Z76" t="s">
        <v>44</v>
      </c>
      <c r="AA76" t="s">
        <v>45</v>
      </c>
      <c r="AB76" t="s">
        <v>46</v>
      </c>
      <c r="AC76" t="s">
        <v>94</v>
      </c>
      <c r="AD76" t="s">
        <v>48</v>
      </c>
      <c r="AE76">
        <v>1</v>
      </c>
    </row>
    <row r="77" spans="1:31" x14ac:dyDescent="0.25">
      <c r="A77">
        <v>2018</v>
      </c>
      <c r="B77" t="s">
        <v>136</v>
      </c>
      <c r="C77" s="13">
        <v>43157</v>
      </c>
      <c r="D77" t="s">
        <v>128</v>
      </c>
      <c r="E77" s="13">
        <v>43102</v>
      </c>
      <c r="F77" t="s">
        <v>129</v>
      </c>
      <c r="G77" s="13">
        <v>43083</v>
      </c>
      <c r="H77" t="s">
        <v>130</v>
      </c>
      <c r="I77" s="13">
        <v>43066</v>
      </c>
      <c r="J77" s="13">
        <v>43132</v>
      </c>
      <c r="K77" s="13">
        <v>43159</v>
      </c>
      <c r="L77">
        <v>1</v>
      </c>
      <c r="M77" t="s">
        <v>145</v>
      </c>
      <c r="N77" t="s">
        <v>132</v>
      </c>
      <c r="O77">
        <v>2017</v>
      </c>
      <c r="P77">
        <v>8257000</v>
      </c>
      <c r="Q77">
        <v>297252000</v>
      </c>
      <c r="R77">
        <v>36</v>
      </c>
      <c r="S77" t="s">
        <v>37</v>
      </c>
      <c r="T77" t="s">
        <v>133</v>
      </c>
      <c r="U77" t="s">
        <v>134</v>
      </c>
      <c r="V77" t="s">
        <v>91</v>
      </c>
      <c r="W77" t="s">
        <v>41</v>
      </c>
      <c r="X77" t="s">
        <v>135</v>
      </c>
      <c r="Y77" t="s">
        <v>43</v>
      </c>
      <c r="Z77" t="s">
        <v>44</v>
      </c>
      <c r="AA77" t="s">
        <v>45</v>
      </c>
      <c r="AB77" t="s">
        <v>46</v>
      </c>
      <c r="AC77" t="s">
        <v>94</v>
      </c>
      <c r="AD77" t="s">
        <v>48</v>
      </c>
      <c r="AE77">
        <v>2</v>
      </c>
    </row>
    <row r="78" spans="1:31" x14ac:dyDescent="0.25">
      <c r="A78">
        <v>2018</v>
      </c>
      <c r="B78" t="s">
        <v>127</v>
      </c>
      <c r="C78" s="13">
        <v>43129</v>
      </c>
      <c r="D78" t="s">
        <v>128</v>
      </c>
      <c r="E78" s="13">
        <v>43102</v>
      </c>
      <c r="F78" t="s">
        <v>129</v>
      </c>
      <c r="G78" s="13">
        <v>43083</v>
      </c>
      <c r="H78" t="s">
        <v>130</v>
      </c>
      <c r="I78" s="13">
        <v>43066</v>
      </c>
      <c r="J78" s="13">
        <v>43101</v>
      </c>
      <c r="K78" s="13">
        <v>43131</v>
      </c>
      <c r="L78">
        <v>1</v>
      </c>
      <c r="M78" t="s">
        <v>146</v>
      </c>
      <c r="N78" t="s">
        <v>132</v>
      </c>
      <c r="O78">
        <v>2017</v>
      </c>
      <c r="P78">
        <v>8257000</v>
      </c>
      <c r="Q78">
        <v>297252000</v>
      </c>
      <c r="R78">
        <v>36</v>
      </c>
      <c r="S78" t="s">
        <v>37</v>
      </c>
      <c r="T78" t="s">
        <v>133</v>
      </c>
      <c r="U78" t="s">
        <v>134</v>
      </c>
      <c r="V78" t="s">
        <v>91</v>
      </c>
      <c r="W78" t="s">
        <v>41</v>
      </c>
      <c r="X78" t="s">
        <v>135</v>
      </c>
      <c r="Y78" t="s">
        <v>43</v>
      </c>
      <c r="Z78" t="s">
        <v>44</v>
      </c>
      <c r="AA78" t="s">
        <v>45</v>
      </c>
      <c r="AB78" t="s">
        <v>46</v>
      </c>
      <c r="AC78" t="s">
        <v>94</v>
      </c>
      <c r="AD78" t="s">
        <v>48</v>
      </c>
      <c r="AE78">
        <v>1</v>
      </c>
    </row>
    <row r="79" spans="1:31" x14ac:dyDescent="0.25">
      <c r="A79">
        <v>2018</v>
      </c>
      <c r="B79" t="s">
        <v>136</v>
      </c>
      <c r="C79" s="13">
        <v>43157</v>
      </c>
      <c r="D79" t="s">
        <v>128</v>
      </c>
      <c r="E79" s="13">
        <v>43102</v>
      </c>
      <c r="F79" t="s">
        <v>129</v>
      </c>
      <c r="G79" s="13">
        <v>43083</v>
      </c>
      <c r="H79" t="s">
        <v>130</v>
      </c>
      <c r="I79" s="13">
        <v>43066</v>
      </c>
      <c r="J79" s="13">
        <v>43132</v>
      </c>
      <c r="K79" s="13">
        <v>43159</v>
      </c>
      <c r="L79">
        <v>1</v>
      </c>
      <c r="M79" t="s">
        <v>146</v>
      </c>
      <c r="N79" t="s">
        <v>132</v>
      </c>
      <c r="O79">
        <v>2017</v>
      </c>
      <c r="P79">
        <v>8257000</v>
      </c>
      <c r="Q79">
        <v>297252000</v>
      </c>
      <c r="R79">
        <v>36</v>
      </c>
      <c r="S79" t="s">
        <v>37</v>
      </c>
      <c r="T79" t="s">
        <v>133</v>
      </c>
      <c r="U79" t="s">
        <v>134</v>
      </c>
      <c r="V79" t="s">
        <v>91</v>
      </c>
      <c r="W79" t="s">
        <v>41</v>
      </c>
      <c r="X79" t="s">
        <v>135</v>
      </c>
      <c r="Y79" t="s">
        <v>43</v>
      </c>
      <c r="Z79" t="s">
        <v>44</v>
      </c>
      <c r="AA79" t="s">
        <v>45</v>
      </c>
      <c r="AB79" t="s">
        <v>46</v>
      </c>
      <c r="AC79" t="s">
        <v>94</v>
      </c>
      <c r="AD79" t="s">
        <v>48</v>
      </c>
      <c r="AE79">
        <v>2</v>
      </c>
    </row>
    <row r="80" spans="1:31" x14ac:dyDescent="0.25">
      <c r="A80">
        <v>2018</v>
      </c>
      <c r="B80" t="s">
        <v>127</v>
      </c>
      <c r="C80" s="13">
        <v>43129</v>
      </c>
      <c r="D80" t="s">
        <v>128</v>
      </c>
      <c r="E80" s="13">
        <v>43102</v>
      </c>
      <c r="F80" t="s">
        <v>129</v>
      </c>
      <c r="G80" s="13">
        <v>43083</v>
      </c>
      <c r="H80" t="s">
        <v>130</v>
      </c>
      <c r="I80" s="13">
        <v>43066</v>
      </c>
      <c r="J80" s="13">
        <v>43101</v>
      </c>
      <c r="K80" s="13">
        <v>43131</v>
      </c>
      <c r="L80">
        <v>1</v>
      </c>
      <c r="M80" t="s">
        <v>147</v>
      </c>
      <c r="N80" t="s">
        <v>132</v>
      </c>
      <c r="O80">
        <v>2017</v>
      </c>
      <c r="P80">
        <v>8257000</v>
      </c>
      <c r="Q80">
        <v>297252000</v>
      </c>
      <c r="R80">
        <v>36</v>
      </c>
      <c r="S80" t="s">
        <v>37</v>
      </c>
      <c r="T80" t="s">
        <v>133</v>
      </c>
      <c r="U80" t="s">
        <v>134</v>
      </c>
      <c r="V80" t="s">
        <v>91</v>
      </c>
      <c r="W80" t="s">
        <v>41</v>
      </c>
      <c r="X80" t="s">
        <v>135</v>
      </c>
      <c r="Y80" t="s">
        <v>43</v>
      </c>
      <c r="Z80" t="s">
        <v>44</v>
      </c>
      <c r="AA80" t="s">
        <v>45</v>
      </c>
      <c r="AB80" t="s">
        <v>46</v>
      </c>
      <c r="AC80" t="s">
        <v>94</v>
      </c>
      <c r="AD80" t="s">
        <v>48</v>
      </c>
      <c r="AE80">
        <v>1</v>
      </c>
    </row>
    <row r="81" spans="1:31" x14ac:dyDescent="0.25">
      <c r="A81">
        <v>2018</v>
      </c>
      <c r="B81" t="s">
        <v>136</v>
      </c>
      <c r="C81" s="13">
        <v>43157</v>
      </c>
      <c r="D81" t="s">
        <v>128</v>
      </c>
      <c r="E81" s="13">
        <v>43102</v>
      </c>
      <c r="F81" t="s">
        <v>129</v>
      </c>
      <c r="G81" s="13">
        <v>43083</v>
      </c>
      <c r="H81" t="s">
        <v>130</v>
      </c>
      <c r="I81" s="13">
        <v>43066</v>
      </c>
      <c r="J81" s="13">
        <v>43132</v>
      </c>
      <c r="K81" s="13">
        <v>43159</v>
      </c>
      <c r="L81">
        <v>1</v>
      </c>
      <c r="M81" t="s">
        <v>147</v>
      </c>
      <c r="N81" t="s">
        <v>132</v>
      </c>
      <c r="O81">
        <v>2017</v>
      </c>
      <c r="P81">
        <v>8257000</v>
      </c>
      <c r="Q81">
        <v>297252000</v>
      </c>
      <c r="R81">
        <v>36</v>
      </c>
      <c r="S81" t="s">
        <v>37</v>
      </c>
      <c r="T81" t="s">
        <v>133</v>
      </c>
      <c r="U81" t="s">
        <v>134</v>
      </c>
      <c r="V81" t="s">
        <v>91</v>
      </c>
      <c r="W81" t="s">
        <v>41</v>
      </c>
      <c r="X81" t="s">
        <v>135</v>
      </c>
      <c r="Y81" t="s">
        <v>43</v>
      </c>
      <c r="Z81" t="s">
        <v>44</v>
      </c>
      <c r="AA81" t="s">
        <v>45</v>
      </c>
      <c r="AB81" t="s">
        <v>46</v>
      </c>
      <c r="AC81" t="s">
        <v>94</v>
      </c>
      <c r="AD81" t="s">
        <v>48</v>
      </c>
      <c r="AE81">
        <v>2</v>
      </c>
    </row>
    <row r="82" spans="1:31" x14ac:dyDescent="0.25">
      <c r="A82">
        <v>2018</v>
      </c>
      <c r="B82" t="s">
        <v>127</v>
      </c>
      <c r="C82" s="13">
        <v>43129</v>
      </c>
      <c r="D82" t="s">
        <v>128</v>
      </c>
      <c r="E82" s="13">
        <v>43102</v>
      </c>
      <c r="F82" t="s">
        <v>129</v>
      </c>
      <c r="G82" s="13">
        <v>43083</v>
      </c>
      <c r="H82" t="s">
        <v>130</v>
      </c>
      <c r="I82" s="13">
        <v>43066</v>
      </c>
      <c r="J82" s="13">
        <v>43101</v>
      </c>
      <c r="K82" s="13">
        <v>43131</v>
      </c>
      <c r="L82">
        <v>1</v>
      </c>
      <c r="M82" t="s">
        <v>148</v>
      </c>
      <c r="N82" t="s">
        <v>132</v>
      </c>
      <c r="O82">
        <v>2017</v>
      </c>
      <c r="P82">
        <v>8257000</v>
      </c>
      <c r="Q82">
        <v>297252000</v>
      </c>
      <c r="R82">
        <v>36</v>
      </c>
      <c r="S82" t="s">
        <v>37</v>
      </c>
      <c r="T82" t="s">
        <v>133</v>
      </c>
      <c r="U82" t="s">
        <v>134</v>
      </c>
      <c r="V82" t="s">
        <v>91</v>
      </c>
      <c r="W82" t="s">
        <v>41</v>
      </c>
      <c r="X82" t="s">
        <v>135</v>
      </c>
      <c r="Y82" t="s">
        <v>43</v>
      </c>
      <c r="Z82" t="s">
        <v>44</v>
      </c>
      <c r="AA82" t="s">
        <v>45</v>
      </c>
      <c r="AB82" t="s">
        <v>46</v>
      </c>
      <c r="AC82" t="s">
        <v>94</v>
      </c>
      <c r="AD82" t="s">
        <v>48</v>
      </c>
      <c r="AE82">
        <v>1</v>
      </c>
    </row>
    <row r="83" spans="1:31" x14ac:dyDescent="0.25">
      <c r="A83">
        <v>2018</v>
      </c>
      <c r="B83" t="s">
        <v>136</v>
      </c>
      <c r="C83" s="13">
        <v>43157</v>
      </c>
      <c r="D83" t="s">
        <v>128</v>
      </c>
      <c r="E83" s="13">
        <v>43102</v>
      </c>
      <c r="F83" t="s">
        <v>129</v>
      </c>
      <c r="G83" s="13">
        <v>43083</v>
      </c>
      <c r="H83" t="s">
        <v>130</v>
      </c>
      <c r="I83" s="13">
        <v>43066</v>
      </c>
      <c r="J83" s="13">
        <v>43132</v>
      </c>
      <c r="K83" s="13">
        <v>43159</v>
      </c>
      <c r="L83">
        <v>1</v>
      </c>
      <c r="M83" t="s">
        <v>148</v>
      </c>
      <c r="N83" t="s">
        <v>132</v>
      </c>
      <c r="O83">
        <v>2017</v>
      </c>
      <c r="P83">
        <v>8257000</v>
      </c>
      <c r="Q83">
        <v>297252000</v>
      </c>
      <c r="R83">
        <v>36</v>
      </c>
      <c r="S83" t="s">
        <v>37</v>
      </c>
      <c r="T83" t="s">
        <v>133</v>
      </c>
      <c r="U83" t="s">
        <v>134</v>
      </c>
      <c r="V83" t="s">
        <v>91</v>
      </c>
      <c r="W83" t="s">
        <v>41</v>
      </c>
      <c r="X83" t="s">
        <v>135</v>
      </c>
      <c r="Y83" t="s">
        <v>43</v>
      </c>
      <c r="Z83" t="s">
        <v>44</v>
      </c>
      <c r="AA83" t="s">
        <v>45</v>
      </c>
      <c r="AB83" t="s">
        <v>46</v>
      </c>
      <c r="AC83" t="s">
        <v>94</v>
      </c>
      <c r="AD83" t="s">
        <v>48</v>
      </c>
      <c r="AE83">
        <v>2</v>
      </c>
    </row>
    <row r="84" spans="1:31" x14ac:dyDescent="0.25">
      <c r="A84">
        <v>2018</v>
      </c>
      <c r="B84" t="s">
        <v>127</v>
      </c>
      <c r="C84" s="13">
        <v>43129</v>
      </c>
      <c r="D84" t="s">
        <v>128</v>
      </c>
      <c r="E84" s="13">
        <v>43102</v>
      </c>
      <c r="F84" t="s">
        <v>129</v>
      </c>
      <c r="G84" s="13">
        <v>43083</v>
      </c>
      <c r="H84" t="s">
        <v>130</v>
      </c>
      <c r="I84" s="13">
        <v>43066</v>
      </c>
      <c r="J84" s="13">
        <v>43101</v>
      </c>
      <c r="K84" s="13">
        <v>43131</v>
      </c>
      <c r="L84">
        <v>1</v>
      </c>
      <c r="M84" t="s">
        <v>149</v>
      </c>
      <c r="N84" t="s">
        <v>132</v>
      </c>
      <c r="O84">
        <v>2017</v>
      </c>
      <c r="P84">
        <v>8257000</v>
      </c>
      <c r="Q84">
        <v>297252000</v>
      </c>
      <c r="R84">
        <v>36</v>
      </c>
      <c r="S84" t="s">
        <v>37</v>
      </c>
      <c r="T84" t="s">
        <v>133</v>
      </c>
      <c r="U84" t="s">
        <v>134</v>
      </c>
      <c r="V84" t="s">
        <v>91</v>
      </c>
      <c r="W84" t="s">
        <v>41</v>
      </c>
      <c r="X84" t="s">
        <v>135</v>
      </c>
      <c r="Y84" t="s">
        <v>43</v>
      </c>
      <c r="Z84" t="s">
        <v>44</v>
      </c>
      <c r="AA84" t="s">
        <v>45</v>
      </c>
      <c r="AB84" t="s">
        <v>46</v>
      </c>
      <c r="AC84" t="s">
        <v>94</v>
      </c>
      <c r="AD84" t="s">
        <v>48</v>
      </c>
      <c r="AE84">
        <v>1</v>
      </c>
    </row>
    <row r="85" spans="1:31" x14ac:dyDescent="0.25">
      <c r="A85">
        <v>2018</v>
      </c>
      <c r="B85" t="s">
        <v>136</v>
      </c>
      <c r="C85" s="13">
        <v>43157</v>
      </c>
      <c r="D85" t="s">
        <v>128</v>
      </c>
      <c r="E85" s="13">
        <v>43102</v>
      </c>
      <c r="F85" t="s">
        <v>129</v>
      </c>
      <c r="G85" s="13">
        <v>43083</v>
      </c>
      <c r="H85" t="s">
        <v>130</v>
      </c>
      <c r="I85" s="13">
        <v>43066</v>
      </c>
      <c r="J85" s="13">
        <v>43132</v>
      </c>
      <c r="K85" s="13">
        <v>43159</v>
      </c>
      <c r="L85">
        <v>1</v>
      </c>
      <c r="M85" t="s">
        <v>149</v>
      </c>
      <c r="N85" t="s">
        <v>132</v>
      </c>
      <c r="O85">
        <v>2017</v>
      </c>
      <c r="P85">
        <v>8257000</v>
      </c>
      <c r="Q85">
        <v>297252000</v>
      </c>
      <c r="R85">
        <v>36</v>
      </c>
      <c r="S85" t="s">
        <v>37</v>
      </c>
      <c r="T85" t="s">
        <v>133</v>
      </c>
      <c r="U85" t="s">
        <v>134</v>
      </c>
      <c r="V85" t="s">
        <v>91</v>
      </c>
      <c r="W85" t="s">
        <v>41</v>
      </c>
      <c r="X85" t="s">
        <v>135</v>
      </c>
      <c r="Y85" t="s">
        <v>43</v>
      </c>
      <c r="Z85" t="s">
        <v>44</v>
      </c>
      <c r="AA85" t="s">
        <v>45</v>
      </c>
      <c r="AB85" t="s">
        <v>46</v>
      </c>
      <c r="AC85" t="s">
        <v>94</v>
      </c>
      <c r="AD85" t="s">
        <v>48</v>
      </c>
      <c r="AE85">
        <v>2</v>
      </c>
    </row>
    <row r="86" spans="1:31" x14ac:dyDescent="0.25">
      <c r="A86">
        <v>2018</v>
      </c>
      <c r="B86" t="s">
        <v>127</v>
      </c>
      <c r="C86" s="13">
        <v>43129</v>
      </c>
      <c r="D86" t="s">
        <v>128</v>
      </c>
      <c r="E86" s="13">
        <v>43102</v>
      </c>
      <c r="F86" t="s">
        <v>129</v>
      </c>
      <c r="G86" s="13">
        <v>43083</v>
      </c>
      <c r="H86" t="s">
        <v>130</v>
      </c>
      <c r="I86" s="13">
        <v>43066</v>
      </c>
      <c r="J86" s="13">
        <v>43101</v>
      </c>
      <c r="K86" s="13">
        <v>43131</v>
      </c>
      <c r="L86">
        <v>1</v>
      </c>
      <c r="M86" t="s">
        <v>150</v>
      </c>
      <c r="N86" t="s">
        <v>132</v>
      </c>
      <c r="O86">
        <v>2017</v>
      </c>
      <c r="P86">
        <v>8257000</v>
      </c>
      <c r="Q86">
        <v>297252000</v>
      </c>
      <c r="R86">
        <v>36</v>
      </c>
      <c r="S86" t="s">
        <v>37</v>
      </c>
      <c r="T86" t="s">
        <v>133</v>
      </c>
      <c r="U86" t="s">
        <v>134</v>
      </c>
      <c r="V86" t="s">
        <v>91</v>
      </c>
      <c r="W86" t="s">
        <v>41</v>
      </c>
      <c r="X86" t="s">
        <v>135</v>
      </c>
      <c r="Y86" t="s">
        <v>43</v>
      </c>
      <c r="Z86" t="s">
        <v>44</v>
      </c>
      <c r="AA86" t="s">
        <v>45</v>
      </c>
      <c r="AB86" t="s">
        <v>46</v>
      </c>
      <c r="AC86" t="s">
        <v>94</v>
      </c>
      <c r="AD86" t="s">
        <v>48</v>
      </c>
      <c r="AE86">
        <v>1</v>
      </c>
    </row>
    <row r="87" spans="1:31" x14ac:dyDescent="0.25">
      <c r="A87">
        <v>2018</v>
      </c>
      <c r="B87" t="s">
        <v>136</v>
      </c>
      <c r="C87" s="13">
        <v>43157</v>
      </c>
      <c r="D87" t="s">
        <v>128</v>
      </c>
      <c r="E87" s="13">
        <v>43102</v>
      </c>
      <c r="F87" t="s">
        <v>129</v>
      </c>
      <c r="G87" s="13">
        <v>43083</v>
      </c>
      <c r="H87" t="s">
        <v>130</v>
      </c>
      <c r="I87" s="13">
        <v>43066</v>
      </c>
      <c r="J87" s="13">
        <v>43132</v>
      </c>
      <c r="K87" s="13">
        <v>43159</v>
      </c>
      <c r="L87">
        <v>1</v>
      </c>
      <c r="M87" t="s">
        <v>150</v>
      </c>
      <c r="N87" t="s">
        <v>132</v>
      </c>
      <c r="O87">
        <v>2017</v>
      </c>
      <c r="P87">
        <v>8257000</v>
      </c>
      <c r="Q87">
        <v>297252000</v>
      </c>
      <c r="R87">
        <v>36</v>
      </c>
      <c r="S87" t="s">
        <v>37</v>
      </c>
      <c r="T87" t="s">
        <v>133</v>
      </c>
      <c r="U87" t="s">
        <v>134</v>
      </c>
      <c r="V87" t="s">
        <v>91</v>
      </c>
      <c r="W87" t="s">
        <v>41</v>
      </c>
      <c r="X87" t="s">
        <v>135</v>
      </c>
      <c r="Y87" t="s">
        <v>43</v>
      </c>
      <c r="Z87" t="s">
        <v>44</v>
      </c>
      <c r="AA87" t="s">
        <v>45</v>
      </c>
      <c r="AB87" t="s">
        <v>46</v>
      </c>
      <c r="AC87" t="s">
        <v>94</v>
      </c>
      <c r="AD87" t="s">
        <v>48</v>
      </c>
      <c r="AE87">
        <v>2</v>
      </c>
    </row>
    <row r="88" spans="1:31" x14ac:dyDescent="0.25">
      <c r="A88">
        <v>2018</v>
      </c>
      <c r="B88" t="s">
        <v>127</v>
      </c>
      <c r="C88" s="13">
        <v>43129</v>
      </c>
      <c r="D88" t="s">
        <v>128</v>
      </c>
      <c r="E88" s="13">
        <v>43102</v>
      </c>
      <c r="F88" t="s">
        <v>129</v>
      </c>
      <c r="G88" s="13">
        <v>43083</v>
      </c>
      <c r="H88" t="s">
        <v>130</v>
      </c>
      <c r="I88" s="13">
        <v>43066</v>
      </c>
      <c r="J88" s="13">
        <v>43101</v>
      </c>
      <c r="K88" s="13">
        <v>43131</v>
      </c>
      <c r="L88">
        <v>1</v>
      </c>
      <c r="M88" t="s">
        <v>151</v>
      </c>
      <c r="N88" t="s">
        <v>132</v>
      </c>
      <c r="O88">
        <v>2017</v>
      </c>
      <c r="P88">
        <v>8257000</v>
      </c>
      <c r="Q88">
        <v>297252000</v>
      </c>
      <c r="R88">
        <v>36</v>
      </c>
      <c r="S88" t="s">
        <v>37</v>
      </c>
      <c r="T88" t="s">
        <v>133</v>
      </c>
      <c r="U88" t="s">
        <v>134</v>
      </c>
      <c r="V88" t="s">
        <v>91</v>
      </c>
      <c r="W88" t="s">
        <v>41</v>
      </c>
      <c r="X88" t="s">
        <v>135</v>
      </c>
      <c r="Y88" t="s">
        <v>43</v>
      </c>
      <c r="Z88" t="s">
        <v>44</v>
      </c>
      <c r="AA88" t="s">
        <v>45</v>
      </c>
      <c r="AB88" t="s">
        <v>46</v>
      </c>
      <c r="AC88" t="s">
        <v>94</v>
      </c>
      <c r="AD88" t="s">
        <v>48</v>
      </c>
      <c r="AE88">
        <v>1</v>
      </c>
    </row>
    <row r="89" spans="1:31" x14ac:dyDescent="0.25">
      <c r="A89">
        <v>2018</v>
      </c>
      <c r="B89" t="s">
        <v>136</v>
      </c>
      <c r="C89" s="13">
        <v>43157</v>
      </c>
      <c r="D89" t="s">
        <v>128</v>
      </c>
      <c r="E89" s="13">
        <v>43102</v>
      </c>
      <c r="F89" t="s">
        <v>129</v>
      </c>
      <c r="G89" s="13">
        <v>43083</v>
      </c>
      <c r="H89" t="s">
        <v>130</v>
      </c>
      <c r="I89" s="13">
        <v>43066</v>
      </c>
      <c r="J89" s="13">
        <v>43132</v>
      </c>
      <c r="K89" s="13">
        <v>43159</v>
      </c>
      <c r="L89">
        <v>1</v>
      </c>
      <c r="M89" t="s">
        <v>151</v>
      </c>
      <c r="N89" t="s">
        <v>132</v>
      </c>
      <c r="O89">
        <v>2017</v>
      </c>
      <c r="P89">
        <v>8257000</v>
      </c>
      <c r="Q89">
        <v>297252000</v>
      </c>
      <c r="R89">
        <v>36</v>
      </c>
      <c r="S89" t="s">
        <v>37</v>
      </c>
      <c r="T89" t="s">
        <v>133</v>
      </c>
      <c r="U89" t="s">
        <v>134</v>
      </c>
      <c r="V89" t="s">
        <v>91</v>
      </c>
      <c r="W89" t="s">
        <v>41</v>
      </c>
      <c r="X89" t="s">
        <v>135</v>
      </c>
      <c r="Y89" t="s">
        <v>43</v>
      </c>
      <c r="Z89" t="s">
        <v>44</v>
      </c>
      <c r="AA89" t="s">
        <v>45</v>
      </c>
      <c r="AB89" t="s">
        <v>46</v>
      </c>
      <c r="AC89" t="s">
        <v>94</v>
      </c>
      <c r="AD89" t="s">
        <v>48</v>
      </c>
      <c r="AE89">
        <v>2</v>
      </c>
    </row>
    <row r="90" spans="1:31" x14ac:dyDescent="0.25">
      <c r="A90">
        <v>2018</v>
      </c>
      <c r="B90" t="s">
        <v>127</v>
      </c>
      <c r="C90" s="13">
        <v>43129</v>
      </c>
      <c r="D90" t="s">
        <v>128</v>
      </c>
      <c r="E90" s="13">
        <v>43102</v>
      </c>
      <c r="F90" t="s">
        <v>129</v>
      </c>
      <c r="G90" s="13">
        <v>43083</v>
      </c>
      <c r="H90" t="s">
        <v>130</v>
      </c>
      <c r="I90" s="13">
        <v>43066</v>
      </c>
      <c r="J90" s="13">
        <v>43101</v>
      </c>
      <c r="K90" s="13">
        <v>43131</v>
      </c>
      <c r="L90">
        <v>1</v>
      </c>
      <c r="M90" t="s">
        <v>152</v>
      </c>
      <c r="N90" t="s">
        <v>132</v>
      </c>
      <c r="O90">
        <v>2017</v>
      </c>
      <c r="P90">
        <v>8257000</v>
      </c>
      <c r="Q90">
        <v>297252000</v>
      </c>
      <c r="R90">
        <v>36</v>
      </c>
      <c r="S90" t="s">
        <v>37</v>
      </c>
      <c r="T90" t="s">
        <v>133</v>
      </c>
      <c r="U90" t="s">
        <v>134</v>
      </c>
      <c r="V90" t="s">
        <v>91</v>
      </c>
      <c r="W90" t="s">
        <v>41</v>
      </c>
      <c r="X90" t="s">
        <v>135</v>
      </c>
      <c r="Y90" t="s">
        <v>43</v>
      </c>
      <c r="Z90" t="s">
        <v>44</v>
      </c>
      <c r="AA90" t="s">
        <v>45</v>
      </c>
      <c r="AB90" t="s">
        <v>46</v>
      </c>
      <c r="AC90" t="s">
        <v>94</v>
      </c>
      <c r="AD90" t="s">
        <v>48</v>
      </c>
      <c r="AE90">
        <v>1</v>
      </c>
    </row>
    <row r="91" spans="1:31" x14ac:dyDescent="0.25">
      <c r="A91">
        <v>2018</v>
      </c>
      <c r="B91" t="s">
        <v>136</v>
      </c>
      <c r="C91" s="13">
        <v>43157</v>
      </c>
      <c r="D91" t="s">
        <v>128</v>
      </c>
      <c r="E91" s="13">
        <v>43102</v>
      </c>
      <c r="F91" t="s">
        <v>129</v>
      </c>
      <c r="G91" s="13">
        <v>43083</v>
      </c>
      <c r="H91" t="s">
        <v>130</v>
      </c>
      <c r="I91" s="13">
        <v>43066</v>
      </c>
      <c r="J91" s="13">
        <v>43132</v>
      </c>
      <c r="K91" s="13">
        <v>43159</v>
      </c>
      <c r="L91">
        <v>1</v>
      </c>
      <c r="M91" t="s">
        <v>152</v>
      </c>
      <c r="N91" t="s">
        <v>132</v>
      </c>
      <c r="O91">
        <v>2017</v>
      </c>
      <c r="P91">
        <v>8257000</v>
      </c>
      <c r="Q91">
        <v>297252000</v>
      </c>
      <c r="R91">
        <v>36</v>
      </c>
      <c r="S91" t="s">
        <v>37</v>
      </c>
      <c r="T91" t="s">
        <v>133</v>
      </c>
      <c r="U91" t="s">
        <v>134</v>
      </c>
      <c r="V91" t="s">
        <v>91</v>
      </c>
      <c r="W91" t="s">
        <v>41</v>
      </c>
      <c r="X91" t="s">
        <v>135</v>
      </c>
      <c r="Y91" t="s">
        <v>43</v>
      </c>
      <c r="Z91" t="s">
        <v>44</v>
      </c>
      <c r="AA91" t="s">
        <v>45</v>
      </c>
      <c r="AB91" t="s">
        <v>46</v>
      </c>
      <c r="AC91" t="s">
        <v>94</v>
      </c>
      <c r="AD91" t="s">
        <v>48</v>
      </c>
      <c r="AE91">
        <v>2</v>
      </c>
    </row>
    <row r="92" spans="1:31" x14ac:dyDescent="0.25">
      <c r="A92">
        <v>2018</v>
      </c>
      <c r="B92" t="s">
        <v>127</v>
      </c>
      <c r="C92" s="13">
        <v>43129</v>
      </c>
      <c r="D92" t="s">
        <v>128</v>
      </c>
      <c r="E92" s="13">
        <v>43102</v>
      </c>
      <c r="F92" t="s">
        <v>129</v>
      </c>
      <c r="G92" s="13">
        <v>43083</v>
      </c>
      <c r="H92" t="s">
        <v>130</v>
      </c>
      <c r="I92" s="13">
        <v>43066</v>
      </c>
      <c r="J92" s="13">
        <v>43101</v>
      </c>
      <c r="K92" s="13">
        <v>43131</v>
      </c>
      <c r="L92">
        <v>1</v>
      </c>
      <c r="M92" t="s">
        <v>153</v>
      </c>
      <c r="N92" t="s">
        <v>132</v>
      </c>
      <c r="O92">
        <v>2017</v>
      </c>
      <c r="P92">
        <v>8257000</v>
      </c>
      <c r="Q92">
        <v>297252000</v>
      </c>
      <c r="R92">
        <v>36</v>
      </c>
      <c r="S92" t="s">
        <v>37</v>
      </c>
      <c r="T92" t="s">
        <v>133</v>
      </c>
      <c r="U92" t="s">
        <v>134</v>
      </c>
      <c r="V92" t="s">
        <v>91</v>
      </c>
      <c r="W92" t="s">
        <v>41</v>
      </c>
      <c r="X92" t="s">
        <v>135</v>
      </c>
      <c r="Y92" t="s">
        <v>43</v>
      </c>
      <c r="Z92" t="s">
        <v>44</v>
      </c>
      <c r="AA92" t="s">
        <v>45</v>
      </c>
      <c r="AB92" t="s">
        <v>46</v>
      </c>
      <c r="AC92" t="s">
        <v>94</v>
      </c>
      <c r="AD92" t="s">
        <v>48</v>
      </c>
      <c r="AE92">
        <v>1</v>
      </c>
    </row>
    <row r="93" spans="1:31" x14ac:dyDescent="0.25">
      <c r="A93">
        <v>2018</v>
      </c>
      <c r="B93" t="s">
        <v>136</v>
      </c>
      <c r="C93" s="13">
        <v>43157</v>
      </c>
      <c r="D93" t="s">
        <v>128</v>
      </c>
      <c r="E93" s="13">
        <v>43102</v>
      </c>
      <c r="F93" t="s">
        <v>129</v>
      </c>
      <c r="G93" s="13">
        <v>43083</v>
      </c>
      <c r="H93" t="s">
        <v>130</v>
      </c>
      <c r="I93" s="13">
        <v>43066</v>
      </c>
      <c r="J93" s="13">
        <v>43132</v>
      </c>
      <c r="K93" s="13">
        <v>43159</v>
      </c>
      <c r="L93">
        <v>1</v>
      </c>
      <c r="M93" t="s">
        <v>153</v>
      </c>
      <c r="N93" t="s">
        <v>132</v>
      </c>
      <c r="O93">
        <v>2017</v>
      </c>
      <c r="P93">
        <v>8257000</v>
      </c>
      <c r="Q93">
        <v>297252000</v>
      </c>
      <c r="R93">
        <v>36</v>
      </c>
      <c r="S93" t="s">
        <v>37</v>
      </c>
      <c r="T93" t="s">
        <v>133</v>
      </c>
      <c r="U93" t="s">
        <v>134</v>
      </c>
      <c r="V93" t="s">
        <v>91</v>
      </c>
      <c r="W93" t="s">
        <v>41</v>
      </c>
      <c r="X93" t="s">
        <v>135</v>
      </c>
      <c r="Y93" t="s">
        <v>43</v>
      </c>
      <c r="Z93" t="s">
        <v>44</v>
      </c>
      <c r="AA93" t="s">
        <v>45</v>
      </c>
      <c r="AB93" t="s">
        <v>46</v>
      </c>
      <c r="AC93" t="s">
        <v>94</v>
      </c>
      <c r="AD93" t="s">
        <v>48</v>
      </c>
      <c r="AE93">
        <v>2</v>
      </c>
    </row>
    <row r="94" spans="1:31" x14ac:dyDescent="0.25">
      <c r="A94">
        <v>2018</v>
      </c>
      <c r="B94" t="s">
        <v>127</v>
      </c>
      <c r="C94" s="13">
        <v>43129</v>
      </c>
      <c r="D94" t="s">
        <v>128</v>
      </c>
      <c r="E94" s="13">
        <v>43102</v>
      </c>
      <c r="F94" t="s">
        <v>129</v>
      </c>
      <c r="G94" s="13">
        <v>43083</v>
      </c>
      <c r="H94" t="s">
        <v>130</v>
      </c>
      <c r="I94" s="13">
        <v>43066</v>
      </c>
      <c r="J94" s="13">
        <v>43101</v>
      </c>
      <c r="K94" s="13">
        <v>43131</v>
      </c>
      <c r="L94">
        <v>1</v>
      </c>
      <c r="M94" t="s">
        <v>154</v>
      </c>
      <c r="N94" t="s">
        <v>132</v>
      </c>
      <c r="O94">
        <v>2017</v>
      </c>
      <c r="P94">
        <v>8257000</v>
      </c>
      <c r="Q94">
        <v>297252000</v>
      </c>
      <c r="R94">
        <v>36</v>
      </c>
      <c r="S94" t="s">
        <v>37</v>
      </c>
      <c r="T94" t="s">
        <v>133</v>
      </c>
      <c r="U94" t="s">
        <v>134</v>
      </c>
      <c r="V94" t="s">
        <v>91</v>
      </c>
      <c r="W94" t="s">
        <v>41</v>
      </c>
      <c r="X94" t="s">
        <v>135</v>
      </c>
      <c r="Y94" t="s">
        <v>43</v>
      </c>
      <c r="Z94" t="s">
        <v>44</v>
      </c>
      <c r="AA94" t="s">
        <v>45</v>
      </c>
      <c r="AB94" t="s">
        <v>46</v>
      </c>
      <c r="AC94" t="s">
        <v>94</v>
      </c>
      <c r="AD94" t="s">
        <v>48</v>
      </c>
      <c r="AE94">
        <v>1</v>
      </c>
    </row>
    <row r="95" spans="1:31" x14ac:dyDescent="0.25">
      <c r="A95">
        <v>2018</v>
      </c>
      <c r="B95" t="s">
        <v>136</v>
      </c>
      <c r="C95" s="13">
        <v>43157</v>
      </c>
      <c r="D95" t="s">
        <v>128</v>
      </c>
      <c r="E95" s="13">
        <v>43102</v>
      </c>
      <c r="F95" t="s">
        <v>129</v>
      </c>
      <c r="G95" s="13">
        <v>43083</v>
      </c>
      <c r="H95" t="s">
        <v>130</v>
      </c>
      <c r="I95" s="13">
        <v>43066</v>
      </c>
      <c r="J95" s="13">
        <v>43132</v>
      </c>
      <c r="K95" s="13">
        <v>43159</v>
      </c>
      <c r="L95">
        <v>1</v>
      </c>
      <c r="M95" t="s">
        <v>154</v>
      </c>
      <c r="N95" t="s">
        <v>132</v>
      </c>
      <c r="O95">
        <v>2017</v>
      </c>
      <c r="P95">
        <v>8257000</v>
      </c>
      <c r="Q95">
        <v>297252000</v>
      </c>
      <c r="R95">
        <v>36</v>
      </c>
      <c r="S95" t="s">
        <v>37</v>
      </c>
      <c r="T95" t="s">
        <v>133</v>
      </c>
      <c r="U95" t="s">
        <v>134</v>
      </c>
      <c r="V95" t="s">
        <v>91</v>
      </c>
      <c r="W95" t="s">
        <v>41</v>
      </c>
      <c r="X95" t="s">
        <v>135</v>
      </c>
      <c r="Y95" t="s">
        <v>43</v>
      </c>
      <c r="Z95" t="s">
        <v>44</v>
      </c>
      <c r="AA95" t="s">
        <v>45</v>
      </c>
      <c r="AB95" t="s">
        <v>46</v>
      </c>
      <c r="AC95" t="s">
        <v>94</v>
      </c>
      <c r="AD95" t="s">
        <v>48</v>
      </c>
      <c r="AE95">
        <v>2</v>
      </c>
    </row>
    <row r="96" spans="1:31" x14ac:dyDescent="0.25">
      <c r="A96">
        <v>2018</v>
      </c>
      <c r="B96" t="s">
        <v>127</v>
      </c>
      <c r="C96" s="13">
        <v>43129</v>
      </c>
      <c r="D96" t="s">
        <v>128</v>
      </c>
      <c r="E96" s="13">
        <v>43102</v>
      </c>
      <c r="F96" t="s">
        <v>129</v>
      </c>
      <c r="G96" s="13">
        <v>43083</v>
      </c>
      <c r="H96" t="s">
        <v>130</v>
      </c>
      <c r="I96" s="13">
        <v>43066</v>
      </c>
      <c r="J96" s="13">
        <v>43101</v>
      </c>
      <c r="K96" s="13">
        <v>43131</v>
      </c>
      <c r="L96">
        <v>1</v>
      </c>
      <c r="M96" t="s">
        <v>155</v>
      </c>
      <c r="N96" t="s">
        <v>132</v>
      </c>
      <c r="O96">
        <v>2017</v>
      </c>
      <c r="P96">
        <v>8257000</v>
      </c>
      <c r="Q96">
        <v>297252000</v>
      </c>
      <c r="R96">
        <v>36</v>
      </c>
      <c r="S96" t="s">
        <v>37</v>
      </c>
      <c r="T96" t="s">
        <v>133</v>
      </c>
      <c r="U96" t="s">
        <v>134</v>
      </c>
      <c r="V96" t="s">
        <v>91</v>
      </c>
      <c r="W96" t="s">
        <v>41</v>
      </c>
      <c r="X96" t="s">
        <v>135</v>
      </c>
      <c r="Y96" t="s">
        <v>43</v>
      </c>
      <c r="Z96" t="s">
        <v>44</v>
      </c>
      <c r="AA96" t="s">
        <v>45</v>
      </c>
      <c r="AB96" t="s">
        <v>46</v>
      </c>
      <c r="AC96" t="s">
        <v>94</v>
      </c>
      <c r="AD96" t="s">
        <v>48</v>
      </c>
      <c r="AE96">
        <v>1</v>
      </c>
    </row>
    <row r="97" spans="1:31" x14ac:dyDescent="0.25">
      <c r="A97">
        <v>2018</v>
      </c>
      <c r="B97" t="s">
        <v>136</v>
      </c>
      <c r="C97" s="13">
        <v>43157</v>
      </c>
      <c r="D97" t="s">
        <v>128</v>
      </c>
      <c r="E97" s="13">
        <v>43102</v>
      </c>
      <c r="F97" t="s">
        <v>129</v>
      </c>
      <c r="G97" s="13">
        <v>43083</v>
      </c>
      <c r="H97" t="s">
        <v>130</v>
      </c>
      <c r="I97" s="13">
        <v>43066</v>
      </c>
      <c r="J97" s="13">
        <v>43132</v>
      </c>
      <c r="K97" s="13">
        <v>43159</v>
      </c>
      <c r="L97">
        <v>1</v>
      </c>
      <c r="M97" t="s">
        <v>155</v>
      </c>
      <c r="N97" t="s">
        <v>132</v>
      </c>
      <c r="O97">
        <v>2017</v>
      </c>
      <c r="P97">
        <v>8257000</v>
      </c>
      <c r="Q97">
        <v>297252000</v>
      </c>
      <c r="R97">
        <v>36</v>
      </c>
      <c r="S97" t="s">
        <v>37</v>
      </c>
      <c r="T97" t="s">
        <v>133</v>
      </c>
      <c r="U97" t="s">
        <v>134</v>
      </c>
      <c r="V97" t="s">
        <v>91</v>
      </c>
      <c r="W97" t="s">
        <v>41</v>
      </c>
      <c r="X97" t="s">
        <v>135</v>
      </c>
      <c r="Y97" t="s">
        <v>43</v>
      </c>
      <c r="Z97" t="s">
        <v>44</v>
      </c>
      <c r="AA97" t="s">
        <v>45</v>
      </c>
      <c r="AB97" t="s">
        <v>46</v>
      </c>
      <c r="AC97" t="s">
        <v>94</v>
      </c>
      <c r="AD97" t="s">
        <v>48</v>
      </c>
      <c r="AE97">
        <v>2</v>
      </c>
    </row>
    <row r="98" spans="1:31" x14ac:dyDescent="0.25">
      <c r="A98">
        <v>2018</v>
      </c>
      <c r="B98" t="s">
        <v>127</v>
      </c>
      <c r="C98" s="13">
        <v>43129</v>
      </c>
      <c r="D98" t="s">
        <v>128</v>
      </c>
      <c r="E98" s="13">
        <v>43102</v>
      </c>
      <c r="F98" t="s">
        <v>129</v>
      </c>
      <c r="G98" s="13">
        <v>43083</v>
      </c>
      <c r="H98" t="s">
        <v>130</v>
      </c>
      <c r="I98" s="13">
        <v>43066</v>
      </c>
      <c r="J98" s="13">
        <v>43101</v>
      </c>
      <c r="K98" s="13">
        <v>43131</v>
      </c>
      <c r="L98">
        <v>1</v>
      </c>
      <c r="M98" t="s">
        <v>156</v>
      </c>
      <c r="N98" t="s">
        <v>132</v>
      </c>
      <c r="O98">
        <v>2017</v>
      </c>
      <c r="P98">
        <v>8257000</v>
      </c>
      <c r="Q98">
        <v>297252000</v>
      </c>
      <c r="R98">
        <v>36</v>
      </c>
      <c r="S98" t="s">
        <v>37</v>
      </c>
      <c r="T98" t="s">
        <v>133</v>
      </c>
      <c r="U98" t="s">
        <v>134</v>
      </c>
      <c r="V98" t="s">
        <v>91</v>
      </c>
      <c r="W98" t="s">
        <v>41</v>
      </c>
      <c r="X98" t="s">
        <v>135</v>
      </c>
      <c r="Y98" t="s">
        <v>43</v>
      </c>
      <c r="Z98" t="s">
        <v>44</v>
      </c>
      <c r="AA98" t="s">
        <v>45</v>
      </c>
      <c r="AB98" t="s">
        <v>46</v>
      </c>
      <c r="AC98" t="s">
        <v>94</v>
      </c>
      <c r="AD98" t="s">
        <v>48</v>
      </c>
      <c r="AE98">
        <v>1</v>
      </c>
    </row>
    <row r="99" spans="1:31" x14ac:dyDescent="0.25">
      <c r="A99">
        <v>2018</v>
      </c>
      <c r="B99" t="s">
        <v>136</v>
      </c>
      <c r="C99" s="13">
        <v>43157</v>
      </c>
      <c r="D99" t="s">
        <v>128</v>
      </c>
      <c r="E99" s="13">
        <v>43102</v>
      </c>
      <c r="F99" t="s">
        <v>129</v>
      </c>
      <c r="G99" s="13">
        <v>43083</v>
      </c>
      <c r="H99" t="s">
        <v>130</v>
      </c>
      <c r="I99" s="13">
        <v>43066</v>
      </c>
      <c r="J99" s="13">
        <v>43132</v>
      </c>
      <c r="K99" s="13">
        <v>43159</v>
      </c>
      <c r="L99">
        <v>1</v>
      </c>
      <c r="M99" t="s">
        <v>156</v>
      </c>
      <c r="N99" t="s">
        <v>132</v>
      </c>
      <c r="O99">
        <v>2017</v>
      </c>
      <c r="P99">
        <v>8257000</v>
      </c>
      <c r="Q99">
        <v>297252000</v>
      </c>
      <c r="R99">
        <v>36</v>
      </c>
      <c r="S99" t="s">
        <v>37</v>
      </c>
      <c r="T99" t="s">
        <v>133</v>
      </c>
      <c r="U99" t="s">
        <v>134</v>
      </c>
      <c r="V99" t="s">
        <v>91</v>
      </c>
      <c r="W99" t="s">
        <v>41</v>
      </c>
      <c r="X99" t="s">
        <v>135</v>
      </c>
      <c r="Y99" t="s">
        <v>43</v>
      </c>
      <c r="Z99" t="s">
        <v>44</v>
      </c>
      <c r="AA99" t="s">
        <v>45</v>
      </c>
      <c r="AB99" t="s">
        <v>46</v>
      </c>
      <c r="AC99" t="s">
        <v>94</v>
      </c>
      <c r="AD99" t="s">
        <v>48</v>
      </c>
      <c r="AE99">
        <v>2</v>
      </c>
    </row>
    <row r="100" spans="1:31" x14ac:dyDescent="0.25">
      <c r="A100">
        <v>2018</v>
      </c>
      <c r="B100" t="s">
        <v>127</v>
      </c>
      <c r="C100" s="13">
        <v>43129</v>
      </c>
      <c r="D100" t="s">
        <v>128</v>
      </c>
      <c r="E100" s="13">
        <v>43102</v>
      </c>
      <c r="F100" t="s">
        <v>129</v>
      </c>
      <c r="G100" s="13">
        <v>43083</v>
      </c>
      <c r="H100" t="s">
        <v>130</v>
      </c>
      <c r="I100" s="13">
        <v>43066</v>
      </c>
      <c r="J100" s="13">
        <v>43101</v>
      </c>
      <c r="K100" s="13">
        <v>43131</v>
      </c>
      <c r="L100">
        <v>1</v>
      </c>
      <c r="M100" t="s">
        <v>157</v>
      </c>
      <c r="N100" t="s">
        <v>132</v>
      </c>
      <c r="O100">
        <v>2017</v>
      </c>
      <c r="P100">
        <v>8257000</v>
      </c>
      <c r="Q100">
        <v>297252000</v>
      </c>
      <c r="R100">
        <v>36</v>
      </c>
      <c r="S100" t="s">
        <v>37</v>
      </c>
      <c r="T100" t="s">
        <v>133</v>
      </c>
      <c r="U100" t="s">
        <v>134</v>
      </c>
      <c r="V100" t="s">
        <v>91</v>
      </c>
      <c r="W100" t="s">
        <v>41</v>
      </c>
      <c r="X100" t="s">
        <v>135</v>
      </c>
      <c r="Y100" t="s">
        <v>43</v>
      </c>
      <c r="Z100" t="s">
        <v>44</v>
      </c>
      <c r="AA100" t="s">
        <v>45</v>
      </c>
      <c r="AB100" t="s">
        <v>46</v>
      </c>
      <c r="AC100" t="s">
        <v>94</v>
      </c>
      <c r="AD100" t="s">
        <v>48</v>
      </c>
      <c r="AE100">
        <v>1</v>
      </c>
    </row>
    <row r="101" spans="1:31" x14ac:dyDescent="0.25">
      <c r="A101">
        <v>2018</v>
      </c>
      <c r="B101" t="s">
        <v>136</v>
      </c>
      <c r="C101" s="13">
        <v>43157</v>
      </c>
      <c r="D101" t="s">
        <v>128</v>
      </c>
      <c r="E101" s="13">
        <v>43102</v>
      </c>
      <c r="F101" t="s">
        <v>129</v>
      </c>
      <c r="G101" s="13">
        <v>43083</v>
      </c>
      <c r="H101" t="s">
        <v>130</v>
      </c>
      <c r="I101" s="13">
        <v>43066</v>
      </c>
      <c r="J101" s="13">
        <v>43132</v>
      </c>
      <c r="K101" s="13">
        <v>43159</v>
      </c>
      <c r="L101">
        <v>1</v>
      </c>
      <c r="M101" t="s">
        <v>157</v>
      </c>
      <c r="N101" t="s">
        <v>132</v>
      </c>
      <c r="O101">
        <v>2017</v>
      </c>
      <c r="P101">
        <v>8257000</v>
      </c>
      <c r="Q101">
        <v>297252000</v>
      </c>
      <c r="R101">
        <v>36</v>
      </c>
      <c r="S101" t="s">
        <v>37</v>
      </c>
      <c r="T101" t="s">
        <v>133</v>
      </c>
      <c r="U101" t="s">
        <v>134</v>
      </c>
      <c r="V101" t="s">
        <v>91</v>
      </c>
      <c r="W101" t="s">
        <v>41</v>
      </c>
      <c r="X101" t="s">
        <v>135</v>
      </c>
      <c r="Y101" t="s">
        <v>43</v>
      </c>
      <c r="Z101" t="s">
        <v>44</v>
      </c>
      <c r="AA101" t="s">
        <v>45</v>
      </c>
      <c r="AB101" t="s">
        <v>46</v>
      </c>
      <c r="AC101" t="s">
        <v>94</v>
      </c>
      <c r="AD101" t="s">
        <v>48</v>
      </c>
      <c r="AE101">
        <v>2</v>
      </c>
    </row>
    <row r="102" spans="1:31" x14ac:dyDescent="0.25">
      <c r="A102">
        <v>2018</v>
      </c>
      <c r="B102" t="s">
        <v>127</v>
      </c>
      <c r="C102" s="13">
        <v>43129</v>
      </c>
      <c r="D102" t="s">
        <v>128</v>
      </c>
      <c r="E102" s="13">
        <v>43102</v>
      </c>
      <c r="F102" t="s">
        <v>129</v>
      </c>
      <c r="G102" s="13">
        <v>43083</v>
      </c>
      <c r="H102" t="s">
        <v>130</v>
      </c>
      <c r="I102" s="13">
        <v>43066</v>
      </c>
      <c r="J102" s="13">
        <v>43101</v>
      </c>
      <c r="K102" s="13">
        <v>43131</v>
      </c>
      <c r="L102">
        <v>1</v>
      </c>
      <c r="M102" t="s">
        <v>158</v>
      </c>
      <c r="N102" t="s">
        <v>132</v>
      </c>
      <c r="O102">
        <v>2017</v>
      </c>
      <c r="P102">
        <v>8257000</v>
      </c>
      <c r="Q102">
        <v>297252000</v>
      </c>
      <c r="R102">
        <v>36</v>
      </c>
      <c r="S102" t="s">
        <v>37</v>
      </c>
      <c r="T102" t="s">
        <v>133</v>
      </c>
      <c r="U102" t="s">
        <v>134</v>
      </c>
      <c r="V102" t="s">
        <v>91</v>
      </c>
      <c r="W102" t="s">
        <v>41</v>
      </c>
      <c r="X102" t="s">
        <v>135</v>
      </c>
      <c r="Y102" t="s">
        <v>43</v>
      </c>
      <c r="Z102" t="s">
        <v>44</v>
      </c>
      <c r="AA102" t="s">
        <v>45</v>
      </c>
      <c r="AB102" t="s">
        <v>46</v>
      </c>
      <c r="AC102" t="s">
        <v>94</v>
      </c>
      <c r="AD102" t="s">
        <v>48</v>
      </c>
      <c r="AE102">
        <v>1</v>
      </c>
    </row>
    <row r="103" spans="1:31" x14ac:dyDescent="0.25">
      <c r="A103">
        <v>2018</v>
      </c>
      <c r="B103" t="s">
        <v>136</v>
      </c>
      <c r="C103" s="13">
        <v>43157</v>
      </c>
      <c r="D103" t="s">
        <v>128</v>
      </c>
      <c r="E103" s="13">
        <v>43102</v>
      </c>
      <c r="F103" t="s">
        <v>129</v>
      </c>
      <c r="G103" s="13">
        <v>43083</v>
      </c>
      <c r="H103" t="s">
        <v>130</v>
      </c>
      <c r="I103" s="13">
        <v>43066</v>
      </c>
      <c r="J103" s="13">
        <v>43132</v>
      </c>
      <c r="K103" s="13">
        <v>43159</v>
      </c>
      <c r="L103">
        <v>1</v>
      </c>
      <c r="M103" t="s">
        <v>158</v>
      </c>
      <c r="N103" t="s">
        <v>132</v>
      </c>
      <c r="O103">
        <v>2017</v>
      </c>
      <c r="P103">
        <v>8257000</v>
      </c>
      <c r="Q103">
        <v>297252000</v>
      </c>
      <c r="R103">
        <v>36</v>
      </c>
      <c r="S103" t="s">
        <v>37</v>
      </c>
      <c r="T103" t="s">
        <v>133</v>
      </c>
      <c r="U103" t="s">
        <v>134</v>
      </c>
      <c r="V103" t="s">
        <v>91</v>
      </c>
      <c r="W103" t="s">
        <v>41</v>
      </c>
      <c r="X103" t="s">
        <v>135</v>
      </c>
      <c r="Y103" t="s">
        <v>43</v>
      </c>
      <c r="Z103" t="s">
        <v>44</v>
      </c>
      <c r="AA103" t="s">
        <v>45</v>
      </c>
      <c r="AB103" t="s">
        <v>46</v>
      </c>
      <c r="AC103" t="s">
        <v>94</v>
      </c>
      <c r="AD103" t="s">
        <v>48</v>
      </c>
      <c r="AE103">
        <v>2</v>
      </c>
    </row>
    <row r="104" spans="1:31" x14ac:dyDescent="0.25">
      <c r="A104">
        <v>2018</v>
      </c>
      <c r="B104" t="s">
        <v>127</v>
      </c>
      <c r="C104" s="13">
        <v>43129</v>
      </c>
      <c r="D104" t="s">
        <v>128</v>
      </c>
      <c r="E104" s="13">
        <v>43102</v>
      </c>
      <c r="F104" t="s">
        <v>129</v>
      </c>
      <c r="G104" s="13">
        <v>43083</v>
      </c>
      <c r="H104" t="s">
        <v>130</v>
      </c>
      <c r="I104" s="13">
        <v>43066</v>
      </c>
      <c r="J104" s="13">
        <v>43101</v>
      </c>
      <c r="K104" s="13">
        <v>43131</v>
      </c>
      <c r="L104">
        <v>1</v>
      </c>
      <c r="M104" t="s">
        <v>159</v>
      </c>
      <c r="N104" t="s">
        <v>132</v>
      </c>
      <c r="O104">
        <v>2017</v>
      </c>
      <c r="P104">
        <v>8257000</v>
      </c>
      <c r="Q104">
        <v>297252000</v>
      </c>
      <c r="R104">
        <v>36</v>
      </c>
      <c r="S104" t="s">
        <v>37</v>
      </c>
      <c r="T104" t="s">
        <v>133</v>
      </c>
      <c r="U104" t="s">
        <v>134</v>
      </c>
      <c r="V104" t="s">
        <v>91</v>
      </c>
      <c r="W104" t="s">
        <v>41</v>
      </c>
      <c r="X104" t="s">
        <v>135</v>
      </c>
      <c r="Y104" t="s">
        <v>43</v>
      </c>
      <c r="Z104" t="s">
        <v>44</v>
      </c>
      <c r="AA104" t="s">
        <v>45</v>
      </c>
      <c r="AB104" t="s">
        <v>46</v>
      </c>
      <c r="AC104" t="s">
        <v>94</v>
      </c>
      <c r="AD104" t="s">
        <v>48</v>
      </c>
      <c r="AE104">
        <v>1</v>
      </c>
    </row>
    <row r="105" spans="1:31" x14ac:dyDescent="0.25">
      <c r="A105">
        <v>2018</v>
      </c>
      <c r="B105" t="s">
        <v>136</v>
      </c>
      <c r="C105" s="13">
        <v>43157</v>
      </c>
      <c r="D105" t="s">
        <v>128</v>
      </c>
      <c r="E105" s="13">
        <v>43102</v>
      </c>
      <c r="F105" t="s">
        <v>129</v>
      </c>
      <c r="G105" s="13">
        <v>43083</v>
      </c>
      <c r="H105" t="s">
        <v>130</v>
      </c>
      <c r="I105" s="13">
        <v>43066</v>
      </c>
      <c r="J105" s="13">
        <v>43132</v>
      </c>
      <c r="K105" s="13">
        <v>43159</v>
      </c>
      <c r="L105">
        <v>1</v>
      </c>
      <c r="M105" t="s">
        <v>159</v>
      </c>
      <c r="N105" t="s">
        <v>132</v>
      </c>
      <c r="O105">
        <v>2017</v>
      </c>
      <c r="P105">
        <v>8257000</v>
      </c>
      <c r="Q105">
        <v>297252000</v>
      </c>
      <c r="R105">
        <v>36</v>
      </c>
      <c r="S105" t="s">
        <v>37</v>
      </c>
      <c r="T105" t="s">
        <v>133</v>
      </c>
      <c r="U105" t="s">
        <v>134</v>
      </c>
      <c r="V105" t="s">
        <v>91</v>
      </c>
      <c r="W105" t="s">
        <v>41</v>
      </c>
      <c r="X105" t="s">
        <v>135</v>
      </c>
      <c r="Y105" t="s">
        <v>43</v>
      </c>
      <c r="Z105" t="s">
        <v>44</v>
      </c>
      <c r="AA105" t="s">
        <v>45</v>
      </c>
      <c r="AB105" t="s">
        <v>46</v>
      </c>
      <c r="AC105" t="s">
        <v>94</v>
      </c>
      <c r="AD105" t="s">
        <v>48</v>
      </c>
      <c r="AE105">
        <v>2</v>
      </c>
    </row>
    <row r="106" spans="1:31" x14ac:dyDescent="0.25">
      <c r="A106">
        <v>2018</v>
      </c>
      <c r="B106" t="s">
        <v>127</v>
      </c>
      <c r="C106" s="13">
        <v>43129</v>
      </c>
      <c r="D106" t="s">
        <v>128</v>
      </c>
      <c r="E106" s="13">
        <v>43102</v>
      </c>
      <c r="F106" t="s">
        <v>129</v>
      </c>
      <c r="G106" s="13">
        <v>43083</v>
      </c>
      <c r="H106" t="s">
        <v>130</v>
      </c>
      <c r="I106" s="13">
        <v>43066</v>
      </c>
      <c r="J106" s="13">
        <v>43101</v>
      </c>
      <c r="K106" s="13">
        <v>43131</v>
      </c>
      <c r="L106">
        <v>1</v>
      </c>
      <c r="M106" t="s">
        <v>160</v>
      </c>
      <c r="N106" t="s">
        <v>132</v>
      </c>
      <c r="O106">
        <v>2017</v>
      </c>
      <c r="P106">
        <v>8257000</v>
      </c>
      <c r="Q106">
        <v>297252000</v>
      </c>
      <c r="R106">
        <v>36</v>
      </c>
      <c r="S106" t="s">
        <v>37</v>
      </c>
      <c r="T106" t="s">
        <v>133</v>
      </c>
      <c r="U106" t="s">
        <v>134</v>
      </c>
      <c r="V106" t="s">
        <v>91</v>
      </c>
      <c r="W106" t="s">
        <v>41</v>
      </c>
      <c r="X106" t="s">
        <v>135</v>
      </c>
      <c r="Y106" t="s">
        <v>43</v>
      </c>
      <c r="Z106" t="s">
        <v>44</v>
      </c>
      <c r="AA106" t="s">
        <v>45</v>
      </c>
      <c r="AB106" t="s">
        <v>46</v>
      </c>
      <c r="AC106" t="s">
        <v>94</v>
      </c>
      <c r="AD106" t="s">
        <v>48</v>
      </c>
      <c r="AE106">
        <v>1</v>
      </c>
    </row>
    <row r="107" spans="1:31" x14ac:dyDescent="0.25">
      <c r="A107">
        <v>2018</v>
      </c>
      <c r="B107" t="s">
        <v>136</v>
      </c>
      <c r="C107" s="13">
        <v>43157</v>
      </c>
      <c r="D107" t="s">
        <v>128</v>
      </c>
      <c r="E107" s="13">
        <v>43102</v>
      </c>
      <c r="F107" t="s">
        <v>129</v>
      </c>
      <c r="G107" s="13">
        <v>43083</v>
      </c>
      <c r="H107" t="s">
        <v>130</v>
      </c>
      <c r="I107" s="13">
        <v>43066</v>
      </c>
      <c r="J107" s="13">
        <v>43132</v>
      </c>
      <c r="K107" s="13">
        <v>43159</v>
      </c>
      <c r="L107">
        <v>1</v>
      </c>
      <c r="M107" t="s">
        <v>160</v>
      </c>
      <c r="N107" t="s">
        <v>132</v>
      </c>
      <c r="O107">
        <v>2017</v>
      </c>
      <c r="P107">
        <v>8257000</v>
      </c>
      <c r="Q107">
        <v>297252000</v>
      </c>
      <c r="R107">
        <v>36</v>
      </c>
      <c r="S107" t="s">
        <v>37</v>
      </c>
      <c r="T107" t="s">
        <v>133</v>
      </c>
      <c r="U107" t="s">
        <v>134</v>
      </c>
      <c r="V107" t="s">
        <v>91</v>
      </c>
      <c r="W107" t="s">
        <v>41</v>
      </c>
      <c r="X107" t="s">
        <v>135</v>
      </c>
      <c r="Y107" t="s">
        <v>43</v>
      </c>
      <c r="Z107" t="s">
        <v>44</v>
      </c>
      <c r="AA107" t="s">
        <v>45</v>
      </c>
      <c r="AB107" t="s">
        <v>46</v>
      </c>
      <c r="AC107" t="s">
        <v>94</v>
      </c>
      <c r="AD107" t="s">
        <v>48</v>
      </c>
      <c r="AE107">
        <v>2</v>
      </c>
    </row>
    <row r="108" spans="1:31" x14ac:dyDescent="0.25">
      <c r="A108">
        <v>2018</v>
      </c>
      <c r="B108" t="s">
        <v>127</v>
      </c>
      <c r="C108" s="13">
        <v>43129</v>
      </c>
      <c r="D108" t="s">
        <v>128</v>
      </c>
      <c r="E108" s="13">
        <v>43102</v>
      </c>
      <c r="F108" t="s">
        <v>129</v>
      </c>
      <c r="G108" s="13">
        <v>43083</v>
      </c>
      <c r="H108" t="s">
        <v>130</v>
      </c>
      <c r="I108" s="13">
        <v>43066</v>
      </c>
      <c r="J108" s="13">
        <v>43101</v>
      </c>
      <c r="K108" s="13">
        <v>43131</v>
      </c>
      <c r="L108">
        <v>1</v>
      </c>
      <c r="M108" t="s">
        <v>161</v>
      </c>
      <c r="N108" t="s">
        <v>132</v>
      </c>
      <c r="O108">
        <v>2017</v>
      </c>
      <c r="P108">
        <v>8257000</v>
      </c>
      <c r="Q108">
        <v>297252000</v>
      </c>
      <c r="R108">
        <v>36</v>
      </c>
      <c r="S108" t="s">
        <v>37</v>
      </c>
      <c r="T108" t="s">
        <v>133</v>
      </c>
      <c r="U108" t="s">
        <v>134</v>
      </c>
      <c r="V108" t="s">
        <v>91</v>
      </c>
      <c r="W108" t="s">
        <v>41</v>
      </c>
      <c r="X108" t="s">
        <v>135</v>
      </c>
      <c r="Y108" t="s">
        <v>43</v>
      </c>
      <c r="Z108" t="s">
        <v>44</v>
      </c>
      <c r="AA108" t="s">
        <v>45</v>
      </c>
      <c r="AB108" t="s">
        <v>46</v>
      </c>
      <c r="AC108" t="s">
        <v>94</v>
      </c>
      <c r="AD108" t="s">
        <v>48</v>
      </c>
      <c r="AE108">
        <v>1</v>
      </c>
    </row>
    <row r="109" spans="1:31" x14ac:dyDescent="0.25">
      <c r="A109">
        <v>2018</v>
      </c>
      <c r="B109" t="s">
        <v>136</v>
      </c>
      <c r="C109" s="13">
        <v>43157</v>
      </c>
      <c r="D109" t="s">
        <v>128</v>
      </c>
      <c r="E109" s="13">
        <v>43102</v>
      </c>
      <c r="F109" t="s">
        <v>129</v>
      </c>
      <c r="G109" s="13">
        <v>43083</v>
      </c>
      <c r="H109" t="s">
        <v>130</v>
      </c>
      <c r="I109" s="13">
        <v>43066</v>
      </c>
      <c r="J109" s="13">
        <v>43132</v>
      </c>
      <c r="K109" s="13">
        <v>43159</v>
      </c>
      <c r="L109">
        <v>1</v>
      </c>
      <c r="M109" t="s">
        <v>161</v>
      </c>
      <c r="N109" t="s">
        <v>132</v>
      </c>
      <c r="O109">
        <v>2017</v>
      </c>
      <c r="P109">
        <v>8257000</v>
      </c>
      <c r="Q109">
        <v>297252000</v>
      </c>
      <c r="R109">
        <v>36</v>
      </c>
      <c r="S109" t="s">
        <v>37</v>
      </c>
      <c r="T109" t="s">
        <v>133</v>
      </c>
      <c r="U109" t="s">
        <v>134</v>
      </c>
      <c r="V109" t="s">
        <v>91</v>
      </c>
      <c r="W109" t="s">
        <v>41</v>
      </c>
      <c r="X109" t="s">
        <v>135</v>
      </c>
      <c r="Y109" t="s">
        <v>43</v>
      </c>
      <c r="Z109" t="s">
        <v>44</v>
      </c>
      <c r="AA109" t="s">
        <v>45</v>
      </c>
      <c r="AB109" t="s">
        <v>46</v>
      </c>
      <c r="AC109" t="s">
        <v>94</v>
      </c>
      <c r="AD109" t="s">
        <v>48</v>
      </c>
      <c r="AE109">
        <v>2</v>
      </c>
    </row>
    <row r="110" spans="1:31" x14ac:dyDescent="0.25">
      <c r="A110">
        <v>2018</v>
      </c>
      <c r="B110" t="s">
        <v>127</v>
      </c>
      <c r="C110" s="13">
        <v>43129</v>
      </c>
      <c r="D110" t="s">
        <v>128</v>
      </c>
      <c r="E110" s="13">
        <v>43102</v>
      </c>
      <c r="F110" t="s">
        <v>129</v>
      </c>
      <c r="G110" s="13">
        <v>43083</v>
      </c>
      <c r="H110" t="s">
        <v>130</v>
      </c>
      <c r="I110" s="13">
        <v>43066</v>
      </c>
      <c r="J110" s="13">
        <v>43101</v>
      </c>
      <c r="K110" s="13">
        <v>43131</v>
      </c>
      <c r="L110">
        <v>1</v>
      </c>
      <c r="M110" t="s">
        <v>162</v>
      </c>
      <c r="N110" t="s">
        <v>132</v>
      </c>
      <c r="O110">
        <v>2017</v>
      </c>
      <c r="P110">
        <v>8257000</v>
      </c>
      <c r="Q110">
        <v>297252000</v>
      </c>
      <c r="R110">
        <v>36</v>
      </c>
      <c r="S110" t="s">
        <v>37</v>
      </c>
      <c r="T110" t="s">
        <v>133</v>
      </c>
      <c r="U110" t="s">
        <v>134</v>
      </c>
      <c r="V110" t="s">
        <v>91</v>
      </c>
      <c r="W110" t="s">
        <v>41</v>
      </c>
      <c r="X110" t="s">
        <v>135</v>
      </c>
      <c r="Y110" t="s">
        <v>43</v>
      </c>
      <c r="Z110" t="s">
        <v>44</v>
      </c>
      <c r="AA110" t="s">
        <v>45</v>
      </c>
      <c r="AB110" t="s">
        <v>46</v>
      </c>
      <c r="AC110" t="s">
        <v>94</v>
      </c>
      <c r="AD110" t="s">
        <v>48</v>
      </c>
      <c r="AE110">
        <v>1</v>
      </c>
    </row>
    <row r="111" spans="1:31" x14ac:dyDescent="0.25">
      <c r="A111">
        <v>2018</v>
      </c>
      <c r="B111" t="s">
        <v>136</v>
      </c>
      <c r="C111" s="13">
        <v>43157</v>
      </c>
      <c r="D111" t="s">
        <v>128</v>
      </c>
      <c r="E111" s="13">
        <v>43102</v>
      </c>
      <c r="F111" t="s">
        <v>129</v>
      </c>
      <c r="G111" s="13">
        <v>43083</v>
      </c>
      <c r="H111" t="s">
        <v>130</v>
      </c>
      <c r="I111" s="13">
        <v>43066</v>
      </c>
      <c r="J111" s="13">
        <v>43132</v>
      </c>
      <c r="K111" s="13">
        <v>43159</v>
      </c>
      <c r="L111">
        <v>1</v>
      </c>
      <c r="M111" t="s">
        <v>162</v>
      </c>
      <c r="N111" t="s">
        <v>132</v>
      </c>
      <c r="O111">
        <v>2017</v>
      </c>
      <c r="P111">
        <v>8257000</v>
      </c>
      <c r="Q111">
        <v>297252000</v>
      </c>
      <c r="R111">
        <v>36</v>
      </c>
      <c r="S111" t="s">
        <v>37</v>
      </c>
      <c r="T111" t="s">
        <v>133</v>
      </c>
      <c r="U111" t="s">
        <v>134</v>
      </c>
      <c r="V111" t="s">
        <v>91</v>
      </c>
      <c r="W111" t="s">
        <v>41</v>
      </c>
      <c r="X111" t="s">
        <v>135</v>
      </c>
      <c r="Y111" t="s">
        <v>43</v>
      </c>
      <c r="Z111" t="s">
        <v>44</v>
      </c>
      <c r="AA111" t="s">
        <v>45</v>
      </c>
      <c r="AB111" t="s">
        <v>46</v>
      </c>
      <c r="AC111" t="s">
        <v>94</v>
      </c>
      <c r="AD111" t="s">
        <v>48</v>
      </c>
      <c r="AE111">
        <v>2</v>
      </c>
    </row>
    <row r="112" spans="1:31" x14ac:dyDescent="0.25">
      <c r="A112">
        <v>2018</v>
      </c>
      <c r="B112" t="s">
        <v>127</v>
      </c>
      <c r="C112" s="13">
        <v>43129</v>
      </c>
      <c r="D112" t="s">
        <v>128</v>
      </c>
      <c r="E112" s="13">
        <v>43102</v>
      </c>
      <c r="F112" t="s">
        <v>129</v>
      </c>
      <c r="G112" s="13">
        <v>43083</v>
      </c>
      <c r="H112" t="s">
        <v>130</v>
      </c>
      <c r="I112" s="13">
        <v>43066</v>
      </c>
      <c r="J112" s="13">
        <v>43101</v>
      </c>
      <c r="K112" s="13">
        <v>43131</v>
      </c>
      <c r="L112">
        <v>1</v>
      </c>
      <c r="M112" t="s">
        <v>163</v>
      </c>
      <c r="N112" t="s">
        <v>132</v>
      </c>
      <c r="O112">
        <v>2017</v>
      </c>
      <c r="P112">
        <v>8257000</v>
      </c>
      <c r="Q112">
        <v>297252000</v>
      </c>
      <c r="R112">
        <v>36</v>
      </c>
      <c r="S112" t="s">
        <v>37</v>
      </c>
      <c r="T112" t="s">
        <v>133</v>
      </c>
      <c r="U112" t="s">
        <v>134</v>
      </c>
      <c r="V112" t="s">
        <v>91</v>
      </c>
      <c r="W112" t="s">
        <v>41</v>
      </c>
      <c r="X112" t="s">
        <v>135</v>
      </c>
      <c r="Y112" t="s">
        <v>43</v>
      </c>
      <c r="Z112" t="s">
        <v>44</v>
      </c>
      <c r="AA112" t="s">
        <v>45</v>
      </c>
      <c r="AB112" t="s">
        <v>46</v>
      </c>
      <c r="AC112" t="s">
        <v>94</v>
      </c>
      <c r="AD112" t="s">
        <v>48</v>
      </c>
      <c r="AE112">
        <v>1</v>
      </c>
    </row>
    <row r="113" spans="1:31" x14ac:dyDescent="0.25">
      <c r="A113">
        <v>2018</v>
      </c>
      <c r="B113" t="s">
        <v>136</v>
      </c>
      <c r="C113" s="13">
        <v>43157</v>
      </c>
      <c r="D113" t="s">
        <v>128</v>
      </c>
      <c r="E113" s="13">
        <v>43102</v>
      </c>
      <c r="F113" t="s">
        <v>129</v>
      </c>
      <c r="G113" s="13">
        <v>43083</v>
      </c>
      <c r="H113" t="s">
        <v>130</v>
      </c>
      <c r="I113" s="13">
        <v>43066</v>
      </c>
      <c r="J113" s="13">
        <v>43132</v>
      </c>
      <c r="K113" s="13">
        <v>43159</v>
      </c>
      <c r="L113">
        <v>1</v>
      </c>
      <c r="M113" t="s">
        <v>163</v>
      </c>
      <c r="N113" t="s">
        <v>132</v>
      </c>
      <c r="O113">
        <v>2017</v>
      </c>
      <c r="P113">
        <v>8257000</v>
      </c>
      <c r="Q113">
        <v>297252000</v>
      </c>
      <c r="R113">
        <v>36</v>
      </c>
      <c r="S113" t="s">
        <v>37</v>
      </c>
      <c r="T113" t="s">
        <v>133</v>
      </c>
      <c r="U113" t="s">
        <v>134</v>
      </c>
      <c r="V113" t="s">
        <v>91</v>
      </c>
      <c r="W113" t="s">
        <v>41</v>
      </c>
      <c r="X113" t="s">
        <v>135</v>
      </c>
      <c r="Y113" t="s">
        <v>43</v>
      </c>
      <c r="Z113" t="s">
        <v>44</v>
      </c>
      <c r="AA113" t="s">
        <v>45</v>
      </c>
      <c r="AB113" t="s">
        <v>46</v>
      </c>
      <c r="AC113" t="s">
        <v>94</v>
      </c>
      <c r="AD113" t="s">
        <v>48</v>
      </c>
      <c r="AE113">
        <v>2</v>
      </c>
    </row>
    <row r="114" spans="1:31" x14ac:dyDescent="0.25">
      <c r="A114">
        <v>2018</v>
      </c>
      <c r="B114" t="s">
        <v>127</v>
      </c>
      <c r="C114" s="13">
        <v>43129</v>
      </c>
      <c r="D114" t="s">
        <v>128</v>
      </c>
      <c r="E114" s="13">
        <v>43102</v>
      </c>
      <c r="F114" t="s">
        <v>129</v>
      </c>
      <c r="G114" s="13">
        <v>43083</v>
      </c>
      <c r="H114" t="s">
        <v>130</v>
      </c>
      <c r="I114" s="13">
        <v>43066</v>
      </c>
      <c r="J114" s="13">
        <v>43101</v>
      </c>
      <c r="K114" s="13">
        <v>43131</v>
      </c>
      <c r="L114">
        <v>1</v>
      </c>
      <c r="M114" t="s">
        <v>164</v>
      </c>
      <c r="N114" t="s">
        <v>132</v>
      </c>
      <c r="O114">
        <v>2017</v>
      </c>
      <c r="P114">
        <v>8257000</v>
      </c>
      <c r="Q114">
        <v>297252000</v>
      </c>
      <c r="R114">
        <v>36</v>
      </c>
      <c r="S114" t="s">
        <v>37</v>
      </c>
      <c r="T114" t="s">
        <v>133</v>
      </c>
      <c r="U114" t="s">
        <v>134</v>
      </c>
      <c r="V114" t="s">
        <v>91</v>
      </c>
      <c r="W114" t="s">
        <v>41</v>
      </c>
      <c r="X114" t="s">
        <v>135</v>
      </c>
      <c r="Y114" t="s">
        <v>43</v>
      </c>
      <c r="Z114" t="s">
        <v>44</v>
      </c>
      <c r="AA114" t="s">
        <v>45</v>
      </c>
      <c r="AB114" t="s">
        <v>46</v>
      </c>
      <c r="AC114" t="s">
        <v>94</v>
      </c>
      <c r="AD114" t="s">
        <v>48</v>
      </c>
      <c r="AE114">
        <v>1</v>
      </c>
    </row>
    <row r="115" spans="1:31" x14ac:dyDescent="0.25">
      <c r="A115">
        <v>2018</v>
      </c>
      <c r="B115" t="s">
        <v>136</v>
      </c>
      <c r="C115" s="13">
        <v>43157</v>
      </c>
      <c r="D115" t="s">
        <v>128</v>
      </c>
      <c r="E115" s="13">
        <v>43102</v>
      </c>
      <c r="F115" t="s">
        <v>129</v>
      </c>
      <c r="G115" s="13">
        <v>43083</v>
      </c>
      <c r="H115" t="s">
        <v>130</v>
      </c>
      <c r="I115" s="13">
        <v>43066</v>
      </c>
      <c r="J115" s="13">
        <v>43132</v>
      </c>
      <c r="K115" s="13">
        <v>43159</v>
      </c>
      <c r="L115">
        <v>1</v>
      </c>
      <c r="M115" t="s">
        <v>164</v>
      </c>
      <c r="N115" t="s">
        <v>132</v>
      </c>
      <c r="O115">
        <v>2017</v>
      </c>
      <c r="P115">
        <v>8257000</v>
      </c>
      <c r="Q115">
        <v>297252000</v>
      </c>
      <c r="R115">
        <v>36</v>
      </c>
      <c r="S115" t="s">
        <v>37</v>
      </c>
      <c r="T115" t="s">
        <v>133</v>
      </c>
      <c r="U115" t="s">
        <v>134</v>
      </c>
      <c r="V115" t="s">
        <v>91</v>
      </c>
      <c r="W115" t="s">
        <v>41</v>
      </c>
      <c r="X115" t="s">
        <v>135</v>
      </c>
      <c r="Y115" t="s">
        <v>43</v>
      </c>
      <c r="Z115" t="s">
        <v>44</v>
      </c>
      <c r="AA115" t="s">
        <v>45</v>
      </c>
      <c r="AB115" t="s">
        <v>46</v>
      </c>
      <c r="AC115" t="s">
        <v>94</v>
      </c>
      <c r="AD115" t="s">
        <v>48</v>
      </c>
      <c r="AE115">
        <v>2</v>
      </c>
    </row>
    <row r="116" spans="1:31" x14ac:dyDescent="0.25">
      <c r="A116">
        <v>2018</v>
      </c>
      <c r="B116" t="s">
        <v>127</v>
      </c>
      <c r="C116" s="13">
        <v>43129</v>
      </c>
      <c r="D116" t="s">
        <v>128</v>
      </c>
      <c r="E116" s="13">
        <v>43102</v>
      </c>
      <c r="F116" t="s">
        <v>129</v>
      </c>
      <c r="G116" s="13">
        <v>43083</v>
      </c>
      <c r="H116" t="s">
        <v>130</v>
      </c>
      <c r="I116" s="13">
        <v>43066</v>
      </c>
      <c r="J116" s="13">
        <v>43101</v>
      </c>
      <c r="K116" s="13">
        <v>43131</v>
      </c>
      <c r="L116">
        <v>1</v>
      </c>
      <c r="M116" t="s">
        <v>165</v>
      </c>
      <c r="N116" t="s">
        <v>132</v>
      </c>
      <c r="O116">
        <v>2017</v>
      </c>
      <c r="P116">
        <v>8257000</v>
      </c>
      <c r="Q116">
        <v>297252000</v>
      </c>
      <c r="R116">
        <v>36</v>
      </c>
      <c r="S116" t="s">
        <v>37</v>
      </c>
      <c r="T116" t="s">
        <v>133</v>
      </c>
      <c r="U116" t="s">
        <v>134</v>
      </c>
      <c r="V116" t="s">
        <v>91</v>
      </c>
      <c r="W116" t="s">
        <v>41</v>
      </c>
      <c r="X116" t="s">
        <v>135</v>
      </c>
      <c r="Y116" t="s">
        <v>43</v>
      </c>
      <c r="Z116" t="s">
        <v>44</v>
      </c>
      <c r="AA116" t="s">
        <v>45</v>
      </c>
      <c r="AB116" t="s">
        <v>46</v>
      </c>
      <c r="AC116" t="s">
        <v>94</v>
      </c>
      <c r="AD116" t="s">
        <v>48</v>
      </c>
      <c r="AE116">
        <v>1</v>
      </c>
    </row>
    <row r="117" spans="1:31" x14ac:dyDescent="0.25">
      <c r="A117">
        <v>2018</v>
      </c>
      <c r="B117" t="s">
        <v>136</v>
      </c>
      <c r="C117" s="13">
        <v>43157</v>
      </c>
      <c r="D117" t="s">
        <v>128</v>
      </c>
      <c r="E117" s="13">
        <v>43102</v>
      </c>
      <c r="F117" t="s">
        <v>129</v>
      </c>
      <c r="G117" s="13">
        <v>43083</v>
      </c>
      <c r="H117" t="s">
        <v>130</v>
      </c>
      <c r="I117" s="13">
        <v>43066</v>
      </c>
      <c r="J117" s="13">
        <v>43132</v>
      </c>
      <c r="K117" s="13">
        <v>43159</v>
      </c>
      <c r="L117">
        <v>1</v>
      </c>
      <c r="M117" t="s">
        <v>165</v>
      </c>
      <c r="N117" t="s">
        <v>132</v>
      </c>
      <c r="O117">
        <v>2017</v>
      </c>
      <c r="P117">
        <v>8257000</v>
      </c>
      <c r="Q117">
        <v>297252000</v>
      </c>
      <c r="R117">
        <v>36</v>
      </c>
      <c r="S117" t="s">
        <v>37</v>
      </c>
      <c r="T117" t="s">
        <v>133</v>
      </c>
      <c r="U117" t="s">
        <v>134</v>
      </c>
      <c r="V117" t="s">
        <v>91</v>
      </c>
      <c r="W117" t="s">
        <v>41</v>
      </c>
      <c r="X117" t="s">
        <v>135</v>
      </c>
      <c r="Y117" t="s">
        <v>43</v>
      </c>
      <c r="Z117" t="s">
        <v>44</v>
      </c>
      <c r="AA117" t="s">
        <v>45</v>
      </c>
      <c r="AB117" t="s">
        <v>46</v>
      </c>
      <c r="AC117" t="s">
        <v>94</v>
      </c>
      <c r="AD117" t="s">
        <v>48</v>
      </c>
      <c r="AE117">
        <v>2</v>
      </c>
    </row>
    <row r="118" spans="1:31" x14ac:dyDescent="0.25">
      <c r="A118">
        <v>2018</v>
      </c>
      <c r="B118" t="s">
        <v>127</v>
      </c>
      <c r="C118" s="13">
        <v>43129</v>
      </c>
      <c r="D118" t="s">
        <v>128</v>
      </c>
      <c r="E118" s="13">
        <v>43102</v>
      </c>
      <c r="F118" t="s">
        <v>129</v>
      </c>
      <c r="G118" s="13">
        <v>43083</v>
      </c>
      <c r="H118" t="s">
        <v>130</v>
      </c>
      <c r="I118" s="13">
        <v>43066</v>
      </c>
      <c r="J118" s="13">
        <v>43101</v>
      </c>
      <c r="K118" s="13">
        <v>43131</v>
      </c>
      <c r="L118">
        <v>1</v>
      </c>
      <c r="M118" t="s">
        <v>166</v>
      </c>
      <c r="N118" t="s">
        <v>132</v>
      </c>
      <c r="O118">
        <v>2017</v>
      </c>
      <c r="P118">
        <v>8257000</v>
      </c>
      <c r="Q118">
        <v>297252000</v>
      </c>
      <c r="R118">
        <v>36</v>
      </c>
      <c r="S118" t="s">
        <v>37</v>
      </c>
      <c r="T118" t="s">
        <v>133</v>
      </c>
      <c r="U118" t="s">
        <v>134</v>
      </c>
      <c r="V118" t="s">
        <v>91</v>
      </c>
      <c r="W118" t="s">
        <v>41</v>
      </c>
      <c r="X118" t="s">
        <v>135</v>
      </c>
      <c r="Y118" t="s">
        <v>43</v>
      </c>
      <c r="Z118" t="s">
        <v>44</v>
      </c>
      <c r="AA118" t="s">
        <v>45</v>
      </c>
      <c r="AB118" t="s">
        <v>46</v>
      </c>
      <c r="AC118" t="s">
        <v>94</v>
      </c>
      <c r="AD118" t="s">
        <v>48</v>
      </c>
      <c r="AE118">
        <v>1</v>
      </c>
    </row>
    <row r="119" spans="1:31" x14ac:dyDescent="0.25">
      <c r="A119">
        <v>2018</v>
      </c>
      <c r="B119" t="s">
        <v>136</v>
      </c>
      <c r="C119" s="13">
        <v>43157</v>
      </c>
      <c r="D119" t="s">
        <v>128</v>
      </c>
      <c r="E119" s="13">
        <v>43102</v>
      </c>
      <c r="F119" t="s">
        <v>129</v>
      </c>
      <c r="G119" s="13">
        <v>43083</v>
      </c>
      <c r="H119" t="s">
        <v>130</v>
      </c>
      <c r="I119" s="13">
        <v>43066</v>
      </c>
      <c r="J119" s="13">
        <v>43132</v>
      </c>
      <c r="K119" s="13">
        <v>43159</v>
      </c>
      <c r="L119">
        <v>1</v>
      </c>
      <c r="M119" t="s">
        <v>166</v>
      </c>
      <c r="N119" t="s">
        <v>132</v>
      </c>
      <c r="O119">
        <v>2017</v>
      </c>
      <c r="P119">
        <v>8257000</v>
      </c>
      <c r="Q119">
        <v>297252000</v>
      </c>
      <c r="R119">
        <v>36</v>
      </c>
      <c r="S119" t="s">
        <v>37</v>
      </c>
      <c r="T119" t="s">
        <v>133</v>
      </c>
      <c r="U119" t="s">
        <v>134</v>
      </c>
      <c r="V119" t="s">
        <v>91</v>
      </c>
      <c r="W119" t="s">
        <v>41</v>
      </c>
      <c r="X119" t="s">
        <v>135</v>
      </c>
      <c r="Y119" t="s">
        <v>43</v>
      </c>
      <c r="Z119" t="s">
        <v>44</v>
      </c>
      <c r="AA119" t="s">
        <v>45</v>
      </c>
      <c r="AB119" t="s">
        <v>46</v>
      </c>
      <c r="AC119" t="s">
        <v>94</v>
      </c>
      <c r="AD119" t="s">
        <v>48</v>
      </c>
      <c r="AE119">
        <v>2</v>
      </c>
    </row>
    <row r="120" spans="1:31" x14ac:dyDescent="0.25">
      <c r="A120">
        <v>2018</v>
      </c>
      <c r="B120" t="s">
        <v>127</v>
      </c>
      <c r="C120" s="13">
        <v>43129</v>
      </c>
      <c r="D120" t="s">
        <v>128</v>
      </c>
      <c r="E120" s="13">
        <v>43102</v>
      </c>
      <c r="F120" t="s">
        <v>129</v>
      </c>
      <c r="G120" s="13">
        <v>43083</v>
      </c>
      <c r="H120" t="s">
        <v>130</v>
      </c>
      <c r="I120" s="13">
        <v>43066</v>
      </c>
      <c r="J120" s="13">
        <v>43101</v>
      </c>
      <c r="K120" s="13">
        <v>43131</v>
      </c>
      <c r="L120">
        <v>1</v>
      </c>
      <c r="M120" t="s">
        <v>167</v>
      </c>
      <c r="N120" t="s">
        <v>132</v>
      </c>
      <c r="O120">
        <v>2017</v>
      </c>
      <c r="P120">
        <v>8257000</v>
      </c>
      <c r="Q120">
        <v>297252000</v>
      </c>
      <c r="R120">
        <v>36</v>
      </c>
      <c r="S120" t="s">
        <v>37</v>
      </c>
      <c r="T120" t="s">
        <v>133</v>
      </c>
      <c r="U120" t="s">
        <v>134</v>
      </c>
      <c r="V120" t="s">
        <v>91</v>
      </c>
      <c r="W120" t="s">
        <v>41</v>
      </c>
      <c r="X120" t="s">
        <v>135</v>
      </c>
      <c r="Y120" t="s">
        <v>43</v>
      </c>
      <c r="Z120" t="s">
        <v>44</v>
      </c>
      <c r="AA120" t="s">
        <v>45</v>
      </c>
      <c r="AB120" t="s">
        <v>46</v>
      </c>
      <c r="AC120" t="s">
        <v>94</v>
      </c>
      <c r="AD120" t="s">
        <v>48</v>
      </c>
      <c r="AE120">
        <v>1</v>
      </c>
    </row>
    <row r="121" spans="1:31" x14ac:dyDescent="0.25">
      <c r="A121">
        <v>2018</v>
      </c>
      <c r="B121" t="s">
        <v>136</v>
      </c>
      <c r="C121" s="13">
        <v>43157</v>
      </c>
      <c r="D121" t="s">
        <v>128</v>
      </c>
      <c r="E121" s="13">
        <v>43102</v>
      </c>
      <c r="F121" t="s">
        <v>129</v>
      </c>
      <c r="G121" s="13">
        <v>43083</v>
      </c>
      <c r="H121" t="s">
        <v>130</v>
      </c>
      <c r="I121" s="13">
        <v>43066</v>
      </c>
      <c r="J121" s="13">
        <v>43132</v>
      </c>
      <c r="K121" s="13">
        <v>43159</v>
      </c>
      <c r="L121">
        <v>1</v>
      </c>
      <c r="M121" t="s">
        <v>167</v>
      </c>
      <c r="N121" t="s">
        <v>132</v>
      </c>
      <c r="O121">
        <v>2017</v>
      </c>
      <c r="P121">
        <v>8257000</v>
      </c>
      <c r="Q121">
        <v>297252000</v>
      </c>
      <c r="R121">
        <v>36</v>
      </c>
      <c r="S121" t="s">
        <v>37</v>
      </c>
      <c r="T121" t="s">
        <v>133</v>
      </c>
      <c r="U121" t="s">
        <v>134</v>
      </c>
      <c r="V121" t="s">
        <v>91</v>
      </c>
      <c r="W121" t="s">
        <v>41</v>
      </c>
      <c r="X121" t="s">
        <v>135</v>
      </c>
      <c r="Y121" t="s">
        <v>43</v>
      </c>
      <c r="Z121" t="s">
        <v>44</v>
      </c>
      <c r="AA121" t="s">
        <v>45</v>
      </c>
      <c r="AB121" t="s">
        <v>46</v>
      </c>
      <c r="AC121" t="s">
        <v>94</v>
      </c>
      <c r="AD121" t="s">
        <v>48</v>
      </c>
      <c r="AE121">
        <v>2</v>
      </c>
    </row>
    <row r="122" spans="1:31" x14ac:dyDescent="0.25">
      <c r="A122">
        <v>2018</v>
      </c>
      <c r="B122" t="s">
        <v>127</v>
      </c>
      <c r="C122" s="13">
        <v>43129</v>
      </c>
      <c r="D122" t="s">
        <v>128</v>
      </c>
      <c r="E122" s="13">
        <v>43102</v>
      </c>
      <c r="F122" t="s">
        <v>129</v>
      </c>
      <c r="G122" s="13">
        <v>43083</v>
      </c>
      <c r="H122" t="s">
        <v>130</v>
      </c>
      <c r="I122" s="13">
        <v>43066</v>
      </c>
      <c r="J122" s="13">
        <v>43101</v>
      </c>
      <c r="K122" s="13">
        <v>43131</v>
      </c>
      <c r="L122">
        <v>1</v>
      </c>
      <c r="M122" t="s">
        <v>168</v>
      </c>
      <c r="N122" t="s">
        <v>132</v>
      </c>
      <c r="O122">
        <v>2017</v>
      </c>
      <c r="P122">
        <v>8257000</v>
      </c>
      <c r="Q122">
        <v>297252000</v>
      </c>
      <c r="R122">
        <v>36</v>
      </c>
      <c r="S122" t="s">
        <v>37</v>
      </c>
      <c r="T122" t="s">
        <v>133</v>
      </c>
      <c r="U122" t="s">
        <v>134</v>
      </c>
      <c r="V122" t="s">
        <v>91</v>
      </c>
      <c r="W122" t="s">
        <v>41</v>
      </c>
      <c r="X122" t="s">
        <v>135</v>
      </c>
      <c r="Y122" t="s">
        <v>43</v>
      </c>
      <c r="Z122" t="s">
        <v>44</v>
      </c>
      <c r="AA122" t="s">
        <v>45</v>
      </c>
      <c r="AB122" t="s">
        <v>46</v>
      </c>
      <c r="AC122" t="s">
        <v>94</v>
      </c>
      <c r="AD122" t="s">
        <v>48</v>
      </c>
      <c r="AE122">
        <v>1</v>
      </c>
    </row>
    <row r="123" spans="1:31" x14ac:dyDescent="0.25">
      <c r="A123">
        <v>2018</v>
      </c>
      <c r="B123" t="s">
        <v>136</v>
      </c>
      <c r="C123" s="13">
        <v>43157</v>
      </c>
      <c r="D123" t="s">
        <v>128</v>
      </c>
      <c r="E123" s="13">
        <v>43102</v>
      </c>
      <c r="F123" t="s">
        <v>129</v>
      </c>
      <c r="G123" s="13">
        <v>43083</v>
      </c>
      <c r="H123" t="s">
        <v>130</v>
      </c>
      <c r="I123" s="13">
        <v>43066</v>
      </c>
      <c r="J123" s="13">
        <v>43132</v>
      </c>
      <c r="K123" s="13">
        <v>43159</v>
      </c>
      <c r="L123">
        <v>1</v>
      </c>
      <c r="M123" t="s">
        <v>168</v>
      </c>
      <c r="N123" t="s">
        <v>132</v>
      </c>
      <c r="O123">
        <v>2017</v>
      </c>
      <c r="P123">
        <v>8257000</v>
      </c>
      <c r="Q123">
        <v>297252000</v>
      </c>
      <c r="R123">
        <v>36</v>
      </c>
      <c r="S123" t="s">
        <v>37</v>
      </c>
      <c r="T123" t="s">
        <v>133</v>
      </c>
      <c r="U123" t="s">
        <v>134</v>
      </c>
      <c r="V123" t="s">
        <v>91</v>
      </c>
      <c r="W123" t="s">
        <v>41</v>
      </c>
      <c r="X123" t="s">
        <v>135</v>
      </c>
      <c r="Y123" t="s">
        <v>43</v>
      </c>
      <c r="Z123" t="s">
        <v>44</v>
      </c>
      <c r="AA123" t="s">
        <v>45</v>
      </c>
      <c r="AB123" t="s">
        <v>46</v>
      </c>
      <c r="AC123" t="s">
        <v>94</v>
      </c>
      <c r="AD123" t="s">
        <v>48</v>
      </c>
      <c r="AE123">
        <v>2</v>
      </c>
    </row>
    <row r="124" spans="1:31" x14ac:dyDescent="0.25">
      <c r="A124">
        <v>2018</v>
      </c>
      <c r="B124" t="s">
        <v>127</v>
      </c>
      <c r="C124" s="13">
        <v>43129</v>
      </c>
      <c r="D124" t="s">
        <v>128</v>
      </c>
      <c r="E124" s="13">
        <v>43102</v>
      </c>
      <c r="F124" t="s">
        <v>129</v>
      </c>
      <c r="G124" s="13">
        <v>43083</v>
      </c>
      <c r="H124" t="s">
        <v>130</v>
      </c>
      <c r="I124" s="13">
        <v>43066</v>
      </c>
      <c r="J124" s="13">
        <v>43101</v>
      </c>
      <c r="K124" s="13">
        <v>43131</v>
      </c>
      <c r="L124">
        <v>1</v>
      </c>
      <c r="M124" t="s">
        <v>169</v>
      </c>
      <c r="N124" t="s">
        <v>132</v>
      </c>
      <c r="O124">
        <v>2017</v>
      </c>
      <c r="P124">
        <v>8257000</v>
      </c>
      <c r="Q124">
        <v>297252000</v>
      </c>
      <c r="R124">
        <v>36</v>
      </c>
      <c r="S124" t="s">
        <v>37</v>
      </c>
      <c r="T124" t="s">
        <v>133</v>
      </c>
      <c r="U124" t="s">
        <v>134</v>
      </c>
      <c r="V124" t="s">
        <v>91</v>
      </c>
      <c r="W124" t="s">
        <v>41</v>
      </c>
      <c r="X124" t="s">
        <v>135</v>
      </c>
      <c r="Y124" t="s">
        <v>43</v>
      </c>
      <c r="Z124" t="s">
        <v>44</v>
      </c>
      <c r="AA124" t="s">
        <v>45</v>
      </c>
      <c r="AB124" t="s">
        <v>46</v>
      </c>
      <c r="AC124" t="s">
        <v>94</v>
      </c>
      <c r="AD124" t="s">
        <v>48</v>
      </c>
      <c r="AE124">
        <v>1</v>
      </c>
    </row>
    <row r="125" spans="1:31" x14ac:dyDescent="0.25">
      <c r="A125">
        <v>2018</v>
      </c>
      <c r="B125" t="s">
        <v>136</v>
      </c>
      <c r="C125" s="13">
        <v>43157</v>
      </c>
      <c r="D125" t="s">
        <v>128</v>
      </c>
      <c r="E125" s="13">
        <v>43102</v>
      </c>
      <c r="F125" t="s">
        <v>129</v>
      </c>
      <c r="G125" s="13">
        <v>43083</v>
      </c>
      <c r="H125" t="s">
        <v>130</v>
      </c>
      <c r="I125" s="13">
        <v>43066</v>
      </c>
      <c r="J125" s="13">
        <v>43132</v>
      </c>
      <c r="K125" s="13">
        <v>43159</v>
      </c>
      <c r="L125">
        <v>1</v>
      </c>
      <c r="M125" t="s">
        <v>169</v>
      </c>
      <c r="N125" t="s">
        <v>132</v>
      </c>
      <c r="O125">
        <v>2017</v>
      </c>
      <c r="P125">
        <v>8257000</v>
      </c>
      <c r="Q125">
        <v>297252000</v>
      </c>
      <c r="R125">
        <v>36</v>
      </c>
      <c r="S125" t="s">
        <v>37</v>
      </c>
      <c r="T125" t="s">
        <v>133</v>
      </c>
      <c r="U125" t="s">
        <v>134</v>
      </c>
      <c r="V125" t="s">
        <v>91</v>
      </c>
      <c r="W125" t="s">
        <v>41</v>
      </c>
      <c r="X125" t="s">
        <v>135</v>
      </c>
      <c r="Y125" t="s">
        <v>43</v>
      </c>
      <c r="Z125" t="s">
        <v>44</v>
      </c>
      <c r="AA125" t="s">
        <v>45</v>
      </c>
      <c r="AB125" t="s">
        <v>46</v>
      </c>
      <c r="AC125" t="s">
        <v>94</v>
      </c>
      <c r="AD125" t="s">
        <v>48</v>
      </c>
      <c r="AE125">
        <v>2</v>
      </c>
    </row>
    <row r="126" spans="1:31" x14ac:dyDescent="0.25">
      <c r="A126">
        <v>2018</v>
      </c>
      <c r="B126" t="s">
        <v>127</v>
      </c>
      <c r="C126" s="13">
        <v>43129</v>
      </c>
      <c r="D126" t="s">
        <v>128</v>
      </c>
      <c r="E126" s="13">
        <v>43102</v>
      </c>
      <c r="F126" t="s">
        <v>129</v>
      </c>
      <c r="G126" s="13">
        <v>43083</v>
      </c>
      <c r="H126" t="s">
        <v>130</v>
      </c>
      <c r="I126" s="13">
        <v>43066</v>
      </c>
      <c r="J126" s="13">
        <v>43101</v>
      </c>
      <c r="K126" s="13">
        <v>43131</v>
      </c>
      <c r="L126">
        <v>1</v>
      </c>
      <c r="M126" t="s">
        <v>170</v>
      </c>
      <c r="N126" t="s">
        <v>132</v>
      </c>
      <c r="O126">
        <v>2017</v>
      </c>
      <c r="P126">
        <v>8257000</v>
      </c>
      <c r="Q126">
        <v>297252000</v>
      </c>
      <c r="R126">
        <v>36</v>
      </c>
      <c r="S126" t="s">
        <v>37</v>
      </c>
      <c r="T126" t="s">
        <v>133</v>
      </c>
      <c r="U126" t="s">
        <v>134</v>
      </c>
      <c r="V126" t="s">
        <v>91</v>
      </c>
      <c r="W126" t="s">
        <v>41</v>
      </c>
      <c r="X126" t="s">
        <v>135</v>
      </c>
      <c r="Y126" t="s">
        <v>43</v>
      </c>
      <c r="Z126" t="s">
        <v>44</v>
      </c>
      <c r="AA126" t="s">
        <v>45</v>
      </c>
      <c r="AB126" t="s">
        <v>46</v>
      </c>
      <c r="AC126" t="s">
        <v>94</v>
      </c>
      <c r="AD126" t="s">
        <v>48</v>
      </c>
      <c r="AE126">
        <v>1</v>
      </c>
    </row>
    <row r="127" spans="1:31" x14ac:dyDescent="0.25">
      <c r="A127">
        <v>2018</v>
      </c>
      <c r="B127" t="s">
        <v>136</v>
      </c>
      <c r="C127" s="13">
        <v>43157</v>
      </c>
      <c r="D127" t="s">
        <v>128</v>
      </c>
      <c r="E127" s="13">
        <v>43102</v>
      </c>
      <c r="F127" t="s">
        <v>129</v>
      </c>
      <c r="G127" s="13">
        <v>43083</v>
      </c>
      <c r="H127" t="s">
        <v>130</v>
      </c>
      <c r="I127" s="13">
        <v>43066</v>
      </c>
      <c r="J127" s="13">
        <v>43132</v>
      </c>
      <c r="K127" s="13">
        <v>43159</v>
      </c>
      <c r="L127">
        <v>1</v>
      </c>
      <c r="M127" t="s">
        <v>170</v>
      </c>
      <c r="N127" t="s">
        <v>132</v>
      </c>
      <c r="O127">
        <v>2017</v>
      </c>
      <c r="P127">
        <v>8257000</v>
      </c>
      <c r="Q127">
        <v>297252000</v>
      </c>
      <c r="R127">
        <v>36</v>
      </c>
      <c r="S127" t="s">
        <v>37</v>
      </c>
      <c r="T127" t="s">
        <v>133</v>
      </c>
      <c r="U127" t="s">
        <v>134</v>
      </c>
      <c r="V127" t="s">
        <v>91</v>
      </c>
      <c r="W127" t="s">
        <v>41</v>
      </c>
      <c r="X127" t="s">
        <v>135</v>
      </c>
      <c r="Y127" t="s">
        <v>43</v>
      </c>
      <c r="Z127" t="s">
        <v>44</v>
      </c>
      <c r="AA127" t="s">
        <v>45</v>
      </c>
      <c r="AB127" t="s">
        <v>46</v>
      </c>
      <c r="AC127" t="s">
        <v>94</v>
      </c>
      <c r="AD127" t="s">
        <v>48</v>
      </c>
      <c r="AE127">
        <v>2</v>
      </c>
    </row>
    <row r="128" spans="1:31" x14ac:dyDescent="0.25">
      <c r="A128">
        <v>2018</v>
      </c>
      <c r="B128" t="s">
        <v>127</v>
      </c>
      <c r="C128" s="13">
        <v>43129</v>
      </c>
      <c r="D128" t="s">
        <v>128</v>
      </c>
      <c r="E128" s="13">
        <v>43102</v>
      </c>
      <c r="F128" t="s">
        <v>129</v>
      </c>
      <c r="G128" s="13">
        <v>43083</v>
      </c>
      <c r="H128" t="s">
        <v>130</v>
      </c>
      <c r="I128" s="13">
        <v>43066</v>
      </c>
      <c r="J128" s="13">
        <v>43101</v>
      </c>
      <c r="K128" s="13">
        <v>43131</v>
      </c>
      <c r="L128">
        <v>1</v>
      </c>
      <c r="M128" t="s">
        <v>171</v>
      </c>
      <c r="N128" t="s">
        <v>132</v>
      </c>
      <c r="O128">
        <v>2017</v>
      </c>
      <c r="P128">
        <v>8257000</v>
      </c>
      <c r="Q128">
        <v>297252000</v>
      </c>
      <c r="R128">
        <v>36</v>
      </c>
      <c r="S128" t="s">
        <v>37</v>
      </c>
      <c r="T128" t="s">
        <v>133</v>
      </c>
      <c r="U128" t="s">
        <v>134</v>
      </c>
      <c r="V128" t="s">
        <v>91</v>
      </c>
      <c r="W128" t="s">
        <v>41</v>
      </c>
      <c r="X128" t="s">
        <v>135</v>
      </c>
      <c r="Y128" t="s">
        <v>43</v>
      </c>
      <c r="Z128" t="s">
        <v>44</v>
      </c>
      <c r="AA128" t="s">
        <v>45</v>
      </c>
      <c r="AB128" t="s">
        <v>46</v>
      </c>
      <c r="AC128" t="s">
        <v>94</v>
      </c>
      <c r="AD128" t="s">
        <v>48</v>
      </c>
      <c r="AE128">
        <v>1</v>
      </c>
    </row>
    <row r="129" spans="1:31" x14ac:dyDescent="0.25">
      <c r="A129">
        <v>2018</v>
      </c>
      <c r="B129" t="s">
        <v>136</v>
      </c>
      <c r="C129" s="13">
        <v>43157</v>
      </c>
      <c r="D129" t="s">
        <v>128</v>
      </c>
      <c r="E129" s="13">
        <v>43102</v>
      </c>
      <c r="F129" t="s">
        <v>129</v>
      </c>
      <c r="G129" s="13">
        <v>43083</v>
      </c>
      <c r="H129" t="s">
        <v>130</v>
      </c>
      <c r="I129" s="13">
        <v>43066</v>
      </c>
      <c r="J129" s="13">
        <v>43132</v>
      </c>
      <c r="K129" s="13">
        <v>43159</v>
      </c>
      <c r="L129">
        <v>1</v>
      </c>
      <c r="M129" t="s">
        <v>171</v>
      </c>
      <c r="N129" t="s">
        <v>132</v>
      </c>
      <c r="O129">
        <v>2017</v>
      </c>
      <c r="P129">
        <v>8257000</v>
      </c>
      <c r="Q129">
        <v>297252000</v>
      </c>
      <c r="R129">
        <v>36</v>
      </c>
      <c r="S129" t="s">
        <v>37</v>
      </c>
      <c r="T129" t="s">
        <v>133</v>
      </c>
      <c r="U129" t="s">
        <v>134</v>
      </c>
      <c r="V129" t="s">
        <v>91</v>
      </c>
      <c r="W129" t="s">
        <v>41</v>
      </c>
      <c r="X129" t="s">
        <v>135</v>
      </c>
      <c r="Y129" t="s">
        <v>43</v>
      </c>
      <c r="Z129" t="s">
        <v>44</v>
      </c>
      <c r="AA129" t="s">
        <v>45</v>
      </c>
      <c r="AB129" t="s">
        <v>46</v>
      </c>
      <c r="AC129" t="s">
        <v>94</v>
      </c>
      <c r="AD129" t="s">
        <v>48</v>
      </c>
      <c r="AE129">
        <v>2</v>
      </c>
    </row>
    <row r="130" spans="1:31" x14ac:dyDescent="0.25">
      <c r="A130">
        <v>2018</v>
      </c>
      <c r="B130" t="s">
        <v>172</v>
      </c>
      <c r="C130" s="13">
        <v>43129</v>
      </c>
      <c r="D130" t="s">
        <v>173</v>
      </c>
      <c r="E130" s="13">
        <v>43102</v>
      </c>
      <c r="F130" t="s">
        <v>174</v>
      </c>
      <c r="G130" s="13">
        <v>43083</v>
      </c>
      <c r="H130" t="s">
        <v>175</v>
      </c>
      <c r="I130" s="13">
        <v>43066</v>
      </c>
      <c r="J130" s="13">
        <v>43101</v>
      </c>
      <c r="K130" s="13">
        <v>43131</v>
      </c>
      <c r="L130">
        <v>1</v>
      </c>
      <c r="M130" t="s">
        <v>176</v>
      </c>
      <c r="N130" t="s">
        <v>177</v>
      </c>
      <c r="O130">
        <v>2017</v>
      </c>
      <c r="P130">
        <v>8808000</v>
      </c>
      <c r="Q130">
        <v>220200000</v>
      </c>
      <c r="R130">
        <v>25</v>
      </c>
      <c r="S130" t="s">
        <v>37</v>
      </c>
      <c r="T130" t="s">
        <v>178</v>
      </c>
      <c r="U130" t="s">
        <v>179</v>
      </c>
      <c r="V130" t="s">
        <v>91</v>
      </c>
      <c r="W130" t="s">
        <v>41</v>
      </c>
      <c r="X130" t="s">
        <v>180</v>
      </c>
      <c r="Y130" t="s">
        <v>43</v>
      </c>
      <c r="Z130" t="s">
        <v>44</v>
      </c>
      <c r="AA130" t="s">
        <v>45</v>
      </c>
      <c r="AB130" t="s">
        <v>46</v>
      </c>
      <c r="AC130" t="s">
        <v>94</v>
      </c>
      <c r="AD130" t="s">
        <v>48</v>
      </c>
      <c r="AE130">
        <v>1</v>
      </c>
    </row>
    <row r="131" spans="1:31" x14ac:dyDescent="0.25">
      <c r="A131">
        <v>2018</v>
      </c>
      <c r="B131" t="s">
        <v>181</v>
      </c>
      <c r="C131" s="13">
        <v>43157</v>
      </c>
      <c r="D131" t="s">
        <v>173</v>
      </c>
      <c r="E131" s="13">
        <v>43102</v>
      </c>
      <c r="F131" t="s">
        <v>174</v>
      </c>
      <c r="G131" s="13">
        <v>43083</v>
      </c>
      <c r="H131" t="s">
        <v>175</v>
      </c>
      <c r="I131" s="13">
        <v>43066</v>
      </c>
      <c r="J131" s="13">
        <v>43132</v>
      </c>
      <c r="K131" s="13">
        <v>43159</v>
      </c>
      <c r="L131">
        <v>1</v>
      </c>
      <c r="M131" t="s">
        <v>176</v>
      </c>
      <c r="N131" t="s">
        <v>177</v>
      </c>
      <c r="O131">
        <v>2017</v>
      </c>
      <c r="P131">
        <v>8808000</v>
      </c>
      <c r="Q131">
        <v>220200000</v>
      </c>
      <c r="R131">
        <v>25</v>
      </c>
      <c r="S131" t="s">
        <v>37</v>
      </c>
      <c r="T131" t="s">
        <v>178</v>
      </c>
      <c r="U131" t="s">
        <v>179</v>
      </c>
      <c r="V131" t="s">
        <v>91</v>
      </c>
      <c r="W131" t="s">
        <v>41</v>
      </c>
      <c r="X131" t="s">
        <v>180</v>
      </c>
      <c r="Y131" t="s">
        <v>43</v>
      </c>
      <c r="Z131" t="s">
        <v>44</v>
      </c>
      <c r="AA131" t="s">
        <v>45</v>
      </c>
      <c r="AB131" t="s">
        <v>46</v>
      </c>
      <c r="AC131" t="s">
        <v>94</v>
      </c>
      <c r="AD131" t="s">
        <v>48</v>
      </c>
      <c r="AE131">
        <v>2</v>
      </c>
    </row>
    <row r="132" spans="1:31" x14ac:dyDescent="0.25">
      <c r="A132">
        <v>2018</v>
      </c>
      <c r="B132" t="s">
        <v>172</v>
      </c>
      <c r="C132" s="13">
        <v>43129</v>
      </c>
      <c r="D132" t="s">
        <v>173</v>
      </c>
      <c r="E132" s="13">
        <v>43102</v>
      </c>
      <c r="F132" t="s">
        <v>174</v>
      </c>
      <c r="G132" s="13">
        <v>43083</v>
      </c>
      <c r="H132" t="s">
        <v>175</v>
      </c>
      <c r="I132" s="13">
        <v>43066</v>
      </c>
      <c r="J132" s="13">
        <v>43101</v>
      </c>
      <c r="K132" s="13">
        <v>43131</v>
      </c>
      <c r="L132">
        <v>1</v>
      </c>
      <c r="M132" t="s">
        <v>182</v>
      </c>
      <c r="N132" t="s">
        <v>177</v>
      </c>
      <c r="O132">
        <v>2017</v>
      </c>
      <c r="P132">
        <v>8808000</v>
      </c>
      <c r="Q132">
        <v>220200000</v>
      </c>
      <c r="R132">
        <v>25</v>
      </c>
      <c r="S132" t="s">
        <v>37</v>
      </c>
      <c r="T132" t="s">
        <v>178</v>
      </c>
      <c r="U132" t="s">
        <v>179</v>
      </c>
      <c r="V132" t="s">
        <v>91</v>
      </c>
      <c r="W132" t="s">
        <v>41</v>
      </c>
      <c r="X132" t="s">
        <v>180</v>
      </c>
      <c r="Y132" t="s">
        <v>43</v>
      </c>
      <c r="Z132" t="s">
        <v>44</v>
      </c>
      <c r="AA132" t="s">
        <v>45</v>
      </c>
      <c r="AB132" t="s">
        <v>46</v>
      </c>
      <c r="AC132" t="s">
        <v>94</v>
      </c>
      <c r="AD132" t="s">
        <v>48</v>
      </c>
      <c r="AE132">
        <v>1</v>
      </c>
    </row>
    <row r="133" spans="1:31" x14ac:dyDescent="0.25">
      <c r="A133">
        <v>2018</v>
      </c>
      <c r="B133" t="s">
        <v>181</v>
      </c>
      <c r="C133" s="13">
        <v>43157</v>
      </c>
      <c r="D133" t="s">
        <v>173</v>
      </c>
      <c r="E133" s="13">
        <v>43102</v>
      </c>
      <c r="F133" t="s">
        <v>174</v>
      </c>
      <c r="G133" s="13">
        <v>43083</v>
      </c>
      <c r="H133" t="s">
        <v>175</v>
      </c>
      <c r="I133" s="13">
        <v>43066</v>
      </c>
      <c r="J133" s="13">
        <v>43132</v>
      </c>
      <c r="K133" s="13">
        <v>43159</v>
      </c>
      <c r="L133">
        <v>1</v>
      </c>
      <c r="M133" t="s">
        <v>182</v>
      </c>
      <c r="N133" t="s">
        <v>177</v>
      </c>
      <c r="O133">
        <v>2017</v>
      </c>
      <c r="P133">
        <v>8808000</v>
      </c>
      <c r="Q133">
        <v>220200000</v>
      </c>
      <c r="R133">
        <v>25</v>
      </c>
      <c r="S133" t="s">
        <v>37</v>
      </c>
      <c r="T133" t="s">
        <v>178</v>
      </c>
      <c r="U133" t="s">
        <v>179</v>
      </c>
      <c r="V133" t="s">
        <v>91</v>
      </c>
      <c r="W133" t="s">
        <v>41</v>
      </c>
      <c r="X133" t="s">
        <v>180</v>
      </c>
      <c r="Y133" t="s">
        <v>43</v>
      </c>
      <c r="Z133" t="s">
        <v>44</v>
      </c>
      <c r="AA133" t="s">
        <v>45</v>
      </c>
      <c r="AB133" t="s">
        <v>46</v>
      </c>
      <c r="AC133" t="s">
        <v>94</v>
      </c>
      <c r="AD133" t="s">
        <v>48</v>
      </c>
      <c r="AE133">
        <v>2</v>
      </c>
    </row>
    <row r="134" spans="1:31" x14ac:dyDescent="0.25">
      <c r="A134">
        <v>2018</v>
      </c>
      <c r="B134" t="s">
        <v>172</v>
      </c>
      <c r="C134" s="13">
        <v>43129</v>
      </c>
      <c r="D134" t="s">
        <v>173</v>
      </c>
      <c r="E134" s="13">
        <v>43102</v>
      </c>
      <c r="F134" t="s">
        <v>174</v>
      </c>
      <c r="G134" s="13">
        <v>43083</v>
      </c>
      <c r="H134" t="s">
        <v>175</v>
      </c>
      <c r="I134" s="13">
        <v>43066</v>
      </c>
      <c r="J134" s="13">
        <v>43101</v>
      </c>
      <c r="K134" s="13">
        <v>43131</v>
      </c>
      <c r="L134">
        <v>1</v>
      </c>
      <c r="M134" t="s">
        <v>183</v>
      </c>
      <c r="N134" t="s">
        <v>177</v>
      </c>
      <c r="O134">
        <v>2017</v>
      </c>
      <c r="P134">
        <v>8808000</v>
      </c>
      <c r="Q134">
        <v>220200000</v>
      </c>
      <c r="R134">
        <v>25</v>
      </c>
      <c r="S134" t="s">
        <v>37</v>
      </c>
      <c r="T134" t="s">
        <v>178</v>
      </c>
      <c r="U134" t="s">
        <v>179</v>
      </c>
      <c r="V134" t="s">
        <v>91</v>
      </c>
      <c r="W134" t="s">
        <v>41</v>
      </c>
      <c r="X134" t="s">
        <v>180</v>
      </c>
      <c r="Y134" t="s">
        <v>43</v>
      </c>
      <c r="Z134" t="s">
        <v>44</v>
      </c>
      <c r="AA134" t="s">
        <v>45</v>
      </c>
      <c r="AB134" t="s">
        <v>46</v>
      </c>
      <c r="AC134" t="s">
        <v>94</v>
      </c>
      <c r="AD134" t="s">
        <v>48</v>
      </c>
      <c r="AE134">
        <v>1</v>
      </c>
    </row>
    <row r="135" spans="1:31" x14ac:dyDescent="0.25">
      <c r="A135">
        <v>2018</v>
      </c>
      <c r="B135" t="s">
        <v>181</v>
      </c>
      <c r="C135" s="13">
        <v>43157</v>
      </c>
      <c r="D135" t="s">
        <v>173</v>
      </c>
      <c r="E135" s="13">
        <v>43102</v>
      </c>
      <c r="F135" t="s">
        <v>174</v>
      </c>
      <c r="G135" s="13">
        <v>43083</v>
      </c>
      <c r="H135" t="s">
        <v>175</v>
      </c>
      <c r="I135" s="13">
        <v>43066</v>
      </c>
      <c r="J135" s="13">
        <v>43132</v>
      </c>
      <c r="K135" s="13">
        <v>43159</v>
      </c>
      <c r="L135">
        <v>1</v>
      </c>
      <c r="M135" t="s">
        <v>183</v>
      </c>
      <c r="N135" t="s">
        <v>177</v>
      </c>
      <c r="O135">
        <v>2017</v>
      </c>
      <c r="P135">
        <v>8808000</v>
      </c>
      <c r="Q135">
        <v>220200000</v>
      </c>
      <c r="R135">
        <v>25</v>
      </c>
      <c r="S135" t="s">
        <v>37</v>
      </c>
      <c r="T135" t="s">
        <v>178</v>
      </c>
      <c r="U135" t="s">
        <v>179</v>
      </c>
      <c r="V135" t="s">
        <v>91</v>
      </c>
      <c r="W135" t="s">
        <v>41</v>
      </c>
      <c r="X135" t="s">
        <v>180</v>
      </c>
      <c r="Y135" t="s">
        <v>43</v>
      </c>
      <c r="Z135" t="s">
        <v>44</v>
      </c>
      <c r="AA135" t="s">
        <v>45</v>
      </c>
      <c r="AB135" t="s">
        <v>46</v>
      </c>
      <c r="AC135" t="s">
        <v>94</v>
      </c>
      <c r="AD135" t="s">
        <v>48</v>
      </c>
      <c r="AE135">
        <v>2</v>
      </c>
    </row>
    <row r="136" spans="1:31" x14ac:dyDescent="0.25">
      <c r="A136">
        <v>2018</v>
      </c>
      <c r="B136" t="s">
        <v>172</v>
      </c>
      <c r="C136" s="13">
        <v>43129</v>
      </c>
      <c r="D136" t="s">
        <v>173</v>
      </c>
      <c r="E136" s="13">
        <v>43102</v>
      </c>
      <c r="F136" t="s">
        <v>174</v>
      </c>
      <c r="G136" s="13">
        <v>43083</v>
      </c>
      <c r="H136" t="s">
        <v>175</v>
      </c>
      <c r="I136" s="13">
        <v>43066</v>
      </c>
      <c r="J136" s="13">
        <v>43101</v>
      </c>
      <c r="K136" s="13">
        <v>43131</v>
      </c>
      <c r="L136">
        <v>1</v>
      </c>
      <c r="M136" t="s">
        <v>184</v>
      </c>
      <c r="N136" t="s">
        <v>177</v>
      </c>
      <c r="O136">
        <v>2017</v>
      </c>
      <c r="P136">
        <v>8808000</v>
      </c>
      <c r="Q136">
        <v>220200000</v>
      </c>
      <c r="R136">
        <v>25</v>
      </c>
      <c r="S136" t="s">
        <v>37</v>
      </c>
      <c r="T136" t="s">
        <v>178</v>
      </c>
      <c r="U136" t="s">
        <v>179</v>
      </c>
      <c r="V136" t="s">
        <v>91</v>
      </c>
      <c r="W136" t="s">
        <v>41</v>
      </c>
      <c r="X136" t="s">
        <v>180</v>
      </c>
      <c r="Y136" t="s">
        <v>43</v>
      </c>
      <c r="Z136" t="s">
        <v>44</v>
      </c>
      <c r="AA136" t="s">
        <v>45</v>
      </c>
      <c r="AB136" t="s">
        <v>46</v>
      </c>
      <c r="AC136" t="s">
        <v>94</v>
      </c>
      <c r="AD136" t="s">
        <v>48</v>
      </c>
      <c r="AE136">
        <v>1</v>
      </c>
    </row>
    <row r="137" spans="1:31" x14ac:dyDescent="0.25">
      <c r="A137">
        <v>2018</v>
      </c>
      <c r="B137" t="s">
        <v>181</v>
      </c>
      <c r="C137" s="13">
        <v>43157</v>
      </c>
      <c r="D137" t="s">
        <v>173</v>
      </c>
      <c r="E137" s="13">
        <v>43102</v>
      </c>
      <c r="F137" t="s">
        <v>174</v>
      </c>
      <c r="G137" s="13">
        <v>43083</v>
      </c>
      <c r="H137" t="s">
        <v>175</v>
      </c>
      <c r="I137" s="13">
        <v>43066</v>
      </c>
      <c r="J137" s="13">
        <v>43132</v>
      </c>
      <c r="K137" s="13">
        <v>43159</v>
      </c>
      <c r="L137">
        <v>1</v>
      </c>
      <c r="M137" t="s">
        <v>184</v>
      </c>
      <c r="N137" t="s">
        <v>177</v>
      </c>
      <c r="O137">
        <v>2017</v>
      </c>
      <c r="P137">
        <v>8808000</v>
      </c>
      <c r="Q137">
        <v>220200000</v>
      </c>
      <c r="R137">
        <v>25</v>
      </c>
      <c r="S137" t="s">
        <v>37</v>
      </c>
      <c r="T137" t="s">
        <v>178</v>
      </c>
      <c r="U137" t="s">
        <v>179</v>
      </c>
      <c r="V137" t="s">
        <v>91</v>
      </c>
      <c r="W137" t="s">
        <v>41</v>
      </c>
      <c r="X137" t="s">
        <v>180</v>
      </c>
      <c r="Y137" t="s">
        <v>43</v>
      </c>
      <c r="Z137" t="s">
        <v>44</v>
      </c>
      <c r="AA137" t="s">
        <v>45</v>
      </c>
      <c r="AB137" t="s">
        <v>46</v>
      </c>
      <c r="AC137" t="s">
        <v>94</v>
      </c>
      <c r="AD137" t="s">
        <v>48</v>
      </c>
      <c r="AE137">
        <v>2</v>
      </c>
    </row>
    <row r="138" spans="1:31" x14ac:dyDescent="0.25">
      <c r="A138">
        <v>2018</v>
      </c>
      <c r="B138" t="s">
        <v>172</v>
      </c>
      <c r="C138" s="13">
        <v>43129</v>
      </c>
      <c r="D138" t="s">
        <v>173</v>
      </c>
      <c r="E138" s="13">
        <v>43102</v>
      </c>
      <c r="F138" t="s">
        <v>174</v>
      </c>
      <c r="G138" s="13">
        <v>43083</v>
      </c>
      <c r="H138" t="s">
        <v>175</v>
      </c>
      <c r="I138" s="13">
        <v>43066</v>
      </c>
      <c r="J138" s="13">
        <v>43101</v>
      </c>
      <c r="K138" s="13">
        <v>43131</v>
      </c>
      <c r="L138">
        <v>1</v>
      </c>
      <c r="M138" t="s">
        <v>185</v>
      </c>
      <c r="N138" t="s">
        <v>177</v>
      </c>
      <c r="O138">
        <v>2017</v>
      </c>
      <c r="P138">
        <v>8808000</v>
      </c>
      <c r="Q138">
        <v>220200000</v>
      </c>
      <c r="R138">
        <v>25</v>
      </c>
      <c r="S138" t="s">
        <v>37</v>
      </c>
      <c r="T138" t="s">
        <v>178</v>
      </c>
      <c r="U138" t="s">
        <v>179</v>
      </c>
      <c r="V138" t="s">
        <v>91</v>
      </c>
      <c r="W138" t="s">
        <v>41</v>
      </c>
      <c r="X138" t="s">
        <v>180</v>
      </c>
      <c r="Y138" t="s">
        <v>43</v>
      </c>
      <c r="Z138" t="s">
        <v>44</v>
      </c>
      <c r="AA138" t="s">
        <v>45</v>
      </c>
      <c r="AB138" t="s">
        <v>46</v>
      </c>
      <c r="AC138" t="s">
        <v>94</v>
      </c>
      <c r="AD138" t="s">
        <v>48</v>
      </c>
      <c r="AE138">
        <v>1</v>
      </c>
    </row>
    <row r="139" spans="1:31" x14ac:dyDescent="0.25">
      <c r="A139">
        <v>2018</v>
      </c>
      <c r="B139" t="s">
        <v>181</v>
      </c>
      <c r="C139" s="13">
        <v>43157</v>
      </c>
      <c r="D139" t="s">
        <v>173</v>
      </c>
      <c r="E139" s="13">
        <v>43102</v>
      </c>
      <c r="F139" t="s">
        <v>174</v>
      </c>
      <c r="G139" s="13">
        <v>43083</v>
      </c>
      <c r="H139" t="s">
        <v>175</v>
      </c>
      <c r="I139" s="13">
        <v>43066</v>
      </c>
      <c r="J139" s="13">
        <v>43132</v>
      </c>
      <c r="K139" s="13">
        <v>43159</v>
      </c>
      <c r="L139">
        <v>1</v>
      </c>
      <c r="M139" t="s">
        <v>185</v>
      </c>
      <c r="N139" t="s">
        <v>177</v>
      </c>
      <c r="O139">
        <v>2017</v>
      </c>
      <c r="P139">
        <v>8808000</v>
      </c>
      <c r="Q139">
        <v>220200000</v>
      </c>
      <c r="R139">
        <v>25</v>
      </c>
      <c r="S139" t="s">
        <v>37</v>
      </c>
      <c r="T139" t="s">
        <v>178</v>
      </c>
      <c r="U139" t="s">
        <v>179</v>
      </c>
      <c r="V139" t="s">
        <v>91</v>
      </c>
      <c r="W139" t="s">
        <v>41</v>
      </c>
      <c r="X139" t="s">
        <v>180</v>
      </c>
      <c r="Y139" t="s">
        <v>43</v>
      </c>
      <c r="Z139" t="s">
        <v>44</v>
      </c>
      <c r="AA139" t="s">
        <v>45</v>
      </c>
      <c r="AB139" t="s">
        <v>46</v>
      </c>
      <c r="AC139" t="s">
        <v>94</v>
      </c>
      <c r="AD139" t="s">
        <v>48</v>
      </c>
      <c r="AE139">
        <v>2</v>
      </c>
    </row>
    <row r="140" spans="1:31" x14ac:dyDescent="0.25">
      <c r="A140">
        <v>2018</v>
      </c>
      <c r="B140" t="s">
        <v>172</v>
      </c>
      <c r="C140" s="13">
        <v>43129</v>
      </c>
      <c r="D140" t="s">
        <v>173</v>
      </c>
      <c r="E140" s="13">
        <v>43102</v>
      </c>
      <c r="F140" t="s">
        <v>174</v>
      </c>
      <c r="G140" s="13">
        <v>43083</v>
      </c>
      <c r="H140" t="s">
        <v>175</v>
      </c>
      <c r="I140" s="13">
        <v>43066</v>
      </c>
      <c r="J140" s="13">
        <v>43101</v>
      </c>
      <c r="K140" s="13">
        <v>43131</v>
      </c>
      <c r="L140">
        <v>1</v>
      </c>
      <c r="M140" t="s">
        <v>186</v>
      </c>
      <c r="N140" t="s">
        <v>177</v>
      </c>
      <c r="O140">
        <v>2017</v>
      </c>
      <c r="P140">
        <v>8808000</v>
      </c>
      <c r="Q140">
        <v>220200000</v>
      </c>
      <c r="R140">
        <v>25</v>
      </c>
      <c r="S140" t="s">
        <v>37</v>
      </c>
      <c r="T140" t="s">
        <v>178</v>
      </c>
      <c r="U140" t="s">
        <v>179</v>
      </c>
      <c r="V140" t="s">
        <v>91</v>
      </c>
      <c r="W140" t="s">
        <v>41</v>
      </c>
      <c r="X140" t="s">
        <v>180</v>
      </c>
      <c r="Y140" t="s">
        <v>43</v>
      </c>
      <c r="Z140" t="s">
        <v>44</v>
      </c>
      <c r="AA140" t="s">
        <v>45</v>
      </c>
      <c r="AB140" t="s">
        <v>46</v>
      </c>
      <c r="AC140" t="s">
        <v>94</v>
      </c>
      <c r="AD140" t="s">
        <v>48</v>
      </c>
      <c r="AE140">
        <v>1</v>
      </c>
    </row>
    <row r="141" spans="1:31" x14ac:dyDescent="0.25">
      <c r="A141">
        <v>2018</v>
      </c>
      <c r="B141" t="s">
        <v>181</v>
      </c>
      <c r="C141" s="13">
        <v>43157</v>
      </c>
      <c r="D141" t="s">
        <v>173</v>
      </c>
      <c r="E141" s="13">
        <v>43102</v>
      </c>
      <c r="F141" t="s">
        <v>174</v>
      </c>
      <c r="G141" s="13">
        <v>43083</v>
      </c>
      <c r="H141" t="s">
        <v>175</v>
      </c>
      <c r="I141" s="13">
        <v>43066</v>
      </c>
      <c r="J141" s="13">
        <v>43132</v>
      </c>
      <c r="K141" s="13">
        <v>43159</v>
      </c>
      <c r="L141">
        <v>1</v>
      </c>
      <c r="M141" t="s">
        <v>186</v>
      </c>
      <c r="N141" t="s">
        <v>177</v>
      </c>
      <c r="O141">
        <v>2017</v>
      </c>
      <c r="P141">
        <v>8808000</v>
      </c>
      <c r="Q141">
        <v>220200000</v>
      </c>
      <c r="R141">
        <v>25</v>
      </c>
      <c r="S141" t="s">
        <v>37</v>
      </c>
      <c r="T141" t="s">
        <v>178</v>
      </c>
      <c r="U141" t="s">
        <v>179</v>
      </c>
      <c r="V141" t="s">
        <v>91</v>
      </c>
      <c r="W141" t="s">
        <v>41</v>
      </c>
      <c r="X141" t="s">
        <v>180</v>
      </c>
      <c r="Y141" t="s">
        <v>43</v>
      </c>
      <c r="Z141" t="s">
        <v>44</v>
      </c>
      <c r="AA141" t="s">
        <v>45</v>
      </c>
      <c r="AB141" t="s">
        <v>46</v>
      </c>
      <c r="AC141" t="s">
        <v>94</v>
      </c>
      <c r="AD141" t="s">
        <v>48</v>
      </c>
      <c r="AE141">
        <v>2</v>
      </c>
    </row>
    <row r="142" spans="1:31" x14ac:dyDescent="0.25">
      <c r="A142">
        <v>2018</v>
      </c>
      <c r="B142" t="s">
        <v>172</v>
      </c>
      <c r="C142" s="13">
        <v>43129</v>
      </c>
      <c r="D142" t="s">
        <v>173</v>
      </c>
      <c r="E142" s="13">
        <v>43102</v>
      </c>
      <c r="F142" t="s">
        <v>174</v>
      </c>
      <c r="G142" s="13">
        <v>43083</v>
      </c>
      <c r="H142" t="s">
        <v>175</v>
      </c>
      <c r="I142" s="13">
        <v>43066</v>
      </c>
      <c r="J142" s="13">
        <v>43101</v>
      </c>
      <c r="K142" s="13">
        <v>43131</v>
      </c>
      <c r="L142">
        <v>1</v>
      </c>
      <c r="M142" t="s">
        <v>187</v>
      </c>
      <c r="N142" t="s">
        <v>177</v>
      </c>
      <c r="O142">
        <v>2017</v>
      </c>
      <c r="P142">
        <v>8808000</v>
      </c>
      <c r="Q142">
        <v>220200000</v>
      </c>
      <c r="R142">
        <v>25</v>
      </c>
      <c r="S142" t="s">
        <v>37</v>
      </c>
      <c r="T142" t="s">
        <v>178</v>
      </c>
      <c r="U142" t="s">
        <v>179</v>
      </c>
      <c r="V142" t="s">
        <v>91</v>
      </c>
      <c r="W142" t="s">
        <v>41</v>
      </c>
      <c r="X142" t="s">
        <v>180</v>
      </c>
      <c r="Y142" t="s">
        <v>43</v>
      </c>
      <c r="Z142" t="s">
        <v>44</v>
      </c>
      <c r="AA142" t="s">
        <v>45</v>
      </c>
      <c r="AB142" t="s">
        <v>46</v>
      </c>
      <c r="AC142" t="s">
        <v>94</v>
      </c>
      <c r="AD142" t="s">
        <v>48</v>
      </c>
      <c r="AE142">
        <v>1</v>
      </c>
    </row>
    <row r="143" spans="1:31" x14ac:dyDescent="0.25">
      <c r="A143">
        <v>2018</v>
      </c>
      <c r="B143" t="s">
        <v>181</v>
      </c>
      <c r="C143" s="13">
        <v>43157</v>
      </c>
      <c r="D143" t="s">
        <v>173</v>
      </c>
      <c r="E143" s="13">
        <v>43102</v>
      </c>
      <c r="F143" t="s">
        <v>174</v>
      </c>
      <c r="G143" s="13">
        <v>43083</v>
      </c>
      <c r="H143" t="s">
        <v>175</v>
      </c>
      <c r="I143" s="13">
        <v>43066</v>
      </c>
      <c r="J143" s="13">
        <v>43132</v>
      </c>
      <c r="K143" s="13">
        <v>43159</v>
      </c>
      <c r="L143">
        <v>1</v>
      </c>
      <c r="M143" t="s">
        <v>187</v>
      </c>
      <c r="N143" t="s">
        <v>177</v>
      </c>
      <c r="O143">
        <v>2017</v>
      </c>
      <c r="P143">
        <v>8808000</v>
      </c>
      <c r="Q143">
        <v>220200000</v>
      </c>
      <c r="R143">
        <v>25</v>
      </c>
      <c r="S143" t="s">
        <v>37</v>
      </c>
      <c r="T143" t="s">
        <v>178</v>
      </c>
      <c r="U143" t="s">
        <v>179</v>
      </c>
      <c r="V143" t="s">
        <v>91</v>
      </c>
      <c r="W143" t="s">
        <v>41</v>
      </c>
      <c r="X143" t="s">
        <v>180</v>
      </c>
      <c r="Y143" t="s">
        <v>43</v>
      </c>
      <c r="Z143" t="s">
        <v>44</v>
      </c>
      <c r="AA143" t="s">
        <v>45</v>
      </c>
      <c r="AB143" t="s">
        <v>46</v>
      </c>
      <c r="AC143" t="s">
        <v>94</v>
      </c>
      <c r="AD143" t="s">
        <v>48</v>
      </c>
      <c r="AE143">
        <v>2</v>
      </c>
    </row>
    <row r="144" spans="1:31" x14ac:dyDescent="0.25">
      <c r="A144">
        <v>2018</v>
      </c>
      <c r="B144" t="s">
        <v>172</v>
      </c>
      <c r="C144" s="13">
        <v>43129</v>
      </c>
      <c r="D144" t="s">
        <v>173</v>
      </c>
      <c r="E144" s="13">
        <v>43102</v>
      </c>
      <c r="F144" t="s">
        <v>174</v>
      </c>
      <c r="G144" s="13">
        <v>43083</v>
      </c>
      <c r="H144" t="s">
        <v>175</v>
      </c>
      <c r="I144" s="13">
        <v>43066</v>
      </c>
      <c r="J144" s="13">
        <v>43101</v>
      </c>
      <c r="K144" s="13">
        <v>43131</v>
      </c>
      <c r="L144">
        <v>1</v>
      </c>
      <c r="M144" t="s">
        <v>188</v>
      </c>
      <c r="N144" t="s">
        <v>177</v>
      </c>
      <c r="O144">
        <v>2017</v>
      </c>
      <c r="P144">
        <v>8808000</v>
      </c>
      <c r="Q144">
        <v>220200000</v>
      </c>
      <c r="R144">
        <v>25</v>
      </c>
      <c r="S144" t="s">
        <v>37</v>
      </c>
      <c r="T144" t="s">
        <v>178</v>
      </c>
      <c r="U144" t="s">
        <v>179</v>
      </c>
      <c r="V144" t="s">
        <v>91</v>
      </c>
      <c r="W144" t="s">
        <v>41</v>
      </c>
      <c r="X144" t="s">
        <v>180</v>
      </c>
      <c r="Y144" t="s">
        <v>43</v>
      </c>
      <c r="Z144" t="s">
        <v>44</v>
      </c>
      <c r="AA144" t="s">
        <v>45</v>
      </c>
      <c r="AB144" t="s">
        <v>46</v>
      </c>
      <c r="AC144" t="s">
        <v>94</v>
      </c>
      <c r="AD144" t="s">
        <v>48</v>
      </c>
      <c r="AE144">
        <v>1</v>
      </c>
    </row>
    <row r="145" spans="1:31" x14ac:dyDescent="0.25">
      <c r="A145">
        <v>2018</v>
      </c>
      <c r="B145" t="s">
        <v>181</v>
      </c>
      <c r="C145" s="13">
        <v>43157</v>
      </c>
      <c r="D145" t="s">
        <v>173</v>
      </c>
      <c r="E145" s="13">
        <v>43102</v>
      </c>
      <c r="F145" t="s">
        <v>174</v>
      </c>
      <c r="G145" s="13">
        <v>43083</v>
      </c>
      <c r="H145" t="s">
        <v>175</v>
      </c>
      <c r="I145" s="13">
        <v>43066</v>
      </c>
      <c r="J145" s="13">
        <v>43132</v>
      </c>
      <c r="K145" s="13">
        <v>43159</v>
      </c>
      <c r="L145">
        <v>1</v>
      </c>
      <c r="M145" t="s">
        <v>188</v>
      </c>
      <c r="N145" t="s">
        <v>177</v>
      </c>
      <c r="O145">
        <v>2017</v>
      </c>
      <c r="P145">
        <v>8808000</v>
      </c>
      <c r="Q145">
        <v>220200000</v>
      </c>
      <c r="R145">
        <v>25</v>
      </c>
      <c r="S145" t="s">
        <v>37</v>
      </c>
      <c r="T145" t="s">
        <v>178</v>
      </c>
      <c r="U145" t="s">
        <v>179</v>
      </c>
      <c r="V145" t="s">
        <v>91</v>
      </c>
      <c r="W145" t="s">
        <v>41</v>
      </c>
      <c r="X145" t="s">
        <v>180</v>
      </c>
      <c r="Y145" t="s">
        <v>43</v>
      </c>
      <c r="Z145" t="s">
        <v>44</v>
      </c>
      <c r="AA145" t="s">
        <v>45</v>
      </c>
      <c r="AB145" t="s">
        <v>46</v>
      </c>
      <c r="AC145" t="s">
        <v>94</v>
      </c>
      <c r="AD145" t="s">
        <v>48</v>
      </c>
      <c r="AE145">
        <v>2</v>
      </c>
    </row>
    <row r="146" spans="1:31" x14ac:dyDescent="0.25">
      <c r="A146">
        <v>2018</v>
      </c>
      <c r="B146" t="s">
        <v>172</v>
      </c>
      <c r="C146" s="13">
        <v>43129</v>
      </c>
      <c r="D146" t="s">
        <v>173</v>
      </c>
      <c r="E146" s="13">
        <v>43102</v>
      </c>
      <c r="F146" t="s">
        <v>174</v>
      </c>
      <c r="G146" s="13">
        <v>43083</v>
      </c>
      <c r="H146" t="s">
        <v>175</v>
      </c>
      <c r="I146" s="13">
        <v>43066</v>
      </c>
      <c r="J146" s="13">
        <v>43101</v>
      </c>
      <c r="K146" s="13">
        <v>43131</v>
      </c>
      <c r="L146">
        <v>1</v>
      </c>
      <c r="M146" t="s">
        <v>189</v>
      </c>
      <c r="N146" t="s">
        <v>177</v>
      </c>
      <c r="O146">
        <v>2017</v>
      </c>
      <c r="P146">
        <v>8808000</v>
      </c>
      <c r="Q146">
        <v>220200000</v>
      </c>
      <c r="R146">
        <v>25</v>
      </c>
      <c r="S146" t="s">
        <v>37</v>
      </c>
      <c r="T146" t="s">
        <v>178</v>
      </c>
      <c r="U146" t="s">
        <v>179</v>
      </c>
      <c r="V146" t="s">
        <v>91</v>
      </c>
      <c r="W146" t="s">
        <v>41</v>
      </c>
      <c r="X146" t="s">
        <v>180</v>
      </c>
      <c r="Y146" t="s">
        <v>43</v>
      </c>
      <c r="Z146" t="s">
        <v>44</v>
      </c>
      <c r="AA146" t="s">
        <v>45</v>
      </c>
      <c r="AB146" t="s">
        <v>46</v>
      </c>
      <c r="AC146" t="s">
        <v>94</v>
      </c>
      <c r="AD146" t="s">
        <v>48</v>
      </c>
      <c r="AE146">
        <v>1</v>
      </c>
    </row>
    <row r="147" spans="1:31" x14ac:dyDescent="0.25">
      <c r="A147">
        <v>2018</v>
      </c>
      <c r="B147" t="s">
        <v>181</v>
      </c>
      <c r="C147" s="13">
        <v>43157</v>
      </c>
      <c r="D147" t="s">
        <v>173</v>
      </c>
      <c r="E147" s="13">
        <v>43102</v>
      </c>
      <c r="F147" t="s">
        <v>174</v>
      </c>
      <c r="G147" s="13">
        <v>43083</v>
      </c>
      <c r="H147" t="s">
        <v>175</v>
      </c>
      <c r="I147" s="13">
        <v>43066</v>
      </c>
      <c r="J147" s="13">
        <v>43132</v>
      </c>
      <c r="K147" s="13">
        <v>43159</v>
      </c>
      <c r="L147">
        <v>1</v>
      </c>
      <c r="M147" t="s">
        <v>189</v>
      </c>
      <c r="N147" t="s">
        <v>177</v>
      </c>
      <c r="O147">
        <v>2017</v>
      </c>
      <c r="P147">
        <v>8808000</v>
      </c>
      <c r="Q147">
        <v>220200000</v>
      </c>
      <c r="R147">
        <v>25</v>
      </c>
      <c r="S147" t="s">
        <v>37</v>
      </c>
      <c r="T147" t="s">
        <v>178</v>
      </c>
      <c r="U147" t="s">
        <v>179</v>
      </c>
      <c r="V147" t="s">
        <v>91</v>
      </c>
      <c r="W147" t="s">
        <v>41</v>
      </c>
      <c r="X147" t="s">
        <v>180</v>
      </c>
      <c r="Y147" t="s">
        <v>43</v>
      </c>
      <c r="Z147" t="s">
        <v>44</v>
      </c>
      <c r="AA147" t="s">
        <v>45</v>
      </c>
      <c r="AB147" t="s">
        <v>46</v>
      </c>
      <c r="AC147" t="s">
        <v>94</v>
      </c>
      <c r="AD147" t="s">
        <v>48</v>
      </c>
      <c r="AE147">
        <v>2</v>
      </c>
    </row>
    <row r="148" spans="1:31" x14ac:dyDescent="0.25">
      <c r="A148">
        <v>2018</v>
      </c>
      <c r="B148" t="s">
        <v>172</v>
      </c>
      <c r="C148" s="13">
        <v>43129</v>
      </c>
      <c r="D148" t="s">
        <v>173</v>
      </c>
      <c r="E148" s="13">
        <v>43102</v>
      </c>
      <c r="F148" t="s">
        <v>174</v>
      </c>
      <c r="G148" s="13">
        <v>43083</v>
      </c>
      <c r="H148" t="s">
        <v>175</v>
      </c>
      <c r="I148" s="13">
        <v>43066</v>
      </c>
      <c r="J148" s="13">
        <v>43101</v>
      </c>
      <c r="K148" s="13">
        <v>43131</v>
      </c>
      <c r="L148">
        <v>1</v>
      </c>
      <c r="M148" t="s">
        <v>190</v>
      </c>
      <c r="N148" t="s">
        <v>177</v>
      </c>
      <c r="O148">
        <v>2017</v>
      </c>
      <c r="P148">
        <v>8808000</v>
      </c>
      <c r="Q148">
        <v>220200000</v>
      </c>
      <c r="R148">
        <v>25</v>
      </c>
      <c r="S148" t="s">
        <v>37</v>
      </c>
      <c r="T148" t="s">
        <v>178</v>
      </c>
      <c r="U148" t="s">
        <v>179</v>
      </c>
      <c r="V148" t="s">
        <v>91</v>
      </c>
      <c r="W148" t="s">
        <v>41</v>
      </c>
      <c r="X148" t="s">
        <v>180</v>
      </c>
      <c r="Y148" t="s">
        <v>43</v>
      </c>
      <c r="Z148" t="s">
        <v>44</v>
      </c>
      <c r="AA148" t="s">
        <v>45</v>
      </c>
      <c r="AB148" t="s">
        <v>46</v>
      </c>
      <c r="AC148" t="s">
        <v>94</v>
      </c>
      <c r="AD148" t="s">
        <v>48</v>
      </c>
      <c r="AE148">
        <v>1</v>
      </c>
    </row>
    <row r="149" spans="1:31" x14ac:dyDescent="0.25">
      <c r="A149">
        <v>2018</v>
      </c>
      <c r="B149" t="s">
        <v>181</v>
      </c>
      <c r="C149" s="13">
        <v>43157</v>
      </c>
      <c r="D149" t="s">
        <v>173</v>
      </c>
      <c r="E149" s="13">
        <v>43102</v>
      </c>
      <c r="F149" t="s">
        <v>174</v>
      </c>
      <c r="G149" s="13">
        <v>43083</v>
      </c>
      <c r="H149" t="s">
        <v>175</v>
      </c>
      <c r="I149" s="13">
        <v>43066</v>
      </c>
      <c r="J149" s="13">
        <v>43132</v>
      </c>
      <c r="K149" s="13">
        <v>43159</v>
      </c>
      <c r="L149">
        <v>1</v>
      </c>
      <c r="M149" t="s">
        <v>190</v>
      </c>
      <c r="N149" t="s">
        <v>177</v>
      </c>
      <c r="O149">
        <v>2017</v>
      </c>
      <c r="P149">
        <v>8808000</v>
      </c>
      <c r="Q149">
        <v>220200000</v>
      </c>
      <c r="R149">
        <v>25</v>
      </c>
      <c r="S149" t="s">
        <v>37</v>
      </c>
      <c r="T149" t="s">
        <v>178</v>
      </c>
      <c r="U149" t="s">
        <v>179</v>
      </c>
      <c r="V149" t="s">
        <v>91</v>
      </c>
      <c r="W149" t="s">
        <v>41</v>
      </c>
      <c r="X149" t="s">
        <v>180</v>
      </c>
      <c r="Y149" t="s">
        <v>43</v>
      </c>
      <c r="Z149" t="s">
        <v>44</v>
      </c>
      <c r="AA149" t="s">
        <v>45</v>
      </c>
      <c r="AB149" t="s">
        <v>46</v>
      </c>
      <c r="AC149" t="s">
        <v>94</v>
      </c>
      <c r="AD149" t="s">
        <v>48</v>
      </c>
      <c r="AE149">
        <v>2</v>
      </c>
    </row>
    <row r="150" spans="1:31" x14ac:dyDescent="0.25">
      <c r="A150">
        <v>2018</v>
      </c>
      <c r="B150" t="s">
        <v>172</v>
      </c>
      <c r="C150" s="13">
        <v>43129</v>
      </c>
      <c r="D150" t="s">
        <v>173</v>
      </c>
      <c r="E150" s="13">
        <v>43102</v>
      </c>
      <c r="F150" t="s">
        <v>174</v>
      </c>
      <c r="G150" s="13">
        <v>43083</v>
      </c>
      <c r="H150" t="s">
        <v>175</v>
      </c>
      <c r="I150" s="13">
        <v>43066</v>
      </c>
      <c r="J150" s="13">
        <v>43101</v>
      </c>
      <c r="K150" s="13">
        <v>43131</v>
      </c>
      <c r="L150">
        <v>1</v>
      </c>
      <c r="M150" t="s">
        <v>191</v>
      </c>
      <c r="N150" t="s">
        <v>177</v>
      </c>
      <c r="O150">
        <v>2017</v>
      </c>
      <c r="P150">
        <v>8808000</v>
      </c>
      <c r="Q150">
        <v>220200000</v>
      </c>
      <c r="R150">
        <v>25</v>
      </c>
      <c r="S150" t="s">
        <v>37</v>
      </c>
      <c r="T150" t="s">
        <v>178</v>
      </c>
      <c r="U150" t="s">
        <v>179</v>
      </c>
      <c r="V150" t="s">
        <v>91</v>
      </c>
      <c r="W150" t="s">
        <v>41</v>
      </c>
      <c r="X150" t="s">
        <v>180</v>
      </c>
      <c r="Y150" t="s">
        <v>43</v>
      </c>
      <c r="Z150" t="s">
        <v>44</v>
      </c>
      <c r="AA150" t="s">
        <v>45</v>
      </c>
      <c r="AB150" t="s">
        <v>46</v>
      </c>
      <c r="AC150" t="s">
        <v>94</v>
      </c>
      <c r="AD150" t="s">
        <v>48</v>
      </c>
      <c r="AE150">
        <v>1</v>
      </c>
    </row>
    <row r="151" spans="1:31" x14ac:dyDescent="0.25">
      <c r="A151">
        <v>2018</v>
      </c>
      <c r="B151" t="s">
        <v>181</v>
      </c>
      <c r="C151" s="13">
        <v>43157</v>
      </c>
      <c r="D151" t="s">
        <v>173</v>
      </c>
      <c r="E151" s="13">
        <v>43102</v>
      </c>
      <c r="F151" t="s">
        <v>174</v>
      </c>
      <c r="G151" s="13">
        <v>43083</v>
      </c>
      <c r="H151" t="s">
        <v>175</v>
      </c>
      <c r="I151" s="13">
        <v>43066</v>
      </c>
      <c r="J151" s="13">
        <v>43132</v>
      </c>
      <c r="K151" s="13">
        <v>43159</v>
      </c>
      <c r="L151">
        <v>1</v>
      </c>
      <c r="M151" t="s">
        <v>191</v>
      </c>
      <c r="N151" t="s">
        <v>177</v>
      </c>
      <c r="O151">
        <v>2017</v>
      </c>
      <c r="P151">
        <v>8808000</v>
      </c>
      <c r="Q151">
        <v>220200000</v>
      </c>
      <c r="R151">
        <v>25</v>
      </c>
      <c r="S151" t="s">
        <v>37</v>
      </c>
      <c r="T151" t="s">
        <v>178</v>
      </c>
      <c r="U151" t="s">
        <v>179</v>
      </c>
      <c r="V151" t="s">
        <v>91</v>
      </c>
      <c r="W151" t="s">
        <v>41</v>
      </c>
      <c r="X151" t="s">
        <v>180</v>
      </c>
      <c r="Y151" t="s">
        <v>43</v>
      </c>
      <c r="Z151" t="s">
        <v>44</v>
      </c>
      <c r="AA151" t="s">
        <v>45</v>
      </c>
      <c r="AB151" t="s">
        <v>46</v>
      </c>
      <c r="AC151" t="s">
        <v>94</v>
      </c>
      <c r="AD151" t="s">
        <v>48</v>
      </c>
      <c r="AE151">
        <v>2</v>
      </c>
    </row>
    <row r="152" spans="1:31" x14ac:dyDescent="0.25">
      <c r="A152">
        <v>2018</v>
      </c>
      <c r="B152" t="s">
        <v>172</v>
      </c>
      <c r="C152" s="13">
        <v>43129</v>
      </c>
      <c r="D152" t="s">
        <v>173</v>
      </c>
      <c r="E152" s="13">
        <v>43102</v>
      </c>
      <c r="F152" t="s">
        <v>174</v>
      </c>
      <c r="G152" s="13">
        <v>43083</v>
      </c>
      <c r="H152" t="s">
        <v>175</v>
      </c>
      <c r="I152" s="13">
        <v>43066</v>
      </c>
      <c r="J152" s="13">
        <v>43101</v>
      </c>
      <c r="K152" s="13">
        <v>43131</v>
      </c>
      <c r="L152">
        <v>1</v>
      </c>
      <c r="M152" t="s">
        <v>192</v>
      </c>
      <c r="N152" t="s">
        <v>177</v>
      </c>
      <c r="O152">
        <v>2017</v>
      </c>
      <c r="P152">
        <v>8808000</v>
      </c>
      <c r="Q152">
        <v>220200000</v>
      </c>
      <c r="R152">
        <v>25</v>
      </c>
      <c r="S152" t="s">
        <v>37</v>
      </c>
      <c r="T152" t="s">
        <v>178</v>
      </c>
      <c r="U152" t="s">
        <v>179</v>
      </c>
      <c r="V152" t="s">
        <v>91</v>
      </c>
      <c r="W152" t="s">
        <v>41</v>
      </c>
      <c r="X152" t="s">
        <v>180</v>
      </c>
      <c r="Y152" t="s">
        <v>43</v>
      </c>
      <c r="Z152" t="s">
        <v>44</v>
      </c>
      <c r="AA152" t="s">
        <v>45</v>
      </c>
      <c r="AB152" t="s">
        <v>46</v>
      </c>
      <c r="AC152" t="s">
        <v>94</v>
      </c>
      <c r="AD152" t="s">
        <v>48</v>
      </c>
      <c r="AE152">
        <v>1</v>
      </c>
    </row>
    <row r="153" spans="1:31" x14ac:dyDescent="0.25">
      <c r="A153">
        <v>2018</v>
      </c>
      <c r="B153" t="s">
        <v>181</v>
      </c>
      <c r="C153" s="13">
        <v>43157</v>
      </c>
      <c r="D153" t="s">
        <v>173</v>
      </c>
      <c r="E153" s="13">
        <v>43102</v>
      </c>
      <c r="F153" t="s">
        <v>174</v>
      </c>
      <c r="G153" s="13">
        <v>43083</v>
      </c>
      <c r="H153" t="s">
        <v>175</v>
      </c>
      <c r="I153" s="13">
        <v>43066</v>
      </c>
      <c r="J153" s="13">
        <v>43132</v>
      </c>
      <c r="K153" s="13">
        <v>43159</v>
      </c>
      <c r="L153">
        <v>1</v>
      </c>
      <c r="M153" t="s">
        <v>192</v>
      </c>
      <c r="N153" t="s">
        <v>177</v>
      </c>
      <c r="O153">
        <v>2017</v>
      </c>
      <c r="P153">
        <v>8808000</v>
      </c>
      <c r="Q153">
        <v>220200000</v>
      </c>
      <c r="R153">
        <v>25</v>
      </c>
      <c r="S153" t="s">
        <v>37</v>
      </c>
      <c r="T153" t="s">
        <v>178</v>
      </c>
      <c r="U153" t="s">
        <v>179</v>
      </c>
      <c r="V153" t="s">
        <v>91</v>
      </c>
      <c r="W153" t="s">
        <v>41</v>
      </c>
      <c r="X153" t="s">
        <v>180</v>
      </c>
      <c r="Y153" t="s">
        <v>43</v>
      </c>
      <c r="Z153" t="s">
        <v>44</v>
      </c>
      <c r="AA153" t="s">
        <v>45</v>
      </c>
      <c r="AB153" t="s">
        <v>46</v>
      </c>
      <c r="AC153" t="s">
        <v>94</v>
      </c>
      <c r="AD153" t="s">
        <v>48</v>
      </c>
      <c r="AE153">
        <v>2</v>
      </c>
    </row>
    <row r="154" spans="1:31" x14ac:dyDescent="0.25">
      <c r="A154">
        <v>2018</v>
      </c>
      <c r="B154" t="s">
        <v>172</v>
      </c>
      <c r="C154" s="13">
        <v>43129</v>
      </c>
      <c r="D154" t="s">
        <v>173</v>
      </c>
      <c r="E154" s="13">
        <v>43102</v>
      </c>
      <c r="F154" t="s">
        <v>174</v>
      </c>
      <c r="G154" s="13">
        <v>43083</v>
      </c>
      <c r="H154" t="s">
        <v>175</v>
      </c>
      <c r="I154" s="13">
        <v>43066</v>
      </c>
      <c r="J154" s="13">
        <v>43101</v>
      </c>
      <c r="K154" s="13">
        <v>43131</v>
      </c>
      <c r="L154">
        <v>1</v>
      </c>
      <c r="M154" t="s">
        <v>193</v>
      </c>
      <c r="N154" t="s">
        <v>177</v>
      </c>
      <c r="O154">
        <v>2017</v>
      </c>
      <c r="P154">
        <v>8808000</v>
      </c>
      <c r="Q154">
        <v>220200000</v>
      </c>
      <c r="R154">
        <v>25</v>
      </c>
      <c r="S154" t="s">
        <v>37</v>
      </c>
      <c r="T154" t="s">
        <v>178</v>
      </c>
      <c r="U154" t="s">
        <v>179</v>
      </c>
      <c r="V154" t="s">
        <v>91</v>
      </c>
      <c r="W154" t="s">
        <v>41</v>
      </c>
      <c r="X154" t="s">
        <v>180</v>
      </c>
      <c r="Y154" t="s">
        <v>43</v>
      </c>
      <c r="Z154" t="s">
        <v>44</v>
      </c>
      <c r="AA154" t="s">
        <v>45</v>
      </c>
      <c r="AB154" t="s">
        <v>46</v>
      </c>
      <c r="AC154" t="s">
        <v>94</v>
      </c>
      <c r="AD154" t="s">
        <v>48</v>
      </c>
      <c r="AE154">
        <v>1</v>
      </c>
    </row>
    <row r="155" spans="1:31" x14ac:dyDescent="0.25">
      <c r="A155">
        <v>2018</v>
      </c>
      <c r="B155" t="s">
        <v>181</v>
      </c>
      <c r="C155" s="13">
        <v>43157</v>
      </c>
      <c r="D155" t="s">
        <v>173</v>
      </c>
      <c r="E155" s="13">
        <v>43102</v>
      </c>
      <c r="F155" t="s">
        <v>174</v>
      </c>
      <c r="G155" s="13">
        <v>43083</v>
      </c>
      <c r="H155" t="s">
        <v>175</v>
      </c>
      <c r="I155" s="13">
        <v>43066</v>
      </c>
      <c r="J155" s="13">
        <v>43132</v>
      </c>
      <c r="K155" s="13">
        <v>43159</v>
      </c>
      <c r="L155">
        <v>1</v>
      </c>
      <c r="M155" t="s">
        <v>193</v>
      </c>
      <c r="N155" t="s">
        <v>177</v>
      </c>
      <c r="O155">
        <v>2017</v>
      </c>
      <c r="P155">
        <v>8808000</v>
      </c>
      <c r="Q155">
        <v>220200000</v>
      </c>
      <c r="R155">
        <v>25</v>
      </c>
      <c r="S155" t="s">
        <v>37</v>
      </c>
      <c r="T155" t="s">
        <v>178</v>
      </c>
      <c r="U155" t="s">
        <v>179</v>
      </c>
      <c r="V155" t="s">
        <v>91</v>
      </c>
      <c r="W155" t="s">
        <v>41</v>
      </c>
      <c r="X155" t="s">
        <v>180</v>
      </c>
      <c r="Y155" t="s">
        <v>43</v>
      </c>
      <c r="Z155" t="s">
        <v>44</v>
      </c>
      <c r="AA155" t="s">
        <v>45</v>
      </c>
      <c r="AB155" t="s">
        <v>46</v>
      </c>
      <c r="AC155" t="s">
        <v>94</v>
      </c>
      <c r="AD155" t="s">
        <v>48</v>
      </c>
      <c r="AE155">
        <v>2</v>
      </c>
    </row>
    <row r="156" spans="1:31" x14ac:dyDescent="0.25">
      <c r="A156">
        <v>2018</v>
      </c>
      <c r="B156" t="s">
        <v>172</v>
      </c>
      <c r="C156" s="13">
        <v>43129</v>
      </c>
      <c r="D156" t="s">
        <v>173</v>
      </c>
      <c r="E156" s="13">
        <v>43102</v>
      </c>
      <c r="F156" t="s">
        <v>174</v>
      </c>
      <c r="G156" s="13">
        <v>43083</v>
      </c>
      <c r="H156" t="s">
        <v>175</v>
      </c>
      <c r="I156" s="13">
        <v>43066</v>
      </c>
      <c r="J156" s="13">
        <v>43101</v>
      </c>
      <c r="K156" s="13">
        <v>43131</v>
      </c>
      <c r="L156">
        <v>1</v>
      </c>
      <c r="M156" t="s">
        <v>194</v>
      </c>
      <c r="N156" t="s">
        <v>177</v>
      </c>
      <c r="O156">
        <v>2017</v>
      </c>
      <c r="P156">
        <v>8808000</v>
      </c>
      <c r="Q156">
        <v>220200000</v>
      </c>
      <c r="R156">
        <v>25</v>
      </c>
      <c r="S156" t="s">
        <v>37</v>
      </c>
      <c r="T156" t="s">
        <v>178</v>
      </c>
      <c r="U156" t="s">
        <v>179</v>
      </c>
      <c r="V156" t="s">
        <v>91</v>
      </c>
      <c r="W156" t="s">
        <v>41</v>
      </c>
      <c r="X156" t="s">
        <v>180</v>
      </c>
      <c r="Y156" t="s">
        <v>43</v>
      </c>
      <c r="Z156" t="s">
        <v>44</v>
      </c>
      <c r="AA156" t="s">
        <v>45</v>
      </c>
      <c r="AB156" t="s">
        <v>46</v>
      </c>
      <c r="AC156" t="s">
        <v>94</v>
      </c>
      <c r="AD156" t="s">
        <v>48</v>
      </c>
      <c r="AE156">
        <v>1</v>
      </c>
    </row>
    <row r="157" spans="1:31" x14ac:dyDescent="0.25">
      <c r="A157">
        <v>2018</v>
      </c>
      <c r="B157" t="s">
        <v>181</v>
      </c>
      <c r="C157" s="13">
        <v>43157</v>
      </c>
      <c r="D157" t="s">
        <v>173</v>
      </c>
      <c r="E157" s="13">
        <v>43102</v>
      </c>
      <c r="F157" t="s">
        <v>174</v>
      </c>
      <c r="G157" s="13">
        <v>43083</v>
      </c>
      <c r="H157" t="s">
        <v>175</v>
      </c>
      <c r="I157" s="13">
        <v>43066</v>
      </c>
      <c r="J157" s="13">
        <v>43132</v>
      </c>
      <c r="K157" s="13">
        <v>43159</v>
      </c>
      <c r="L157">
        <v>1</v>
      </c>
      <c r="M157" t="s">
        <v>194</v>
      </c>
      <c r="N157" t="s">
        <v>177</v>
      </c>
      <c r="O157">
        <v>2017</v>
      </c>
      <c r="P157">
        <v>8808000</v>
      </c>
      <c r="Q157">
        <v>220200000</v>
      </c>
      <c r="R157">
        <v>25</v>
      </c>
      <c r="S157" t="s">
        <v>37</v>
      </c>
      <c r="T157" t="s">
        <v>178</v>
      </c>
      <c r="U157" t="s">
        <v>179</v>
      </c>
      <c r="V157" t="s">
        <v>91</v>
      </c>
      <c r="W157" t="s">
        <v>41</v>
      </c>
      <c r="X157" t="s">
        <v>180</v>
      </c>
      <c r="Y157" t="s">
        <v>43</v>
      </c>
      <c r="Z157" t="s">
        <v>44</v>
      </c>
      <c r="AA157" t="s">
        <v>45</v>
      </c>
      <c r="AB157" t="s">
        <v>46</v>
      </c>
      <c r="AC157" t="s">
        <v>94</v>
      </c>
      <c r="AD157" t="s">
        <v>48</v>
      </c>
      <c r="AE157">
        <v>2</v>
      </c>
    </row>
    <row r="158" spans="1:31" x14ac:dyDescent="0.25">
      <c r="A158">
        <v>2018</v>
      </c>
      <c r="B158" t="s">
        <v>172</v>
      </c>
      <c r="C158" s="13">
        <v>43129</v>
      </c>
      <c r="D158" t="s">
        <v>173</v>
      </c>
      <c r="E158" s="13">
        <v>43102</v>
      </c>
      <c r="F158" t="s">
        <v>174</v>
      </c>
      <c r="G158" s="13">
        <v>43083</v>
      </c>
      <c r="H158" t="s">
        <v>175</v>
      </c>
      <c r="I158" s="13">
        <v>43066</v>
      </c>
      <c r="J158" s="13">
        <v>43101</v>
      </c>
      <c r="K158" s="13">
        <v>43131</v>
      </c>
      <c r="L158">
        <v>1</v>
      </c>
      <c r="M158" t="s">
        <v>195</v>
      </c>
      <c r="N158" t="s">
        <v>177</v>
      </c>
      <c r="O158">
        <v>2017</v>
      </c>
      <c r="P158">
        <v>8808000</v>
      </c>
      <c r="Q158">
        <v>220200000</v>
      </c>
      <c r="R158">
        <v>25</v>
      </c>
      <c r="S158" t="s">
        <v>37</v>
      </c>
      <c r="T158" t="s">
        <v>178</v>
      </c>
      <c r="U158" t="s">
        <v>179</v>
      </c>
      <c r="V158" t="s">
        <v>91</v>
      </c>
      <c r="W158" t="s">
        <v>41</v>
      </c>
      <c r="X158" t="s">
        <v>180</v>
      </c>
      <c r="Y158" t="s">
        <v>43</v>
      </c>
      <c r="Z158" t="s">
        <v>44</v>
      </c>
      <c r="AA158" t="s">
        <v>45</v>
      </c>
      <c r="AB158" t="s">
        <v>46</v>
      </c>
      <c r="AC158" t="s">
        <v>94</v>
      </c>
      <c r="AD158" t="s">
        <v>48</v>
      </c>
      <c r="AE158">
        <v>1</v>
      </c>
    </row>
    <row r="159" spans="1:31" x14ac:dyDescent="0.25">
      <c r="A159">
        <v>2018</v>
      </c>
      <c r="B159" t="s">
        <v>181</v>
      </c>
      <c r="C159" s="13">
        <v>43157</v>
      </c>
      <c r="D159" t="s">
        <v>173</v>
      </c>
      <c r="E159" s="13">
        <v>43102</v>
      </c>
      <c r="F159" t="s">
        <v>174</v>
      </c>
      <c r="G159" s="13">
        <v>43083</v>
      </c>
      <c r="H159" t="s">
        <v>175</v>
      </c>
      <c r="I159" s="13">
        <v>43066</v>
      </c>
      <c r="J159" s="13">
        <v>43132</v>
      </c>
      <c r="K159" s="13">
        <v>43159</v>
      </c>
      <c r="L159">
        <v>1</v>
      </c>
      <c r="M159" t="s">
        <v>195</v>
      </c>
      <c r="N159" t="s">
        <v>177</v>
      </c>
      <c r="O159">
        <v>2017</v>
      </c>
      <c r="P159">
        <v>8808000</v>
      </c>
      <c r="Q159">
        <v>220200000</v>
      </c>
      <c r="R159">
        <v>25</v>
      </c>
      <c r="S159" t="s">
        <v>37</v>
      </c>
      <c r="T159" t="s">
        <v>178</v>
      </c>
      <c r="U159" t="s">
        <v>179</v>
      </c>
      <c r="V159" t="s">
        <v>91</v>
      </c>
      <c r="W159" t="s">
        <v>41</v>
      </c>
      <c r="X159" t="s">
        <v>180</v>
      </c>
      <c r="Y159" t="s">
        <v>43</v>
      </c>
      <c r="Z159" t="s">
        <v>44</v>
      </c>
      <c r="AA159" t="s">
        <v>45</v>
      </c>
      <c r="AB159" t="s">
        <v>46</v>
      </c>
      <c r="AC159" t="s">
        <v>94</v>
      </c>
      <c r="AD159" t="s">
        <v>48</v>
      </c>
      <c r="AE159">
        <v>2</v>
      </c>
    </row>
    <row r="160" spans="1:31" x14ac:dyDescent="0.25">
      <c r="A160">
        <v>2018</v>
      </c>
      <c r="B160" t="s">
        <v>172</v>
      </c>
      <c r="C160" s="13">
        <v>43129</v>
      </c>
      <c r="D160" t="s">
        <v>173</v>
      </c>
      <c r="E160" s="13">
        <v>43102</v>
      </c>
      <c r="F160" t="s">
        <v>174</v>
      </c>
      <c r="G160" s="13">
        <v>43083</v>
      </c>
      <c r="H160" t="s">
        <v>175</v>
      </c>
      <c r="I160" s="13">
        <v>43066</v>
      </c>
      <c r="J160" s="13">
        <v>43101</v>
      </c>
      <c r="K160" s="13">
        <v>43131</v>
      </c>
      <c r="L160">
        <v>1</v>
      </c>
      <c r="M160" t="s">
        <v>196</v>
      </c>
      <c r="N160" t="s">
        <v>177</v>
      </c>
      <c r="O160">
        <v>2017</v>
      </c>
      <c r="P160">
        <v>8808000</v>
      </c>
      <c r="Q160">
        <v>220200000</v>
      </c>
      <c r="R160">
        <v>25</v>
      </c>
      <c r="S160" t="s">
        <v>37</v>
      </c>
      <c r="T160" t="s">
        <v>178</v>
      </c>
      <c r="U160" t="s">
        <v>179</v>
      </c>
      <c r="V160" t="s">
        <v>91</v>
      </c>
      <c r="W160" t="s">
        <v>41</v>
      </c>
      <c r="X160" t="s">
        <v>180</v>
      </c>
      <c r="Y160" t="s">
        <v>43</v>
      </c>
      <c r="Z160" t="s">
        <v>44</v>
      </c>
      <c r="AA160" t="s">
        <v>45</v>
      </c>
      <c r="AB160" t="s">
        <v>46</v>
      </c>
      <c r="AC160" t="s">
        <v>94</v>
      </c>
      <c r="AD160" t="s">
        <v>48</v>
      </c>
      <c r="AE160">
        <v>1</v>
      </c>
    </row>
    <row r="161" spans="1:31" x14ac:dyDescent="0.25">
      <c r="A161">
        <v>2018</v>
      </c>
      <c r="B161" t="s">
        <v>181</v>
      </c>
      <c r="C161" s="13">
        <v>43157</v>
      </c>
      <c r="D161" t="s">
        <v>173</v>
      </c>
      <c r="E161" s="13">
        <v>43102</v>
      </c>
      <c r="F161" t="s">
        <v>174</v>
      </c>
      <c r="G161" s="13">
        <v>43083</v>
      </c>
      <c r="H161" t="s">
        <v>175</v>
      </c>
      <c r="I161" s="13">
        <v>43066</v>
      </c>
      <c r="J161" s="13">
        <v>43132</v>
      </c>
      <c r="K161" s="13">
        <v>43159</v>
      </c>
      <c r="L161">
        <v>1</v>
      </c>
      <c r="M161" t="s">
        <v>196</v>
      </c>
      <c r="N161" t="s">
        <v>177</v>
      </c>
      <c r="O161">
        <v>2017</v>
      </c>
      <c r="P161">
        <v>8808000</v>
      </c>
      <c r="Q161">
        <v>220200000</v>
      </c>
      <c r="R161">
        <v>25</v>
      </c>
      <c r="S161" t="s">
        <v>37</v>
      </c>
      <c r="T161" t="s">
        <v>178</v>
      </c>
      <c r="U161" t="s">
        <v>179</v>
      </c>
      <c r="V161" t="s">
        <v>91</v>
      </c>
      <c r="W161" t="s">
        <v>41</v>
      </c>
      <c r="X161" t="s">
        <v>180</v>
      </c>
      <c r="Y161" t="s">
        <v>43</v>
      </c>
      <c r="Z161" t="s">
        <v>44</v>
      </c>
      <c r="AA161" t="s">
        <v>45</v>
      </c>
      <c r="AB161" t="s">
        <v>46</v>
      </c>
      <c r="AC161" t="s">
        <v>94</v>
      </c>
      <c r="AD161" t="s">
        <v>48</v>
      </c>
      <c r="AE161">
        <v>2</v>
      </c>
    </row>
    <row r="162" spans="1:31" x14ac:dyDescent="0.25">
      <c r="A162">
        <v>2018</v>
      </c>
      <c r="B162" t="s">
        <v>172</v>
      </c>
      <c r="C162" s="13">
        <v>43129</v>
      </c>
      <c r="D162" t="s">
        <v>173</v>
      </c>
      <c r="E162" s="13">
        <v>43102</v>
      </c>
      <c r="F162" t="s">
        <v>174</v>
      </c>
      <c r="G162" s="13">
        <v>43083</v>
      </c>
      <c r="H162" t="s">
        <v>175</v>
      </c>
      <c r="I162" s="13">
        <v>43066</v>
      </c>
      <c r="J162" s="13">
        <v>43101</v>
      </c>
      <c r="K162" s="13">
        <v>43131</v>
      </c>
      <c r="L162">
        <v>1</v>
      </c>
      <c r="M162" t="s">
        <v>197</v>
      </c>
      <c r="N162" t="s">
        <v>177</v>
      </c>
      <c r="O162">
        <v>2017</v>
      </c>
      <c r="P162">
        <v>8808000</v>
      </c>
      <c r="Q162">
        <v>220200000</v>
      </c>
      <c r="R162">
        <v>25</v>
      </c>
      <c r="S162" t="s">
        <v>37</v>
      </c>
      <c r="T162" t="s">
        <v>178</v>
      </c>
      <c r="U162" t="s">
        <v>179</v>
      </c>
      <c r="V162" t="s">
        <v>91</v>
      </c>
      <c r="W162" t="s">
        <v>41</v>
      </c>
      <c r="X162" t="s">
        <v>180</v>
      </c>
      <c r="Y162" t="s">
        <v>43</v>
      </c>
      <c r="Z162" t="s">
        <v>44</v>
      </c>
      <c r="AA162" t="s">
        <v>45</v>
      </c>
      <c r="AB162" t="s">
        <v>46</v>
      </c>
      <c r="AC162" t="s">
        <v>94</v>
      </c>
      <c r="AD162" t="s">
        <v>48</v>
      </c>
      <c r="AE162">
        <v>1</v>
      </c>
    </row>
    <row r="163" spans="1:31" x14ac:dyDescent="0.25">
      <c r="A163">
        <v>2018</v>
      </c>
      <c r="B163" t="s">
        <v>181</v>
      </c>
      <c r="C163" s="13">
        <v>43157</v>
      </c>
      <c r="D163" t="s">
        <v>173</v>
      </c>
      <c r="E163" s="13">
        <v>43102</v>
      </c>
      <c r="F163" t="s">
        <v>174</v>
      </c>
      <c r="G163" s="13">
        <v>43083</v>
      </c>
      <c r="H163" t="s">
        <v>175</v>
      </c>
      <c r="I163" s="13">
        <v>43066</v>
      </c>
      <c r="J163" s="13">
        <v>43132</v>
      </c>
      <c r="K163" s="13">
        <v>43159</v>
      </c>
      <c r="L163">
        <v>1</v>
      </c>
      <c r="M163" t="s">
        <v>197</v>
      </c>
      <c r="N163" t="s">
        <v>177</v>
      </c>
      <c r="O163">
        <v>2017</v>
      </c>
      <c r="P163">
        <v>8808000</v>
      </c>
      <c r="Q163">
        <v>220200000</v>
      </c>
      <c r="R163">
        <v>25</v>
      </c>
      <c r="S163" t="s">
        <v>37</v>
      </c>
      <c r="T163" t="s">
        <v>178</v>
      </c>
      <c r="U163" t="s">
        <v>179</v>
      </c>
      <c r="V163" t="s">
        <v>91</v>
      </c>
      <c r="W163" t="s">
        <v>41</v>
      </c>
      <c r="X163" t="s">
        <v>180</v>
      </c>
      <c r="Y163" t="s">
        <v>43</v>
      </c>
      <c r="Z163" t="s">
        <v>44</v>
      </c>
      <c r="AA163" t="s">
        <v>45</v>
      </c>
      <c r="AB163" t="s">
        <v>46</v>
      </c>
      <c r="AC163" t="s">
        <v>94</v>
      </c>
      <c r="AD163" t="s">
        <v>48</v>
      </c>
      <c r="AE163">
        <v>2</v>
      </c>
    </row>
    <row r="164" spans="1:31" x14ac:dyDescent="0.25">
      <c r="A164">
        <v>2018</v>
      </c>
      <c r="B164" t="s">
        <v>172</v>
      </c>
      <c r="C164" s="13">
        <v>43129</v>
      </c>
      <c r="D164" t="s">
        <v>173</v>
      </c>
      <c r="E164" s="13">
        <v>43102</v>
      </c>
      <c r="F164" t="s">
        <v>174</v>
      </c>
      <c r="G164" s="13">
        <v>43083</v>
      </c>
      <c r="H164" t="s">
        <v>175</v>
      </c>
      <c r="I164" s="13">
        <v>43066</v>
      </c>
      <c r="J164" s="13">
        <v>43101</v>
      </c>
      <c r="K164" s="13">
        <v>43131</v>
      </c>
      <c r="L164">
        <v>1</v>
      </c>
      <c r="M164" t="s">
        <v>198</v>
      </c>
      <c r="N164" t="s">
        <v>177</v>
      </c>
      <c r="O164">
        <v>2017</v>
      </c>
      <c r="P164">
        <v>8808000</v>
      </c>
      <c r="Q164">
        <v>220200000</v>
      </c>
      <c r="R164">
        <v>25</v>
      </c>
      <c r="S164" t="s">
        <v>37</v>
      </c>
      <c r="T164" t="s">
        <v>178</v>
      </c>
      <c r="U164" t="s">
        <v>179</v>
      </c>
      <c r="V164" t="s">
        <v>91</v>
      </c>
      <c r="W164" t="s">
        <v>41</v>
      </c>
      <c r="X164" t="s">
        <v>180</v>
      </c>
      <c r="Y164" t="s">
        <v>43</v>
      </c>
      <c r="Z164" t="s">
        <v>44</v>
      </c>
      <c r="AA164" t="s">
        <v>45</v>
      </c>
      <c r="AB164" t="s">
        <v>46</v>
      </c>
      <c r="AC164" t="s">
        <v>94</v>
      </c>
      <c r="AD164" t="s">
        <v>48</v>
      </c>
      <c r="AE164">
        <v>1</v>
      </c>
    </row>
    <row r="165" spans="1:31" x14ac:dyDescent="0.25">
      <c r="A165">
        <v>2018</v>
      </c>
      <c r="B165" t="s">
        <v>181</v>
      </c>
      <c r="C165" s="13">
        <v>43157</v>
      </c>
      <c r="D165" t="s">
        <v>173</v>
      </c>
      <c r="E165" s="13">
        <v>43102</v>
      </c>
      <c r="F165" t="s">
        <v>174</v>
      </c>
      <c r="G165" s="13">
        <v>43083</v>
      </c>
      <c r="H165" t="s">
        <v>175</v>
      </c>
      <c r="I165" s="13">
        <v>43066</v>
      </c>
      <c r="J165" s="13">
        <v>43132</v>
      </c>
      <c r="K165" s="13">
        <v>43159</v>
      </c>
      <c r="L165">
        <v>1</v>
      </c>
      <c r="M165" t="s">
        <v>198</v>
      </c>
      <c r="N165" t="s">
        <v>177</v>
      </c>
      <c r="O165">
        <v>2017</v>
      </c>
      <c r="P165">
        <v>8808000</v>
      </c>
      <c r="Q165">
        <v>220200000</v>
      </c>
      <c r="R165">
        <v>25</v>
      </c>
      <c r="S165" t="s">
        <v>37</v>
      </c>
      <c r="T165" t="s">
        <v>178</v>
      </c>
      <c r="U165" t="s">
        <v>179</v>
      </c>
      <c r="V165" t="s">
        <v>91</v>
      </c>
      <c r="W165" t="s">
        <v>41</v>
      </c>
      <c r="X165" t="s">
        <v>180</v>
      </c>
      <c r="Y165" t="s">
        <v>43</v>
      </c>
      <c r="Z165" t="s">
        <v>44</v>
      </c>
      <c r="AA165" t="s">
        <v>45</v>
      </c>
      <c r="AB165" t="s">
        <v>46</v>
      </c>
      <c r="AC165" t="s">
        <v>94</v>
      </c>
      <c r="AD165" t="s">
        <v>48</v>
      </c>
      <c r="AE165">
        <v>2</v>
      </c>
    </row>
    <row r="166" spans="1:31" x14ac:dyDescent="0.25">
      <c r="A166">
        <v>2018</v>
      </c>
      <c r="B166" t="s">
        <v>172</v>
      </c>
      <c r="C166" s="13">
        <v>43129</v>
      </c>
      <c r="D166" t="s">
        <v>173</v>
      </c>
      <c r="E166" s="13">
        <v>43102</v>
      </c>
      <c r="F166" t="s">
        <v>174</v>
      </c>
      <c r="G166" s="13">
        <v>43083</v>
      </c>
      <c r="H166" t="s">
        <v>175</v>
      </c>
      <c r="I166" s="13">
        <v>43066</v>
      </c>
      <c r="J166" s="13">
        <v>43101</v>
      </c>
      <c r="K166" s="13">
        <v>43131</v>
      </c>
      <c r="L166">
        <v>1</v>
      </c>
      <c r="M166" t="s">
        <v>199</v>
      </c>
      <c r="N166" t="s">
        <v>177</v>
      </c>
      <c r="O166">
        <v>2017</v>
      </c>
      <c r="P166">
        <v>8808000</v>
      </c>
      <c r="Q166">
        <v>220200000</v>
      </c>
      <c r="R166">
        <v>25</v>
      </c>
      <c r="S166" t="s">
        <v>37</v>
      </c>
      <c r="T166" t="s">
        <v>178</v>
      </c>
      <c r="U166" t="s">
        <v>179</v>
      </c>
      <c r="V166" t="s">
        <v>91</v>
      </c>
      <c r="W166" t="s">
        <v>41</v>
      </c>
      <c r="X166" t="s">
        <v>180</v>
      </c>
      <c r="Y166" t="s">
        <v>43</v>
      </c>
      <c r="Z166" t="s">
        <v>44</v>
      </c>
      <c r="AA166" t="s">
        <v>45</v>
      </c>
      <c r="AB166" t="s">
        <v>46</v>
      </c>
      <c r="AC166" t="s">
        <v>94</v>
      </c>
      <c r="AD166" t="s">
        <v>48</v>
      </c>
      <c r="AE166">
        <v>1</v>
      </c>
    </row>
    <row r="167" spans="1:31" x14ac:dyDescent="0.25">
      <c r="A167">
        <v>2018</v>
      </c>
      <c r="B167" t="s">
        <v>181</v>
      </c>
      <c r="C167" s="13">
        <v>43157</v>
      </c>
      <c r="D167" t="s">
        <v>173</v>
      </c>
      <c r="E167" s="13">
        <v>43102</v>
      </c>
      <c r="F167" t="s">
        <v>174</v>
      </c>
      <c r="G167" s="13">
        <v>43083</v>
      </c>
      <c r="H167" t="s">
        <v>175</v>
      </c>
      <c r="I167" s="13">
        <v>43066</v>
      </c>
      <c r="J167" s="13">
        <v>43132</v>
      </c>
      <c r="K167" s="13">
        <v>43159</v>
      </c>
      <c r="L167">
        <v>1</v>
      </c>
      <c r="M167" t="s">
        <v>199</v>
      </c>
      <c r="N167" t="s">
        <v>177</v>
      </c>
      <c r="O167">
        <v>2017</v>
      </c>
      <c r="P167">
        <v>8808000</v>
      </c>
      <c r="Q167">
        <v>220200000</v>
      </c>
      <c r="R167">
        <v>25</v>
      </c>
      <c r="S167" t="s">
        <v>37</v>
      </c>
      <c r="T167" t="s">
        <v>178</v>
      </c>
      <c r="U167" t="s">
        <v>179</v>
      </c>
      <c r="V167" t="s">
        <v>91</v>
      </c>
      <c r="W167" t="s">
        <v>41</v>
      </c>
      <c r="X167" t="s">
        <v>180</v>
      </c>
      <c r="Y167" t="s">
        <v>43</v>
      </c>
      <c r="Z167" t="s">
        <v>44</v>
      </c>
      <c r="AA167" t="s">
        <v>45</v>
      </c>
      <c r="AB167" t="s">
        <v>46</v>
      </c>
      <c r="AC167" t="s">
        <v>94</v>
      </c>
      <c r="AD167" t="s">
        <v>48</v>
      </c>
      <c r="AE167">
        <v>2</v>
      </c>
    </row>
    <row r="168" spans="1:31" x14ac:dyDescent="0.25">
      <c r="A168">
        <v>2018</v>
      </c>
      <c r="B168" t="s">
        <v>172</v>
      </c>
      <c r="C168" s="13">
        <v>43129</v>
      </c>
      <c r="D168" t="s">
        <v>173</v>
      </c>
      <c r="E168" s="13">
        <v>43102</v>
      </c>
      <c r="F168" t="s">
        <v>174</v>
      </c>
      <c r="G168" s="13">
        <v>43083</v>
      </c>
      <c r="H168" t="s">
        <v>175</v>
      </c>
      <c r="I168" s="13">
        <v>43066</v>
      </c>
      <c r="J168" s="13">
        <v>43101</v>
      </c>
      <c r="K168" s="13">
        <v>43131</v>
      </c>
      <c r="L168">
        <v>1</v>
      </c>
      <c r="M168" t="s">
        <v>200</v>
      </c>
      <c r="N168" t="s">
        <v>177</v>
      </c>
      <c r="O168">
        <v>2017</v>
      </c>
      <c r="P168">
        <v>8808000</v>
      </c>
      <c r="Q168">
        <v>220200000</v>
      </c>
      <c r="R168">
        <v>25</v>
      </c>
      <c r="S168" t="s">
        <v>37</v>
      </c>
      <c r="T168" t="s">
        <v>178</v>
      </c>
      <c r="U168" t="s">
        <v>179</v>
      </c>
      <c r="V168" t="s">
        <v>91</v>
      </c>
      <c r="W168" t="s">
        <v>41</v>
      </c>
      <c r="X168" t="s">
        <v>180</v>
      </c>
      <c r="Y168" t="s">
        <v>43</v>
      </c>
      <c r="Z168" t="s">
        <v>44</v>
      </c>
      <c r="AA168" t="s">
        <v>45</v>
      </c>
      <c r="AB168" t="s">
        <v>46</v>
      </c>
      <c r="AC168" t="s">
        <v>94</v>
      </c>
      <c r="AD168" t="s">
        <v>48</v>
      </c>
      <c r="AE168">
        <v>1</v>
      </c>
    </row>
    <row r="169" spans="1:31" x14ac:dyDescent="0.25">
      <c r="A169">
        <v>2018</v>
      </c>
      <c r="B169" t="s">
        <v>181</v>
      </c>
      <c r="C169" s="13">
        <v>43157</v>
      </c>
      <c r="D169" t="s">
        <v>173</v>
      </c>
      <c r="E169" s="13">
        <v>43102</v>
      </c>
      <c r="F169" t="s">
        <v>174</v>
      </c>
      <c r="G169" s="13">
        <v>43083</v>
      </c>
      <c r="H169" t="s">
        <v>175</v>
      </c>
      <c r="I169" s="13">
        <v>43066</v>
      </c>
      <c r="J169" s="13">
        <v>43132</v>
      </c>
      <c r="K169" s="13">
        <v>43159</v>
      </c>
      <c r="L169">
        <v>1</v>
      </c>
      <c r="M169" t="s">
        <v>200</v>
      </c>
      <c r="N169" t="s">
        <v>177</v>
      </c>
      <c r="O169">
        <v>2017</v>
      </c>
      <c r="P169">
        <v>8808000</v>
      </c>
      <c r="Q169">
        <v>220200000</v>
      </c>
      <c r="R169">
        <v>25</v>
      </c>
      <c r="S169" t="s">
        <v>37</v>
      </c>
      <c r="T169" t="s">
        <v>178</v>
      </c>
      <c r="U169" t="s">
        <v>179</v>
      </c>
      <c r="V169" t="s">
        <v>91</v>
      </c>
      <c r="W169" t="s">
        <v>41</v>
      </c>
      <c r="X169" t="s">
        <v>180</v>
      </c>
      <c r="Y169" t="s">
        <v>43</v>
      </c>
      <c r="Z169" t="s">
        <v>44</v>
      </c>
      <c r="AA169" t="s">
        <v>45</v>
      </c>
      <c r="AB169" t="s">
        <v>46</v>
      </c>
      <c r="AC169" t="s">
        <v>94</v>
      </c>
      <c r="AD169" t="s">
        <v>48</v>
      </c>
      <c r="AE169">
        <v>2</v>
      </c>
    </row>
    <row r="170" spans="1:31" x14ac:dyDescent="0.25">
      <c r="A170">
        <v>2018</v>
      </c>
      <c r="B170" t="s">
        <v>172</v>
      </c>
      <c r="C170" s="13">
        <v>43129</v>
      </c>
      <c r="D170" t="s">
        <v>173</v>
      </c>
      <c r="E170" s="13">
        <v>43102</v>
      </c>
      <c r="F170" t="s">
        <v>174</v>
      </c>
      <c r="G170" s="13">
        <v>43083</v>
      </c>
      <c r="H170" t="s">
        <v>175</v>
      </c>
      <c r="I170" s="13">
        <v>43066</v>
      </c>
      <c r="J170" s="13">
        <v>43101</v>
      </c>
      <c r="K170" s="13">
        <v>43131</v>
      </c>
      <c r="L170">
        <v>1</v>
      </c>
      <c r="M170" t="s">
        <v>201</v>
      </c>
      <c r="N170" t="s">
        <v>177</v>
      </c>
      <c r="O170">
        <v>2017</v>
      </c>
      <c r="P170">
        <v>8808000</v>
      </c>
      <c r="Q170">
        <v>220200000</v>
      </c>
      <c r="R170">
        <v>25</v>
      </c>
      <c r="S170" t="s">
        <v>37</v>
      </c>
      <c r="T170" t="s">
        <v>178</v>
      </c>
      <c r="U170" t="s">
        <v>179</v>
      </c>
      <c r="V170" t="s">
        <v>91</v>
      </c>
      <c r="W170" t="s">
        <v>41</v>
      </c>
      <c r="X170" t="s">
        <v>180</v>
      </c>
      <c r="Y170" t="s">
        <v>43</v>
      </c>
      <c r="Z170" t="s">
        <v>44</v>
      </c>
      <c r="AA170" t="s">
        <v>45</v>
      </c>
      <c r="AB170" t="s">
        <v>46</v>
      </c>
      <c r="AC170" t="s">
        <v>94</v>
      </c>
      <c r="AD170" t="s">
        <v>48</v>
      </c>
      <c r="AE170">
        <v>1</v>
      </c>
    </row>
    <row r="171" spans="1:31" x14ac:dyDescent="0.25">
      <c r="A171">
        <v>2018</v>
      </c>
      <c r="B171" t="s">
        <v>181</v>
      </c>
      <c r="C171" s="13">
        <v>43157</v>
      </c>
      <c r="D171" t="s">
        <v>173</v>
      </c>
      <c r="E171" s="13">
        <v>43102</v>
      </c>
      <c r="F171" t="s">
        <v>174</v>
      </c>
      <c r="G171" s="13">
        <v>43083</v>
      </c>
      <c r="H171" t="s">
        <v>175</v>
      </c>
      <c r="I171" s="13">
        <v>43066</v>
      </c>
      <c r="J171" s="13">
        <v>43132</v>
      </c>
      <c r="K171" s="13">
        <v>43159</v>
      </c>
      <c r="L171">
        <v>1</v>
      </c>
      <c r="M171" t="s">
        <v>201</v>
      </c>
      <c r="N171" t="s">
        <v>177</v>
      </c>
      <c r="O171">
        <v>2017</v>
      </c>
      <c r="P171">
        <v>8808000</v>
      </c>
      <c r="Q171">
        <v>220200000</v>
      </c>
      <c r="R171">
        <v>25</v>
      </c>
      <c r="S171" t="s">
        <v>37</v>
      </c>
      <c r="T171" t="s">
        <v>178</v>
      </c>
      <c r="U171" t="s">
        <v>179</v>
      </c>
      <c r="V171" t="s">
        <v>91</v>
      </c>
      <c r="W171" t="s">
        <v>41</v>
      </c>
      <c r="X171" t="s">
        <v>180</v>
      </c>
      <c r="Y171" t="s">
        <v>43</v>
      </c>
      <c r="Z171" t="s">
        <v>44</v>
      </c>
      <c r="AA171" t="s">
        <v>45</v>
      </c>
      <c r="AB171" t="s">
        <v>46</v>
      </c>
      <c r="AC171" t="s">
        <v>94</v>
      </c>
      <c r="AD171" t="s">
        <v>48</v>
      </c>
      <c r="AE171">
        <v>2</v>
      </c>
    </row>
    <row r="172" spans="1:31" x14ac:dyDescent="0.25">
      <c r="A172">
        <v>2018</v>
      </c>
      <c r="B172" t="s">
        <v>172</v>
      </c>
      <c r="C172" s="13">
        <v>43129</v>
      </c>
      <c r="D172" t="s">
        <v>173</v>
      </c>
      <c r="E172" s="13">
        <v>43102</v>
      </c>
      <c r="F172" t="s">
        <v>174</v>
      </c>
      <c r="G172" s="13">
        <v>43083</v>
      </c>
      <c r="H172" t="s">
        <v>175</v>
      </c>
      <c r="I172" s="13">
        <v>43066</v>
      </c>
      <c r="J172" s="13">
        <v>43101</v>
      </c>
      <c r="K172" s="13">
        <v>43131</v>
      </c>
      <c r="L172">
        <v>1</v>
      </c>
      <c r="M172" t="s">
        <v>202</v>
      </c>
      <c r="N172" t="s">
        <v>177</v>
      </c>
      <c r="O172">
        <v>2017</v>
      </c>
      <c r="P172">
        <v>8808000</v>
      </c>
      <c r="Q172">
        <v>220200000</v>
      </c>
      <c r="R172">
        <v>25</v>
      </c>
      <c r="S172" t="s">
        <v>37</v>
      </c>
      <c r="T172" t="s">
        <v>178</v>
      </c>
      <c r="U172" t="s">
        <v>179</v>
      </c>
      <c r="V172" t="s">
        <v>91</v>
      </c>
      <c r="W172" t="s">
        <v>41</v>
      </c>
      <c r="X172" t="s">
        <v>180</v>
      </c>
      <c r="Y172" t="s">
        <v>43</v>
      </c>
      <c r="Z172" t="s">
        <v>44</v>
      </c>
      <c r="AA172" t="s">
        <v>45</v>
      </c>
      <c r="AB172" t="s">
        <v>46</v>
      </c>
      <c r="AC172" t="s">
        <v>94</v>
      </c>
      <c r="AD172" t="s">
        <v>48</v>
      </c>
      <c r="AE172">
        <v>1</v>
      </c>
    </row>
    <row r="173" spans="1:31" x14ac:dyDescent="0.25">
      <c r="A173">
        <v>2018</v>
      </c>
      <c r="B173" t="s">
        <v>181</v>
      </c>
      <c r="C173" s="13">
        <v>43157</v>
      </c>
      <c r="D173" t="s">
        <v>173</v>
      </c>
      <c r="E173" s="13">
        <v>43102</v>
      </c>
      <c r="F173" t="s">
        <v>174</v>
      </c>
      <c r="G173" s="13">
        <v>43083</v>
      </c>
      <c r="H173" t="s">
        <v>175</v>
      </c>
      <c r="I173" s="13">
        <v>43066</v>
      </c>
      <c r="J173" s="13">
        <v>43132</v>
      </c>
      <c r="K173" s="13">
        <v>43159</v>
      </c>
      <c r="L173">
        <v>1</v>
      </c>
      <c r="M173" t="s">
        <v>202</v>
      </c>
      <c r="N173" t="s">
        <v>177</v>
      </c>
      <c r="O173">
        <v>2017</v>
      </c>
      <c r="P173">
        <v>8808000</v>
      </c>
      <c r="Q173">
        <v>220200000</v>
      </c>
      <c r="R173">
        <v>25</v>
      </c>
      <c r="S173" t="s">
        <v>37</v>
      </c>
      <c r="T173" t="s">
        <v>178</v>
      </c>
      <c r="U173" t="s">
        <v>179</v>
      </c>
      <c r="V173" t="s">
        <v>91</v>
      </c>
      <c r="W173" t="s">
        <v>41</v>
      </c>
      <c r="X173" t="s">
        <v>180</v>
      </c>
      <c r="Y173" t="s">
        <v>43</v>
      </c>
      <c r="Z173" t="s">
        <v>44</v>
      </c>
      <c r="AA173" t="s">
        <v>45</v>
      </c>
      <c r="AB173" t="s">
        <v>46</v>
      </c>
      <c r="AC173" t="s">
        <v>94</v>
      </c>
      <c r="AD173" t="s">
        <v>48</v>
      </c>
      <c r="AE173">
        <v>2</v>
      </c>
    </row>
    <row r="174" spans="1:31" x14ac:dyDescent="0.25">
      <c r="A174">
        <v>2018</v>
      </c>
      <c r="B174" t="s">
        <v>172</v>
      </c>
      <c r="C174" s="13">
        <v>43129</v>
      </c>
      <c r="D174" t="s">
        <v>173</v>
      </c>
      <c r="E174" s="13">
        <v>43102</v>
      </c>
      <c r="F174" t="s">
        <v>174</v>
      </c>
      <c r="G174" s="13">
        <v>43083</v>
      </c>
      <c r="H174" t="s">
        <v>175</v>
      </c>
      <c r="I174" s="13">
        <v>43066</v>
      </c>
      <c r="J174" s="13">
        <v>43101</v>
      </c>
      <c r="K174" s="13">
        <v>43131</v>
      </c>
      <c r="L174">
        <v>1</v>
      </c>
      <c r="M174" t="s">
        <v>203</v>
      </c>
      <c r="N174" t="s">
        <v>177</v>
      </c>
      <c r="O174">
        <v>2017</v>
      </c>
      <c r="P174">
        <v>8808000</v>
      </c>
      <c r="Q174">
        <v>220200000</v>
      </c>
      <c r="R174">
        <v>25</v>
      </c>
      <c r="S174" t="s">
        <v>37</v>
      </c>
      <c r="T174" t="s">
        <v>178</v>
      </c>
      <c r="U174" t="s">
        <v>179</v>
      </c>
      <c r="V174" t="s">
        <v>91</v>
      </c>
      <c r="W174" t="s">
        <v>41</v>
      </c>
      <c r="X174" t="s">
        <v>180</v>
      </c>
      <c r="Y174" t="s">
        <v>43</v>
      </c>
      <c r="Z174" t="s">
        <v>44</v>
      </c>
      <c r="AA174" t="s">
        <v>45</v>
      </c>
      <c r="AB174" t="s">
        <v>46</v>
      </c>
      <c r="AC174" t="s">
        <v>94</v>
      </c>
      <c r="AD174" t="s">
        <v>48</v>
      </c>
      <c r="AE174">
        <v>1</v>
      </c>
    </row>
    <row r="175" spans="1:31" x14ac:dyDescent="0.25">
      <c r="A175">
        <v>2018</v>
      </c>
      <c r="B175" t="s">
        <v>181</v>
      </c>
      <c r="C175" s="13">
        <v>43157</v>
      </c>
      <c r="D175" t="s">
        <v>173</v>
      </c>
      <c r="E175" s="13">
        <v>43102</v>
      </c>
      <c r="F175" t="s">
        <v>174</v>
      </c>
      <c r="G175" s="13">
        <v>43083</v>
      </c>
      <c r="H175" t="s">
        <v>175</v>
      </c>
      <c r="I175" s="13">
        <v>43066</v>
      </c>
      <c r="J175" s="13">
        <v>43132</v>
      </c>
      <c r="K175" s="13">
        <v>43159</v>
      </c>
      <c r="L175">
        <v>1</v>
      </c>
      <c r="M175" t="s">
        <v>203</v>
      </c>
      <c r="N175" t="s">
        <v>177</v>
      </c>
      <c r="O175">
        <v>2017</v>
      </c>
      <c r="P175">
        <v>8808000</v>
      </c>
      <c r="Q175">
        <v>220200000</v>
      </c>
      <c r="R175">
        <v>25</v>
      </c>
      <c r="S175" t="s">
        <v>37</v>
      </c>
      <c r="T175" t="s">
        <v>178</v>
      </c>
      <c r="U175" t="s">
        <v>179</v>
      </c>
      <c r="V175" t="s">
        <v>91</v>
      </c>
      <c r="W175" t="s">
        <v>41</v>
      </c>
      <c r="X175" t="s">
        <v>180</v>
      </c>
      <c r="Y175" t="s">
        <v>43</v>
      </c>
      <c r="Z175" t="s">
        <v>44</v>
      </c>
      <c r="AA175" t="s">
        <v>45</v>
      </c>
      <c r="AB175" t="s">
        <v>46</v>
      </c>
      <c r="AC175" t="s">
        <v>94</v>
      </c>
      <c r="AD175" t="s">
        <v>48</v>
      </c>
      <c r="AE175">
        <v>2</v>
      </c>
    </row>
    <row r="176" spans="1:31" x14ac:dyDescent="0.25">
      <c r="A176">
        <v>2018</v>
      </c>
      <c r="B176" t="s">
        <v>172</v>
      </c>
      <c r="C176" s="13">
        <v>43129</v>
      </c>
      <c r="D176" t="s">
        <v>173</v>
      </c>
      <c r="E176" s="13">
        <v>43102</v>
      </c>
      <c r="F176" t="s">
        <v>174</v>
      </c>
      <c r="G176" s="13">
        <v>43083</v>
      </c>
      <c r="H176" t="s">
        <v>175</v>
      </c>
      <c r="I176" s="13">
        <v>43066</v>
      </c>
      <c r="J176" s="13">
        <v>43101</v>
      </c>
      <c r="K176" s="13">
        <v>43131</v>
      </c>
      <c r="L176">
        <v>1</v>
      </c>
      <c r="M176" t="s">
        <v>204</v>
      </c>
      <c r="N176" t="s">
        <v>177</v>
      </c>
      <c r="O176">
        <v>2017</v>
      </c>
      <c r="P176">
        <v>8808000</v>
      </c>
      <c r="Q176">
        <v>220200000</v>
      </c>
      <c r="R176">
        <v>25</v>
      </c>
      <c r="S176" t="s">
        <v>37</v>
      </c>
      <c r="T176" t="s">
        <v>178</v>
      </c>
      <c r="U176" t="s">
        <v>179</v>
      </c>
      <c r="V176" t="s">
        <v>91</v>
      </c>
      <c r="W176" t="s">
        <v>41</v>
      </c>
      <c r="X176" t="s">
        <v>180</v>
      </c>
      <c r="Y176" t="s">
        <v>43</v>
      </c>
      <c r="Z176" t="s">
        <v>44</v>
      </c>
      <c r="AA176" t="s">
        <v>45</v>
      </c>
      <c r="AB176" t="s">
        <v>46</v>
      </c>
      <c r="AC176" t="s">
        <v>94</v>
      </c>
      <c r="AD176" t="s">
        <v>48</v>
      </c>
      <c r="AE176">
        <v>1</v>
      </c>
    </row>
    <row r="177" spans="1:31" x14ac:dyDescent="0.25">
      <c r="A177">
        <v>2018</v>
      </c>
      <c r="B177" t="s">
        <v>181</v>
      </c>
      <c r="C177" s="13">
        <v>43157</v>
      </c>
      <c r="D177" t="s">
        <v>173</v>
      </c>
      <c r="E177" s="13">
        <v>43102</v>
      </c>
      <c r="F177" t="s">
        <v>174</v>
      </c>
      <c r="G177" s="13">
        <v>43083</v>
      </c>
      <c r="H177" t="s">
        <v>175</v>
      </c>
      <c r="I177" s="13">
        <v>43066</v>
      </c>
      <c r="J177" s="13">
        <v>43132</v>
      </c>
      <c r="K177" s="13">
        <v>43159</v>
      </c>
      <c r="L177">
        <v>1</v>
      </c>
      <c r="M177" t="s">
        <v>204</v>
      </c>
      <c r="N177" t="s">
        <v>177</v>
      </c>
      <c r="O177">
        <v>2017</v>
      </c>
      <c r="P177">
        <v>8808000</v>
      </c>
      <c r="Q177">
        <v>220200000</v>
      </c>
      <c r="R177">
        <v>25</v>
      </c>
      <c r="S177" t="s">
        <v>37</v>
      </c>
      <c r="T177" t="s">
        <v>178</v>
      </c>
      <c r="U177" t="s">
        <v>179</v>
      </c>
      <c r="V177" t="s">
        <v>91</v>
      </c>
      <c r="W177" t="s">
        <v>41</v>
      </c>
      <c r="X177" t="s">
        <v>180</v>
      </c>
      <c r="Y177" t="s">
        <v>43</v>
      </c>
      <c r="Z177" t="s">
        <v>44</v>
      </c>
      <c r="AA177" t="s">
        <v>45</v>
      </c>
      <c r="AB177" t="s">
        <v>46</v>
      </c>
      <c r="AC177" t="s">
        <v>94</v>
      </c>
      <c r="AD177" t="s">
        <v>48</v>
      </c>
      <c r="AE177">
        <v>2</v>
      </c>
    </row>
    <row r="178" spans="1:31" x14ac:dyDescent="0.25">
      <c r="A178">
        <v>2018</v>
      </c>
      <c r="B178" t="s">
        <v>172</v>
      </c>
      <c r="C178" s="13">
        <v>43129</v>
      </c>
      <c r="D178" t="s">
        <v>173</v>
      </c>
      <c r="E178" s="13">
        <v>43102</v>
      </c>
      <c r="F178" t="s">
        <v>174</v>
      </c>
      <c r="G178" s="13">
        <v>43083</v>
      </c>
      <c r="H178" t="s">
        <v>175</v>
      </c>
      <c r="I178" s="13">
        <v>43066</v>
      </c>
      <c r="J178" s="13">
        <v>43101</v>
      </c>
      <c r="K178" s="13">
        <v>43131</v>
      </c>
      <c r="L178">
        <v>1</v>
      </c>
      <c r="M178" t="s">
        <v>166</v>
      </c>
      <c r="N178" t="s">
        <v>177</v>
      </c>
      <c r="O178">
        <v>2017</v>
      </c>
      <c r="P178">
        <v>8808000</v>
      </c>
      <c r="Q178">
        <v>220200000</v>
      </c>
      <c r="R178">
        <v>25</v>
      </c>
      <c r="S178" t="s">
        <v>37</v>
      </c>
      <c r="T178" t="s">
        <v>178</v>
      </c>
      <c r="U178" t="s">
        <v>179</v>
      </c>
      <c r="V178" t="s">
        <v>91</v>
      </c>
      <c r="W178" t="s">
        <v>41</v>
      </c>
      <c r="X178" t="s">
        <v>180</v>
      </c>
      <c r="Y178" t="s">
        <v>43</v>
      </c>
      <c r="Z178" t="s">
        <v>44</v>
      </c>
      <c r="AA178" t="s">
        <v>45</v>
      </c>
      <c r="AB178" t="s">
        <v>46</v>
      </c>
      <c r="AC178" t="s">
        <v>94</v>
      </c>
      <c r="AD178" t="s">
        <v>48</v>
      </c>
      <c r="AE178">
        <v>1</v>
      </c>
    </row>
    <row r="179" spans="1:31" x14ac:dyDescent="0.25">
      <c r="A179">
        <v>2018</v>
      </c>
      <c r="B179" t="s">
        <v>181</v>
      </c>
      <c r="C179" s="13">
        <v>43157</v>
      </c>
      <c r="D179" t="s">
        <v>173</v>
      </c>
      <c r="E179" s="13">
        <v>43102</v>
      </c>
      <c r="F179" t="s">
        <v>174</v>
      </c>
      <c r="G179" s="13">
        <v>43083</v>
      </c>
      <c r="H179" t="s">
        <v>175</v>
      </c>
      <c r="I179" s="13">
        <v>43066</v>
      </c>
      <c r="J179" s="13">
        <v>43132</v>
      </c>
      <c r="K179" s="13">
        <v>43159</v>
      </c>
      <c r="L179">
        <v>1</v>
      </c>
      <c r="M179" t="s">
        <v>166</v>
      </c>
      <c r="N179" t="s">
        <v>177</v>
      </c>
      <c r="O179">
        <v>2017</v>
      </c>
      <c r="P179">
        <v>8808000</v>
      </c>
      <c r="Q179">
        <v>220200000</v>
      </c>
      <c r="R179">
        <v>25</v>
      </c>
      <c r="S179" t="s">
        <v>37</v>
      </c>
      <c r="T179" t="s">
        <v>178</v>
      </c>
      <c r="U179" t="s">
        <v>179</v>
      </c>
      <c r="V179" t="s">
        <v>91</v>
      </c>
      <c r="W179" t="s">
        <v>41</v>
      </c>
      <c r="X179" t="s">
        <v>180</v>
      </c>
      <c r="Y179" t="s">
        <v>43</v>
      </c>
      <c r="Z179" t="s">
        <v>44</v>
      </c>
      <c r="AA179" t="s">
        <v>45</v>
      </c>
      <c r="AB179" t="s">
        <v>46</v>
      </c>
      <c r="AC179" t="s">
        <v>94</v>
      </c>
      <c r="AD179" t="s">
        <v>48</v>
      </c>
      <c r="AE179">
        <v>2</v>
      </c>
    </row>
    <row r="180" spans="1:31" x14ac:dyDescent="0.25">
      <c r="A180">
        <v>2018</v>
      </c>
      <c r="B180" t="s">
        <v>205</v>
      </c>
      <c r="C180" s="13">
        <v>43129</v>
      </c>
      <c r="D180" t="s">
        <v>206</v>
      </c>
      <c r="E180" s="13">
        <v>43102</v>
      </c>
      <c r="F180" t="s">
        <v>207</v>
      </c>
      <c r="G180" s="13">
        <v>43083</v>
      </c>
      <c r="H180" t="s">
        <v>208</v>
      </c>
      <c r="I180" s="13">
        <v>43066</v>
      </c>
      <c r="J180" s="13">
        <v>43101</v>
      </c>
      <c r="K180" s="13">
        <v>43131</v>
      </c>
      <c r="L180">
        <v>1</v>
      </c>
      <c r="M180" t="s">
        <v>209</v>
      </c>
      <c r="N180" t="s">
        <v>210</v>
      </c>
      <c r="O180">
        <v>2017</v>
      </c>
      <c r="P180">
        <v>7712000</v>
      </c>
      <c r="Q180">
        <v>123392000</v>
      </c>
      <c r="R180">
        <v>16</v>
      </c>
      <c r="S180" t="s">
        <v>37</v>
      </c>
      <c r="T180" t="s">
        <v>211</v>
      </c>
      <c r="U180" t="s">
        <v>212</v>
      </c>
      <c r="V180" t="s">
        <v>91</v>
      </c>
      <c r="W180" t="s">
        <v>41</v>
      </c>
      <c r="X180" t="s">
        <v>213</v>
      </c>
      <c r="Y180" t="s">
        <v>43</v>
      </c>
      <c r="Z180" t="s">
        <v>44</v>
      </c>
      <c r="AA180" t="s">
        <v>45</v>
      </c>
      <c r="AB180" t="s">
        <v>46</v>
      </c>
      <c r="AC180" t="s">
        <v>94</v>
      </c>
      <c r="AD180" t="s">
        <v>48</v>
      </c>
      <c r="AE180">
        <v>1</v>
      </c>
    </row>
    <row r="181" spans="1:31" x14ac:dyDescent="0.25">
      <c r="A181">
        <v>2018</v>
      </c>
      <c r="B181" t="s">
        <v>214</v>
      </c>
      <c r="C181" s="13">
        <v>43157</v>
      </c>
      <c r="D181" t="s">
        <v>206</v>
      </c>
      <c r="E181" s="13">
        <v>43102</v>
      </c>
      <c r="F181" t="s">
        <v>207</v>
      </c>
      <c r="G181" s="13">
        <v>43083</v>
      </c>
      <c r="H181" t="s">
        <v>208</v>
      </c>
      <c r="I181" s="13">
        <v>43066</v>
      </c>
      <c r="J181" s="13">
        <v>43132</v>
      </c>
      <c r="K181" s="13">
        <v>43159</v>
      </c>
      <c r="L181">
        <v>1</v>
      </c>
      <c r="M181" t="s">
        <v>209</v>
      </c>
      <c r="N181" t="s">
        <v>210</v>
      </c>
      <c r="O181">
        <v>2017</v>
      </c>
      <c r="P181">
        <v>7712000</v>
      </c>
      <c r="Q181">
        <v>123392000</v>
      </c>
      <c r="R181">
        <v>16</v>
      </c>
      <c r="S181" t="s">
        <v>37</v>
      </c>
      <c r="T181" t="s">
        <v>211</v>
      </c>
      <c r="U181" t="s">
        <v>212</v>
      </c>
      <c r="V181" t="s">
        <v>91</v>
      </c>
      <c r="W181" t="s">
        <v>41</v>
      </c>
      <c r="X181" t="s">
        <v>213</v>
      </c>
      <c r="Y181" t="s">
        <v>43</v>
      </c>
      <c r="Z181" t="s">
        <v>44</v>
      </c>
      <c r="AA181" t="s">
        <v>45</v>
      </c>
      <c r="AB181" t="s">
        <v>46</v>
      </c>
      <c r="AC181" t="s">
        <v>94</v>
      </c>
      <c r="AD181" t="s">
        <v>48</v>
      </c>
      <c r="AE181">
        <v>2</v>
      </c>
    </row>
    <row r="182" spans="1:31" x14ac:dyDescent="0.25">
      <c r="A182">
        <v>2018</v>
      </c>
      <c r="B182" t="s">
        <v>205</v>
      </c>
      <c r="C182" s="13">
        <v>43129</v>
      </c>
      <c r="D182" t="s">
        <v>206</v>
      </c>
      <c r="E182" s="13">
        <v>43102</v>
      </c>
      <c r="F182" t="s">
        <v>207</v>
      </c>
      <c r="G182" s="13">
        <v>43083</v>
      </c>
      <c r="H182" t="s">
        <v>208</v>
      </c>
      <c r="I182" s="13">
        <v>43066</v>
      </c>
      <c r="J182" s="13">
        <v>43101</v>
      </c>
      <c r="K182" s="13">
        <v>43131</v>
      </c>
      <c r="L182">
        <v>1</v>
      </c>
      <c r="M182" t="s">
        <v>215</v>
      </c>
      <c r="N182" t="s">
        <v>210</v>
      </c>
      <c r="O182">
        <v>2017</v>
      </c>
      <c r="P182">
        <v>7712000</v>
      </c>
      <c r="Q182">
        <v>123392000</v>
      </c>
      <c r="R182">
        <v>16</v>
      </c>
      <c r="S182" t="s">
        <v>37</v>
      </c>
      <c r="T182" t="s">
        <v>211</v>
      </c>
      <c r="U182" t="s">
        <v>212</v>
      </c>
      <c r="V182" t="s">
        <v>91</v>
      </c>
      <c r="W182" t="s">
        <v>41</v>
      </c>
      <c r="X182" t="s">
        <v>213</v>
      </c>
      <c r="Y182" t="s">
        <v>43</v>
      </c>
      <c r="Z182" t="s">
        <v>44</v>
      </c>
      <c r="AA182" t="s">
        <v>45</v>
      </c>
      <c r="AB182" t="s">
        <v>46</v>
      </c>
      <c r="AC182" t="s">
        <v>94</v>
      </c>
      <c r="AD182" t="s">
        <v>48</v>
      </c>
      <c r="AE182">
        <v>1</v>
      </c>
    </row>
    <row r="183" spans="1:31" x14ac:dyDescent="0.25">
      <c r="A183">
        <v>2018</v>
      </c>
      <c r="B183" t="s">
        <v>214</v>
      </c>
      <c r="C183" s="13">
        <v>43157</v>
      </c>
      <c r="D183" t="s">
        <v>206</v>
      </c>
      <c r="E183" s="13">
        <v>43102</v>
      </c>
      <c r="F183" t="s">
        <v>207</v>
      </c>
      <c r="G183" s="13">
        <v>43083</v>
      </c>
      <c r="H183" t="s">
        <v>208</v>
      </c>
      <c r="I183" s="13">
        <v>43066</v>
      </c>
      <c r="J183" s="13">
        <v>43132</v>
      </c>
      <c r="K183" s="13">
        <v>43159</v>
      </c>
      <c r="L183">
        <v>1</v>
      </c>
      <c r="M183" t="s">
        <v>215</v>
      </c>
      <c r="N183" t="s">
        <v>210</v>
      </c>
      <c r="O183">
        <v>2017</v>
      </c>
      <c r="P183">
        <v>7712000</v>
      </c>
      <c r="Q183">
        <v>123392000</v>
      </c>
      <c r="R183">
        <v>16</v>
      </c>
      <c r="S183" t="s">
        <v>37</v>
      </c>
      <c r="T183" t="s">
        <v>211</v>
      </c>
      <c r="U183" t="s">
        <v>212</v>
      </c>
      <c r="V183" t="s">
        <v>91</v>
      </c>
      <c r="W183" t="s">
        <v>41</v>
      </c>
      <c r="X183" t="s">
        <v>213</v>
      </c>
      <c r="Y183" t="s">
        <v>43</v>
      </c>
      <c r="Z183" t="s">
        <v>44</v>
      </c>
      <c r="AA183" t="s">
        <v>45</v>
      </c>
      <c r="AB183" t="s">
        <v>46</v>
      </c>
      <c r="AC183" t="s">
        <v>94</v>
      </c>
      <c r="AD183" t="s">
        <v>48</v>
      </c>
      <c r="AE183">
        <v>2</v>
      </c>
    </row>
    <row r="184" spans="1:31" x14ac:dyDescent="0.25">
      <c r="A184">
        <v>2018</v>
      </c>
      <c r="B184" t="s">
        <v>205</v>
      </c>
      <c r="C184" s="13">
        <v>43129</v>
      </c>
      <c r="D184" t="s">
        <v>206</v>
      </c>
      <c r="E184" s="13">
        <v>43102</v>
      </c>
      <c r="F184" t="s">
        <v>207</v>
      </c>
      <c r="G184" s="13">
        <v>43083</v>
      </c>
      <c r="H184" t="s">
        <v>208</v>
      </c>
      <c r="I184" s="13">
        <v>43066</v>
      </c>
      <c r="J184" s="13">
        <v>43101</v>
      </c>
      <c r="K184" s="13">
        <v>43131</v>
      </c>
      <c r="L184">
        <v>1</v>
      </c>
      <c r="M184" t="s">
        <v>216</v>
      </c>
      <c r="N184" t="s">
        <v>210</v>
      </c>
      <c r="O184">
        <v>2017</v>
      </c>
      <c r="P184">
        <v>7712000</v>
      </c>
      <c r="Q184">
        <v>123392000</v>
      </c>
      <c r="R184">
        <v>16</v>
      </c>
      <c r="S184" t="s">
        <v>37</v>
      </c>
      <c r="T184" t="s">
        <v>211</v>
      </c>
      <c r="U184" t="s">
        <v>212</v>
      </c>
      <c r="V184" t="s">
        <v>91</v>
      </c>
      <c r="W184" t="s">
        <v>41</v>
      </c>
      <c r="X184" t="s">
        <v>213</v>
      </c>
      <c r="Y184" t="s">
        <v>43</v>
      </c>
      <c r="Z184" t="s">
        <v>44</v>
      </c>
      <c r="AA184" t="s">
        <v>45</v>
      </c>
      <c r="AB184" t="s">
        <v>46</v>
      </c>
      <c r="AC184" t="s">
        <v>94</v>
      </c>
      <c r="AD184" t="s">
        <v>48</v>
      </c>
      <c r="AE184">
        <v>1</v>
      </c>
    </row>
    <row r="185" spans="1:31" x14ac:dyDescent="0.25">
      <c r="A185">
        <v>2018</v>
      </c>
      <c r="B185" t="s">
        <v>214</v>
      </c>
      <c r="C185" s="13">
        <v>43157</v>
      </c>
      <c r="D185" t="s">
        <v>206</v>
      </c>
      <c r="E185" s="13">
        <v>43102</v>
      </c>
      <c r="F185" t="s">
        <v>207</v>
      </c>
      <c r="G185" s="13">
        <v>43083</v>
      </c>
      <c r="H185" t="s">
        <v>208</v>
      </c>
      <c r="I185" s="13">
        <v>43066</v>
      </c>
      <c r="J185" s="13">
        <v>43132</v>
      </c>
      <c r="K185" s="13">
        <v>43159</v>
      </c>
      <c r="L185">
        <v>1</v>
      </c>
      <c r="M185" t="s">
        <v>216</v>
      </c>
      <c r="N185" t="s">
        <v>210</v>
      </c>
      <c r="O185">
        <v>2017</v>
      </c>
      <c r="P185">
        <v>7712000</v>
      </c>
      <c r="Q185">
        <v>123392000</v>
      </c>
      <c r="R185">
        <v>16</v>
      </c>
      <c r="S185" t="s">
        <v>37</v>
      </c>
      <c r="T185" t="s">
        <v>211</v>
      </c>
      <c r="U185" t="s">
        <v>212</v>
      </c>
      <c r="V185" t="s">
        <v>91</v>
      </c>
      <c r="W185" t="s">
        <v>41</v>
      </c>
      <c r="X185" t="s">
        <v>213</v>
      </c>
      <c r="Y185" t="s">
        <v>43</v>
      </c>
      <c r="Z185" t="s">
        <v>44</v>
      </c>
      <c r="AA185" t="s">
        <v>45</v>
      </c>
      <c r="AB185" t="s">
        <v>46</v>
      </c>
      <c r="AC185" t="s">
        <v>94</v>
      </c>
      <c r="AD185" t="s">
        <v>48</v>
      </c>
      <c r="AE185">
        <v>2</v>
      </c>
    </row>
    <row r="186" spans="1:31" x14ac:dyDescent="0.25">
      <c r="A186">
        <v>2018</v>
      </c>
      <c r="B186" t="s">
        <v>205</v>
      </c>
      <c r="C186" s="13">
        <v>43129</v>
      </c>
      <c r="D186" t="s">
        <v>206</v>
      </c>
      <c r="E186" s="13">
        <v>43102</v>
      </c>
      <c r="F186" t="s">
        <v>207</v>
      </c>
      <c r="G186" s="13">
        <v>43083</v>
      </c>
      <c r="H186" t="s">
        <v>208</v>
      </c>
      <c r="I186" s="13">
        <v>43066</v>
      </c>
      <c r="J186" s="13">
        <v>43101</v>
      </c>
      <c r="K186" s="13">
        <v>43131</v>
      </c>
      <c r="L186">
        <v>1</v>
      </c>
      <c r="M186" t="s">
        <v>217</v>
      </c>
      <c r="N186" t="s">
        <v>210</v>
      </c>
      <c r="O186">
        <v>2017</v>
      </c>
      <c r="P186">
        <v>7712000</v>
      </c>
      <c r="Q186">
        <v>123392000</v>
      </c>
      <c r="R186">
        <v>16</v>
      </c>
      <c r="S186" t="s">
        <v>37</v>
      </c>
      <c r="T186" t="s">
        <v>211</v>
      </c>
      <c r="U186" t="s">
        <v>212</v>
      </c>
      <c r="V186" t="s">
        <v>91</v>
      </c>
      <c r="W186" t="s">
        <v>41</v>
      </c>
      <c r="X186" t="s">
        <v>213</v>
      </c>
      <c r="Y186" t="s">
        <v>43</v>
      </c>
      <c r="Z186" t="s">
        <v>44</v>
      </c>
      <c r="AA186" t="s">
        <v>45</v>
      </c>
      <c r="AB186" t="s">
        <v>46</v>
      </c>
      <c r="AC186" t="s">
        <v>94</v>
      </c>
      <c r="AD186" t="s">
        <v>48</v>
      </c>
      <c r="AE186">
        <v>1</v>
      </c>
    </row>
    <row r="187" spans="1:31" x14ac:dyDescent="0.25">
      <c r="A187">
        <v>2018</v>
      </c>
      <c r="B187" t="s">
        <v>214</v>
      </c>
      <c r="C187" s="13">
        <v>43157</v>
      </c>
      <c r="D187" t="s">
        <v>206</v>
      </c>
      <c r="E187" s="13">
        <v>43102</v>
      </c>
      <c r="F187" t="s">
        <v>207</v>
      </c>
      <c r="G187" s="13">
        <v>43083</v>
      </c>
      <c r="H187" t="s">
        <v>208</v>
      </c>
      <c r="I187" s="13">
        <v>43066</v>
      </c>
      <c r="J187" s="13">
        <v>43132</v>
      </c>
      <c r="K187" s="13">
        <v>43159</v>
      </c>
      <c r="L187">
        <v>1</v>
      </c>
      <c r="M187" t="s">
        <v>217</v>
      </c>
      <c r="N187" t="s">
        <v>210</v>
      </c>
      <c r="O187">
        <v>2017</v>
      </c>
      <c r="P187">
        <v>7712000</v>
      </c>
      <c r="Q187">
        <v>123392000</v>
      </c>
      <c r="R187">
        <v>16</v>
      </c>
      <c r="S187" t="s">
        <v>37</v>
      </c>
      <c r="T187" t="s">
        <v>211</v>
      </c>
      <c r="U187" t="s">
        <v>212</v>
      </c>
      <c r="V187" t="s">
        <v>91</v>
      </c>
      <c r="W187" t="s">
        <v>41</v>
      </c>
      <c r="X187" t="s">
        <v>213</v>
      </c>
      <c r="Y187" t="s">
        <v>43</v>
      </c>
      <c r="Z187" t="s">
        <v>44</v>
      </c>
      <c r="AA187" t="s">
        <v>45</v>
      </c>
      <c r="AB187" t="s">
        <v>46</v>
      </c>
      <c r="AC187" t="s">
        <v>94</v>
      </c>
      <c r="AD187" t="s">
        <v>48</v>
      </c>
      <c r="AE187">
        <v>2</v>
      </c>
    </row>
    <row r="188" spans="1:31" x14ac:dyDescent="0.25">
      <c r="A188">
        <v>2018</v>
      </c>
      <c r="B188" t="s">
        <v>205</v>
      </c>
      <c r="C188" s="13">
        <v>43129</v>
      </c>
      <c r="D188" t="s">
        <v>206</v>
      </c>
      <c r="E188" s="13">
        <v>43102</v>
      </c>
      <c r="F188" t="s">
        <v>207</v>
      </c>
      <c r="G188" s="13">
        <v>43083</v>
      </c>
      <c r="H188" t="s">
        <v>208</v>
      </c>
      <c r="I188" s="13">
        <v>43066</v>
      </c>
      <c r="J188" s="13">
        <v>43101</v>
      </c>
      <c r="K188" s="13">
        <v>43131</v>
      </c>
      <c r="L188">
        <v>1</v>
      </c>
      <c r="M188" t="s">
        <v>218</v>
      </c>
      <c r="N188" t="s">
        <v>210</v>
      </c>
      <c r="O188">
        <v>2017</v>
      </c>
      <c r="P188">
        <v>7712000</v>
      </c>
      <c r="Q188">
        <v>123392000</v>
      </c>
      <c r="R188">
        <v>16</v>
      </c>
      <c r="S188" t="s">
        <v>37</v>
      </c>
      <c r="T188" t="s">
        <v>211</v>
      </c>
      <c r="U188" t="s">
        <v>212</v>
      </c>
      <c r="V188" t="s">
        <v>91</v>
      </c>
      <c r="W188" t="s">
        <v>41</v>
      </c>
      <c r="X188" t="s">
        <v>213</v>
      </c>
      <c r="Y188" t="s">
        <v>43</v>
      </c>
      <c r="Z188" t="s">
        <v>44</v>
      </c>
      <c r="AA188" t="s">
        <v>45</v>
      </c>
      <c r="AB188" t="s">
        <v>46</v>
      </c>
      <c r="AC188" t="s">
        <v>94</v>
      </c>
      <c r="AD188" t="s">
        <v>48</v>
      </c>
      <c r="AE188">
        <v>1</v>
      </c>
    </row>
    <row r="189" spans="1:31" x14ac:dyDescent="0.25">
      <c r="A189">
        <v>2018</v>
      </c>
      <c r="B189" t="s">
        <v>214</v>
      </c>
      <c r="C189" s="13">
        <v>43157</v>
      </c>
      <c r="D189" t="s">
        <v>206</v>
      </c>
      <c r="E189" s="13">
        <v>43102</v>
      </c>
      <c r="F189" t="s">
        <v>207</v>
      </c>
      <c r="G189" s="13">
        <v>43083</v>
      </c>
      <c r="H189" t="s">
        <v>208</v>
      </c>
      <c r="I189" s="13">
        <v>43066</v>
      </c>
      <c r="J189" s="13">
        <v>43132</v>
      </c>
      <c r="K189" s="13">
        <v>43159</v>
      </c>
      <c r="L189">
        <v>1</v>
      </c>
      <c r="M189" t="s">
        <v>218</v>
      </c>
      <c r="N189" t="s">
        <v>210</v>
      </c>
      <c r="O189">
        <v>2017</v>
      </c>
      <c r="P189">
        <v>7712000</v>
      </c>
      <c r="Q189">
        <v>123392000</v>
      </c>
      <c r="R189">
        <v>16</v>
      </c>
      <c r="S189" t="s">
        <v>37</v>
      </c>
      <c r="T189" t="s">
        <v>211</v>
      </c>
      <c r="U189" t="s">
        <v>212</v>
      </c>
      <c r="V189" t="s">
        <v>91</v>
      </c>
      <c r="W189" t="s">
        <v>41</v>
      </c>
      <c r="X189" t="s">
        <v>213</v>
      </c>
      <c r="Y189" t="s">
        <v>43</v>
      </c>
      <c r="Z189" t="s">
        <v>44</v>
      </c>
      <c r="AA189" t="s">
        <v>45</v>
      </c>
      <c r="AB189" t="s">
        <v>46</v>
      </c>
      <c r="AC189" t="s">
        <v>94</v>
      </c>
      <c r="AD189" t="s">
        <v>48</v>
      </c>
      <c r="AE189">
        <v>2</v>
      </c>
    </row>
    <row r="190" spans="1:31" x14ac:dyDescent="0.25">
      <c r="A190">
        <v>2018</v>
      </c>
      <c r="B190" t="s">
        <v>205</v>
      </c>
      <c r="C190" s="13">
        <v>43129</v>
      </c>
      <c r="D190" t="s">
        <v>206</v>
      </c>
      <c r="E190" s="13">
        <v>43102</v>
      </c>
      <c r="F190" t="s">
        <v>207</v>
      </c>
      <c r="G190" s="13">
        <v>43083</v>
      </c>
      <c r="H190" t="s">
        <v>208</v>
      </c>
      <c r="I190" s="13">
        <v>43066</v>
      </c>
      <c r="J190" s="13">
        <v>43101</v>
      </c>
      <c r="K190" s="13">
        <v>43131</v>
      </c>
      <c r="L190">
        <v>1</v>
      </c>
      <c r="M190" t="s">
        <v>219</v>
      </c>
      <c r="N190" t="s">
        <v>210</v>
      </c>
      <c r="O190">
        <v>2017</v>
      </c>
      <c r="P190">
        <v>7712000</v>
      </c>
      <c r="Q190">
        <v>123392000</v>
      </c>
      <c r="R190">
        <v>16</v>
      </c>
      <c r="S190" t="s">
        <v>37</v>
      </c>
      <c r="T190" t="s">
        <v>211</v>
      </c>
      <c r="U190" t="s">
        <v>212</v>
      </c>
      <c r="V190" t="s">
        <v>91</v>
      </c>
      <c r="W190" t="s">
        <v>41</v>
      </c>
      <c r="X190" t="s">
        <v>213</v>
      </c>
      <c r="Y190" t="s">
        <v>43</v>
      </c>
      <c r="Z190" t="s">
        <v>44</v>
      </c>
      <c r="AA190" t="s">
        <v>45</v>
      </c>
      <c r="AB190" t="s">
        <v>46</v>
      </c>
      <c r="AC190" t="s">
        <v>94</v>
      </c>
      <c r="AD190" t="s">
        <v>48</v>
      </c>
      <c r="AE190">
        <v>1</v>
      </c>
    </row>
    <row r="191" spans="1:31" x14ac:dyDescent="0.25">
      <c r="A191">
        <v>2018</v>
      </c>
      <c r="B191" t="s">
        <v>214</v>
      </c>
      <c r="C191" s="13">
        <v>43157</v>
      </c>
      <c r="D191" t="s">
        <v>206</v>
      </c>
      <c r="E191" s="13">
        <v>43102</v>
      </c>
      <c r="F191" t="s">
        <v>207</v>
      </c>
      <c r="G191" s="13">
        <v>43083</v>
      </c>
      <c r="H191" t="s">
        <v>208</v>
      </c>
      <c r="I191" s="13">
        <v>43066</v>
      </c>
      <c r="J191" s="13">
        <v>43132</v>
      </c>
      <c r="K191" s="13">
        <v>43159</v>
      </c>
      <c r="L191">
        <v>1</v>
      </c>
      <c r="M191" t="s">
        <v>219</v>
      </c>
      <c r="N191" t="s">
        <v>210</v>
      </c>
      <c r="O191">
        <v>2017</v>
      </c>
      <c r="P191">
        <v>7712000</v>
      </c>
      <c r="Q191">
        <v>123392000</v>
      </c>
      <c r="R191">
        <v>16</v>
      </c>
      <c r="S191" t="s">
        <v>37</v>
      </c>
      <c r="T191" t="s">
        <v>211</v>
      </c>
      <c r="U191" t="s">
        <v>212</v>
      </c>
      <c r="V191" t="s">
        <v>91</v>
      </c>
      <c r="W191" t="s">
        <v>41</v>
      </c>
      <c r="X191" t="s">
        <v>213</v>
      </c>
      <c r="Y191" t="s">
        <v>43</v>
      </c>
      <c r="Z191" t="s">
        <v>44</v>
      </c>
      <c r="AA191" t="s">
        <v>45</v>
      </c>
      <c r="AB191" t="s">
        <v>46</v>
      </c>
      <c r="AC191" t="s">
        <v>94</v>
      </c>
      <c r="AD191" t="s">
        <v>48</v>
      </c>
      <c r="AE191">
        <v>2</v>
      </c>
    </row>
    <row r="192" spans="1:31" x14ac:dyDescent="0.25">
      <c r="A192">
        <v>2018</v>
      </c>
      <c r="B192" t="s">
        <v>205</v>
      </c>
      <c r="C192" s="13">
        <v>43129</v>
      </c>
      <c r="D192" t="s">
        <v>206</v>
      </c>
      <c r="E192" s="13">
        <v>43102</v>
      </c>
      <c r="F192" t="s">
        <v>207</v>
      </c>
      <c r="G192" s="13">
        <v>43083</v>
      </c>
      <c r="H192" t="s">
        <v>208</v>
      </c>
      <c r="I192" s="13">
        <v>43066</v>
      </c>
      <c r="J192" s="13">
        <v>43101</v>
      </c>
      <c r="K192" s="13">
        <v>43131</v>
      </c>
      <c r="L192">
        <v>1</v>
      </c>
      <c r="M192" t="s">
        <v>220</v>
      </c>
      <c r="N192" t="s">
        <v>210</v>
      </c>
      <c r="O192">
        <v>2017</v>
      </c>
      <c r="P192">
        <v>7712000</v>
      </c>
      <c r="Q192">
        <v>123392000</v>
      </c>
      <c r="R192">
        <v>16</v>
      </c>
      <c r="S192" t="s">
        <v>37</v>
      </c>
      <c r="T192" t="s">
        <v>211</v>
      </c>
      <c r="U192" t="s">
        <v>212</v>
      </c>
      <c r="V192" t="s">
        <v>91</v>
      </c>
      <c r="W192" t="s">
        <v>41</v>
      </c>
      <c r="X192" t="s">
        <v>213</v>
      </c>
      <c r="Y192" t="s">
        <v>43</v>
      </c>
      <c r="Z192" t="s">
        <v>44</v>
      </c>
      <c r="AA192" t="s">
        <v>45</v>
      </c>
      <c r="AB192" t="s">
        <v>46</v>
      </c>
      <c r="AC192" t="s">
        <v>94</v>
      </c>
      <c r="AD192" t="s">
        <v>48</v>
      </c>
      <c r="AE192">
        <v>1</v>
      </c>
    </row>
    <row r="193" spans="1:31" x14ac:dyDescent="0.25">
      <c r="A193">
        <v>2018</v>
      </c>
      <c r="B193" t="s">
        <v>214</v>
      </c>
      <c r="C193" s="13">
        <v>43157</v>
      </c>
      <c r="D193" t="s">
        <v>206</v>
      </c>
      <c r="E193" s="13">
        <v>43102</v>
      </c>
      <c r="F193" t="s">
        <v>207</v>
      </c>
      <c r="G193" s="13">
        <v>43083</v>
      </c>
      <c r="H193" t="s">
        <v>208</v>
      </c>
      <c r="I193" s="13">
        <v>43066</v>
      </c>
      <c r="J193" s="13">
        <v>43132</v>
      </c>
      <c r="K193" s="13">
        <v>43159</v>
      </c>
      <c r="L193">
        <v>1</v>
      </c>
      <c r="M193" t="s">
        <v>220</v>
      </c>
      <c r="N193" t="s">
        <v>210</v>
      </c>
      <c r="O193">
        <v>2017</v>
      </c>
      <c r="P193">
        <v>7712000</v>
      </c>
      <c r="Q193">
        <v>123392000</v>
      </c>
      <c r="R193">
        <v>16</v>
      </c>
      <c r="S193" t="s">
        <v>37</v>
      </c>
      <c r="T193" t="s">
        <v>211</v>
      </c>
      <c r="U193" t="s">
        <v>212</v>
      </c>
      <c r="V193" t="s">
        <v>91</v>
      </c>
      <c r="W193" t="s">
        <v>41</v>
      </c>
      <c r="X193" t="s">
        <v>213</v>
      </c>
      <c r="Y193" t="s">
        <v>43</v>
      </c>
      <c r="Z193" t="s">
        <v>44</v>
      </c>
      <c r="AA193" t="s">
        <v>45</v>
      </c>
      <c r="AB193" t="s">
        <v>46</v>
      </c>
      <c r="AC193" t="s">
        <v>94</v>
      </c>
      <c r="AD193" t="s">
        <v>48</v>
      </c>
      <c r="AE193">
        <v>2</v>
      </c>
    </row>
    <row r="194" spans="1:31" x14ac:dyDescent="0.25">
      <c r="A194">
        <v>2018</v>
      </c>
      <c r="B194" t="s">
        <v>205</v>
      </c>
      <c r="C194" s="13">
        <v>43129</v>
      </c>
      <c r="D194" t="s">
        <v>206</v>
      </c>
      <c r="E194" s="13">
        <v>43102</v>
      </c>
      <c r="F194" t="s">
        <v>207</v>
      </c>
      <c r="G194" s="13">
        <v>43083</v>
      </c>
      <c r="H194" t="s">
        <v>208</v>
      </c>
      <c r="I194" s="13">
        <v>43066</v>
      </c>
      <c r="J194" s="13">
        <v>43101</v>
      </c>
      <c r="K194" s="13">
        <v>43131</v>
      </c>
      <c r="L194">
        <v>1</v>
      </c>
      <c r="M194" t="s">
        <v>221</v>
      </c>
      <c r="N194" t="s">
        <v>210</v>
      </c>
      <c r="O194">
        <v>2017</v>
      </c>
      <c r="P194">
        <v>7712000</v>
      </c>
      <c r="Q194">
        <v>123392000</v>
      </c>
      <c r="R194">
        <v>16</v>
      </c>
      <c r="S194" t="s">
        <v>37</v>
      </c>
      <c r="T194" t="s">
        <v>211</v>
      </c>
      <c r="U194" t="s">
        <v>212</v>
      </c>
      <c r="V194" t="s">
        <v>91</v>
      </c>
      <c r="W194" t="s">
        <v>41</v>
      </c>
      <c r="X194" t="s">
        <v>213</v>
      </c>
      <c r="Y194" t="s">
        <v>43</v>
      </c>
      <c r="Z194" t="s">
        <v>44</v>
      </c>
      <c r="AA194" t="s">
        <v>45</v>
      </c>
      <c r="AB194" t="s">
        <v>46</v>
      </c>
      <c r="AC194" t="s">
        <v>94</v>
      </c>
      <c r="AD194" t="s">
        <v>48</v>
      </c>
      <c r="AE194">
        <v>1</v>
      </c>
    </row>
    <row r="195" spans="1:31" x14ac:dyDescent="0.25">
      <c r="A195">
        <v>2018</v>
      </c>
      <c r="B195" t="s">
        <v>214</v>
      </c>
      <c r="C195" s="13">
        <v>43157</v>
      </c>
      <c r="D195" t="s">
        <v>206</v>
      </c>
      <c r="E195" s="13">
        <v>43102</v>
      </c>
      <c r="F195" t="s">
        <v>207</v>
      </c>
      <c r="G195" s="13">
        <v>43083</v>
      </c>
      <c r="H195" t="s">
        <v>208</v>
      </c>
      <c r="I195" s="13">
        <v>43066</v>
      </c>
      <c r="J195" s="13">
        <v>43132</v>
      </c>
      <c r="K195" s="13">
        <v>43159</v>
      </c>
      <c r="L195">
        <v>1</v>
      </c>
      <c r="M195" t="s">
        <v>221</v>
      </c>
      <c r="N195" t="s">
        <v>210</v>
      </c>
      <c r="O195">
        <v>2017</v>
      </c>
      <c r="P195">
        <v>7712000</v>
      </c>
      <c r="Q195">
        <v>123392000</v>
      </c>
      <c r="R195">
        <v>16</v>
      </c>
      <c r="S195" t="s">
        <v>37</v>
      </c>
      <c r="T195" t="s">
        <v>211</v>
      </c>
      <c r="U195" t="s">
        <v>212</v>
      </c>
      <c r="V195" t="s">
        <v>91</v>
      </c>
      <c r="W195" t="s">
        <v>41</v>
      </c>
      <c r="X195" t="s">
        <v>213</v>
      </c>
      <c r="Y195" t="s">
        <v>43</v>
      </c>
      <c r="Z195" t="s">
        <v>44</v>
      </c>
      <c r="AA195" t="s">
        <v>45</v>
      </c>
      <c r="AB195" t="s">
        <v>46</v>
      </c>
      <c r="AC195" t="s">
        <v>94</v>
      </c>
      <c r="AD195" t="s">
        <v>48</v>
      </c>
      <c r="AE195">
        <v>2</v>
      </c>
    </row>
    <row r="196" spans="1:31" x14ac:dyDescent="0.25">
      <c r="A196">
        <v>2018</v>
      </c>
      <c r="B196" t="s">
        <v>205</v>
      </c>
      <c r="C196" s="13">
        <v>43129</v>
      </c>
      <c r="D196" t="s">
        <v>206</v>
      </c>
      <c r="E196" s="13">
        <v>43102</v>
      </c>
      <c r="F196" t="s">
        <v>207</v>
      </c>
      <c r="G196" s="13">
        <v>43083</v>
      </c>
      <c r="H196" t="s">
        <v>208</v>
      </c>
      <c r="I196" s="13">
        <v>43066</v>
      </c>
      <c r="J196" s="13">
        <v>43101</v>
      </c>
      <c r="K196" s="13">
        <v>43131</v>
      </c>
      <c r="L196">
        <v>1</v>
      </c>
      <c r="M196" t="s">
        <v>222</v>
      </c>
      <c r="N196" t="s">
        <v>210</v>
      </c>
      <c r="O196">
        <v>2017</v>
      </c>
      <c r="P196">
        <v>7712000</v>
      </c>
      <c r="Q196">
        <v>123392000</v>
      </c>
      <c r="R196">
        <v>16</v>
      </c>
      <c r="S196" t="s">
        <v>37</v>
      </c>
      <c r="T196" t="s">
        <v>211</v>
      </c>
      <c r="U196" t="s">
        <v>212</v>
      </c>
      <c r="V196" t="s">
        <v>91</v>
      </c>
      <c r="W196" t="s">
        <v>41</v>
      </c>
      <c r="X196" t="s">
        <v>213</v>
      </c>
      <c r="Y196" t="s">
        <v>43</v>
      </c>
      <c r="Z196" t="s">
        <v>44</v>
      </c>
      <c r="AA196" t="s">
        <v>45</v>
      </c>
      <c r="AB196" t="s">
        <v>46</v>
      </c>
      <c r="AC196" t="s">
        <v>94</v>
      </c>
      <c r="AD196" t="s">
        <v>48</v>
      </c>
      <c r="AE196">
        <v>1</v>
      </c>
    </row>
    <row r="197" spans="1:31" x14ac:dyDescent="0.25">
      <c r="A197">
        <v>2018</v>
      </c>
      <c r="B197" t="s">
        <v>214</v>
      </c>
      <c r="C197" s="13">
        <v>43157</v>
      </c>
      <c r="D197" t="s">
        <v>206</v>
      </c>
      <c r="E197" s="13">
        <v>43102</v>
      </c>
      <c r="F197" t="s">
        <v>207</v>
      </c>
      <c r="G197" s="13">
        <v>43083</v>
      </c>
      <c r="H197" t="s">
        <v>208</v>
      </c>
      <c r="I197" s="13">
        <v>43066</v>
      </c>
      <c r="J197" s="13">
        <v>43132</v>
      </c>
      <c r="K197" s="13">
        <v>43159</v>
      </c>
      <c r="L197">
        <v>1</v>
      </c>
      <c r="M197" t="s">
        <v>222</v>
      </c>
      <c r="N197" t="s">
        <v>210</v>
      </c>
      <c r="O197">
        <v>2017</v>
      </c>
      <c r="P197">
        <v>7712000</v>
      </c>
      <c r="Q197">
        <v>123392000</v>
      </c>
      <c r="R197">
        <v>16</v>
      </c>
      <c r="S197" t="s">
        <v>37</v>
      </c>
      <c r="T197" t="s">
        <v>211</v>
      </c>
      <c r="U197" t="s">
        <v>212</v>
      </c>
      <c r="V197" t="s">
        <v>91</v>
      </c>
      <c r="W197" t="s">
        <v>41</v>
      </c>
      <c r="X197" t="s">
        <v>213</v>
      </c>
      <c r="Y197" t="s">
        <v>43</v>
      </c>
      <c r="Z197" t="s">
        <v>44</v>
      </c>
      <c r="AA197" t="s">
        <v>45</v>
      </c>
      <c r="AB197" t="s">
        <v>46</v>
      </c>
      <c r="AC197" t="s">
        <v>94</v>
      </c>
      <c r="AD197" t="s">
        <v>48</v>
      </c>
      <c r="AE197">
        <v>2</v>
      </c>
    </row>
    <row r="198" spans="1:31" x14ac:dyDescent="0.25">
      <c r="A198">
        <v>2018</v>
      </c>
      <c r="B198" t="s">
        <v>205</v>
      </c>
      <c r="C198" s="13">
        <v>43129</v>
      </c>
      <c r="D198" t="s">
        <v>206</v>
      </c>
      <c r="E198" s="13">
        <v>43102</v>
      </c>
      <c r="F198" t="s">
        <v>207</v>
      </c>
      <c r="G198" s="13">
        <v>43083</v>
      </c>
      <c r="H198" t="s">
        <v>208</v>
      </c>
      <c r="I198" s="13">
        <v>43066</v>
      </c>
      <c r="J198" s="13">
        <v>43101</v>
      </c>
      <c r="K198" s="13">
        <v>43131</v>
      </c>
      <c r="L198">
        <v>1</v>
      </c>
      <c r="M198" t="s">
        <v>223</v>
      </c>
      <c r="N198" t="s">
        <v>210</v>
      </c>
      <c r="O198">
        <v>2017</v>
      </c>
      <c r="P198">
        <v>7712000</v>
      </c>
      <c r="Q198">
        <v>123392000</v>
      </c>
      <c r="R198">
        <v>16</v>
      </c>
      <c r="S198" t="s">
        <v>37</v>
      </c>
      <c r="T198" t="s">
        <v>211</v>
      </c>
      <c r="U198" t="s">
        <v>212</v>
      </c>
      <c r="V198" t="s">
        <v>91</v>
      </c>
      <c r="W198" t="s">
        <v>41</v>
      </c>
      <c r="X198" t="s">
        <v>213</v>
      </c>
      <c r="Y198" t="s">
        <v>43</v>
      </c>
      <c r="Z198" t="s">
        <v>44</v>
      </c>
      <c r="AA198" t="s">
        <v>45</v>
      </c>
      <c r="AB198" t="s">
        <v>46</v>
      </c>
      <c r="AC198" t="s">
        <v>94</v>
      </c>
      <c r="AD198" t="s">
        <v>48</v>
      </c>
      <c r="AE198">
        <v>1</v>
      </c>
    </row>
    <row r="199" spans="1:31" x14ac:dyDescent="0.25">
      <c r="A199">
        <v>2018</v>
      </c>
      <c r="B199" t="s">
        <v>214</v>
      </c>
      <c r="C199" s="13">
        <v>43157</v>
      </c>
      <c r="D199" t="s">
        <v>206</v>
      </c>
      <c r="E199" s="13">
        <v>43102</v>
      </c>
      <c r="F199" t="s">
        <v>207</v>
      </c>
      <c r="G199" s="13">
        <v>43083</v>
      </c>
      <c r="H199" t="s">
        <v>208</v>
      </c>
      <c r="I199" s="13">
        <v>43066</v>
      </c>
      <c r="J199" s="13">
        <v>43132</v>
      </c>
      <c r="K199" s="13">
        <v>43159</v>
      </c>
      <c r="L199">
        <v>1</v>
      </c>
      <c r="M199" t="s">
        <v>223</v>
      </c>
      <c r="N199" t="s">
        <v>210</v>
      </c>
      <c r="O199">
        <v>2017</v>
      </c>
      <c r="P199">
        <v>7712000</v>
      </c>
      <c r="Q199">
        <v>123392000</v>
      </c>
      <c r="R199">
        <v>16</v>
      </c>
      <c r="S199" t="s">
        <v>37</v>
      </c>
      <c r="T199" t="s">
        <v>211</v>
      </c>
      <c r="U199" t="s">
        <v>212</v>
      </c>
      <c r="V199" t="s">
        <v>91</v>
      </c>
      <c r="W199" t="s">
        <v>41</v>
      </c>
      <c r="X199" t="s">
        <v>213</v>
      </c>
      <c r="Y199" t="s">
        <v>43</v>
      </c>
      <c r="Z199" t="s">
        <v>44</v>
      </c>
      <c r="AA199" t="s">
        <v>45</v>
      </c>
      <c r="AB199" t="s">
        <v>46</v>
      </c>
      <c r="AC199" t="s">
        <v>94</v>
      </c>
      <c r="AD199" t="s">
        <v>48</v>
      </c>
      <c r="AE199">
        <v>2</v>
      </c>
    </row>
    <row r="200" spans="1:31" x14ac:dyDescent="0.25">
      <c r="A200">
        <v>2018</v>
      </c>
      <c r="B200" t="s">
        <v>205</v>
      </c>
      <c r="C200" s="13">
        <v>43129</v>
      </c>
      <c r="D200" t="s">
        <v>206</v>
      </c>
      <c r="E200" s="13">
        <v>43102</v>
      </c>
      <c r="F200" t="s">
        <v>207</v>
      </c>
      <c r="G200" s="13">
        <v>43083</v>
      </c>
      <c r="H200" t="s">
        <v>208</v>
      </c>
      <c r="I200" s="13">
        <v>43066</v>
      </c>
      <c r="J200" s="13">
        <v>43101</v>
      </c>
      <c r="K200" s="13">
        <v>43131</v>
      </c>
      <c r="L200">
        <v>1</v>
      </c>
      <c r="M200" t="s">
        <v>224</v>
      </c>
      <c r="N200" t="s">
        <v>210</v>
      </c>
      <c r="O200">
        <v>2017</v>
      </c>
      <c r="P200">
        <v>7712000</v>
      </c>
      <c r="Q200">
        <v>123392000</v>
      </c>
      <c r="R200">
        <v>16</v>
      </c>
      <c r="S200" t="s">
        <v>37</v>
      </c>
      <c r="T200" t="s">
        <v>211</v>
      </c>
      <c r="U200" t="s">
        <v>212</v>
      </c>
      <c r="V200" t="s">
        <v>91</v>
      </c>
      <c r="W200" t="s">
        <v>41</v>
      </c>
      <c r="X200" t="s">
        <v>213</v>
      </c>
      <c r="Y200" t="s">
        <v>43</v>
      </c>
      <c r="Z200" t="s">
        <v>44</v>
      </c>
      <c r="AA200" t="s">
        <v>45</v>
      </c>
      <c r="AB200" t="s">
        <v>46</v>
      </c>
      <c r="AC200" t="s">
        <v>94</v>
      </c>
      <c r="AD200" t="s">
        <v>48</v>
      </c>
      <c r="AE200">
        <v>1</v>
      </c>
    </row>
    <row r="201" spans="1:31" x14ac:dyDescent="0.25">
      <c r="A201">
        <v>2018</v>
      </c>
      <c r="B201" t="s">
        <v>214</v>
      </c>
      <c r="C201" s="13">
        <v>43157</v>
      </c>
      <c r="D201" t="s">
        <v>206</v>
      </c>
      <c r="E201" s="13">
        <v>43102</v>
      </c>
      <c r="F201" t="s">
        <v>207</v>
      </c>
      <c r="G201" s="13">
        <v>43083</v>
      </c>
      <c r="H201" t="s">
        <v>208</v>
      </c>
      <c r="I201" s="13">
        <v>43066</v>
      </c>
      <c r="J201" s="13">
        <v>43132</v>
      </c>
      <c r="K201" s="13">
        <v>43159</v>
      </c>
      <c r="L201">
        <v>1</v>
      </c>
      <c r="M201" t="s">
        <v>224</v>
      </c>
      <c r="N201" t="s">
        <v>210</v>
      </c>
      <c r="O201">
        <v>2017</v>
      </c>
      <c r="P201">
        <v>7712000</v>
      </c>
      <c r="Q201">
        <v>123392000</v>
      </c>
      <c r="R201">
        <v>16</v>
      </c>
      <c r="S201" t="s">
        <v>37</v>
      </c>
      <c r="T201" t="s">
        <v>211</v>
      </c>
      <c r="U201" t="s">
        <v>212</v>
      </c>
      <c r="V201" t="s">
        <v>91</v>
      </c>
      <c r="W201" t="s">
        <v>41</v>
      </c>
      <c r="X201" t="s">
        <v>213</v>
      </c>
      <c r="Y201" t="s">
        <v>43</v>
      </c>
      <c r="Z201" t="s">
        <v>44</v>
      </c>
      <c r="AA201" t="s">
        <v>45</v>
      </c>
      <c r="AB201" t="s">
        <v>46</v>
      </c>
      <c r="AC201" t="s">
        <v>94</v>
      </c>
      <c r="AD201" t="s">
        <v>48</v>
      </c>
      <c r="AE201">
        <v>2</v>
      </c>
    </row>
    <row r="202" spans="1:31" x14ac:dyDescent="0.25">
      <c r="A202">
        <v>2018</v>
      </c>
      <c r="B202" t="s">
        <v>205</v>
      </c>
      <c r="C202" s="13">
        <v>43129</v>
      </c>
      <c r="D202" t="s">
        <v>206</v>
      </c>
      <c r="E202" s="13">
        <v>43102</v>
      </c>
      <c r="F202" t="s">
        <v>207</v>
      </c>
      <c r="G202" s="13">
        <v>43083</v>
      </c>
      <c r="H202" t="s">
        <v>208</v>
      </c>
      <c r="I202" s="13">
        <v>43066</v>
      </c>
      <c r="J202" s="13">
        <v>43101</v>
      </c>
      <c r="K202" s="13">
        <v>43131</v>
      </c>
      <c r="L202">
        <v>1</v>
      </c>
      <c r="M202" t="s">
        <v>225</v>
      </c>
      <c r="N202" t="s">
        <v>210</v>
      </c>
      <c r="O202">
        <v>2017</v>
      </c>
      <c r="P202">
        <v>7712000</v>
      </c>
      <c r="Q202">
        <v>123392000</v>
      </c>
      <c r="R202">
        <v>16</v>
      </c>
      <c r="S202" t="s">
        <v>37</v>
      </c>
      <c r="T202" t="s">
        <v>211</v>
      </c>
      <c r="U202" t="s">
        <v>212</v>
      </c>
      <c r="V202" t="s">
        <v>91</v>
      </c>
      <c r="W202" t="s">
        <v>41</v>
      </c>
      <c r="X202" t="s">
        <v>213</v>
      </c>
      <c r="Y202" t="s">
        <v>43</v>
      </c>
      <c r="Z202" t="s">
        <v>44</v>
      </c>
      <c r="AA202" t="s">
        <v>45</v>
      </c>
      <c r="AB202" t="s">
        <v>46</v>
      </c>
      <c r="AC202" t="s">
        <v>94</v>
      </c>
      <c r="AD202" t="s">
        <v>48</v>
      </c>
      <c r="AE202">
        <v>1</v>
      </c>
    </row>
    <row r="203" spans="1:31" x14ac:dyDescent="0.25">
      <c r="A203">
        <v>2018</v>
      </c>
      <c r="B203" t="s">
        <v>214</v>
      </c>
      <c r="C203" s="13">
        <v>43157</v>
      </c>
      <c r="D203" t="s">
        <v>206</v>
      </c>
      <c r="E203" s="13">
        <v>43102</v>
      </c>
      <c r="F203" t="s">
        <v>207</v>
      </c>
      <c r="G203" s="13">
        <v>43083</v>
      </c>
      <c r="H203" t="s">
        <v>208</v>
      </c>
      <c r="I203" s="13">
        <v>43066</v>
      </c>
      <c r="J203" s="13">
        <v>43132</v>
      </c>
      <c r="K203" s="13">
        <v>43159</v>
      </c>
      <c r="L203">
        <v>1</v>
      </c>
      <c r="M203" t="s">
        <v>225</v>
      </c>
      <c r="N203" t="s">
        <v>210</v>
      </c>
      <c r="O203">
        <v>2017</v>
      </c>
      <c r="P203">
        <v>7712000</v>
      </c>
      <c r="Q203">
        <v>123392000</v>
      </c>
      <c r="R203">
        <v>16</v>
      </c>
      <c r="S203" t="s">
        <v>37</v>
      </c>
      <c r="T203" t="s">
        <v>211</v>
      </c>
      <c r="U203" t="s">
        <v>212</v>
      </c>
      <c r="V203" t="s">
        <v>91</v>
      </c>
      <c r="W203" t="s">
        <v>41</v>
      </c>
      <c r="X203" t="s">
        <v>213</v>
      </c>
      <c r="Y203" t="s">
        <v>43</v>
      </c>
      <c r="Z203" t="s">
        <v>44</v>
      </c>
      <c r="AA203" t="s">
        <v>45</v>
      </c>
      <c r="AB203" t="s">
        <v>46</v>
      </c>
      <c r="AC203" t="s">
        <v>94</v>
      </c>
      <c r="AD203" t="s">
        <v>48</v>
      </c>
      <c r="AE203">
        <v>2</v>
      </c>
    </row>
    <row r="204" spans="1:31" x14ac:dyDescent="0.25">
      <c r="A204">
        <v>2018</v>
      </c>
      <c r="B204" t="s">
        <v>205</v>
      </c>
      <c r="C204" s="13">
        <v>43129</v>
      </c>
      <c r="D204" t="s">
        <v>206</v>
      </c>
      <c r="E204" s="13">
        <v>43102</v>
      </c>
      <c r="F204" t="s">
        <v>207</v>
      </c>
      <c r="G204" s="13">
        <v>43083</v>
      </c>
      <c r="H204" t="s">
        <v>208</v>
      </c>
      <c r="I204" s="13">
        <v>43066</v>
      </c>
      <c r="J204" s="13">
        <v>43101</v>
      </c>
      <c r="K204" s="13">
        <v>43131</v>
      </c>
      <c r="L204">
        <v>1</v>
      </c>
      <c r="M204" t="s">
        <v>226</v>
      </c>
      <c r="N204" t="s">
        <v>210</v>
      </c>
      <c r="O204">
        <v>2017</v>
      </c>
      <c r="P204">
        <v>7712000</v>
      </c>
      <c r="Q204">
        <v>123392000</v>
      </c>
      <c r="R204">
        <v>16</v>
      </c>
      <c r="S204" t="s">
        <v>37</v>
      </c>
      <c r="T204" t="s">
        <v>211</v>
      </c>
      <c r="U204" t="s">
        <v>212</v>
      </c>
      <c r="V204" t="s">
        <v>91</v>
      </c>
      <c r="W204" t="s">
        <v>41</v>
      </c>
      <c r="X204" t="s">
        <v>213</v>
      </c>
      <c r="Y204" t="s">
        <v>43</v>
      </c>
      <c r="Z204" t="s">
        <v>44</v>
      </c>
      <c r="AA204" t="s">
        <v>45</v>
      </c>
      <c r="AB204" t="s">
        <v>46</v>
      </c>
      <c r="AC204" t="s">
        <v>94</v>
      </c>
      <c r="AD204" t="s">
        <v>48</v>
      </c>
      <c r="AE204">
        <v>1</v>
      </c>
    </row>
    <row r="205" spans="1:31" x14ac:dyDescent="0.25">
      <c r="A205">
        <v>2018</v>
      </c>
      <c r="B205" t="s">
        <v>214</v>
      </c>
      <c r="C205" s="13">
        <v>43157</v>
      </c>
      <c r="D205" t="s">
        <v>206</v>
      </c>
      <c r="E205" s="13">
        <v>43102</v>
      </c>
      <c r="F205" t="s">
        <v>207</v>
      </c>
      <c r="G205" s="13">
        <v>43083</v>
      </c>
      <c r="H205" t="s">
        <v>208</v>
      </c>
      <c r="I205" s="13">
        <v>43066</v>
      </c>
      <c r="J205" s="13">
        <v>43132</v>
      </c>
      <c r="K205" s="13">
        <v>43159</v>
      </c>
      <c r="L205">
        <v>1</v>
      </c>
      <c r="M205" t="s">
        <v>226</v>
      </c>
      <c r="N205" t="s">
        <v>210</v>
      </c>
      <c r="O205">
        <v>2017</v>
      </c>
      <c r="P205">
        <v>7712000</v>
      </c>
      <c r="Q205">
        <v>123392000</v>
      </c>
      <c r="R205">
        <v>16</v>
      </c>
      <c r="S205" t="s">
        <v>37</v>
      </c>
      <c r="T205" t="s">
        <v>211</v>
      </c>
      <c r="U205" t="s">
        <v>212</v>
      </c>
      <c r="V205" t="s">
        <v>91</v>
      </c>
      <c r="W205" t="s">
        <v>41</v>
      </c>
      <c r="X205" t="s">
        <v>213</v>
      </c>
      <c r="Y205" t="s">
        <v>43</v>
      </c>
      <c r="Z205" t="s">
        <v>44</v>
      </c>
      <c r="AA205" t="s">
        <v>45</v>
      </c>
      <c r="AB205" t="s">
        <v>46</v>
      </c>
      <c r="AC205" t="s">
        <v>94</v>
      </c>
      <c r="AD205" t="s">
        <v>48</v>
      </c>
      <c r="AE205">
        <v>2</v>
      </c>
    </row>
    <row r="206" spans="1:31" x14ac:dyDescent="0.25">
      <c r="A206">
        <v>2018</v>
      </c>
      <c r="B206" t="s">
        <v>205</v>
      </c>
      <c r="C206" s="13">
        <v>43129</v>
      </c>
      <c r="D206" t="s">
        <v>206</v>
      </c>
      <c r="E206" s="13">
        <v>43102</v>
      </c>
      <c r="F206" t="s">
        <v>207</v>
      </c>
      <c r="G206" s="13">
        <v>43083</v>
      </c>
      <c r="H206" t="s">
        <v>208</v>
      </c>
      <c r="I206" s="13">
        <v>43066</v>
      </c>
      <c r="J206" s="13">
        <v>43101</v>
      </c>
      <c r="K206" s="13">
        <v>43131</v>
      </c>
      <c r="L206">
        <v>1</v>
      </c>
      <c r="M206" t="s">
        <v>227</v>
      </c>
      <c r="N206" t="s">
        <v>210</v>
      </c>
      <c r="O206">
        <v>2017</v>
      </c>
      <c r="P206">
        <v>7712000</v>
      </c>
      <c r="Q206">
        <v>123392000</v>
      </c>
      <c r="R206">
        <v>16</v>
      </c>
      <c r="S206" t="s">
        <v>37</v>
      </c>
      <c r="T206" t="s">
        <v>211</v>
      </c>
      <c r="U206" t="s">
        <v>212</v>
      </c>
      <c r="V206" t="s">
        <v>91</v>
      </c>
      <c r="W206" t="s">
        <v>41</v>
      </c>
      <c r="X206" t="s">
        <v>213</v>
      </c>
      <c r="Y206" t="s">
        <v>43</v>
      </c>
      <c r="Z206" t="s">
        <v>44</v>
      </c>
      <c r="AA206" t="s">
        <v>45</v>
      </c>
      <c r="AB206" t="s">
        <v>46</v>
      </c>
      <c r="AC206" t="s">
        <v>94</v>
      </c>
      <c r="AD206" t="s">
        <v>48</v>
      </c>
      <c r="AE206">
        <v>1</v>
      </c>
    </row>
    <row r="207" spans="1:31" x14ac:dyDescent="0.25">
      <c r="A207">
        <v>2018</v>
      </c>
      <c r="B207" t="s">
        <v>214</v>
      </c>
      <c r="C207" s="13">
        <v>43157</v>
      </c>
      <c r="D207" t="s">
        <v>206</v>
      </c>
      <c r="E207" s="13">
        <v>43102</v>
      </c>
      <c r="F207" t="s">
        <v>207</v>
      </c>
      <c r="G207" s="13">
        <v>43083</v>
      </c>
      <c r="H207" t="s">
        <v>208</v>
      </c>
      <c r="I207" s="13">
        <v>43066</v>
      </c>
      <c r="J207" s="13">
        <v>43132</v>
      </c>
      <c r="K207" s="13">
        <v>43159</v>
      </c>
      <c r="L207">
        <v>1</v>
      </c>
      <c r="M207" t="s">
        <v>227</v>
      </c>
      <c r="N207" t="s">
        <v>210</v>
      </c>
      <c r="O207">
        <v>2017</v>
      </c>
      <c r="P207">
        <v>7712000</v>
      </c>
      <c r="Q207">
        <v>123392000</v>
      </c>
      <c r="R207">
        <v>16</v>
      </c>
      <c r="S207" t="s">
        <v>37</v>
      </c>
      <c r="T207" t="s">
        <v>211</v>
      </c>
      <c r="U207" t="s">
        <v>212</v>
      </c>
      <c r="V207" t="s">
        <v>91</v>
      </c>
      <c r="W207" t="s">
        <v>41</v>
      </c>
      <c r="X207" t="s">
        <v>213</v>
      </c>
      <c r="Y207" t="s">
        <v>43</v>
      </c>
      <c r="Z207" t="s">
        <v>44</v>
      </c>
      <c r="AA207" t="s">
        <v>45</v>
      </c>
      <c r="AB207" t="s">
        <v>46</v>
      </c>
      <c r="AC207" t="s">
        <v>94</v>
      </c>
      <c r="AD207" t="s">
        <v>48</v>
      </c>
      <c r="AE207">
        <v>2</v>
      </c>
    </row>
    <row r="208" spans="1:31" x14ac:dyDescent="0.25">
      <c r="A208">
        <v>2018</v>
      </c>
      <c r="B208" t="s">
        <v>205</v>
      </c>
      <c r="C208" s="13">
        <v>43129</v>
      </c>
      <c r="D208" t="s">
        <v>206</v>
      </c>
      <c r="E208" s="13">
        <v>43102</v>
      </c>
      <c r="F208" t="s">
        <v>207</v>
      </c>
      <c r="G208" s="13">
        <v>43083</v>
      </c>
      <c r="H208" t="s">
        <v>208</v>
      </c>
      <c r="I208" s="13">
        <v>43066</v>
      </c>
      <c r="J208" s="13">
        <v>43101</v>
      </c>
      <c r="K208" s="13">
        <v>43131</v>
      </c>
      <c r="L208">
        <v>1</v>
      </c>
      <c r="M208" t="s">
        <v>228</v>
      </c>
      <c r="N208" t="s">
        <v>210</v>
      </c>
      <c r="O208">
        <v>2017</v>
      </c>
      <c r="P208">
        <v>7712000</v>
      </c>
      <c r="Q208">
        <v>123392000</v>
      </c>
      <c r="R208">
        <v>16</v>
      </c>
      <c r="S208" t="s">
        <v>37</v>
      </c>
      <c r="T208" t="s">
        <v>211</v>
      </c>
      <c r="U208" t="s">
        <v>212</v>
      </c>
      <c r="V208" t="s">
        <v>91</v>
      </c>
      <c r="W208" t="s">
        <v>41</v>
      </c>
      <c r="X208" t="s">
        <v>213</v>
      </c>
      <c r="Y208" t="s">
        <v>43</v>
      </c>
      <c r="Z208" t="s">
        <v>44</v>
      </c>
      <c r="AA208" t="s">
        <v>45</v>
      </c>
      <c r="AB208" t="s">
        <v>46</v>
      </c>
      <c r="AC208" t="s">
        <v>94</v>
      </c>
      <c r="AD208" t="s">
        <v>48</v>
      </c>
      <c r="AE208">
        <v>1</v>
      </c>
    </row>
    <row r="209" spans="1:31" x14ac:dyDescent="0.25">
      <c r="A209">
        <v>2018</v>
      </c>
      <c r="B209" t="s">
        <v>214</v>
      </c>
      <c r="C209" s="13">
        <v>43157</v>
      </c>
      <c r="D209" t="s">
        <v>206</v>
      </c>
      <c r="E209" s="13">
        <v>43102</v>
      </c>
      <c r="F209" t="s">
        <v>207</v>
      </c>
      <c r="G209" s="13">
        <v>43083</v>
      </c>
      <c r="H209" t="s">
        <v>208</v>
      </c>
      <c r="I209" s="13">
        <v>43066</v>
      </c>
      <c r="J209" s="13">
        <v>43132</v>
      </c>
      <c r="K209" s="13">
        <v>43159</v>
      </c>
      <c r="L209">
        <v>1</v>
      </c>
      <c r="M209" t="s">
        <v>228</v>
      </c>
      <c r="N209" t="s">
        <v>210</v>
      </c>
      <c r="O209">
        <v>2017</v>
      </c>
      <c r="P209">
        <v>7712000</v>
      </c>
      <c r="Q209">
        <v>123392000</v>
      </c>
      <c r="R209">
        <v>16</v>
      </c>
      <c r="S209" t="s">
        <v>37</v>
      </c>
      <c r="T209" t="s">
        <v>211</v>
      </c>
      <c r="U209" t="s">
        <v>212</v>
      </c>
      <c r="V209" t="s">
        <v>91</v>
      </c>
      <c r="W209" t="s">
        <v>41</v>
      </c>
      <c r="X209" t="s">
        <v>213</v>
      </c>
      <c r="Y209" t="s">
        <v>43</v>
      </c>
      <c r="Z209" t="s">
        <v>44</v>
      </c>
      <c r="AA209" t="s">
        <v>45</v>
      </c>
      <c r="AB209" t="s">
        <v>46</v>
      </c>
      <c r="AC209" t="s">
        <v>94</v>
      </c>
      <c r="AD209" t="s">
        <v>48</v>
      </c>
      <c r="AE209">
        <v>2</v>
      </c>
    </row>
    <row r="210" spans="1:31" x14ac:dyDescent="0.25">
      <c r="A210">
        <v>2018</v>
      </c>
      <c r="B210" t="s">
        <v>205</v>
      </c>
      <c r="C210" s="13">
        <v>43129</v>
      </c>
      <c r="D210" t="s">
        <v>206</v>
      </c>
      <c r="E210" s="13">
        <v>43102</v>
      </c>
      <c r="F210" t="s">
        <v>207</v>
      </c>
      <c r="G210" s="13">
        <v>43083</v>
      </c>
      <c r="H210" t="s">
        <v>208</v>
      </c>
      <c r="I210" s="13">
        <v>43066</v>
      </c>
      <c r="J210" s="13">
        <v>43101</v>
      </c>
      <c r="K210" s="13">
        <v>43131</v>
      </c>
      <c r="L210">
        <v>1</v>
      </c>
      <c r="M210" t="s">
        <v>229</v>
      </c>
      <c r="N210" t="s">
        <v>210</v>
      </c>
      <c r="O210">
        <v>2017</v>
      </c>
      <c r="P210">
        <v>7712000</v>
      </c>
      <c r="Q210">
        <v>123392000</v>
      </c>
      <c r="R210">
        <v>16</v>
      </c>
      <c r="S210" t="s">
        <v>37</v>
      </c>
      <c r="T210" t="s">
        <v>211</v>
      </c>
      <c r="U210" t="s">
        <v>212</v>
      </c>
      <c r="V210" t="s">
        <v>91</v>
      </c>
      <c r="W210" t="s">
        <v>41</v>
      </c>
      <c r="X210" t="s">
        <v>213</v>
      </c>
      <c r="Y210" t="s">
        <v>43</v>
      </c>
      <c r="Z210" t="s">
        <v>44</v>
      </c>
      <c r="AA210" t="s">
        <v>45</v>
      </c>
      <c r="AB210" t="s">
        <v>46</v>
      </c>
      <c r="AC210" t="s">
        <v>94</v>
      </c>
      <c r="AD210" t="s">
        <v>48</v>
      </c>
      <c r="AE210">
        <v>1</v>
      </c>
    </row>
    <row r="211" spans="1:31" x14ac:dyDescent="0.25">
      <c r="A211">
        <v>2018</v>
      </c>
      <c r="B211" t="s">
        <v>214</v>
      </c>
      <c r="C211" s="13">
        <v>43157</v>
      </c>
      <c r="D211" t="s">
        <v>206</v>
      </c>
      <c r="E211" s="13">
        <v>43102</v>
      </c>
      <c r="F211" t="s">
        <v>207</v>
      </c>
      <c r="G211" s="13">
        <v>43083</v>
      </c>
      <c r="H211" t="s">
        <v>208</v>
      </c>
      <c r="I211" s="13">
        <v>43066</v>
      </c>
      <c r="J211" s="13">
        <v>43132</v>
      </c>
      <c r="K211" s="13">
        <v>43159</v>
      </c>
      <c r="L211">
        <v>1</v>
      </c>
      <c r="M211" t="s">
        <v>229</v>
      </c>
      <c r="N211" t="s">
        <v>210</v>
      </c>
      <c r="O211">
        <v>2017</v>
      </c>
      <c r="P211">
        <v>7712000</v>
      </c>
      <c r="Q211">
        <v>123392000</v>
      </c>
      <c r="R211">
        <v>16</v>
      </c>
      <c r="S211" t="s">
        <v>37</v>
      </c>
      <c r="T211" t="s">
        <v>211</v>
      </c>
      <c r="U211" t="s">
        <v>212</v>
      </c>
      <c r="V211" t="s">
        <v>91</v>
      </c>
      <c r="W211" t="s">
        <v>41</v>
      </c>
      <c r="X211" t="s">
        <v>213</v>
      </c>
      <c r="Y211" t="s">
        <v>43</v>
      </c>
      <c r="Z211" t="s">
        <v>44</v>
      </c>
      <c r="AA211" t="s">
        <v>45</v>
      </c>
      <c r="AB211" t="s">
        <v>46</v>
      </c>
      <c r="AC211" t="s">
        <v>94</v>
      </c>
      <c r="AD211" t="s">
        <v>48</v>
      </c>
      <c r="AE211">
        <v>2</v>
      </c>
    </row>
    <row r="212" spans="1:31" x14ac:dyDescent="0.25">
      <c r="A212">
        <v>2018</v>
      </c>
      <c r="B212" t="s">
        <v>230</v>
      </c>
      <c r="C212" s="13">
        <v>43129</v>
      </c>
      <c r="D212" t="s">
        <v>231</v>
      </c>
      <c r="E212" s="13">
        <v>43106</v>
      </c>
      <c r="F212" t="s">
        <v>232</v>
      </c>
      <c r="G212" s="13">
        <v>43083</v>
      </c>
      <c r="H212" t="s">
        <v>233</v>
      </c>
      <c r="I212" s="13">
        <v>43066</v>
      </c>
      <c r="J212" s="13">
        <v>43101</v>
      </c>
      <c r="K212" s="13">
        <v>43131</v>
      </c>
      <c r="L212">
        <v>1</v>
      </c>
      <c r="M212" t="s">
        <v>234</v>
      </c>
      <c r="N212" t="s">
        <v>235</v>
      </c>
      <c r="O212">
        <v>2015</v>
      </c>
      <c r="P212">
        <v>5750000</v>
      </c>
      <c r="Q212">
        <v>23000000</v>
      </c>
      <c r="R212">
        <v>4</v>
      </c>
      <c r="S212" t="s">
        <v>37</v>
      </c>
      <c r="T212" t="s">
        <v>236</v>
      </c>
      <c r="U212" t="s">
        <v>237</v>
      </c>
      <c r="V212" t="s">
        <v>238</v>
      </c>
      <c r="W212" t="s">
        <v>239</v>
      </c>
      <c r="X212" t="s">
        <v>240</v>
      </c>
      <c r="Y212" t="s">
        <v>43</v>
      </c>
      <c r="Z212" t="s">
        <v>44</v>
      </c>
      <c r="AA212" t="s">
        <v>45</v>
      </c>
      <c r="AB212" t="s">
        <v>46</v>
      </c>
      <c r="AC212" t="s">
        <v>47</v>
      </c>
      <c r="AD212" t="s">
        <v>840</v>
      </c>
      <c r="AE212">
        <v>1</v>
      </c>
    </row>
    <row r="213" spans="1:31" x14ac:dyDescent="0.25">
      <c r="A213">
        <v>2018</v>
      </c>
      <c r="B213" t="s">
        <v>241</v>
      </c>
      <c r="C213" s="13">
        <v>43157</v>
      </c>
      <c r="D213" t="s">
        <v>231</v>
      </c>
      <c r="E213" s="13">
        <v>43106</v>
      </c>
      <c r="F213" t="s">
        <v>232</v>
      </c>
      <c r="G213" s="13">
        <v>43083</v>
      </c>
      <c r="H213" t="s">
        <v>233</v>
      </c>
      <c r="I213" s="13">
        <v>43066</v>
      </c>
      <c r="J213" s="13">
        <v>43132</v>
      </c>
      <c r="K213" s="13">
        <v>43159</v>
      </c>
      <c r="L213">
        <v>1</v>
      </c>
      <c r="M213" t="s">
        <v>234</v>
      </c>
      <c r="N213" t="s">
        <v>235</v>
      </c>
      <c r="O213">
        <v>2015</v>
      </c>
      <c r="P213">
        <v>5750000</v>
      </c>
      <c r="Q213">
        <v>23000000</v>
      </c>
      <c r="R213">
        <v>4</v>
      </c>
      <c r="S213" t="s">
        <v>37</v>
      </c>
      <c r="T213" t="s">
        <v>236</v>
      </c>
      <c r="U213" t="s">
        <v>237</v>
      </c>
      <c r="V213" t="s">
        <v>238</v>
      </c>
      <c r="W213" t="s">
        <v>239</v>
      </c>
      <c r="X213" t="s">
        <v>240</v>
      </c>
      <c r="Y213" t="s">
        <v>43</v>
      </c>
      <c r="Z213" t="s">
        <v>44</v>
      </c>
      <c r="AA213" t="s">
        <v>45</v>
      </c>
      <c r="AB213" t="s">
        <v>46</v>
      </c>
      <c r="AC213" t="s">
        <v>47</v>
      </c>
      <c r="AD213" t="s">
        <v>840</v>
      </c>
      <c r="AE213">
        <v>2</v>
      </c>
    </row>
    <row r="214" spans="1:31" x14ac:dyDescent="0.25">
      <c r="A214">
        <v>2018</v>
      </c>
      <c r="B214" t="s">
        <v>230</v>
      </c>
      <c r="C214" s="13">
        <v>43129</v>
      </c>
      <c r="D214" t="s">
        <v>231</v>
      </c>
      <c r="E214" s="13">
        <v>43106</v>
      </c>
      <c r="F214" t="s">
        <v>232</v>
      </c>
      <c r="G214" s="13">
        <v>43083</v>
      </c>
      <c r="H214" t="s">
        <v>233</v>
      </c>
      <c r="I214" s="13">
        <v>43066</v>
      </c>
      <c r="J214" s="13">
        <v>43101</v>
      </c>
      <c r="K214" s="13">
        <v>43131</v>
      </c>
      <c r="L214">
        <v>1</v>
      </c>
      <c r="M214" t="s">
        <v>242</v>
      </c>
      <c r="N214" t="s">
        <v>235</v>
      </c>
      <c r="O214">
        <v>2015</v>
      </c>
      <c r="P214">
        <v>5750000</v>
      </c>
      <c r="Q214">
        <v>23000000</v>
      </c>
      <c r="R214">
        <v>4</v>
      </c>
      <c r="S214" t="s">
        <v>37</v>
      </c>
      <c r="T214" t="s">
        <v>236</v>
      </c>
      <c r="U214" t="s">
        <v>237</v>
      </c>
      <c r="V214" t="s">
        <v>238</v>
      </c>
      <c r="W214" t="s">
        <v>239</v>
      </c>
      <c r="X214" t="s">
        <v>240</v>
      </c>
      <c r="Y214" t="s">
        <v>43</v>
      </c>
      <c r="Z214" t="s">
        <v>44</v>
      </c>
      <c r="AA214" t="s">
        <v>45</v>
      </c>
      <c r="AB214" t="s">
        <v>46</v>
      </c>
      <c r="AC214" t="s">
        <v>47</v>
      </c>
      <c r="AD214" t="s">
        <v>840</v>
      </c>
      <c r="AE214">
        <v>1</v>
      </c>
    </row>
    <row r="215" spans="1:31" x14ac:dyDescent="0.25">
      <c r="A215">
        <v>2018</v>
      </c>
      <c r="B215" t="s">
        <v>241</v>
      </c>
      <c r="C215" s="13">
        <v>43157</v>
      </c>
      <c r="D215" t="s">
        <v>231</v>
      </c>
      <c r="E215" s="13">
        <v>43106</v>
      </c>
      <c r="F215" t="s">
        <v>232</v>
      </c>
      <c r="G215" s="13">
        <v>43083</v>
      </c>
      <c r="H215" t="s">
        <v>233</v>
      </c>
      <c r="I215" s="13">
        <v>43066</v>
      </c>
      <c r="J215" s="13">
        <v>43132</v>
      </c>
      <c r="K215" s="13">
        <v>43159</v>
      </c>
      <c r="L215">
        <v>1</v>
      </c>
      <c r="M215" t="s">
        <v>242</v>
      </c>
      <c r="N215" t="s">
        <v>235</v>
      </c>
      <c r="O215">
        <v>2015</v>
      </c>
      <c r="P215">
        <v>5750000</v>
      </c>
      <c r="Q215">
        <v>23000000</v>
      </c>
      <c r="R215">
        <v>4</v>
      </c>
      <c r="S215" t="s">
        <v>37</v>
      </c>
      <c r="T215" t="s">
        <v>236</v>
      </c>
      <c r="U215" t="s">
        <v>237</v>
      </c>
      <c r="V215" t="s">
        <v>238</v>
      </c>
      <c r="W215" t="s">
        <v>239</v>
      </c>
      <c r="X215" t="s">
        <v>240</v>
      </c>
      <c r="Y215" t="s">
        <v>43</v>
      </c>
      <c r="Z215" t="s">
        <v>44</v>
      </c>
      <c r="AA215" t="s">
        <v>45</v>
      </c>
      <c r="AB215" t="s">
        <v>46</v>
      </c>
      <c r="AC215" t="s">
        <v>47</v>
      </c>
      <c r="AD215" t="s">
        <v>840</v>
      </c>
      <c r="AE215">
        <v>2</v>
      </c>
    </row>
    <row r="216" spans="1:31" x14ac:dyDescent="0.25">
      <c r="A216">
        <v>2018</v>
      </c>
      <c r="B216" t="s">
        <v>230</v>
      </c>
      <c r="C216" s="13">
        <v>43129</v>
      </c>
      <c r="D216" t="s">
        <v>231</v>
      </c>
      <c r="E216" s="13">
        <v>43106</v>
      </c>
      <c r="F216" t="s">
        <v>232</v>
      </c>
      <c r="G216" s="13">
        <v>43083</v>
      </c>
      <c r="H216" t="s">
        <v>233</v>
      </c>
      <c r="I216" s="13">
        <v>43066</v>
      </c>
      <c r="J216" s="13">
        <v>43101</v>
      </c>
      <c r="K216" s="13">
        <v>43131</v>
      </c>
      <c r="L216">
        <v>1</v>
      </c>
      <c r="M216" t="s">
        <v>243</v>
      </c>
      <c r="N216" t="s">
        <v>235</v>
      </c>
      <c r="O216">
        <v>2015</v>
      </c>
      <c r="P216">
        <v>5750000</v>
      </c>
      <c r="Q216">
        <v>23000000</v>
      </c>
      <c r="R216">
        <v>4</v>
      </c>
      <c r="S216" t="s">
        <v>37</v>
      </c>
      <c r="T216" t="s">
        <v>236</v>
      </c>
      <c r="U216" t="s">
        <v>237</v>
      </c>
      <c r="V216" t="s">
        <v>238</v>
      </c>
      <c r="W216" t="s">
        <v>239</v>
      </c>
      <c r="X216" t="s">
        <v>240</v>
      </c>
      <c r="Y216" t="s">
        <v>43</v>
      </c>
      <c r="Z216" t="s">
        <v>44</v>
      </c>
      <c r="AA216" t="s">
        <v>45</v>
      </c>
      <c r="AB216" t="s">
        <v>46</v>
      </c>
      <c r="AC216" t="s">
        <v>47</v>
      </c>
      <c r="AD216" t="s">
        <v>840</v>
      </c>
      <c r="AE216">
        <v>1</v>
      </c>
    </row>
    <row r="217" spans="1:31" x14ac:dyDescent="0.25">
      <c r="A217">
        <v>2018</v>
      </c>
      <c r="B217" t="s">
        <v>241</v>
      </c>
      <c r="C217" s="13">
        <v>43157</v>
      </c>
      <c r="D217" t="s">
        <v>231</v>
      </c>
      <c r="E217" s="13">
        <v>43106</v>
      </c>
      <c r="F217" t="s">
        <v>232</v>
      </c>
      <c r="G217" s="13">
        <v>43083</v>
      </c>
      <c r="H217" t="s">
        <v>233</v>
      </c>
      <c r="I217" s="13">
        <v>43066</v>
      </c>
      <c r="J217" s="13">
        <v>43132</v>
      </c>
      <c r="K217" s="13">
        <v>43159</v>
      </c>
      <c r="L217">
        <v>1</v>
      </c>
      <c r="M217" t="s">
        <v>243</v>
      </c>
      <c r="N217" t="s">
        <v>235</v>
      </c>
      <c r="O217">
        <v>2015</v>
      </c>
      <c r="P217">
        <v>5750000</v>
      </c>
      <c r="Q217">
        <v>23000000</v>
      </c>
      <c r="R217">
        <v>4</v>
      </c>
      <c r="S217" t="s">
        <v>37</v>
      </c>
      <c r="T217" t="s">
        <v>236</v>
      </c>
      <c r="U217" t="s">
        <v>237</v>
      </c>
      <c r="V217" t="s">
        <v>238</v>
      </c>
      <c r="W217" t="s">
        <v>239</v>
      </c>
      <c r="X217" t="s">
        <v>240</v>
      </c>
      <c r="Y217" t="s">
        <v>43</v>
      </c>
      <c r="Z217" t="s">
        <v>44</v>
      </c>
      <c r="AA217" t="s">
        <v>45</v>
      </c>
      <c r="AB217" t="s">
        <v>46</v>
      </c>
      <c r="AC217" t="s">
        <v>47</v>
      </c>
      <c r="AD217" t="s">
        <v>840</v>
      </c>
      <c r="AE217">
        <v>2</v>
      </c>
    </row>
    <row r="218" spans="1:31" x14ac:dyDescent="0.25">
      <c r="A218">
        <v>2018</v>
      </c>
      <c r="B218" t="s">
        <v>230</v>
      </c>
      <c r="C218" s="13">
        <v>43129</v>
      </c>
      <c r="D218" t="s">
        <v>231</v>
      </c>
      <c r="E218" s="13">
        <v>43106</v>
      </c>
      <c r="F218" t="s">
        <v>232</v>
      </c>
      <c r="G218" s="13">
        <v>43083</v>
      </c>
      <c r="H218" t="s">
        <v>233</v>
      </c>
      <c r="I218" s="13">
        <v>43066</v>
      </c>
      <c r="J218" s="13">
        <v>43101</v>
      </c>
      <c r="K218" s="13">
        <v>43131</v>
      </c>
      <c r="L218">
        <v>1</v>
      </c>
      <c r="M218" t="s">
        <v>244</v>
      </c>
      <c r="N218" t="s">
        <v>235</v>
      </c>
      <c r="O218">
        <v>2015</v>
      </c>
      <c r="P218">
        <v>5750000</v>
      </c>
      <c r="Q218">
        <v>23000000</v>
      </c>
      <c r="R218">
        <v>4</v>
      </c>
      <c r="S218" t="s">
        <v>37</v>
      </c>
      <c r="T218" t="s">
        <v>236</v>
      </c>
      <c r="U218" t="s">
        <v>237</v>
      </c>
      <c r="V218" t="s">
        <v>238</v>
      </c>
      <c r="W218" t="s">
        <v>239</v>
      </c>
      <c r="X218" t="s">
        <v>240</v>
      </c>
      <c r="Y218" t="s">
        <v>43</v>
      </c>
      <c r="Z218" t="s">
        <v>44</v>
      </c>
      <c r="AA218" t="s">
        <v>45</v>
      </c>
      <c r="AB218" t="s">
        <v>46</v>
      </c>
      <c r="AC218" t="s">
        <v>47</v>
      </c>
      <c r="AD218" t="s">
        <v>840</v>
      </c>
      <c r="AE218">
        <v>1</v>
      </c>
    </row>
    <row r="219" spans="1:31" x14ac:dyDescent="0.25">
      <c r="A219">
        <v>2018</v>
      </c>
      <c r="B219" t="s">
        <v>241</v>
      </c>
      <c r="C219" s="13">
        <v>43157</v>
      </c>
      <c r="D219" t="s">
        <v>231</v>
      </c>
      <c r="E219" s="13">
        <v>43106</v>
      </c>
      <c r="F219" t="s">
        <v>232</v>
      </c>
      <c r="G219" s="13">
        <v>43083</v>
      </c>
      <c r="H219" t="s">
        <v>233</v>
      </c>
      <c r="I219" s="13">
        <v>43066</v>
      </c>
      <c r="J219" s="13">
        <v>43132</v>
      </c>
      <c r="K219" s="13">
        <v>43159</v>
      </c>
      <c r="L219">
        <v>1</v>
      </c>
      <c r="M219" t="s">
        <v>244</v>
      </c>
      <c r="N219" t="s">
        <v>235</v>
      </c>
      <c r="O219">
        <v>2015</v>
      </c>
      <c r="P219">
        <v>5750000</v>
      </c>
      <c r="Q219">
        <v>23000000</v>
      </c>
      <c r="R219">
        <v>4</v>
      </c>
      <c r="S219" t="s">
        <v>37</v>
      </c>
      <c r="T219" t="s">
        <v>236</v>
      </c>
      <c r="U219" t="s">
        <v>237</v>
      </c>
      <c r="V219" t="s">
        <v>238</v>
      </c>
      <c r="W219" t="s">
        <v>239</v>
      </c>
      <c r="X219" t="s">
        <v>240</v>
      </c>
      <c r="Y219" t="s">
        <v>43</v>
      </c>
      <c r="Z219" t="s">
        <v>44</v>
      </c>
      <c r="AA219" t="s">
        <v>45</v>
      </c>
      <c r="AB219" t="s">
        <v>46</v>
      </c>
      <c r="AC219" t="s">
        <v>47</v>
      </c>
      <c r="AD219" t="s">
        <v>840</v>
      </c>
      <c r="AE219">
        <v>2</v>
      </c>
    </row>
    <row r="220" spans="1:31" x14ac:dyDescent="0.25">
      <c r="A220">
        <v>2018</v>
      </c>
      <c r="B220" t="s">
        <v>245</v>
      </c>
      <c r="C220" s="13">
        <v>43129</v>
      </c>
      <c r="D220" t="s">
        <v>246</v>
      </c>
      <c r="E220" s="13">
        <v>43102</v>
      </c>
      <c r="F220" t="s">
        <v>247</v>
      </c>
      <c r="G220" s="13">
        <v>43083</v>
      </c>
      <c r="H220" t="s">
        <v>248</v>
      </c>
      <c r="I220" s="13">
        <v>43066</v>
      </c>
      <c r="J220" s="13">
        <v>43101</v>
      </c>
      <c r="K220" s="13">
        <v>43131</v>
      </c>
      <c r="L220">
        <v>1</v>
      </c>
      <c r="M220" t="s">
        <v>249</v>
      </c>
      <c r="N220" t="s">
        <v>250</v>
      </c>
      <c r="O220">
        <v>2017</v>
      </c>
      <c r="P220">
        <v>7415000</v>
      </c>
      <c r="Q220">
        <v>296600000</v>
      </c>
      <c r="R220">
        <v>40</v>
      </c>
      <c r="S220" t="s">
        <v>37</v>
      </c>
      <c r="T220" t="s">
        <v>251</v>
      </c>
      <c r="U220" t="s">
        <v>252</v>
      </c>
      <c r="V220" t="s">
        <v>238</v>
      </c>
      <c r="W220" t="s">
        <v>239</v>
      </c>
      <c r="X220" t="s">
        <v>253</v>
      </c>
      <c r="Y220" t="s">
        <v>43</v>
      </c>
      <c r="Z220" t="s">
        <v>44</v>
      </c>
      <c r="AA220" t="s">
        <v>45</v>
      </c>
      <c r="AB220" t="s">
        <v>46</v>
      </c>
      <c r="AC220" t="s">
        <v>47</v>
      </c>
      <c r="AD220" t="s">
        <v>840</v>
      </c>
      <c r="AE220">
        <v>1</v>
      </c>
    </row>
    <row r="221" spans="1:31" x14ac:dyDescent="0.25">
      <c r="A221">
        <v>2018</v>
      </c>
      <c r="B221" t="s">
        <v>245</v>
      </c>
      <c r="C221" s="13">
        <v>43129</v>
      </c>
      <c r="D221" t="s">
        <v>246</v>
      </c>
      <c r="E221" s="13">
        <v>43102</v>
      </c>
      <c r="F221" t="s">
        <v>247</v>
      </c>
      <c r="G221" s="13">
        <v>43083</v>
      </c>
      <c r="H221" t="s">
        <v>248</v>
      </c>
      <c r="I221" s="13">
        <v>43066</v>
      </c>
      <c r="J221" s="13">
        <v>43101</v>
      </c>
      <c r="K221" s="13">
        <v>43131</v>
      </c>
      <c r="L221">
        <v>1</v>
      </c>
      <c r="M221" t="s">
        <v>255</v>
      </c>
      <c r="N221" t="s">
        <v>250</v>
      </c>
      <c r="O221">
        <v>2017</v>
      </c>
      <c r="P221">
        <v>7415000</v>
      </c>
      <c r="Q221">
        <v>296600000</v>
      </c>
      <c r="R221">
        <v>40</v>
      </c>
      <c r="S221" t="s">
        <v>37</v>
      </c>
      <c r="T221" t="s">
        <v>251</v>
      </c>
      <c r="U221" t="s">
        <v>252</v>
      </c>
      <c r="V221" t="s">
        <v>238</v>
      </c>
      <c r="W221" t="s">
        <v>239</v>
      </c>
      <c r="X221" t="s">
        <v>253</v>
      </c>
      <c r="Y221" t="s">
        <v>43</v>
      </c>
      <c r="Z221" t="s">
        <v>44</v>
      </c>
      <c r="AA221" t="s">
        <v>45</v>
      </c>
      <c r="AB221" t="s">
        <v>46</v>
      </c>
      <c r="AC221" t="s">
        <v>47</v>
      </c>
      <c r="AD221" t="s">
        <v>840</v>
      </c>
      <c r="AE221">
        <v>1</v>
      </c>
    </row>
    <row r="222" spans="1:31" x14ac:dyDescent="0.25">
      <c r="A222">
        <v>2018</v>
      </c>
      <c r="B222" t="s">
        <v>245</v>
      </c>
      <c r="C222" s="13">
        <v>43129</v>
      </c>
      <c r="D222" t="s">
        <v>246</v>
      </c>
      <c r="E222" s="13">
        <v>43102</v>
      </c>
      <c r="F222" t="s">
        <v>247</v>
      </c>
      <c r="G222" s="13">
        <v>43083</v>
      </c>
      <c r="H222" t="s">
        <v>248</v>
      </c>
      <c r="I222" s="13">
        <v>43066</v>
      </c>
      <c r="J222" s="13">
        <v>43101</v>
      </c>
      <c r="K222" s="13">
        <v>43131</v>
      </c>
      <c r="L222">
        <v>1</v>
      </c>
      <c r="M222" t="s">
        <v>256</v>
      </c>
      <c r="N222" t="s">
        <v>250</v>
      </c>
      <c r="O222">
        <v>2017</v>
      </c>
      <c r="P222">
        <v>7415000</v>
      </c>
      <c r="Q222">
        <v>296600000</v>
      </c>
      <c r="R222">
        <v>40</v>
      </c>
      <c r="S222" t="s">
        <v>37</v>
      </c>
      <c r="T222" t="s">
        <v>251</v>
      </c>
      <c r="U222" t="s">
        <v>252</v>
      </c>
      <c r="V222" t="s">
        <v>238</v>
      </c>
      <c r="W222" t="s">
        <v>239</v>
      </c>
      <c r="X222" t="s">
        <v>253</v>
      </c>
      <c r="Y222" t="s">
        <v>43</v>
      </c>
      <c r="Z222" t="s">
        <v>44</v>
      </c>
      <c r="AA222" t="s">
        <v>45</v>
      </c>
      <c r="AB222" t="s">
        <v>46</v>
      </c>
      <c r="AC222" t="s">
        <v>47</v>
      </c>
      <c r="AD222" t="s">
        <v>840</v>
      </c>
      <c r="AE222">
        <v>1</v>
      </c>
    </row>
    <row r="223" spans="1:31" x14ac:dyDescent="0.25">
      <c r="A223">
        <v>2018</v>
      </c>
      <c r="B223" t="s">
        <v>245</v>
      </c>
      <c r="C223" s="13">
        <v>43129</v>
      </c>
      <c r="D223" t="s">
        <v>246</v>
      </c>
      <c r="E223" s="13">
        <v>43102</v>
      </c>
      <c r="F223" t="s">
        <v>247</v>
      </c>
      <c r="G223" s="13">
        <v>43083</v>
      </c>
      <c r="H223" t="s">
        <v>248</v>
      </c>
      <c r="I223" s="13">
        <v>43066</v>
      </c>
      <c r="J223" s="13">
        <v>43101</v>
      </c>
      <c r="K223" s="13">
        <v>43131</v>
      </c>
      <c r="L223">
        <v>1</v>
      </c>
      <c r="M223" t="s">
        <v>257</v>
      </c>
      <c r="N223" t="s">
        <v>250</v>
      </c>
      <c r="O223">
        <v>2017</v>
      </c>
      <c r="P223">
        <v>7415000</v>
      </c>
      <c r="Q223">
        <v>296600000</v>
      </c>
      <c r="R223">
        <v>40</v>
      </c>
      <c r="S223" t="s">
        <v>37</v>
      </c>
      <c r="T223" t="s">
        <v>251</v>
      </c>
      <c r="U223" t="s">
        <v>252</v>
      </c>
      <c r="V223" t="s">
        <v>238</v>
      </c>
      <c r="W223" t="s">
        <v>239</v>
      </c>
      <c r="X223" t="s">
        <v>253</v>
      </c>
      <c r="Y223" t="s">
        <v>43</v>
      </c>
      <c r="Z223" t="s">
        <v>44</v>
      </c>
      <c r="AA223" t="s">
        <v>45</v>
      </c>
      <c r="AB223" t="s">
        <v>46</v>
      </c>
      <c r="AC223" t="s">
        <v>47</v>
      </c>
      <c r="AD223" t="s">
        <v>840</v>
      </c>
      <c r="AE223">
        <v>1</v>
      </c>
    </row>
    <row r="224" spans="1:31" x14ac:dyDescent="0.25">
      <c r="A224">
        <v>2018</v>
      </c>
      <c r="B224" t="s">
        <v>245</v>
      </c>
      <c r="C224" s="13">
        <v>43129</v>
      </c>
      <c r="D224" t="s">
        <v>246</v>
      </c>
      <c r="E224" s="13">
        <v>43102</v>
      </c>
      <c r="F224" t="s">
        <v>247</v>
      </c>
      <c r="G224" s="13">
        <v>43083</v>
      </c>
      <c r="H224" t="s">
        <v>248</v>
      </c>
      <c r="I224" s="13">
        <v>43066</v>
      </c>
      <c r="J224" s="13">
        <v>43101</v>
      </c>
      <c r="K224" s="13">
        <v>43131</v>
      </c>
      <c r="L224">
        <v>1</v>
      </c>
      <c r="M224" t="s">
        <v>258</v>
      </c>
      <c r="N224" t="s">
        <v>250</v>
      </c>
      <c r="O224">
        <v>2017</v>
      </c>
      <c r="P224">
        <v>7415000</v>
      </c>
      <c r="Q224">
        <v>296600000</v>
      </c>
      <c r="R224">
        <v>40</v>
      </c>
      <c r="S224" t="s">
        <v>37</v>
      </c>
      <c r="T224" t="s">
        <v>251</v>
      </c>
      <c r="U224" t="s">
        <v>252</v>
      </c>
      <c r="V224" t="s">
        <v>238</v>
      </c>
      <c r="W224" t="s">
        <v>239</v>
      </c>
      <c r="X224" t="s">
        <v>253</v>
      </c>
      <c r="Y224" t="s">
        <v>43</v>
      </c>
      <c r="Z224" t="s">
        <v>44</v>
      </c>
      <c r="AA224" t="s">
        <v>45</v>
      </c>
      <c r="AB224" t="s">
        <v>46</v>
      </c>
      <c r="AC224" t="s">
        <v>47</v>
      </c>
      <c r="AD224" t="s">
        <v>840</v>
      </c>
      <c r="AE224">
        <v>1</v>
      </c>
    </row>
    <row r="225" spans="1:31" x14ac:dyDescent="0.25">
      <c r="A225">
        <v>2018</v>
      </c>
      <c r="B225" t="s">
        <v>245</v>
      </c>
      <c r="C225" s="13">
        <v>43129</v>
      </c>
      <c r="D225" t="s">
        <v>246</v>
      </c>
      <c r="E225" s="13">
        <v>43102</v>
      </c>
      <c r="F225" t="s">
        <v>247</v>
      </c>
      <c r="G225" s="13">
        <v>43083</v>
      </c>
      <c r="H225" t="s">
        <v>248</v>
      </c>
      <c r="I225" s="13">
        <v>43066</v>
      </c>
      <c r="J225" s="13">
        <v>43101</v>
      </c>
      <c r="K225" s="13">
        <v>43131</v>
      </c>
      <c r="L225">
        <v>1</v>
      </c>
      <c r="M225" t="s">
        <v>259</v>
      </c>
      <c r="N225" t="s">
        <v>250</v>
      </c>
      <c r="O225">
        <v>2017</v>
      </c>
      <c r="P225">
        <v>7415000</v>
      </c>
      <c r="Q225">
        <v>296600000</v>
      </c>
      <c r="R225">
        <v>40</v>
      </c>
      <c r="S225" t="s">
        <v>37</v>
      </c>
      <c r="T225" t="s">
        <v>251</v>
      </c>
      <c r="U225" t="s">
        <v>252</v>
      </c>
      <c r="V225" t="s">
        <v>238</v>
      </c>
      <c r="W225" t="s">
        <v>239</v>
      </c>
      <c r="X225" t="s">
        <v>253</v>
      </c>
      <c r="Y225" t="s">
        <v>43</v>
      </c>
      <c r="Z225" t="s">
        <v>44</v>
      </c>
      <c r="AA225" t="s">
        <v>45</v>
      </c>
      <c r="AB225" t="s">
        <v>46</v>
      </c>
      <c r="AC225" t="s">
        <v>47</v>
      </c>
      <c r="AD225" t="s">
        <v>840</v>
      </c>
      <c r="AE225">
        <v>1</v>
      </c>
    </row>
    <row r="226" spans="1:31" x14ac:dyDescent="0.25">
      <c r="A226">
        <v>2018</v>
      </c>
      <c r="B226" t="s">
        <v>245</v>
      </c>
      <c r="C226" s="13">
        <v>43129</v>
      </c>
      <c r="D226" t="s">
        <v>246</v>
      </c>
      <c r="E226" s="13">
        <v>43102</v>
      </c>
      <c r="F226" t="s">
        <v>247</v>
      </c>
      <c r="G226" s="13">
        <v>43083</v>
      </c>
      <c r="H226" t="s">
        <v>248</v>
      </c>
      <c r="I226" s="13">
        <v>43066</v>
      </c>
      <c r="J226" s="13">
        <v>43101</v>
      </c>
      <c r="K226" s="13">
        <v>43131</v>
      </c>
      <c r="L226">
        <v>1</v>
      </c>
      <c r="M226" t="s">
        <v>260</v>
      </c>
      <c r="N226" t="s">
        <v>250</v>
      </c>
      <c r="O226">
        <v>2017</v>
      </c>
      <c r="P226">
        <v>7415000</v>
      </c>
      <c r="Q226">
        <v>296600000</v>
      </c>
      <c r="R226">
        <v>40</v>
      </c>
      <c r="S226" t="s">
        <v>37</v>
      </c>
      <c r="T226" t="s">
        <v>251</v>
      </c>
      <c r="U226" t="s">
        <v>252</v>
      </c>
      <c r="V226" t="s">
        <v>238</v>
      </c>
      <c r="W226" t="s">
        <v>239</v>
      </c>
      <c r="X226" t="s">
        <v>253</v>
      </c>
      <c r="Y226" t="s">
        <v>43</v>
      </c>
      <c r="Z226" t="s">
        <v>44</v>
      </c>
      <c r="AA226" t="s">
        <v>45</v>
      </c>
      <c r="AB226" t="s">
        <v>46</v>
      </c>
      <c r="AC226" t="s">
        <v>47</v>
      </c>
      <c r="AD226" t="s">
        <v>840</v>
      </c>
      <c r="AE226">
        <v>1</v>
      </c>
    </row>
    <row r="227" spans="1:31" x14ac:dyDescent="0.25">
      <c r="A227">
        <v>2018</v>
      </c>
      <c r="B227" t="s">
        <v>245</v>
      </c>
      <c r="C227" s="13">
        <v>43129</v>
      </c>
      <c r="D227" t="s">
        <v>246</v>
      </c>
      <c r="E227" s="13">
        <v>43102</v>
      </c>
      <c r="F227" t="s">
        <v>247</v>
      </c>
      <c r="G227" s="13">
        <v>43083</v>
      </c>
      <c r="H227" t="s">
        <v>248</v>
      </c>
      <c r="I227" s="13">
        <v>43066</v>
      </c>
      <c r="J227" s="13">
        <v>43101</v>
      </c>
      <c r="K227" s="13">
        <v>43131</v>
      </c>
      <c r="L227">
        <v>1</v>
      </c>
      <c r="M227" t="s">
        <v>261</v>
      </c>
      <c r="N227" t="s">
        <v>250</v>
      </c>
      <c r="O227">
        <v>2017</v>
      </c>
      <c r="P227">
        <v>7415000</v>
      </c>
      <c r="Q227">
        <v>296600000</v>
      </c>
      <c r="R227">
        <v>40</v>
      </c>
      <c r="S227" t="s">
        <v>37</v>
      </c>
      <c r="T227" t="s">
        <v>251</v>
      </c>
      <c r="U227" t="s">
        <v>252</v>
      </c>
      <c r="V227" t="s">
        <v>238</v>
      </c>
      <c r="W227" t="s">
        <v>239</v>
      </c>
      <c r="X227" t="s">
        <v>253</v>
      </c>
      <c r="Y227" t="s">
        <v>43</v>
      </c>
      <c r="Z227" t="s">
        <v>44</v>
      </c>
      <c r="AA227" t="s">
        <v>45</v>
      </c>
      <c r="AB227" t="s">
        <v>46</v>
      </c>
      <c r="AC227" t="s">
        <v>47</v>
      </c>
      <c r="AD227" t="s">
        <v>840</v>
      </c>
      <c r="AE227">
        <v>1</v>
      </c>
    </row>
    <row r="228" spans="1:31" x14ac:dyDescent="0.25">
      <c r="A228">
        <v>2018</v>
      </c>
      <c r="B228" t="s">
        <v>245</v>
      </c>
      <c r="C228" s="13">
        <v>43129</v>
      </c>
      <c r="D228" t="s">
        <v>246</v>
      </c>
      <c r="E228" s="13">
        <v>43102</v>
      </c>
      <c r="F228" t="s">
        <v>247</v>
      </c>
      <c r="G228" s="13">
        <v>43083</v>
      </c>
      <c r="H228" t="s">
        <v>248</v>
      </c>
      <c r="I228" s="13">
        <v>43066</v>
      </c>
      <c r="J228" s="13">
        <v>43101</v>
      </c>
      <c r="K228" s="13">
        <v>43131</v>
      </c>
      <c r="L228">
        <v>1</v>
      </c>
      <c r="M228" t="s">
        <v>262</v>
      </c>
      <c r="N228" t="s">
        <v>250</v>
      </c>
      <c r="O228">
        <v>2017</v>
      </c>
      <c r="P228">
        <v>7415000</v>
      </c>
      <c r="Q228">
        <v>296600000</v>
      </c>
      <c r="R228">
        <v>40</v>
      </c>
      <c r="S228" t="s">
        <v>37</v>
      </c>
      <c r="T228" t="s">
        <v>251</v>
      </c>
      <c r="U228" t="s">
        <v>252</v>
      </c>
      <c r="V228" t="s">
        <v>238</v>
      </c>
      <c r="W228" t="s">
        <v>239</v>
      </c>
      <c r="X228" t="s">
        <v>253</v>
      </c>
      <c r="Y228" t="s">
        <v>43</v>
      </c>
      <c r="Z228" t="s">
        <v>44</v>
      </c>
      <c r="AA228" t="s">
        <v>45</v>
      </c>
      <c r="AB228" t="s">
        <v>46</v>
      </c>
      <c r="AC228" t="s">
        <v>47</v>
      </c>
      <c r="AD228" t="s">
        <v>840</v>
      </c>
      <c r="AE228">
        <v>1</v>
      </c>
    </row>
    <row r="229" spans="1:31" x14ac:dyDescent="0.25">
      <c r="A229">
        <v>2018</v>
      </c>
      <c r="B229" t="s">
        <v>245</v>
      </c>
      <c r="C229" s="13">
        <v>43129</v>
      </c>
      <c r="D229" t="s">
        <v>246</v>
      </c>
      <c r="E229" s="13">
        <v>43102</v>
      </c>
      <c r="F229" t="s">
        <v>247</v>
      </c>
      <c r="G229" s="13">
        <v>43083</v>
      </c>
      <c r="H229" t="s">
        <v>248</v>
      </c>
      <c r="I229" s="13">
        <v>43066</v>
      </c>
      <c r="J229" s="13">
        <v>43101</v>
      </c>
      <c r="K229" s="13">
        <v>43131</v>
      </c>
      <c r="L229">
        <v>1</v>
      </c>
      <c r="M229" t="s">
        <v>263</v>
      </c>
      <c r="N229" t="s">
        <v>250</v>
      </c>
      <c r="O229">
        <v>2017</v>
      </c>
      <c r="P229">
        <v>7415000</v>
      </c>
      <c r="Q229">
        <v>296600000</v>
      </c>
      <c r="R229">
        <v>40</v>
      </c>
      <c r="S229" t="s">
        <v>37</v>
      </c>
      <c r="T229" t="s">
        <v>251</v>
      </c>
      <c r="U229" t="s">
        <v>252</v>
      </c>
      <c r="V229" t="s">
        <v>238</v>
      </c>
      <c r="W229" t="s">
        <v>239</v>
      </c>
      <c r="X229" t="s">
        <v>253</v>
      </c>
      <c r="Y229" t="s">
        <v>43</v>
      </c>
      <c r="Z229" t="s">
        <v>44</v>
      </c>
      <c r="AA229" t="s">
        <v>45</v>
      </c>
      <c r="AB229" t="s">
        <v>46</v>
      </c>
      <c r="AC229" t="s">
        <v>47</v>
      </c>
      <c r="AD229" t="s">
        <v>840</v>
      </c>
      <c r="AE229">
        <v>1</v>
      </c>
    </row>
    <row r="230" spans="1:31" x14ac:dyDescent="0.25">
      <c r="A230">
        <v>2018</v>
      </c>
      <c r="B230" t="s">
        <v>245</v>
      </c>
      <c r="C230" s="13">
        <v>43129</v>
      </c>
      <c r="D230" t="s">
        <v>246</v>
      </c>
      <c r="E230" s="13">
        <v>43102</v>
      </c>
      <c r="F230" t="s">
        <v>247</v>
      </c>
      <c r="G230" s="13">
        <v>43083</v>
      </c>
      <c r="H230" t="s">
        <v>248</v>
      </c>
      <c r="I230" s="13">
        <v>43066</v>
      </c>
      <c r="J230" s="13">
        <v>43101</v>
      </c>
      <c r="K230" s="13">
        <v>43131</v>
      </c>
      <c r="L230">
        <v>1</v>
      </c>
      <c r="M230" t="s">
        <v>264</v>
      </c>
      <c r="N230" t="s">
        <v>250</v>
      </c>
      <c r="O230">
        <v>2017</v>
      </c>
      <c r="P230">
        <v>7415000</v>
      </c>
      <c r="Q230">
        <v>296600000</v>
      </c>
      <c r="R230">
        <v>40</v>
      </c>
      <c r="S230" t="s">
        <v>37</v>
      </c>
      <c r="T230" t="s">
        <v>251</v>
      </c>
      <c r="U230" t="s">
        <v>252</v>
      </c>
      <c r="V230" t="s">
        <v>238</v>
      </c>
      <c r="W230" t="s">
        <v>239</v>
      </c>
      <c r="X230" t="s">
        <v>253</v>
      </c>
      <c r="Y230" t="s">
        <v>43</v>
      </c>
      <c r="Z230" t="s">
        <v>44</v>
      </c>
      <c r="AA230" t="s">
        <v>45</v>
      </c>
      <c r="AB230" t="s">
        <v>46</v>
      </c>
      <c r="AC230" t="s">
        <v>47</v>
      </c>
      <c r="AD230" t="s">
        <v>840</v>
      </c>
      <c r="AE230">
        <v>1</v>
      </c>
    </row>
    <row r="231" spans="1:31" x14ac:dyDescent="0.25">
      <c r="A231">
        <v>2018</v>
      </c>
      <c r="B231" t="s">
        <v>245</v>
      </c>
      <c r="C231" s="13">
        <v>43129</v>
      </c>
      <c r="D231" t="s">
        <v>246</v>
      </c>
      <c r="E231" s="13">
        <v>43102</v>
      </c>
      <c r="F231" t="s">
        <v>247</v>
      </c>
      <c r="G231" s="13">
        <v>43083</v>
      </c>
      <c r="H231" t="s">
        <v>248</v>
      </c>
      <c r="I231" s="13">
        <v>43066</v>
      </c>
      <c r="J231" s="13">
        <v>43101</v>
      </c>
      <c r="K231" s="13">
        <v>43131</v>
      </c>
      <c r="L231">
        <v>1</v>
      </c>
      <c r="M231" t="s">
        <v>265</v>
      </c>
      <c r="N231" t="s">
        <v>250</v>
      </c>
      <c r="O231">
        <v>2017</v>
      </c>
      <c r="P231">
        <v>7415000</v>
      </c>
      <c r="Q231">
        <v>296600000</v>
      </c>
      <c r="R231">
        <v>40</v>
      </c>
      <c r="S231" t="s">
        <v>37</v>
      </c>
      <c r="T231" t="s">
        <v>251</v>
      </c>
      <c r="U231" t="s">
        <v>252</v>
      </c>
      <c r="V231" t="s">
        <v>238</v>
      </c>
      <c r="W231" t="s">
        <v>239</v>
      </c>
      <c r="X231" t="s">
        <v>253</v>
      </c>
      <c r="Y231" t="s">
        <v>43</v>
      </c>
      <c r="Z231" t="s">
        <v>44</v>
      </c>
      <c r="AA231" t="s">
        <v>45</v>
      </c>
      <c r="AB231" t="s">
        <v>46</v>
      </c>
      <c r="AC231" t="s">
        <v>47</v>
      </c>
      <c r="AD231" t="s">
        <v>840</v>
      </c>
      <c r="AE231">
        <v>1</v>
      </c>
    </row>
    <row r="232" spans="1:31" x14ac:dyDescent="0.25">
      <c r="A232">
        <v>2018</v>
      </c>
      <c r="B232" t="s">
        <v>245</v>
      </c>
      <c r="C232" s="13">
        <v>43129</v>
      </c>
      <c r="D232" t="s">
        <v>246</v>
      </c>
      <c r="E232" s="13">
        <v>43102</v>
      </c>
      <c r="F232" t="s">
        <v>247</v>
      </c>
      <c r="G232" s="13">
        <v>43083</v>
      </c>
      <c r="H232" t="s">
        <v>248</v>
      </c>
      <c r="I232" s="13">
        <v>43066</v>
      </c>
      <c r="J232" s="13">
        <v>43101</v>
      </c>
      <c r="K232" s="13">
        <v>43131</v>
      </c>
      <c r="L232">
        <v>1</v>
      </c>
      <c r="M232" t="s">
        <v>266</v>
      </c>
      <c r="N232" t="s">
        <v>250</v>
      </c>
      <c r="O232">
        <v>2017</v>
      </c>
      <c r="P232">
        <v>7415000</v>
      </c>
      <c r="Q232">
        <v>296600000</v>
      </c>
      <c r="R232">
        <v>40</v>
      </c>
      <c r="S232" t="s">
        <v>37</v>
      </c>
      <c r="T232" t="s">
        <v>251</v>
      </c>
      <c r="U232" t="s">
        <v>252</v>
      </c>
      <c r="V232" t="s">
        <v>238</v>
      </c>
      <c r="W232" t="s">
        <v>239</v>
      </c>
      <c r="X232" t="s">
        <v>253</v>
      </c>
      <c r="Y232" t="s">
        <v>43</v>
      </c>
      <c r="Z232" t="s">
        <v>44</v>
      </c>
      <c r="AA232" t="s">
        <v>45</v>
      </c>
      <c r="AB232" t="s">
        <v>46</v>
      </c>
      <c r="AC232" t="s">
        <v>47</v>
      </c>
      <c r="AD232" t="s">
        <v>840</v>
      </c>
      <c r="AE232">
        <v>1</v>
      </c>
    </row>
    <row r="233" spans="1:31" x14ac:dyDescent="0.25">
      <c r="A233">
        <v>2018</v>
      </c>
      <c r="B233" t="s">
        <v>245</v>
      </c>
      <c r="C233" s="13">
        <v>43129</v>
      </c>
      <c r="D233" t="s">
        <v>246</v>
      </c>
      <c r="E233" s="13">
        <v>43102</v>
      </c>
      <c r="F233" t="s">
        <v>247</v>
      </c>
      <c r="G233" s="13">
        <v>43083</v>
      </c>
      <c r="H233" t="s">
        <v>248</v>
      </c>
      <c r="I233" s="13">
        <v>43066</v>
      </c>
      <c r="J233" s="13">
        <v>43101</v>
      </c>
      <c r="K233" s="13">
        <v>43131</v>
      </c>
      <c r="L233">
        <v>1</v>
      </c>
      <c r="M233" t="s">
        <v>267</v>
      </c>
      <c r="N233" t="s">
        <v>250</v>
      </c>
      <c r="O233">
        <v>2017</v>
      </c>
      <c r="P233">
        <v>7415000</v>
      </c>
      <c r="Q233">
        <v>296600000</v>
      </c>
      <c r="R233">
        <v>40</v>
      </c>
      <c r="S233" t="s">
        <v>37</v>
      </c>
      <c r="T233" t="s">
        <v>251</v>
      </c>
      <c r="U233" t="s">
        <v>252</v>
      </c>
      <c r="V233" t="s">
        <v>238</v>
      </c>
      <c r="W233" t="s">
        <v>239</v>
      </c>
      <c r="X233" t="s">
        <v>253</v>
      </c>
      <c r="Y233" t="s">
        <v>43</v>
      </c>
      <c r="Z233" t="s">
        <v>44</v>
      </c>
      <c r="AA233" t="s">
        <v>45</v>
      </c>
      <c r="AB233" t="s">
        <v>46</v>
      </c>
      <c r="AC233" t="s">
        <v>47</v>
      </c>
      <c r="AD233" t="s">
        <v>840</v>
      </c>
      <c r="AE233">
        <v>1</v>
      </c>
    </row>
    <row r="234" spans="1:31" x14ac:dyDescent="0.25">
      <c r="A234">
        <v>2018</v>
      </c>
      <c r="B234" t="s">
        <v>245</v>
      </c>
      <c r="C234" s="13">
        <v>43129</v>
      </c>
      <c r="D234" t="s">
        <v>246</v>
      </c>
      <c r="E234" s="13">
        <v>43102</v>
      </c>
      <c r="F234" t="s">
        <v>247</v>
      </c>
      <c r="G234" s="13">
        <v>43083</v>
      </c>
      <c r="H234" t="s">
        <v>248</v>
      </c>
      <c r="I234" s="13">
        <v>43066</v>
      </c>
      <c r="J234" s="13">
        <v>43101</v>
      </c>
      <c r="K234" s="13">
        <v>43131</v>
      </c>
      <c r="L234">
        <v>1</v>
      </c>
      <c r="M234" t="s">
        <v>268</v>
      </c>
      <c r="N234" t="s">
        <v>250</v>
      </c>
      <c r="O234">
        <v>2017</v>
      </c>
      <c r="P234">
        <v>7415000</v>
      </c>
      <c r="Q234">
        <v>296600000</v>
      </c>
      <c r="R234">
        <v>40</v>
      </c>
      <c r="S234" t="s">
        <v>37</v>
      </c>
      <c r="T234" t="s">
        <v>251</v>
      </c>
      <c r="U234" t="s">
        <v>252</v>
      </c>
      <c r="V234" t="s">
        <v>238</v>
      </c>
      <c r="W234" t="s">
        <v>239</v>
      </c>
      <c r="X234" t="s">
        <v>253</v>
      </c>
      <c r="Y234" t="s">
        <v>43</v>
      </c>
      <c r="Z234" t="s">
        <v>44</v>
      </c>
      <c r="AA234" t="s">
        <v>45</v>
      </c>
      <c r="AB234" t="s">
        <v>46</v>
      </c>
      <c r="AC234" t="s">
        <v>47</v>
      </c>
      <c r="AD234" t="s">
        <v>840</v>
      </c>
      <c r="AE234">
        <v>1</v>
      </c>
    </row>
    <row r="235" spans="1:31" x14ac:dyDescent="0.25">
      <c r="A235">
        <v>2018</v>
      </c>
      <c r="B235" t="s">
        <v>245</v>
      </c>
      <c r="C235" s="13">
        <v>43129</v>
      </c>
      <c r="D235" t="s">
        <v>246</v>
      </c>
      <c r="E235" s="13">
        <v>43102</v>
      </c>
      <c r="F235" t="s">
        <v>247</v>
      </c>
      <c r="G235" s="13">
        <v>43083</v>
      </c>
      <c r="H235" t="s">
        <v>248</v>
      </c>
      <c r="I235" s="13">
        <v>43066</v>
      </c>
      <c r="J235" s="13">
        <v>43101</v>
      </c>
      <c r="K235" s="13">
        <v>43131</v>
      </c>
      <c r="L235">
        <v>1</v>
      </c>
      <c r="M235" t="s">
        <v>269</v>
      </c>
      <c r="N235" t="s">
        <v>250</v>
      </c>
      <c r="O235">
        <v>2017</v>
      </c>
      <c r="P235">
        <v>7415000</v>
      </c>
      <c r="Q235">
        <v>296600000</v>
      </c>
      <c r="R235">
        <v>40</v>
      </c>
      <c r="S235" t="s">
        <v>37</v>
      </c>
      <c r="T235" t="s">
        <v>251</v>
      </c>
      <c r="U235" t="s">
        <v>252</v>
      </c>
      <c r="V235" t="s">
        <v>238</v>
      </c>
      <c r="W235" t="s">
        <v>239</v>
      </c>
      <c r="X235" t="s">
        <v>253</v>
      </c>
      <c r="Y235" t="s">
        <v>43</v>
      </c>
      <c r="Z235" t="s">
        <v>44</v>
      </c>
      <c r="AA235" t="s">
        <v>45</v>
      </c>
      <c r="AB235" t="s">
        <v>46</v>
      </c>
      <c r="AC235" t="s">
        <v>47</v>
      </c>
      <c r="AD235" t="s">
        <v>840</v>
      </c>
      <c r="AE235">
        <v>1</v>
      </c>
    </row>
    <row r="236" spans="1:31" x14ac:dyDescent="0.25">
      <c r="A236">
        <v>2018</v>
      </c>
      <c r="B236" t="s">
        <v>245</v>
      </c>
      <c r="C236" s="13">
        <v>43129</v>
      </c>
      <c r="D236" t="s">
        <v>246</v>
      </c>
      <c r="E236" s="13">
        <v>43102</v>
      </c>
      <c r="F236" t="s">
        <v>247</v>
      </c>
      <c r="G236" s="13">
        <v>43083</v>
      </c>
      <c r="H236" t="s">
        <v>248</v>
      </c>
      <c r="I236" s="13">
        <v>43066</v>
      </c>
      <c r="J236" s="13">
        <v>43101</v>
      </c>
      <c r="K236" s="13">
        <v>43131</v>
      </c>
      <c r="L236">
        <v>1</v>
      </c>
      <c r="M236" t="s">
        <v>270</v>
      </c>
      <c r="N236" t="s">
        <v>250</v>
      </c>
      <c r="O236">
        <v>2017</v>
      </c>
      <c r="P236">
        <v>7415000</v>
      </c>
      <c r="Q236">
        <v>296600000</v>
      </c>
      <c r="R236">
        <v>40</v>
      </c>
      <c r="S236" t="s">
        <v>37</v>
      </c>
      <c r="T236" t="s">
        <v>251</v>
      </c>
      <c r="U236" t="s">
        <v>252</v>
      </c>
      <c r="V236" t="s">
        <v>238</v>
      </c>
      <c r="W236" t="s">
        <v>239</v>
      </c>
      <c r="X236" t="s">
        <v>253</v>
      </c>
      <c r="Y236" t="s">
        <v>43</v>
      </c>
      <c r="Z236" t="s">
        <v>44</v>
      </c>
      <c r="AA236" t="s">
        <v>45</v>
      </c>
      <c r="AB236" t="s">
        <v>46</v>
      </c>
      <c r="AC236" t="s">
        <v>47</v>
      </c>
      <c r="AD236" t="s">
        <v>840</v>
      </c>
      <c r="AE236">
        <v>1</v>
      </c>
    </row>
    <row r="237" spans="1:31" x14ac:dyDescent="0.25">
      <c r="A237">
        <v>2018</v>
      </c>
      <c r="B237" t="s">
        <v>245</v>
      </c>
      <c r="C237" s="13">
        <v>43129</v>
      </c>
      <c r="D237" t="s">
        <v>246</v>
      </c>
      <c r="E237" s="13">
        <v>43102</v>
      </c>
      <c r="F237" t="s">
        <v>247</v>
      </c>
      <c r="G237" s="13">
        <v>43083</v>
      </c>
      <c r="H237" t="s">
        <v>248</v>
      </c>
      <c r="I237" s="13">
        <v>43066</v>
      </c>
      <c r="J237" s="13">
        <v>43101</v>
      </c>
      <c r="K237" s="13">
        <v>43131</v>
      </c>
      <c r="L237">
        <v>1</v>
      </c>
      <c r="M237" t="s">
        <v>271</v>
      </c>
      <c r="N237" t="s">
        <v>250</v>
      </c>
      <c r="O237">
        <v>2017</v>
      </c>
      <c r="P237">
        <v>7415000</v>
      </c>
      <c r="Q237">
        <v>296600000</v>
      </c>
      <c r="R237">
        <v>40</v>
      </c>
      <c r="S237" t="s">
        <v>37</v>
      </c>
      <c r="T237" t="s">
        <v>251</v>
      </c>
      <c r="U237" t="s">
        <v>252</v>
      </c>
      <c r="V237" t="s">
        <v>238</v>
      </c>
      <c r="W237" t="s">
        <v>239</v>
      </c>
      <c r="X237" t="s">
        <v>253</v>
      </c>
      <c r="Y237" t="s">
        <v>43</v>
      </c>
      <c r="Z237" t="s">
        <v>44</v>
      </c>
      <c r="AA237" t="s">
        <v>45</v>
      </c>
      <c r="AB237" t="s">
        <v>46</v>
      </c>
      <c r="AC237" t="s">
        <v>47</v>
      </c>
      <c r="AD237" t="s">
        <v>840</v>
      </c>
      <c r="AE237">
        <v>1</v>
      </c>
    </row>
    <row r="238" spans="1:31" x14ac:dyDescent="0.25">
      <c r="A238">
        <v>2018</v>
      </c>
      <c r="B238" t="s">
        <v>245</v>
      </c>
      <c r="C238" s="13">
        <v>43129</v>
      </c>
      <c r="D238" t="s">
        <v>246</v>
      </c>
      <c r="E238" s="13">
        <v>43102</v>
      </c>
      <c r="F238" t="s">
        <v>247</v>
      </c>
      <c r="G238" s="13">
        <v>43083</v>
      </c>
      <c r="H238" t="s">
        <v>248</v>
      </c>
      <c r="I238" s="13">
        <v>43066</v>
      </c>
      <c r="J238" s="13">
        <v>43101</v>
      </c>
      <c r="K238" s="13">
        <v>43131</v>
      </c>
      <c r="L238">
        <v>1</v>
      </c>
      <c r="M238" t="s">
        <v>272</v>
      </c>
      <c r="N238" t="s">
        <v>250</v>
      </c>
      <c r="O238">
        <v>2017</v>
      </c>
      <c r="P238">
        <v>7415000</v>
      </c>
      <c r="Q238">
        <v>296600000</v>
      </c>
      <c r="R238">
        <v>40</v>
      </c>
      <c r="S238" t="s">
        <v>37</v>
      </c>
      <c r="T238" t="s">
        <v>251</v>
      </c>
      <c r="U238" t="s">
        <v>252</v>
      </c>
      <c r="V238" t="s">
        <v>238</v>
      </c>
      <c r="W238" t="s">
        <v>239</v>
      </c>
      <c r="X238" t="s">
        <v>253</v>
      </c>
      <c r="Y238" t="s">
        <v>43</v>
      </c>
      <c r="Z238" t="s">
        <v>44</v>
      </c>
      <c r="AA238" t="s">
        <v>45</v>
      </c>
      <c r="AB238" t="s">
        <v>46</v>
      </c>
      <c r="AC238" t="s">
        <v>47</v>
      </c>
      <c r="AD238" t="s">
        <v>840</v>
      </c>
      <c r="AE238">
        <v>1</v>
      </c>
    </row>
    <row r="239" spans="1:31" x14ac:dyDescent="0.25">
      <c r="A239">
        <v>2018</v>
      </c>
      <c r="B239" t="s">
        <v>245</v>
      </c>
      <c r="C239" s="13">
        <v>43129</v>
      </c>
      <c r="D239" t="s">
        <v>246</v>
      </c>
      <c r="E239" s="13">
        <v>43102</v>
      </c>
      <c r="F239" t="s">
        <v>247</v>
      </c>
      <c r="G239" s="13">
        <v>43083</v>
      </c>
      <c r="H239" t="s">
        <v>248</v>
      </c>
      <c r="I239" s="13">
        <v>43066</v>
      </c>
      <c r="J239" s="13">
        <v>43101</v>
      </c>
      <c r="K239" s="13">
        <v>43131</v>
      </c>
      <c r="L239">
        <v>1</v>
      </c>
      <c r="M239" t="s">
        <v>273</v>
      </c>
      <c r="N239" t="s">
        <v>250</v>
      </c>
      <c r="O239">
        <v>2017</v>
      </c>
      <c r="P239">
        <v>7415000</v>
      </c>
      <c r="Q239">
        <v>296600000</v>
      </c>
      <c r="R239">
        <v>40</v>
      </c>
      <c r="S239" t="s">
        <v>37</v>
      </c>
      <c r="T239" t="s">
        <v>251</v>
      </c>
      <c r="U239" t="s">
        <v>252</v>
      </c>
      <c r="V239" t="s">
        <v>238</v>
      </c>
      <c r="W239" t="s">
        <v>239</v>
      </c>
      <c r="X239" t="s">
        <v>253</v>
      </c>
      <c r="Y239" t="s">
        <v>43</v>
      </c>
      <c r="Z239" t="s">
        <v>44</v>
      </c>
      <c r="AA239" t="s">
        <v>45</v>
      </c>
      <c r="AB239" t="s">
        <v>46</v>
      </c>
      <c r="AC239" t="s">
        <v>47</v>
      </c>
      <c r="AD239" t="s">
        <v>840</v>
      </c>
      <c r="AE239">
        <v>1</v>
      </c>
    </row>
    <row r="240" spans="1:31" x14ac:dyDescent="0.25">
      <c r="A240">
        <v>2018</v>
      </c>
      <c r="B240" t="s">
        <v>245</v>
      </c>
      <c r="C240" s="13">
        <v>43129</v>
      </c>
      <c r="D240" t="s">
        <v>246</v>
      </c>
      <c r="E240" s="13">
        <v>43102</v>
      </c>
      <c r="F240" t="s">
        <v>247</v>
      </c>
      <c r="G240" s="13">
        <v>43083</v>
      </c>
      <c r="H240" t="s">
        <v>248</v>
      </c>
      <c r="I240" s="13">
        <v>43066</v>
      </c>
      <c r="J240" s="13">
        <v>43101</v>
      </c>
      <c r="K240" s="13">
        <v>43131</v>
      </c>
      <c r="L240">
        <v>1</v>
      </c>
      <c r="M240" t="s">
        <v>274</v>
      </c>
      <c r="N240" t="s">
        <v>250</v>
      </c>
      <c r="O240">
        <v>2017</v>
      </c>
      <c r="P240">
        <v>7415000</v>
      </c>
      <c r="Q240">
        <v>296600000</v>
      </c>
      <c r="R240">
        <v>40</v>
      </c>
      <c r="S240" t="s">
        <v>37</v>
      </c>
      <c r="T240" t="s">
        <v>251</v>
      </c>
      <c r="U240" t="s">
        <v>252</v>
      </c>
      <c r="V240" t="s">
        <v>238</v>
      </c>
      <c r="W240" t="s">
        <v>239</v>
      </c>
      <c r="X240" t="s">
        <v>253</v>
      </c>
      <c r="Y240" t="s">
        <v>43</v>
      </c>
      <c r="Z240" t="s">
        <v>44</v>
      </c>
      <c r="AA240" t="s">
        <v>45</v>
      </c>
      <c r="AB240" t="s">
        <v>46</v>
      </c>
      <c r="AC240" t="s">
        <v>47</v>
      </c>
      <c r="AD240" t="s">
        <v>840</v>
      </c>
      <c r="AE240">
        <v>1</v>
      </c>
    </row>
    <row r="241" spans="1:31" x14ac:dyDescent="0.25">
      <c r="A241">
        <v>2018</v>
      </c>
      <c r="B241" t="s">
        <v>245</v>
      </c>
      <c r="C241" s="13">
        <v>43129</v>
      </c>
      <c r="D241" t="s">
        <v>246</v>
      </c>
      <c r="E241" s="13">
        <v>43102</v>
      </c>
      <c r="F241" t="s">
        <v>247</v>
      </c>
      <c r="G241" s="13">
        <v>43083</v>
      </c>
      <c r="H241" t="s">
        <v>248</v>
      </c>
      <c r="I241" s="13">
        <v>43066</v>
      </c>
      <c r="J241" s="13">
        <v>43101</v>
      </c>
      <c r="K241" s="13">
        <v>43131</v>
      </c>
      <c r="L241">
        <v>1</v>
      </c>
      <c r="M241" t="s">
        <v>275</v>
      </c>
      <c r="N241" t="s">
        <v>250</v>
      </c>
      <c r="O241">
        <v>2017</v>
      </c>
      <c r="P241">
        <v>7415000</v>
      </c>
      <c r="Q241">
        <v>296600000</v>
      </c>
      <c r="R241">
        <v>40</v>
      </c>
      <c r="S241" t="s">
        <v>37</v>
      </c>
      <c r="T241" t="s">
        <v>251</v>
      </c>
      <c r="U241" t="s">
        <v>252</v>
      </c>
      <c r="V241" t="s">
        <v>238</v>
      </c>
      <c r="W241" t="s">
        <v>239</v>
      </c>
      <c r="X241" t="s">
        <v>253</v>
      </c>
      <c r="Y241" t="s">
        <v>43</v>
      </c>
      <c r="Z241" t="s">
        <v>44</v>
      </c>
      <c r="AA241" t="s">
        <v>45</v>
      </c>
      <c r="AB241" t="s">
        <v>46</v>
      </c>
      <c r="AC241" t="s">
        <v>47</v>
      </c>
      <c r="AD241" t="s">
        <v>840</v>
      </c>
      <c r="AE241">
        <v>1</v>
      </c>
    </row>
    <row r="242" spans="1:31" x14ac:dyDescent="0.25">
      <c r="A242">
        <v>2018</v>
      </c>
      <c r="B242" t="s">
        <v>245</v>
      </c>
      <c r="C242" s="13">
        <v>43129</v>
      </c>
      <c r="D242" t="s">
        <v>246</v>
      </c>
      <c r="E242" s="13">
        <v>43102</v>
      </c>
      <c r="F242" t="s">
        <v>247</v>
      </c>
      <c r="G242" s="13">
        <v>43083</v>
      </c>
      <c r="H242" t="s">
        <v>248</v>
      </c>
      <c r="I242" s="13">
        <v>43066</v>
      </c>
      <c r="J242" s="13">
        <v>43101</v>
      </c>
      <c r="K242" s="13">
        <v>43131</v>
      </c>
      <c r="L242">
        <v>1</v>
      </c>
      <c r="M242" t="s">
        <v>276</v>
      </c>
      <c r="N242" t="s">
        <v>250</v>
      </c>
      <c r="O242">
        <v>2017</v>
      </c>
      <c r="P242">
        <v>7415000</v>
      </c>
      <c r="Q242">
        <v>296600000</v>
      </c>
      <c r="R242">
        <v>40</v>
      </c>
      <c r="S242" t="s">
        <v>37</v>
      </c>
      <c r="T242" t="s">
        <v>251</v>
      </c>
      <c r="U242" t="s">
        <v>252</v>
      </c>
      <c r="V242" t="s">
        <v>238</v>
      </c>
      <c r="W242" t="s">
        <v>239</v>
      </c>
      <c r="X242" t="s">
        <v>253</v>
      </c>
      <c r="Y242" t="s">
        <v>43</v>
      </c>
      <c r="Z242" t="s">
        <v>44</v>
      </c>
      <c r="AA242" t="s">
        <v>45</v>
      </c>
      <c r="AB242" t="s">
        <v>46</v>
      </c>
      <c r="AC242" t="s">
        <v>47</v>
      </c>
      <c r="AD242" t="s">
        <v>840</v>
      </c>
      <c r="AE242">
        <v>1</v>
      </c>
    </row>
    <row r="243" spans="1:31" x14ac:dyDescent="0.25">
      <c r="A243">
        <v>2018</v>
      </c>
      <c r="B243" t="s">
        <v>245</v>
      </c>
      <c r="C243" s="13">
        <v>43129</v>
      </c>
      <c r="D243" t="s">
        <v>246</v>
      </c>
      <c r="E243" s="13">
        <v>43102</v>
      </c>
      <c r="F243" t="s">
        <v>247</v>
      </c>
      <c r="G243" s="13">
        <v>43083</v>
      </c>
      <c r="H243" t="s">
        <v>248</v>
      </c>
      <c r="I243" s="13">
        <v>43066</v>
      </c>
      <c r="J243" s="13">
        <v>43101</v>
      </c>
      <c r="K243" s="13">
        <v>43131</v>
      </c>
      <c r="L243">
        <v>1</v>
      </c>
      <c r="M243" t="s">
        <v>277</v>
      </c>
      <c r="N243" t="s">
        <v>250</v>
      </c>
      <c r="O243">
        <v>2017</v>
      </c>
      <c r="P243">
        <v>7415000</v>
      </c>
      <c r="Q243">
        <v>296600000</v>
      </c>
      <c r="R243">
        <v>40</v>
      </c>
      <c r="S243" t="s">
        <v>37</v>
      </c>
      <c r="T243" t="s">
        <v>251</v>
      </c>
      <c r="U243" t="s">
        <v>252</v>
      </c>
      <c r="V243" t="s">
        <v>238</v>
      </c>
      <c r="W243" t="s">
        <v>239</v>
      </c>
      <c r="X243" t="s">
        <v>253</v>
      </c>
      <c r="Y243" t="s">
        <v>43</v>
      </c>
      <c r="Z243" t="s">
        <v>44</v>
      </c>
      <c r="AA243" t="s">
        <v>45</v>
      </c>
      <c r="AB243" t="s">
        <v>46</v>
      </c>
      <c r="AC243" t="s">
        <v>47</v>
      </c>
      <c r="AD243" t="s">
        <v>840</v>
      </c>
      <c r="AE243">
        <v>1</v>
      </c>
    </row>
    <row r="244" spans="1:31" x14ac:dyDescent="0.25">
      <c r="A244">
        <v>2018</v>
      </c>
      <c r="B244" t="s">
        <v>245</v>
      </c>
      <c r="C244" s="13">
        <v>43129</v>
      </c>
      <c r="D244" t="s">
        <v>246</v>
      </c>
      <c r="E244" s="13">
        <v>43102</v>
      </c>
      <c r="F244" t="s">
        <v>247</v>
      </c>
      <c r="G244" s="13">
        <v>43083</v>
      </c>
      <c r="H244" t="s">
        <v>248</v>
      </c>
      <c r="I244" s="13">
        <v>43066</v>
      </c>
      <c r="J244" s="13">
        <v>43101</v>
      </c>
      <c r="K244" s="13">
        <v>43131</v>
      </c>
      <c r="L244">
        <v>1</v>
      </c>
      <c r="M244" t="s">
        <v>278</v>
      </c>
      <c r="N244" t="s">
        <v>250</v>
      </c>
      <c r="O244">
        <v>2017</v>
      </c>
      <c r="P244">
        <v>7415000</v>
      </c>
      <c r="Q244">
        <v>296600000</v>
      </c>
      <c r="R244">
        <v>40</v>
      </c>
      <c r="S244" t="s">
        <v>37</v>
      </c>
      <c r="T244" t="s">
        <v>251</v>
      </c>
      <c r="U244" t="s">
        <v>252</v>
      </c>
      <c r="V244" t="s">
        <v>238</v>
      </c>
      <c r="W244" t="s">
        <v>239</v>
      </c>
      <c r="X244" t="s">
        <v>253</v>
      </c>
      <c r="Y244" t="s">
        <v>43</v>
      </c>
      <c r="Z244" t="s">
        <v>44</v>
      </c>
      <c r="AA244" t="s">
        <v>45</v>
      </c>
      <c r="AB244" t="s">
        <v>46</v>
      </c>
      <c r="AC244" t="s">
        <v>47</v>
      </c>
      <c r="AD244" t="s">
        <v>840</v>
      </c>
      <c r="AE244">
        <v>1</v>
      </c>
    </row>
    <row r="245" spans="1:31" x14ac:dyDescent="0.25">
      <c r="A245">
        <v>2018</v>
      </c>
      <c r="B245" t="s">
        <v>245</v>
      </c>
      <c r="C245" s="13">
        <v>43129</v>
      </c>
      <c r="D245" t="s">
        <v>246</v>
      </c>
      <c r="E245" s="13">
        <v>43102</v>
      </c>
      <c r="F245" t="s">
        <v>247</v>
      </c>
      <c r="G245" s="13">
        <v>43083</v>
      </c>
      <c r="H245" t="s">
        <v>248</v>
      </c>
      <c r="I245" s="13">
        <v>43066</v>
      </c>
      <c r="J245" s="13">
        <v>43101</v>
      </c>
      <c r="K245" s="13">
        <v>43131</v>
      </c>
      <c r="L245">
        <v>1</v>
      </c>
      <c r="M245" t="s">
        <v>279</v>
      </c>
      <c r="N245" t="s">
        <v>250</v>
      </c>
      <c r="O245">
        <v>2017</v>
      </c>
      <c r="P245">
        <v>7415000</v>
      </c>
      <c r="Q245">
        <v>296600000</v>
      </c>
      <c r="R245">
        <v>40</v>
      </c>
      <c r="S245" t="s">
        <v>37</v>
      </c>
      <c r="T245" t="s">
        <v>251</v>
      </c>
      <c r="U245" t="s">
        <v>252</v>
      </c>
      <c r="V245" t="s">
        <v>238</v>
      </c>
      <c r="W245" t="s">
        <v>239</v>
      </c>
      <c r="X245" t="s">
        <v>253</v>
      </c>
      <c r="Y245" t="s">
        <v>43</v>
      </c>
      <c r="Z245" t="s">
        <v>44</v>
      </c>
      <c r="AA245" t="s">
        <v>45</v>
      </c>
      <c r="AB245" t="s">
        <v>46</v>
      </c>
      <c r="AC245" t="s">
        <v>47</v>
      </c>
      <c r="AD245" t="s">
        <v>840</v>
      </c>
      <c r="AE245">
        <v>1</v>
      </c>
    </row>
    <row r="246" spans="1:31" x14ac:dyDescent="0.25">
      <c r="A246">
        <v>2018</v>
      </c>
      <c r="B246" t="s">
        <v>245</v>
      </c>
      <c r="C246" s="13">
        <v>43129</v>
      </c>
      <c r="D246" t="s">
        <v>246</v>
      </c>
      <c r="E246" s="13">
        <v>43102</v>
      </c>
      <c r="F246" t="s">
        <v>247</v>
      </c>
      <c r="G246" s="13">
        <v>43083</v>
      </c>
      <c r="H246" t="s">
        <v>248</v>
      </c>
      <c r="I246" s="13">
        <v>43066</v>
      </c>
      <c r="J246" s="13">
        <v>43101</v>
      </c>
      <c r="K246" s="13">
        <v>43131</v>
      </c>
      <c r="L246">
        <v>1</v>
      </c>
      <c r="M246" t="s">
        <v>280</v>
      </c>
      <c r="N246" t="s">
        <v>250</v>
      </c>
      <c r="O246">
        <v>2017</v>
      </c>
      <c r="P246">
        <v>7415000</v>
      </c>
      <c r="Q246">
        <v>296600000</v>
      </c>
      <c r="R246">
        <v>40</v>
      </c>
      <c r="S246" t="s">
        <v>37</v>
      </c>
      <c r="T246" t="s">
        <v>251</v>
      </c>
      <c r="U246" t="s">
        <v>252</v>
      </c>
      <c r="V246" t="s">
        <v>238</v>
      </c>
      <c r="W246" t="s">
        <v>239</v>
      </c>
      <c r="X246" t="s">
        <v>253</v>
      </c>
      <c r="Y246" t="s">
        <v>43</v>
      </c>
      <c r="Z246" t="s">
        <v>44</v>
      </c>
      <c r="AA246" t="s">
        <v>45</v>
      </c>
      <c r="AB246" t="s">
        <v>46</v>
      </c>
      <c r="AC246" t="s">
        <v>47</v>
      </c>
      <c r="AD246" t="s">
        <v>840</v>
      </c>
      <c r="AE246">
        <v>1</v>
      </c>
    </row>
    <row r="247" spans="1:31" x14ac:dyDescent="0.25">
      <c r="A247">
        <v>2018</v>
      </c>
      <c r="B247" t="s">
        <v>245</v>
      </c>
      <c r="C247" s="13">
        <v>43129</v>
      </c>
      <c r="D247" t="s">
        <v>246</v>
      </c>
      <c r="E247" s="13">
        <v>43102</v>
      </c>
      <c r="F247" t="s">
        <v>247</v>
      </c>
      <c r="G247" s="13">
        <v>43083</v>
      </c>
      <c r="H247" t="s">
        <v>248</v>
      </c>
      <c r="I247" s="13">
        <v>43066</v>
      </c>
      <c r="J247" s="13">
        <v>43101</v>
      </c>
      <c r="K247" s="13">
        <v>43131</v>
      </c>
      <c r="L247">
        <v>1</v>
      </c>
      <c r="M247" t="s">
        <v>281</v>
      </c>
      <c r="N247" t="s">
        <v>250</v>
      </c>
      <c r="O247">
        <v>2017</v>
      </c>
      <c r="P247">
        <v>7415000</v>
      </c>
      <c r="Q247">
        <v>296600000</v>
      </c>
      <c r="R247">
        <v>40</v>
      </c>
      <c r="S247" t="s">
        <v>37</v>
      </c>
      <c r="T247" t="s">
        <v>251</v>
      </c>
      <c r="U247" t="s">
        <v>252</v>
      </c>
      <c r="V247" t="s">
        <v>238</v>
      </c>
      <c r="W247" t="s">
        <v>239</v>
      </c>
      <c r="X247" t="s">
        <v>253</v>
      </c>
      <c r="Y247" t="s">
        <v>43</v>
      </c>
      <c r="Z247" t="s">
        <v>44</v>
      </c>
      <c r="AA247" t="s">
        <v>45</v>
      </c>
      <c r="AB247" t="s">
        <v>46</v>
      </c>
      <c r="AC247" t="s">
        <v>47</v>
      </c>
      <c r="AD247" t="s">
        <v>840</v>
      </c>
      <c r="AE247">
        <v>1</v>
      </c>
    </row>
    <row r="248" spans="1:31" x14ac:dyDescent="0.25">
      <c r="A248">
        <v>2018</v>
      </c>
      <c r="B248" t="s">
        <v>245</v>
      </c>
      <c r="C248" s="13">
        <v>43129</v>
      </c>
      <c r="D248" t="s">
        <v>246</v>
      </c>
      <c r="E248" s="13">
        <v>43102</v>
      </c>
      <c r="F248" t="s">
        <v>247</v>
      </c>
      <c r="G248" s="13">
        <v>43083</v>
      </c>
      <c r="H248" t="s">
        <v>248</v>
      </c>
      <c r="I248" s="13">
        <v>43066</v>
      </c>
      <c r="J248" s="13">
        <v>43101</v>
      </c>
      <c r="K248" s="13">
        <v>43131</v>
      </c>
      <c r="L248">
        <v>1</v>
      </c>
      <c r="M248" t="s">
        <v>282</v>
      </c>
      <c r="N248" t="s">
        <v>250</v>
      </c>
      <c r="O248">
        <v>2017</v>
      </c>
      <c r="P248">
        <v>7415000</v>
      </c>
      <c r="Q248">
        <v>296600000</v>
      </c>
      <c r="R248">
        <v>40</v>
      </c>
      <c r="S248" t="s">
        <v>37</v>
      </c>
      <c r="T248" t="s">
        <v>251</v>
      </c>
      <c r="U248" t="s">
        <v>252</v>
      </c>
      <c r="V248" t="s">
        <v>238</v>
      </c>
      <c r="W248" t="s">
        <v>239</v>
      </c>
      <c r="X248" t="s">
        <v>253</v>
      </c>
      <c r="Y248" t="s">
        <v>43</v>
      </c>
      <c r="Z248" t="s">
        <v>44</v>
      </c>
      <c r="AA248" t="s">
        <v>45</v>
      </c>
      <c r="AB248" t="s">
        <v>46</v>
      </c>
      <c r="AC248" t="s">
        <v>47</v>
      </c>
      <c r="AD248" t="s">
        <v>840</v>
      </c>
      <c r="AE248">
        <v>1</v>
      </c>
    </row>
    <row r="249" spans="1:31" x14ac:dyDescent="0.25">
      <c r="A249">
        <v>2018</v>
      </c>
      <c r="B249" t="s">
        <v>245</v>
      </c>
      <c r="C249" s="13">
        <v>43129</v>
      </c>
      <c r="D249" t="s">
        <v>246</v>
      </c>
      <c r="E249" s="13">
        <v>43102</v>
      </c>
      <c r="F249" t="s">
        <v>247</v>
      </c>
      <c r="G249" s="13">
        <v>43083</v>
      </c>
      <c r="H249" t="s">
        <v>248</v>
      </c>
      <c r="I249" s="13">
        <v>43066</v>
      </c>
      <c r="J249" s="13">
        <v>43101</v>
      </c>
      <c r="K249" s="13">
        <v>43131</v>
      </c>
      <c r="L249">
        <v>1</v>
      </c>
      <c r="M249" t="s">
        <v>283</v>
      </c>
      <c r="N249" t="s">
        <v>250</v>
      </c>
      <c r="O249">
        <v>2017</v>
      </c>
      <c r="P249">
        <v>7415000</v>
      </c>
      <c r="Q249">
        <v>296600000</v>
      </c>
      <c r="R249">
        <v>40</v>
      </c>
      <c r="S249" t="s">
        <v>37</v>
      </c>
      <c r="T249" t="s">
        <v>251</v>
      </c>
      <c r="U249" t="s">
        <v>252</v>
      </c>
      <c r="V249" t="s">
        <v>238</v>
      </c>
      <c r="W249" t="s">
        <v>239</v>
      </c>
      <c r="X249" t="s">
        <v>253</v>
      </c>
      <c r="Y249" t="s">
        <v>43</v>
      </c>
      <c r="Z249" t="s">
        <v>44</v>
      </c>
      <c r="AA249" t="s">
        <v>45</v>
      </c>
      <c r="AB249" t="s">
        <v>46</v>
      </c>
      <c r="AC249" t="s">
        <v>47</v>
      </c>
      <c r="AD249" t="s">
        <v>840</v>
      </c>
      <c r="AE249">
        <v>1</v>
      </c>
    </row>
    <row r="250" spans="1:31" x14ac:dyDescent="0.25">
      <c r="A250">
        <v>2018</v>
      </c>
      <c r="B250" t="s">
        <v>245</v>
      </c>
      <c r="C250" s="13">
        <v>43129</v>
      </c>
      <c r="D250" t="s">
        <v>246</v>
      </c>
      <c r="E250" s="13">
        <v>43102</v>
      </c>
      <c r="F250" t="s">
        <v>247</v>
      </c>
      <c r="G250" s="13">
        <v>43083</v>
      </c>
      <c r="H250" t="s">
        <v>248</v>
      </c>
      <c r="I250" s="13">
        <v>43066</v>
      </c>
      <c r="J250" s="13">
        <v>43101</v>
      </c>
      <c r="K250" s="13">
        <v>43131</v>
      </c>
      <c r="L250">
        <v>1</v>
      </c>
      <c r="M250" t="s">
        <v>284</v>
      </c>
      <c r="N250" t="s">
        <v>250</v>
      </c>
      <c r="O250">
        <v>2017</v>
      </c>
      <c r="P250">
        <v>7415000</v>
      </c>
      <c r="Q250">
        <v>296600000</v>
      </c>
      <c r="R250">
        <v>40</v>
      </c>
      <c r="S250" t="s">
        <v>37</v>
      </c>
      <c r="T250" t="s">
        <v>251</v>
      </c>
      <c r="U250" t="s">
        <v>252</v>
      </c>
      <c r="V250" t="s">
        <v>238</v>
      </c>
      <c r="W250" t="s">
        <v>239</v>
      </c>
      <c r="X250" t="s">
        <v>253</v>
      </c>
      <c r="Y250" t="s">
        <v>43</v>
      </c>
      <c r="Z250" t="s">
        <v>44</v>
      </c>
      <c r="AA250" t="s">
        <v>45</v>
      </c>
      <c r="AB250" t="s">
        <v>46</v>
      </c>
      <c r="AC250" t="s">
        <v>47</v>
      </c>
      <c r="AD250" t="s">
        <v>840</v>
      </c>
      <c r="AE250">
        <v>1</v>
      </c>
    </row>
    <row r="251" spans="1:31" x14ac:dyDescent="0.25">
      <c r="A251">
        <v>2018</v>
      </c>
      <c r="B251" t="s">
        <v>245</v>
      </c>
      <c r="C251" s="13">
        <v>43129</v>
      </c>
      <c r="D251" t="s">
        <v>246</v>
      </c>
      <c r="E251" s="13">
        <v>43102</v>
      </c>
      <c r="F251" t="s">
        <v>247</v>
      </c>
      <c r="G251" s="13">
        <v>43083</v>
      </c>
      <c r="H251" t="s">
        <v>248</v>
      </c>
      <c r="I251" s="13">
        <v>43066</v>
      </c>
      <c r="J251" s="13">
        <v>43101</v>
      </c>
      <c r="K251" s="13">
        <v>43131</v>
      </c>
      <c r="L251">
        <v>1</v>
      </c>
      <c r="M251" t="s">
        <v>285</v>
      </c>
      <c r="N251" t="s">
        <v>250</v>
      </c>
      <c r="O251">
        <v>2017</v>
      </c>
      <c r="P251">
        <v>7415000</v>
      </c>
      <c r="Q251">
        <v>296600000</v>
      </c>
      <c r="R251">
        <v>40</v>
      </c>
      <c r="S251" t="s">
        <v>37</v>
      </c>
      <c r="T251" t="s">
        <v>251</v>
      </c>
      <c r="U251" t="s">
        <v>252</v>
      </c>
      <c r="V251" t="s">
        <v>238</v>
      </c>
      <c r="W251" t="s">
        <v>239</v>
      </c>
      <c r="X251" t="s">
        <v>253</v>
      </c>
      <c r="Y251" t="s">
        <v>43</v>
      </c>
      <c r="Z251" t="s">
        <v>44</v>
      </c>
      <c r="AA251" t="s">
        <v>45</v>
      </c>
      <c r="AB251" t="s">
        <v>46</v>
      </c>
      <c r="AC251" t="s">
        <v>47</v>
      </c>
      <c r="AD251" t="s">
        <v>840</v>
      </c>
      <c r="AE251">
        <v>1</v>
      </c>
    </row>
    <row r="252" spans="1:31" x14ac:dyDescent="0.25">
      <c r="A252">
        <v>2018</v>
      </c>
      <c r="B252" t="s">
        <v>245</v>
      </c>
      <c r="C252" s="13">
        <v>43129</v>
      </c>
      <c r="D252" t="s">
        <v>246</v>
      </c>
      <c r="E252" s="13">
        <v>43102</v>
      </c>
      <c r="F252" t="s">
        <v>247</v>
      </c>
      <c r="G252" s="13">
        <v>43083</v>
      </c>
      <c r="H252" t="s">
        <v>248</v>
      </c>
      <c r="I252" s="13">
        <v>43066</v>
      </c>
      <c r="J252" s="13">
        <v>43101</v>
      </c>
      <c r="K252" s="13">
        <v>43131</v>
      </c>
      <c r="L252">
        <v>1</v>
      </c>
      <c r="M252" t="s">
        <v>286</v>
      </c>
      <c r="N252" t="s">
        <v>250</v>
      </c>
      <c r="O252">
        <v>2017</v>
      </c>
      <c r="P252">
        <v>7415000</v>
      </c>
      <c r="Q252">
        <v>296600000</v>
      </c>
      <c r="R252">
        <v>40</v>
      </c>
      <c r="S252" t="s">
        <v>37</v>
      </c>
      <c r="T252" t="s">
        <v>251</v>
      </c>
      <c r="U252" t="s">
        <v>252</v>
      </c>
      <c r="V252" t="s">
        <v>238</v>
      </c>
      <c r="W252" t="s">
        <v>239</v>
      </c>
      <c r="X252" t="s">
        <v>253</v>
      </c>
      <c r="Y252" t="s">
        <v>43</v>
      </c>
      <c r="Z252" t="s">
        <v>44</v>
      </c>
      <c r="AA252" t="s">
        <v>45</v>
      </c>
      <c r="AB252" t="s">
        <v>46</v>
      </c>
      <c r="AC252" t="s">
        <v>47</v>
      </c>
      <c r="AD252" t="s">
        <v>840</v>
      </c>
      <c r="AE252">
        <v>1</v>
      </c>
    </row>
    <row r="253" spans="1:31" x14ac:dyDescent="0.25">
      <c r="A253">
        <v>2018</v>
      </c>
      <c r="B253" t="s">
        <v>245</v>
      </c>
      <c r="C253" s="13">
        <v>43129</v>
      </c>
      <c r="D253" t="s">
        <v>246</v>
      </c>
      <c r="E253" s="13">
        <v>43102</v>
      </c>
      <c r="F253" t="s">
        <v>247</v>
      </c>
      <c r="G253" s="13">
        <v>43083</v>
      </c>
      <c r="H253" t="s">
        <v>248</v>
      </c>
      <c r="I253" s="13">
        <v>43066</v>
      </c>
      <c r="J253" s="13">
        <v>43101</v>
      </c>
      <c r="K253" s="13">
        <v>43131</v>
      </c>
      <c r="L253">
        <v>1</v>
      </c>
      <c r="M253" t="s">
        <v>287</v>
      </c>
      <c r="N253" t="s">
        <v>250</v>
      </c>
      <c r="O253">
        <v>2017</v>
      </c>
      <c r="P253">
        <v>7415000</v>
      </c>
      <c r="Q253">
        <v>296600000</v>
      </c>
      <c r="R253">
        <v>40</v>
      </c>
      <c r="S253" t="s">
        <v>37</v>
      </c>
      <c r="T253" t="s">
        <v>251</v>
      </c>
      <c r="U253" t="s">
        <v>252</v>
      </c>
      <c r="V253" t="s">
        <v>238</v>
      </c>
      <c r="W253" t="s">
        <v>239</v>
      </c>
      <c r="X253" t="s">
        <v>253</v>
      </c>
      <c r="Y253" t="s">
        <v>43</v>
      </c>
      <c r="Z253" t="s">
        <v>44</v>
      </c>
      <c r="AA253" t="s">
        <v>45</v>
      </c>
      <c r="AB253" t="s">
        <v>46</v>
      </c>
      <c r="AC253" t="s">
        <v>47</v>
      </c>
      <c r="AD253" t="s">
        <v>840</v>
      </c>
      <c r="AE253">
        <v>1</v>
      </c>
    </row>
    <row r="254" spans="1:31" x14ac:dyDescent="0.25">
      <c r="A254">
        <v>2018</v>
      </c>
      <c r="B254" t="s">
        <v>245</v>
      </c>
      <c r="C254" s="13">
        <v>43129</v>
      </c>
      <c r="D254" t="s">
        <v>246</v>
      </c>
      <c r="E254" s="13">
        <v>43102</v>
      </c>
      <c r="F254" t="s">
        <v>247</v>
      </c>
      <c r="G254" s="13">
        <v>43083</v>
      </c>
      <c r="H254" t="s">
        <v>248</v>
      </c>
      <c r="I254" s="13">
        <v>43066</v>
      </c>
      <c r="J254" s="13">
        <v>43101</v>
      </c>
      <c r="K254" s="13">
        <v>43131</v>
      </c>
      <c r="L254">
        <v>1</v>
      </c>
      <c r="M254" t="s">
        <v>288</v>
      </c>
      <c r="N254" t="s">
        <v>250</v>
      </c>
      <c r="O254">
        <v>2017</v>
      </c>
      <c r="P254">
        <v>7415000</v>
      </c>
      <c r="Q254">
        <v>296600000</v>
      </c>
      <c r="R254">
        <v>40</v>
      </c>
      <c r="S254" t="s">
        <v>37</v>
      </c>
      <c r="T254" t="s">
        <v>251</v>
      </c>
      <c r="U254" t="s">
        <v>252</v>
      </c>
      <c r="V254" t="s">
        <v>238</v>
      </c>
      <c r="W254" t="s">
        <v>239</v>
      </c>
      <c r="X254" t="s">
        <v>253</v>
      </c>
      <c r="Y254" t="s">
        <v>43</v>
      </c>
      <c r="Z254" t="s">
        <v>44</v>
      </c>
      <c r="AA254" t="s">
        <v>45</v>
      </c>
      <c r="AB254" t="s">
        <v>46</v>
      </c>
      <c r="AC254" t="s">
        <v>47</v>
      </c>
      <c r="AD254" t="s">
        <v>840</v>
      </c>
      <c r="AE254">
        <v>1</v>
      </c>
    </row>
    <row r="255" spans="1:31" x14ac:dyDescent="0.25">
      <c r="A255">
        <v>2018</v>
      </c>
      <c r="B255" t="s">
        <v>245</v>
      </c>
      <c r="C255" s="13">
        <v>43129</v>
      </c>
      <c r="D255" t="s">
        <v>246</v>
      </c>
      <c r="E255" s="13">
        <v>43102</v>
      </c>
      <c r="F255" t="s">
        <v>247</v>
      </c>
      <c r="G255" s="13">
        <v>43083</v>
      </c>
      <c r="H255" t="s">
        <v>248</v>
      </c>
      <c r="I255" s="13">
        <v>43066</v>
      </c>
      <c r="J255" s="13">
        <v>43101</v>
      </c>
      <c r="K255" s="13">
        <v>43131</v>
      </c>
      <c r="L255">
        <v>1</v>
      </c>
      <c r="M255" t="s">
        <v>289</v>
      </c>
      <c r="N255" t="s">
        <v>250</v>
      </c>
      <c r="O255">
        <v>2017</v>
      </c>
      <c r="P255">
        <v>7415000</v>
      </c>
      <c r="Q255">
        <v>296600000</v>
      </c>
      <c r="R255">
        <v>40</v>
      </c>
      <c r="S255" t="s">
        <v>37</v>
      </c>
      <c r="T255" t="s">
        <v>251</v>
      </c>
      <c r="U255" t="s">
        <v>252</v>
      </c>
      <c r="V255" t="s">
        <v>238</v>
      </c>
      <c r="W255" t="s">
        <v>239</v>
      </c>
      <c r="X255" t="s">
        <v>253</v>
      </c>
      <c r="Y255" t="s">
        <v>43</v>
      </c>
      <c r="Z255" t="s">
        <v>44</v>
      </c>
      <c r="AA255" t="s">
        <v>45</v>
      </c>
      <c r="AB255" t="s">
        <v>46</v>
      </c>
      <c r="AC255" t="s">
        <v>47</v>
      </c>
      <c r="AD255" t="s">
        <v>840</v>
      </c>
      <c r="AE255">
        <v>1</v>
      </c>
    </row>
    <row r="256" spans="1:31" x14ac:dyDescent="0.25">
      <c r="A256">
        <v>2018</v>
      </c>
      <c r="B256" t="s">
        <v>245</v>
      </c>
      <c r="C256" s="13">
        <v>43129</v>
      </c>
      <c r="D256" t="s">
        <v>246</v>
      </c>
      <c r="E256" s="13">
        <v>43102</v>
      </c>
      <c r="F256" t="s">
        <v>247</v>
      </c>
      <c r="G256" s="13">
        <v>43083</v>
      </c>
      <c r="H256" t="s">
        <v>248</v>
      </c>
      <c r="I256" s="13">
        <v>43066</v>
      </c>
      <c r="J256" s="13">
        <v>43101</v>
      </c>
      <c r="K256" s="13">
        <v>43131</v>
      </c>
      <c r="L256">
        <v>1</v>
      </c>
      <c r="M256" t="s">
        <v>290</v>
      </c>
      <c r="N256" t="s">
        <v>250</v>
      </c>
      <c r="O256">
        <v>2017</v>
      </c>
      <c r="P256">
        <v>7415000</v>
      </c>
      <c r="Q256">
        <v>296600000</v>
      </c>
      <c r="R256">
        <v>40</v>
      </c>
      <c r="S256" t="s">
        <v>37</v>
      </c>
      <c r="T256" t="s">
        <v>251</v>
      </c>
      <c r="U256" t="s">
        <v>252</v>
      </c>
      <c r="V256" t="s">
        <v>238</v>
      </c>
      <c r="W256" t="s">
        <v>239</v>
      </c>
      <c r="X256" t="s">
        <v>253</v>
      </c>
      <c r="Y256" t="s">
        <v>43</v>
      </c>
      <c r="Z256" t="s">
        <v>44</v>
      </c>
      <c r="AA256" t="s">
        <v>45</v>
      </c>
      <c r="AB256" t="s">
        <v>46</v>
      </c>
      <c r="AC256" t="s">
        <v>47</v>
      </c>
      <c r="AD256" t="s">
        <v>840</v>
      </c>
      <c r="AE256">
        <v>1</v>
      </c>
    </row>
    <row r="257" spans="1:31" x14ac:dyDescent="0.25">
      <c r="A257">
        <v>2018</v>
      </c>
      <c r="B257" t="s">
        <v>245</v>
      </c>
      <c r="C257" s="13">
        <v>43129</v>
      </c>
      <c r="D257" t="s">
        <v>246</v>
      </c>
      <c r="E257" s="13">
        <v>43102</v>
      </c>
      <c r="F257" t="s">
        <v>247</v>
      </c>
      <c r="G257" s="13">
        <v>43083</v>
      </c>
      <c r="H257" t="s">
        <v>248</v>
      </c>
      <c r="I257" s="13">
        <v>43066</v>
      </c>
      <c r="J257" s="13">
        <v>43101</v>
      </c>
      <c r="K257" s="13">
        <v>43131</v>
      </c>
      <c r="L257">
        <v>1</v>
      </c>
      <c r="M257" t="s">
        <v>291</v>
      </c>
      <c r="N257" t="s">
        <v>250</v>
      </c>
      <c r="O257">
        <v>2017</v>
      </c>
      <c r="P257">
        <v>7415000</v>
      </c>
      <c r="Q257">
        <v>296600000</v>
      </c>
      <c r="R257">
        <v>40</v>
      </c>
      <c r="S257" t="s">
        <v>37</v>
      </c>
      <c r="T257" t="s">
        <v>251</v>
      </c>
      <c r="U257" t="s">
        <v>252</v>
      </c>
      <c r="V257" t="s">
        <v>238</v>
      </c>
      <c r="W257" t="s">
        <v>239</v>
      </c>
      <c r="X257" t="s">
        <v>253</v>
      </c>
      <c r="Y257" t="s">
        <v>43</v>
      </c>
      <c r="Z257" t="s">
        <v>44</v>
      </c>
      <c r="AA257" t="s">
        <v>45</v>
      </c>
      <c r="AB257" t="s">
        <v>46</v>
      </c>
      <c r="AC257" t="s">
        <v>47</v>
      </c>
      <c r="AD257" t="s">
        <v>840</v>
      </c>
      <c r="AE257">
        <v>1</v>
      </c>
    </row>
    <row r="258" spans="1:31" x14ac:dyDescent="0.25">
      <c r="A258">
        <v>2018</v>
      </c>
      <c r="B258" t="s">
        <v>245</v>
      </c>
      <c r="C258" s="13">
        <v>43129</v>
      </c>
      <c r="D258" t="s">
        <v>246</v>
      </c>
      <c r="E258" s="13">
        <v>43102</v>
      </c>
      <c r="F258" t="s">
        <v>247</v>
      </c>
      <c r="G258" s="13">
        <v>43083</v>
      </c>
      <c r="H258" t="s">
        <v>248</v>
      </c>
      <c r="I258" s="13">
        <v>43066</v>
      </c>
      <c r="J258" s="13">
        <v>43101</v>
      </c>
      <c r="K258" s="13">
        <v>43131</v>
      </c>
      <c r="L258">
        <v>1</v>
      </c>
      <c r="M258" t="s">
        <v>292</v>
      </c>
      <c r="N258" t="s">
        <v>250</v>
      </c>
      <c r="O258">
        <v>2017</v>
      </c>
      <c r="P258">
        <v>7415000</v>
      </c>
      <c r="Q258">
        <v>296600000</v>
      </c>
      <c r="R258">
        <v>40</v>
      </c>
      <c r="S258" t="s">
        <v>37</v>
      </c>
      <c r="T258" t="s">
        <v>251</v>
      </c>
      <c r="U258" t="s">
        <v>252</v>
      </c>
      <c r="V258" t="s">
        <v>238</v>
      </c>
      <c r="W258" t="s">
        <v>239</v>
      </c>
      <c r="X258" t="s">
        <v>253</v>
      </c>
      <c r="Y258" t="s">
        <v>43</v>
      </c>
      <c r="Z258" t="s">
        <v>44</v>
      </c>
      <c r="AA258" t="s">
        <v>45</v>
      </c>
      <c r="AB258" t="s">
        <v>46</v>
      </c>
      <c r="AC258" t="s">
        <v>47</v>
      </c>
      <c r="AD258" t="s">
        <v>840</v>
      </c>
      <c r="AE258">
        <v>1</v>
      </c>
    </row>
    <row r="259" spans="1:31" x14ac:dyDescent="0.25">
      <c r="A259">
        <v>2018</v>
      </c>
      <c r="B259" t="s">
        <v>245</v>
      </c>
      <c r="C259" s="13">
        <v>43129</v>
      </c>
      <c r="D259" t="s">
        <v>246</v>
      </c>
      <c r="E259" s="13">
        <v>43102</v>
      </c>
      <c r="F259" t="s">
        <v>247</v>
      </c>
      <c r="G259" s="13">
        <v>43083</v>
      </c>
      <c r="H259" t="s">
        <v>248</v>
      </c>
      <c r="I259" s="13">
        <v>43066</v>
      </c>
      <c r="J259" s="13">
        <v>43101</v>
      </c>
      <c r="K259" s="13">
        <v>43131</v>
      </c>
      <c r="L259">
        <v>1</v>
      </c>
      <c r="M259" t="s">
        <v>293</v>
      </c>
      <c r="N259" t="s">
        <v>250</v>
      </c>
      <c r="O259">
        <v>2017</v>
      </c>
      <c r="P259">
        <v>7415000</v>
      </c>
      <c r="Q259">
        <v>296600000</v>
      </c>
      <c r="R259">
        <v>40</v>
      </c>
      <c r="S259" t="s">
        <v>37</v>
      </c>
      <c r="T259" t="s">
        <v>251</v>
      </c>
      <c r="U259" t="s">
        <v>252</v>
      </c>
      <c r="V259" t="s">
        <v>238</v>
      </c>
      <c r="W259" t="s">
        <v>239</v>
      </c>
      <c r="X259" t="s">
        <v>253</v>
      </c>
      <c r="Y259" t="s">
        <v>43</v>
      </c>
      <c r="Z259" t="s">
        <v>44</v>
      </c>
      <c r="AA259" t="s">
        <v>45</v>
      </c>
      <c r="AB259" t="s">
        <v>46</v>
      </c>
      <c r="AC259" t="s">
        <v>47</v>
      </c>
      <c r="AD259" t="s">
        <v>840</v>
      </c>
      <c r="AE259">
        <v>1</v>
      </c>
    </row>
    <row r="260" spans="1:31" x14ac:dyDescent="0.25">
      <c r="A260">
        <v>2018</v>
      </c>
      <c r="B260" t="s">
        <v>294</v>
      </c>
      <c r="C260" s="13">
        <v>43129</v>
      </c>
      <c r="D260" t="s">
        <v>295</v>
      </c>
      <c r="E260" s="13">
        <v>43102</v>
      </c>
      <c r="F260" t="s">
        <v>296</v>
      </c>
      <c r="G260" s="13">
        <v>43083</v>
      </c>
      <c r="H260" t="s">
        <v>297</v>
      </c>
      <c r="I260" s="13">
        <v>43066</v>
      </c>
      <c r="J260" s="13">
        <v>43101</v>
      </c>
      <c r="K260" s="13">
        <v>43131</v>
      </c>
      <c r="L260">
        <v>1</v>
      </c>
      <c r="M260" t="s">
        <v>298</v>
      </c>
      <c r="N260" t="s">
        <v>299</v>
      </c>
      <c r="O260">
        <v>2014</v>
      </c>
      <c r="P260">
        <v>15300000</v>
      </c>
      <c r="Q260">
        <v>91800000</v>
      </c>
      <c r="R260">
        <v>6</v>
      </c>
      <c r="S260" t="s">
        <v>37</v>
      </c>
      <c r="T260" t="s">
        <v>300</v>
      </c>
      <c r="U260" t="s">
        <v>301</v>
      </c>
      <c r="V260" t="s">
        <v>302</v>
      </c>
      <c r="W260" t="s">
        <v>303</v>
      </c>
      <c r="X260" t="s">
        <v>304</v>
      </c>
      <c r="Y260" t="s">
        <v>43</v>
      </c>
      <c r="Z260" t="s">
        <v>44</v>
      </c>
      <c r="AA260" t="s">
        <v>45</v>
      </c>
      <c r="AB260" t="s">
        <v>46</v>
      </c>
      <c r="AC260" t="s">
        <v>47</v>
      </c>
      <c r="AD260" t="s">
        <v>48</v>
      </c>
      <c r="AE260">
        <v>1</v>
      </c>
    </row>
    <row r="261" spans="1:31" x14ac:dyDescent="0.25">
      <c r="A261">
        <v>2018</v>
      </c>
      <c r="B261" t="s">
        <v>294</v>
      </c>
      <c r="C261" s="13">
        <v>43129</v>
      </c>
      <c r="D261" t="s">
        <v>295</v>
      </c>
      <c r="E261" s="13">
        <v>43102</v>
      </c>
      <c r="F261" t="s">
        <v>296</v>
      </c>
      <c r="G261" s="13">
        <v>43083</v>
      </c>
      <c r="H261" t="s">
        <v>297</v>
      </c>
      <c r="I261" s="13">
        <v>43066</v>
      </c>
      <c r="J261" s="13">
        <v>43101</v>
      </c>
      <c r="K261" s="13">
        <v>43131</v>
      </c>
      <c r="L261">
        <v>1</v>
      </c>
      <c r="M261" t="s">
        <v>306</v>
      </c>
      <c r="N261" t="s">
        <v>299</v>
      </c>
      <c r="O261">
        <v>2014</v>
      </c>
      <c r="P261">
        <v>15300000</v>
      </c>
      <c r="Q261">
        <v>91800000</v>
      </c>
      <c r="R261">
        <v>6</v>
      </c>
      <c r="S261" t="s">
        <v>37</v>
      </c>
      <c r="T261" t="s">
        <v>300</v>
      </c>
      <c r="U261" t="s">
        <v>301</v>
      </c>
      <c r="V261" t="s">
        <v>302</v>
      </c>
      <c r="W261" t="s">
        <v>303</v>
      </c>
      <c r="X261" t="s">
        <v>304</v>
      </c>
      <c r="Y261" t="s">
        <v>43</v>
      </c>
      <c r="Z261" t="s">
        <v>44</v>
      </c>
      <c r="AA261" t="s">
        <v>45</v>
      </c>
      <c r="AB261" t="s">
        <v>46</v>
      </c>
      <c r="AC261" t="s">
        <v>47</v>
      </c>
      <c r="AD261" t="s">
        <v>48</v>
      </c>
      <c r="AE261">
        <v>1</v>
      </c>
    </row>
    <row r="262" spans="1:31" x14ac:dyDescent="0.25">
      <c r="A262">
        <v>2018</v>
      </c>
      <c r="B262" t="s">
        <v>294</v>
      </c>
      <c r="C262" s="13">
        <v>43129</v>
      </c>
      <c r="D262" t="s">
        <v>295</v>
      </c>
      <c r="E262" s="13">
        <v>43102</v>
      </c>
      <c r="F262" t="s">
        <v>296</v>
      </c>
      <c r="G262" s="13">
        <v>43083</v>
      </c>
      <c r="H262" t="s">
        <v>297</v>
      </c>
      <c r="I262" s="13">
        <v>43066</v>
      </c>
      <c r="J262" s="13">
        <v>43101</v>
      </c>
      <c r="K262" s="13">
        <v>43131</v>
      </c>
      <c r="L262">
        <v>1</v>
      </c>
      <c r="M262" t="s">
        <v>307</v>
      </c>
      <c r="N262" t="s">
        <v>299</v>
      </c>
      <c r="O262">
        <v>2014</v>
      </c>
      <c r="P262">
        <v>15300000</v>
      </c>
      <c r="Q262">
        <v>91800000</v>
      </c>
      <c r="R262">
        <v>6</v>
      </c>
      <c r="S262" t="s">
        <v>37</v>
      </c>
      <c r="T262" t="s">
        <v>300</v>
      </c>
      <c r="U262" t="s">
        <v>301</v>
      </c>
      <c r="V262" t="s">
        <v>302</v>
      </c>
      <c r="W262" t="s">
        <v>303</v>
      </c>
      <c r="X262" t="s">
        <v>304</v>
      </c>
      <c r="Y262" t="s">
        <v>43</v>
      </c>
      <c r="Z262" t="s">
        <v>44</v>
      </c>
      <c r="AA262" t="s">
        <v>45</v>
      </c>
      <c r="AB262" t="s">
        <v>46</v>
      </c>
      <c r="AC262" t="s">
        <v>47</v>
      </c>
      <c r="AD262" t="s">
        <v>48</v>
      </c>
      <c r="AE262">
        <v>1</v>
      </c>
    </row>
    <row r="263" spans="1:31" x14ac:dyDescent="0.25">
      <c r="A263">
        <v>2018</v>
      </c>
      <c r="B263" t="s">
        <v>294</v>
      </c>
      <c r="C263" s="13">
        <v>43129</v>
      </c>
      <c r="D263" t="s">
        <v>295</v>
      </c>
      <c r="E263" s="13">
        <v>43102</v>
      </c>
      <c r="F263" t="s">
        <v>296</v>
      </c>
      <c r="G263" s="13">
        <v>43083</v>
      </c>
      <c r="H263" t="s">
        <v>297</v>
      </c>
      <c r="I263" s="13">
        <v>43066</v>
      </c>
      <c r="J263" s="13">
        <v>43101</v>
      </c>
      <c r="K263" s="13">
        <v>43131</v>
      </c>
      <c r="L263">
        <v>1</v>
      </c>
      <c r="M263" t="s">
        <v>308</v>
      </c>
      <c r="N263" t="s">
        <v>299</v>
      </c>
      <c r="O263">
        <v>2014</v>
      </c>
      <c r="P263">
        <v>15300000</v>
      </c>
      <c r="Q263">
        <v>91800000</v>
      </c>
      <c r="R263">
        <v>6</v>
      </c>
      <c r="S263" t="s">
        <v>37</v>
      </c>
      <c r="T263" t="s">
        <v>300</v>
      </c>
      <c r="U263" t="s">
        <v>301</v>
      </c>
      <c r="V263" t="s">
        <v>302</v>
      </c>
      <c r="W263" t="s">
        <v>303</v>
      </c>
      <c r="X263" t="s">
        <v>304</v>
      </c>
      <c r="Y263" t="s">
        <v>43</v>
      </c>
      <c r="Z263" t="s">
        <v>44</v>
      </c>
      <c r="AA263" t="s">
        <v>45</v>
      </c>
      <c r="AB263" t="s">
        <v>46</v>
      </c>
      <c r="AC263" t="s">
        <v>47</v>
      </c>
      <c r="AD263" t="s">
        <v>48</v>
      </c>
      <c r="AE263">
        <v>1</v>
      </c>
    </row>
    <row r="264" spans="1:31" x14ac:dyDescent="0.25">
      <c r="A264">
        <v>2018</v>
      </c>
      <c r="B264" t="s">
        <v>294</v>
      </c>
      <c r="C264" s="13">
        <v>43129</v>
      </c>
      <c r="D264" t="s">
        <v>295</v>
      </c>
      <c r="E264" s="13">
        <v>43102</v>
      </c>
      <c r="F264" t="s">
        <v>296</v>
      </c>
      <c r="G264" s="13">
        <v>43083</v>
      </c>
      <c r="H264" t="s">
        <v>297</v>
      </c>
      <c r="I264" s="13">
        <v>43066</v>
      </c>
      <c r="J264" s="13">
        <v>43101</v>
      </c>
      <c r="K264" s="13">
        <v>43131</v>
      </c>
      <c r="L264">
        <v>1</v>
      </c>
      <c r="M264" t="s">
        <v>309</v>
      </c>
      <c r="N264" t="s">
        <v>299</v>
      </c>
      <c r="O264">
        <v>2014</v>
      </c>
      <c r="P264">
        <v>15300000</v>
      </c>
      <c r="Q264">
        <v>91800000</v>
      </c>
      <c r="R264">
        <v>6</v>
      </c>
      <c r="S264" t="s">
        <v>37</v>
      </c>
      <c r="T264" t="s">
        <v>300</v>
      </c>
      <c r="U264" t="s">
        <v>301</v>
      </c>
      <c r="V264" t="s">
        <v>302</v>
      </c>
      <c r="W264" t="s">
        <v>303</v>
      </c>
      <c r="X264" t="s">
        <v>304</v>
      </c>
      <c r="Y264" t="s">
        <v>43</v>
      </c>
      <c r="Z264" t="s">
        <v>44</v>
      </c>
      <c r="AA264" t="s">
        <v>45</v>
      </c>
      <c r="AB264" t="s">
        <v>46</v>
      </c>
      <c r="AC264" t="s">
        <v>47</v>
      </c>
      <c r="AD264" t="s">
        <v>48</v>
      </c>
      <c r="AE264">
        <v>1</v>
      </c>
    </row>
    <row r="265" spans="1:31" x14ac:dyDescent="0.25">
      <c r="A265">
        <v>2018</v>
      </c>
      <c r="B265" t="s">
        <v>294</v>
      </c>
      <c r="C265" s="13">
        <v>43129</v>
      </c>
      <c r="D265" t="s">
        <v>295</v>
      </c>
      <c r="E265" s="13">
        <v>43102</v>
      </c>
      <c r="F265" t="s">
        <v>296</v>
      </c>
      <c r="G265" s="13">
        <v>43083</v>
      </c>
      <c r="H265" t="s">
        <v>297</v>
      </c>
      <c r="I265" s="13">
        <v>43066</v>
      </c>
      <c r="J265" s="13">
        <v>43101</v>
      </c>
      <c r="K265" s="13">
        <v>43131</v>
      </c>
      <c r="L265">
        <v>1</v>
      </c>
      <c r="M265" t="s">
        <v>310</v>
      </c>
      <c r="N265" t="s">
        <v>299</v>
      </c>
      <c r="O265">
        <v>2014</v>
      </c>
      <c r="P265">
        <v>15300000</v>
      </c>
      <c r="Q265">
        <v>91800000</v>
      </c>
      <c r="R265">
        <v>6</v>
      </c>
      <c r="S265" t="s">
        <v>37</v>
      </c>
      <c r="T265" t="s">
        <v>300</v>
      </c>
      <c r="U265" t="s">
        <v>301</v>
      </c>
      <c r="V265" t="s">
        <v>302</v>
      </c>
      <c r="W265" t="s">
        <v>303</v>
      </c>
      <c r="X265" t="s">
        <v>304</v>
      </c>
      <c r="Y265" t="s">
        <v>43</v>
      </c>
      <c r="Z265" t="s">
        <v>44</v>
      </c>
      <c r="AA265" t="s">
        <v>45</v>
      </c>
      <c r="AB265" t="s">
        <v>46</v>
      </c>
      <c r="AC265" t="s">
        <v>47</v>
      </c>
      <c r="AD265" t="s">
        <v>48</v>
      </c>
      <c r="AE265">
        <v>1</v>
      </c>
    </row>
    <row r="266" spans="1:31" x14ac:dyDescent="0.25">
      <c r="A266">
        <v>2018</v>
      </c>
      <c r="B266" t="s">
        <v>311</v>
      </c>
      <c r="C266" s="13">
        <v>43132</v>
      </c>
      <c r="D266" t="s">
        <v>312</v>
      </c>
      <c r="E266" s="13">
        <v>43118</v>
      </c>
      <c r="F266" t="s">
        <v>313</v>
      </c>
      <c r="G266" s="13">
        <v>43091</v>
      </c>
      <c r="H266" t="s">
        <v>314</v>
      </c>
      <c r="I266" s="13">
        <v>43087</v>
      </c>
      <c r="J266" s="13">
        <v>43089</v>
      </c>
      <c r="K266" s="13">
        <v>43098</v>
      </c>
      <c r="L266">
        <v>10</v>
      </c>
      <c r="M266" t="s">
        <v>315</v>
      </c>
      <c r="N266" t="s">
        <v>235</v>
      </c>
      <c r="O266">
        <v>2014</v>
      </c>
      <c r="P266">
        <v>575000</v>
      </c>
      <c r="Q266">
        <v>5750000</v>
      </c>
      <c r="R266">
        <v>1</v>
      </c>
      <c r="S266" t="s">
        <v>37</v>
      </c>
      <c r="T266" t="s">
        <v>316</v>
      </c>
      <c r="U266" t="s">
        <v>316</v>
      </c>
      <c r="V266" t="s">
        <v>317</v>
      </c>
      <c r="W266" t="s">
        <v>318</v>
      </c>
      <c r="X266" t="s">
        <v>319</v>
      </c>
      <c r="Y266" t="s">
        <v>320</v>
      </c>
      <c r="Z266" t="s">
        <v>44</v>
      </c>
      <c r="AA266" t="s">
        <v>321</v>
      </c>
      <c r="AB266" t="s">
        <v>322</v>
      </c>
      <c r="AC266" t="s">
        <v>47</v>
      </c>
      <c r="AD266" t="s">
        <v>323</v>
      </c>
      <c r="AE266">
        <v>0</v>
      </c>
    </row>
    <row r="267" spans="1:31" x14ac:dyDescent="0.25">
      <c r="A267">
        <v>2018</v>
      </c>
      <c r="B267" t="s">
        <v>311</v>
      </c>
      <c r="C267" s="13">
        <v>43132</v>
      </c>
      <c r="D267" t="s">
        <v>312</v>
      </c>
      <c r="E267" s="13">
        <v>43118</v>
      </c>
      <c r="F267" t="s">
        <v>324</v>
      </c>
      <c r="G267" s="13">
        <v>43091</v>
      </c>
      <c r="H267" t="s">
        <v>325</v>
      </c>
      <c r="I267" s="13">
        <v>43087</v>
      </c>
      <c r="J267" s="13">
        <v>43089</v>
      </c>
      <c r="K267" s="13">
        <v>43098</v>
      </c>
      <c r="L267">
        <v>10</v>
      </c>
      <c r="M267" t="s">
        <v>326</v>
      </c>
      <c r="N267" t="s">
        <v>327</v>
      </c>
      <c r="O267">
        <v>2014</v>
      </c>
      <c r="P267">
        <v>300000</v>
      </c>
      <c r="Q267">
        <v>0</v>
      </c>
      <c r="R267">
        <v>1</v>
      </c>
      <c r="S267" t="s">
        <v>37</v>
      </c>
      <c r="T267" t="s">
        <v>316</v>
      </c>
      <c r="U267" t="s">
        <v>316</v>
      </c>
      <c r="V267" t="s">
        <v>328</v>
      </c>
      <c r="W267" t="s">
        <v>329</v>
      </c>
      <c r="X267" t="s">
        <v>319</v>
      </c>
      <c r="Y267" t="s">
        <v>320</v>
      </c>
      <c r="Z267" t="s">
        <v>44</v>
      </c>
      <c r="AA267" t="s">
        <v>321</v>
      </c>
      <c r="AB267" t="s">
        <v>322</v>
      </c>
      <c r="AC267" t="s">
        <v>47</v>
      </c>
      <c r="AD267" t="s">
        <v>323</v>
      </c>
      <c r="AE267">
        <v>0</v>
      </c>
    </row>
    <row r="268" spans="1:31" x14ac:dyDescent="0.25">
      <c r="A268">
        <v>2018</v>
      </c>
      <c r="B268" t="s">
        <v>330</v>
      </c>
      <c r="C268" s="13">
        <v>43129</v>
      </c>
      <c r="D268" t="s">
        <v>331</v>
      </c>
      <c r="E268" s="13">
        <v>43106</v>
      </c>
      <c r="F268" t="s">
        <v>332</v>
      </c>
      <c r="G268" s="13">
        <v>43082</v>
      </c>
      <c r="H268" t="s">
        <v>333</v>
      </c>
      <c r="I268" s="13">
        <v>43066</v>
      </c>
      <c r="J268" s="13">
        <v>43101</v>
      </c>
      <c r="K268" s="13">
        <v>43131</v>
      </c>
      <c r="L268">
        <v>1</v>
      </c>
      <c r="M268" t="s">
        <v>334</v>
      </c>
      <c r="N268" t="s">
        <v>335</v>
      </c>
      <c r="O268">
        <v>2015</v>
      </c>
      <c r="P268">
        <v>8750000</v>
      </c>
      <c r="Q268">
        <v>35000000</v>
      </c>
      <c r="R268">
        <v>4</v>
      </c>
      <c r="S268" t="s">
        <v>37</v>
      </c>
      <c r="T268" t="s">
        <v>336</v>
      </c>
      <c r="U268" t="s">
        <v>337</v>
      </c>
      <c r="V268" t="s">
        <v>40</v>
      </c>
      <c r="W268" t="s">
        <v>41</v>
      </c>
      <c r="X268" t="s">
        <v>338</v>
      </c>
      <c r="Y268" t="s">
        <v>43</v>
      </c>
      <c r="Z268" t="s">
        <v>44</v>
      </c>
      <c r="AA268" t="s">
        <v>45</v>
      </c>
      <c r="AB268" t="s">
        <v>46</v>
      </c>
      <c r="AC268" t="s">
        <v>47</v>
      </c>
      <c r="AD268" t="s">
        <v>48</v>
      </c>
      <c r="AE268">
        <v>1</v>
      </c>
    </row>
    <row r="269" spans="1:31" x14ac:dyDescent="0.25">
      <c r="A269">
        <v>2018</v>
      </c>
      <c r="B269" t="s">
        <v>339</v>
      </c>
      <c r="C269" s="13">
        <v>43157</v>
      </c>
      <c r="D269" t="s">
        <v>331</v>
      </c>
      <c r="E269" s="13">
        <v>43106</v>
      </c>
      <c r="F269" t="s">
        <v>332</v>
      </c>
      <c r="G269" s="13">
        <v>43082</v>
      </c>
      <c r="H269" t="s">
        <v>333</v>
      </c>
      <c r="I269" s="13">
        <v>43066</v>
      </c>
      <c r="J269" s="13">
        <v>43132</v>
      </c>
      <c r="K269" s="13">
        <v>43159</v>
      </c>
      <c r="L269">
        <v>1</v>
      </c>
      <c r="M269" t="s">
        <v>334</v>
      </c>
      <c r="N269" t="s">
        <v>335</v>
      </c>
      <c r="O269">
        <v>2015</v>
      </c>
      <c r="P269">
        <v>8750000</v>
      </c>
      <c r="Q269">
        <v>35000000</v>
      </c>
      <c r="R269">
        <v>4</v>
      </c>
      <c r="S269" t="s">
        <v>37</v>
      </c>
      <c r="T269" t="s">
        <v>336</v>
      </c>
      <c r="U269" t="s">
        <v>337</v>
      </c>
      <c r="V269" t="s">
        <v>40</v>
      </c>
      <c r="W269" t="s">
        <v>41</v>
      </c>
      <c r="X269" t="s">
        <v>338</v>
      </c>
      <c r="Y269" t="s">
        <v>43</v>
      </c>
      <c r="Z269" t="s">
        <v>44</v>
      </c>
      <c r="AA269" t="s">
        <v>45</v>
      </c>
      <c r="AB269" t="s">
        <v>46</v>
      </c>
      <c r="AC269" t="s">
        <v>47</v>
      </c>
      <c r="AD269" t="s">
        <v>48</v>
      </c>
      <c r="AE269">
        <v>2</v>
      </c>
    </row>
    <row r="270" spans="1:31" x14ac:dyDescent="0.25">
      <c r="A270">
        <v>2018</v>
      </c>
      <c r="B270" t="s">
        <v>330</v>
      </c>
      <c r="C270" s="13">
        <v>43129</v>
      </c>
      <c r="D270" t="s">
        <v>331</v>
      </c>
      <c r="E270" s="13">
        <v>43106</v>
      </c>
      <c r="F270" t="s">
        <v>332</v>
      </c>
      <c r="G270" s="13">
        <v>43082</v>
      </c>
      <c r="H270" t="s">
        <v>333</v>
      </c>
      <c r="I270" s="13">
        <v>43066</v>
      </c>
      <c r="J270" s="13">
        <v>43101</v>
      </c>
      <c r="K270" s="13">
        <v>43131</v>
      </c>
      <c r="L270">
        <v>1</v>
      </c>
      <c r="M270" t="s">
        <v>340</v>
      </c>
      <c r="N270" t="s">
        <v>335</v>
      </c>
      <c r="O270">
        <v>2015</v>
      </c>
      <c r="P270">
        <v>8750000</v>
      </c>
      <c r="Q270">
        <v>35000000</v>
      </c>
      <c r="R270">
        <v>4</v>
      </c>
      <c r="S270" t="s">
        <v>37</v>
      </c>
      <c r="T270" t="s">
        <v>336</v>
      </c>
      <c r="U270" t="s">
        <v>337</v>
      </c>
      <c r="V270" t="s">
        <v>40</v>
      </c>
      <c r="W270" t="s">
        <v>41</v>
      </c>
      <c r="X270" t="s">
        <v>338</v>
      </c>
      <c r="Y270" t="s">
        <v>43</v>
      </c>
      <c r="Z270" t="s">
        <v>44</v>
      </c>
      <c r="AA270" t="s">
        <v>45</v>
      </c>
      <c r="AB270" t="s">
        <v>46</v>
      </c>
      <c r="AC270" t="s">
        <v>47</v>
      </c>
      <c r="AD270" t="s">
        <v>48</v>
      </c>
      <c r="AE270">
        <v>1</v>
      </c>
    </row>
    <row r="271" spans="1:31" x14ac:dyDescent="0.25">
      <c r="A271">
        <v>2018</v>
      </c>
      <c r="B271" t="s">
        <v>339</v>
      </c>
      <c r="C271" s="13">
        <v>43157</v>
      </c>
      <c r="D271" t="s">
        <v>331</v>
      </c>
      <c r="E271" s="13">
        <v>43106</v>
      </c>
      <c r="F271" t="s">
        <v>332</v>
      </c>
      <c r="G271" s="13">
        <v>43082</v>
      </c>
      <c r="H271" t="s">
        <v>333</v>
      </c>
      <c r="I271" s="13">
        <v>43066</v>
      </c>
      <c r="J271" s="13">
        <v>43132</v>
      </c>
      <c r="K271" s="13">
        <v>43159</v>
      </c>
      <c r="L271">
        <v>1</v>
      </c>
      <c r="M271" t="s">
        <v>340</v>
      </c>
      <c r="N271" t="s">
        <v>335</v>
      </c>
      <c r="O271">
        <v>2015</v>
      </c>
      <c r="P271">
        <v>8750000</v>
      </c>
      <c r="Q271">
        <v>35000000</v>
      </c>
      <c r="R271">
        <v>4</v>
      </c>
      <c r="S271" t="s">
        <v>37</v>
      </c>
      <c r="T271" t="s">
        <v>336</v>
      </c>
      <c r="U271" t="s">
        <v>337</v>
      </c>
      <c r="V271" t="s">
        <v>40</v>
      </c>
      <c r="W271" t="s">
        <v>41</v>
      </c>
      <c r="X271" t="s">
        <v>338</v>
      </c>
      <c r="Y271" t="s">
        <v>43</v>
      </c>
      <c r="Z271" t="s">
        <v>44</v>
      </c>
      <c r="AA271" t="s">
        <v>45</v>
      </c>
      <c r="AB271" t="s">
        <v>46</v>
      </c>
      <c r="AC271" t="s">
        <v>47</v>
      </c>
      <c r="AD271" t="s">
        <v>48</v>
      </c>
      <c r="AE271">
        <v>2</v>
      </c>
    </row>
    <row r="272" spans="1:31" x14ac:dyDescent="0.25">
      <c r="A272">
        <v>2018</v>
      </c>
      <c r="B272" t="s">
        <v>330</v>
      </c>
      <c r="C272" s="13">
        <v>43129</v>
      </c>
      <c r="D272" t="s">
        <v>331</v>
      </c>
      <c r="E272" s="13">
        <v>43106</v>
      </c>
      <c r="F272" t="s">
        <v>332</v>
      </c>
      <c r="G272" s="13">
        <v>43082</v>
      </c>
      <c r="H272" t="s">
        <v>333</v>
      </c>
      <c r="I272" s="13">
        <v>43066</v>
      </c>
      <c r="J272" s="13">
        <v>43101</v>
      </c>
      <c r="K272" s="13">
        <v>43131</v>
      </c>
      <c r="L272">
        <v>1</v>
      </c>
      <c r="M272" t="s">
        <v>341</v>
      </c>
      <c r="N272" t="s">
        <v>335</v>
      </c>
      <c r="O272">
        <v>2015</v>
      </c>
      <c r="P272">
        <v>8750000</v>
      </c>
      <c r="Q272">
        <v>35000000</v>
      </c>
      <c r="R272">
        <v>4</v>
      </c>
      <c r="S272" t="s">
        <v>37</v>
      </c>
      <c r="T272" t="s">
        <v>336</v>
      </c>
      <c r="U272" t="s">
        <v>337</v>
      </c>
      <c r="V272" t="s">
        <v>40</v>
      </c>
      <c r="W272" t="s">
        <v>41</v>
      </c>
      <c r="X272" t="s">
        <v>338</v>
      </c>
      <c r="Y272" t="s">
        <v>43</v>
      </c>
      <c r="Z272" t="s">
        <v>44</v>
      </c>
      <c r="AA272" t="s">
        <v>45</v>
      </c>
      <c r="AB272" t="s">
        <v>46</v>
      </c>
      <c r="AC272" t="s">
        <v>47</v>
      </c>
      <c r="AD272" t="s">
        <v>48</v>
      </c>
      <c r="AE272">
        <v>1</v>
      </c>
    </row>
    <row r="273" spans="1:31" x14ac:dyDescent="0.25">
      <c r="A273">
        <v>2018</v>
      </c>
      <c r="B273" t="s">
        <v>339</v>
      </c>
      <c r="C273" s="13">
        <v>43157</v>
      </c>
      <c r="D273" t="s">
        <v>331</v>
      </c>
      <c r="E273" s="13">
        <v>43106</v>
      </c>
      <c r="F273" t="s">
        <v>332</v>
      </c>
      <c r="G273" s="13">
        <v>43082</v>
      </c>
      <c r="H273" t="s">
        <v>333</v>
      </c>
      <c r="I273" s="13">
        <v>43066</v>
      </c>
      <c r="J273" s="13">
        <v>43132</v>
      </c>
      <c r="K273" s="13">
        <v>43159</v>
      </c>
      <c r="L273">
        <v>1</v>
      </c>
      <c r="M273" t="s">
        <v>341</v>
      </c>
      <c r="N273" t="s">
        <v>335</v>
      </c>
      <c r="O273">
        <v>2015</v>
      </c>
      <c r="P273">
        <v>8750000</v>
      </c>
      <c r="Q273">
        <v>35000000</v>
      </c>
      <c r="R273">
        <v>4</v>
      </c>
      <c r="S273" t="s">
        <v>37</v>
      </c>
      <c r="T273" t="s">
        <v>336</v>
      </c>
      <c r="U273" t="s">
        <v>337</v>
      </c>
      <c r="V273" t="s">
        <v>40</v>
      </c>
      <c r="W273" t="s">
        <v>41</v>
      </c>
      <c r="X273" t="s">
        <v>338</v>
      </c>
      <c r="Y273" t="s">
        <v>43</v>
      </c>
      <c r="Z273" t="s">
        <v>44</v>
      </c>
      <c r="AA273" t="s">
        <v>45</v>
      </c>
      <c r="AB273" t="s">
        <v>46</v>
      </c>
      <c r="AC273" t="s">
        <v>47</v>
      </c>
      <c r="AD273" t="s">
        <v>48</v>
      </c>
      <c r="AE273">
        <v>2</v>
      </c>
    </row>
    <row r="274" spans="1:31" x14ac:dyDescent="0.25">
      <c r="A274">
        <v>2018</v>
      </c>
      <c r="B274" t="s">
        <v>330</v>
      </c>
      <c r="C274" s="13">
        <v>43129</v>
      </c>
      <c r="D274" t="s">
        <v>331</v>
      </c>
      <c r="E274" s="13">
        <v>43106</v>
      </c>
      <c r="F274" t="s">
        <v>332</v>
      </c>
      <c r="G274" s="13">
        <v>43082</v>
      </c>
      <c r="H274" t="s">
        <v>333</v>
      </c>
      <c r="I274" s="13">
        <v>43066</v>
      </c>
      <c r="J274" s="13">
        <v>43101</v>
      </c>
      <c r="K274" s="13">
        <v>43131</v>
      </c>
      <c r="L274">
        <v>1</v>
      </c>
      <c r="M274" t="s">
        <v>342</v>
      </c>
      <c r="N274" t="s">
        <v>335</v>
      </c>
      <c r="O274">
        <v>2015</v>
      </c>
      <c r="P274">
        <v>8750000</v>
      </c>
      <c r="Q274">
        <v>35000000</v>
      </c>
      <c r="R274">
        <v>4</v>
      </c>
      <c r="S274" t="s">
        <v>37</v>
      </c>
      <c r="T274" t="s">
        <v>336</v>
      </c>
      <c r="U274" t="s">
        <v>337</v>
      </c>
      <c r="V274" t="s">
        <v>40</v>
      </c>
      <c r="W274" t="s">
        <v>41</v>
      </c>
      <c r="X274" t="s">
        <v>338</v>
      </c>
      <c r="Y274" t="s">
        <v>43</v>
      </c>
      <c r="Z274" t="s">
        <v>44</v>
      </c>
      <c r="AA274" t="s">
        <v>45</v>
      </c>
      <c r="AB274" t="s">
        <v>46</v>
      </c>
      <c r="AC274" t="s">
        <v>47</v>
      </c>
      <c r="AD274" t="s">
        <v>48</v>
      </c>
      <c r="AE274">
        <v>1</v>
      </c>
    </row>
    <row r="275" spans="1:31" x14ac:dyDescent="0.25">
      <c r="A275">
        <v>2018</v>
      </c>
      <c r="B275" t="s">
        <v>339</v>
      </c>
      <c r="C275" s="13">
        <v>43157</v>
      </c>
      <c r="D275" t="s">
        <v>331</v>
      </c>
      <c r="E275" s="13">
        <v>43106</v>
      </c>
      <c r="F275" t="s">
        <v>332</v>
      </c>
      <c r="G275" s="13">
        <v>43082</v>
      </c>
      <c r="H275" t="s">
        <v>333</v>
      </c>
      <c r="I275" s="13">
        <v>43066</v>
      </c>
      <c r="J275" s="13">
        <v>43132</v>
      </c>
      <c r="K275" s="13">
        <v>43159</v>
      </c>
      <c r="L275">
        <v>1</v>
      </c>
      <c r="M275" t="s">
        <v>342</v>
      </c>
      <c r="N275" t="s">
        <v>335</v>
      </c>
      <c r="O275">
        <v>2015</v>
      </c>
      <c r="P275">
        <v>8750000</v>
      </c>
      <c r="Q275">
        <v>35000000</v>
      </c>
      <c r="R275">
        <v>4</v>
      </c>
      <c r="S275" t="s">
        <v>37</v>
      </c>
      <c r="T275" t="s">
        <v>336</v>
      </c>
      <c r="U275" t="s">
        <v>337</v>
      </c>
      <c r="V275" t="s">
        <v>40</v>
      </c>
      <c r="W275" t="s">
        <v>41</v>
      </c>
      <c r="X275" t="s">
        <v>338</v>
      </c>
      <c r="Y275" t="s">
        <v>43</v>
      </c>
      <c r="Z275" t="s">
        <v>44</v>
      </c>
      <c r="AA275" t="s">
        <v>45</v>
      </c>
      <c r="AB275" t="s">
        <v>46</v>
      </c>
      <c r="AC275" t="s">
        <v>47</v>
      </c>
      <c r="AD275" t="s">
        <v>48</v>
      </c>
      <c r="AE275">
        <v>2</v>
      </c>
    </row>
    <row r="276" spans="1:31" x14ac:dyDescent="0.25">
      <c r="A276">
        <v>2018</v>
      </c>
      <c r="B276" t="s">
        <v>343</v>
      </c>
      <c r="C276" s="13">
        <v>43129</v>
      </c>
      <c r="D276" t="s">
        <v>344</v>
      </c>
      <c r="E276" s="13">
        <v>43102</v>
      </c>
      <c r="F276" t="s">
        <v>345</v>
      </c>
      <c r="G276" s="13">
        <v>43082</v>
      </c>
      <c r="H276" t="s">
        <v>346</v>
      </c>
      <c r="I276" s="13">
        <v>43066</v>
      </c>
      <c r="J276" s="13">
        <v>43101</v>
      </c>
      <c r="K276" s="13">
        <v>43131</v>
      </c>
      <c r="L276">
        <v>1</v>
      </c>
      <c r="M276" t="s">
        <v>347</v>
      </c>
      <c r="N276" t="s">
        <v>348</v>
      </c>
      <c r="O276">
        <v>2015</v>
      </c>
      <c r="P276">
        <v>5520000</v>
      </c>
      <c r="Q276">
        <v>22080000</v>
      </c>
      <c r="R276">
        <v>4</v>
      </c>
      <c r="S276" t="s">
        <v>37</v>
      </c>
      <c r="T276" t="s">
        <v>38</v>
      </c>
      <c r="U276" t="s">
        <v>349</v>
      </c>
      <c r="V276" t="s">
        <v>40</v>
      </c>
      <c r="W276" t="s">
        <v>41</v>
      </c>
      <c r="X276" t="s">
        <v>350</v>
      </c>
      <c r="Y276" t="s">
        <v>43</v>
      </c>
      <c r="Z276" t="s">
        <v>44</v>
      </c>
      <c r="AA276" t="s">
        <v>45</v>
      </c>
      <c r="AB276" t="s">
        <v>46</v>
      </c>
      <c r="AC276" t="s">
        <v>47</v>
      </c>
      <c r="AD276" t="s">
        <v>48</v>
      </c>
      <c r="AE276">
        <v>1</v>
      </c>
    </row>
    <row r="277" spans="1:31" x14ac:dyDescent="0.25">
      <c r="A277">
        <v>2018</v>
      </c>
      <c r="B277" t="s">
        <v>351</v>
      </c>
      <c r="C277" s="13">
        <v>43157</v>
      </c>
      <c r="D277" t="s">
        <v>344</v>
      </c>
      <c r="E277" s="13">
        <v>43102</v>
      </c>
      <c r="F277" t="s">
        <v>345</v>
      </c>
      <c r="G277" s="13">
        <v>43082</v>
      </c>
      <c r="H277" t="s">
        <v>346</v>
      </c>
      <c r="I277" s="13">
        <v>43066</v>
      </c>
      <c r="J277" s="13">
        <v>43132</v>
      </c>
      <c r="K277" s="13">
        <v>43159</v>
      </c>
      <c r="L277">
        <v>1</v>
      </c>
      <c r="M277" t="s">
        <v>347</v>
      </c>
      <c r="N277" t="s">
        <v>348</v>
      </c>
      <c r="O277">
        <v>2015</v>
      </c>
      <c r="P277">
        <v>5520000</v>
      </c>
      <c r="Q277">
        <v>22080000</v>
      </c>
      <c r="R277">
        <v>4</v>
      </c>
      <c r="S277" t="s">
        <v>37</v>
      </c>
      <c r="T277" t="s">
        <v>38</v>
      </c>
      <c r="U277" t="s">
        <v>349</v>
      </c>
      <c r="V277" t="s">
        <v>40</v>
      </c>
      <c r="W277" t="s">
        <v>41</v>
      </c>
      <c r="X277" t="s">
        <v>350</v>
      </c>
      <c r="Y277" t="s">
        <v>43</v>
      </c>
      <c r="Z277" t="s">
        <v>44</v>
      </c>
      <c r="AA277" t="s">
        <v>45</v>
      </c>
      <c r="AB277" t="s">
        <v>46</v>
      </c>
      <c r="AC277" t="s">
        <v>47</v>
      </c>
      <c r="AD277" t="s">
        <v>48</v>
      </c>
      <c r="AE277">
        <v>2</v>
      </c>
    </row>
    <row r="278" spans="1:31" x14ac:dyDescent="0.25">
      <c r="A278">
        <v>2018</v>
      </c>
      <c r="B278" t="s">
        <v>343</v>
      </c>
      <c r="C278" s="13">
        <v>43129</v>
      </c>
      <c r="D278" t="s">
        <v>344</v>
      </c>
      <c r="E278" s="13">
        <v>43102</v>
      </c>
      <c r="F278" t="s">
        <v>345</v>
      </c>
      <c r="G278" s="13">
        <v>43082</v>
      </c>
      <c r="H278" t="s">
        <v>346</v>
      </c>
      <c r="I278" s="13">
        <v>43066</v>
      </c>
      <c r="J278" s="13">
        <v>43101</v>
      </c>
      <c r="K278" s="13">
        <v>43131</v>
      </c>
      <c r="L278">
        <v>1</v>
      </c>
      <c r="M278" t="s">
        <v>352</v>
      </c>
      <c r="N278" t="s">
        <v>348</v>
      </c>
      <c r="O278">
        <v>2015</v>
      </c>
      <c r="P278">
        <v>5520000</v>
      </c>
      <c r="Q278">
        <v>22080000</v>
      </c>
      <c r="R278">
        <v>4</v>
      </c>
      <c r="S278" t="s">
        <v>37</v>
      </c>
      <c r="T278" t="s">
        <v>38</v>
      </c>
      <c r="U278" t="s">
        <v>349</v>
      </c>
      <c r="V278" t="s">
        <v>40</v>
      </c>
      <c r="W278" t="s">
        <v>41</v>
      </c>
      <c r="X278" t="s">
        <v>350</v>
      </c>
      <c r="Y278" t="s">
        <v>43</v>
      </c>
      <c r="Z278" t="s">
        <v>44</v>
      </c>
      <c r="AA278" t="s">
        <v>45</v>
      </c>
      <c r="AB278" t="s">
        <v>46</v>
      </c>
      <c r="AC278" t="s">
        <v>47</v>
      </c>
      <c r="AD278" t="s">
        <v>48</v>
      </c>
      <c r="AE278">
        <v>1</v>
      </c>
    </row>
    <row r="279" spans="1:31" x14ac:dyDescent="0.25">
      <c r="A279">
        <v>2018</v>
      </c>
      <c r="B279" t="s">
        <v>351</v>
      </c>
      <c r="C279" s="13">
        <v>43157</v>
      </c>
      <c r="D279" t="s">
        <v>344</v>
      </c>
      <c r="E279" s="13">
        <v>43102</v>
      </c>
      <c r="F279" t="s">
        <v>345</v>
      </c>
      <c r="G279" s="13">
        <v>43082</v>
      </c>
      <c r="H279" t="s">
        <v>346</v>
      </c>
      <c r="I279" s="13">
        <v>43066</v>
      </c>
      <c r="J279" s="13">
        <v>43132</v>
      </c>
      <c r="K279" s="13">
        <v>43159</v>
      </c>
      <c r="L279">
        <v>1</v>
      </c>
      <c r="M279" t="s">
        <v>352</v>
      </c>
      <c r="N279" t="s">
        <v>348</v>
      </c>
      <c r="O279">
        <v>2015</v>
      </c>
      <c r="P279">
        <v>5520000</v>
      </c>
      <c r="Q279">
        <v>22080000</v>
      </c>
      <c r="R279">
        <v>4</v>
      </c>
      <c r="S279" t="s">
        <v>37</v>
      </c>
      <c r="T279" t="s">
        <v>38</v>
      </c>
      <c r="U279" t="s">
        <v>349</v>
      </c>
      <c r="V279" t="s">
        <v>40</v>
      </c>
      <c r="W279" t="s">
        <v>41</v>
      </c>
      <c r="X279" t="s">
        <v>350</v>
      </c>
      <c r="Y279" t="s">
        <v>43</v>
      </c>
      <c r="Z279" t="s">
        <v>44</v>
      </c>
      <c r="AA279" t="s">
        <v>45</v>
      </c>
      <c r="AB279" t="s">
        <v>46</v>
      </c>
      <c r="AC279" t="s">
        <v>47</v>
      </c>
      <c r="AD279" t="s">
        <v>48</v>
      </c>
      <c r="AE279">
        <v>2</v>
      </c>
    </row>
    <row r="280" spans="1:31" x14ac:dyDescent="0.25">
      <c r="A280">
        <v>2018</v>
      </c>
      <c r="B280" t="s">
        <v>343</v>
      </c>
      <c r="C280" s="13">
        <v>43129</v>
      </c>
      <c r="D280" t="s">
        <v>344</v>
      </c>
      <c r="E280" s="13">
        <v>43102</v>
      </c>
      <c r="F280" t="s">
        <v>345</v>
      </c>
      <c r="G280" s="13">
        <v>43082</v>
      </c>
      <c r="H280" t="s">
        <v>346</v>
      </c>
      <c r="I280" s="13">
        <v>43066</v>
      </c>
      <c r="J280" s="13">
        <v>43101</v>
      </c>
      <c r="K280" s="13">
        <v>43131</v>
      </c>
      <c r="L280">
        <v>1</v>
      </c>
      <c r="M280" t="s">
        <v>353</v>
      </c>
      <c r="N280" t="s">
        <v>348</v>
      </c>
      <c r="O280">
        <v>2015</v>
      </c>
      <c r="P280">
        <v>5520000</v>
      </c>
      <c r="Q280">
        <v>22080000</v>
      </c>
      <c r="R280">
        <v>4</v>
      </c>
      <c r="S280" t="s">
        <v>37</v>
      </c>
      <c r="T280" t="s">
        <v>38</v>
      </c>
      <c r="U280" t="s">
        <v>349</v>
      </c>
      <c r="V280" t="s">
        <v>40</v>
      </c>
      <c r="W280" t="s">
        <v>41</v>
      </c>
      <c r="X280" t="s">
        <v>350</v>
      </c>
      <c r="Y280" t="s">
        <v>43</v>
      </c>
      <c r="Z280" t="s">
        <v>44</v>
      </c>
      <c r="AA280" t="s">
        <v>45</v>
      </c>
      <c r="AB280" t="s">
        <v>46</v>
      </c>
      <c r="AC280" t="s">
        <v>47</v>
      </c>
      <c r="AD280" t="s">
        <v>48</v>
      </c>
      <c r="AE280">
        <v>1</v>
      </c>
    </row>
    <row r="281" spans="1:31" x14ac:dyDescent="0.25">
      <c r="A281">
        <v>2018</v>
      </c>
      <c r="B281" t="s">
        <v>351</v>
      </c>
      <c r="C281" s="13">
        <v>43157</v>
      </c>
      <c r="D281" t="s">
        <v>344</v>
      </c>
      <c r="E281" s="13">
        <v>43102</v>
      </c>
      <c r="F281" t="s">
        <v>345</v>
      </c>
      <c r="G281" s="13">
        <v>43082</v>
      </c>
      <c r="H281" t="s">
        <v>346</v>
      </c>
      <c r="I281" s="13">
        <v>43066</v>
      </c>
      <c r="J281" s="13">
        <v>43132</v>
      </c>
      <c r="K281" s="13">
        <v>43159</v>
      </c>
      <c r="L281">
        <v>1</v>
      </c>
      <c r="M281" t="s">
        <v>353</v>
      </c>
      <c r="N281" t="s">
        <v>348</v>
      </c>
      <c r="O281">
        <v>2015</v>
      </c>
      <c r="P281">
        <v>5520000</v>
      </c>
      <c r="Q281">
        <v>22080000</v>
      </c>
      <c r="R281">
        <v>4</v>
      </c>
      <c r="S281" t="s">
        <v>37</v>
      </c>
      <c r="T281" t="s">
        <v>38</v>
      </c>
      <c r="U281" t="s">
        <v>349</v>
      </c>
      <c r="V281" t="s">
        <v>40</v>
      </c>
      <c r="W281" t="s">
        <v>41</v>
      </c>
      <c r="X281" t="s">
        <v>350</v>
      </c>
      <c r="Y281" t="s">
        <v>43</v>
      </c>
      <c r="Z281" t="s">
        <v>44</v>
      </c>
      <c r="AA281" t="s">
        <v>45</v>
      </c>
      <c r="AB281" t="s">
        <v>46</v>
      </c>
      <c r="AC281" t="s">
        <v>47</v>
      </c>
      <c r="AD281" t="s">
        <v>48</v>
      </c>
      <c r="AE281">
        <v>2</v>
      </c>
    </row>
    <row r="282" spans="1:31" x14ac:dyDescent="0.25">
      <c r="A282">
        <v>2018</v>
      </c>
      <c r="B282" t="s">
        <v>343</v>
      </c>
      <c r="C282" s="13">
        <v>43129</v>
      </c>
      <c r="D282" t="s">
        <v>344</v>
      </c>
      <c r="E282" s="13">
        <v>43102</v>
      </c>
      <c r="F282" t="s">
        <v>345</v>
      </c>
      <c r="G282" s="13">
        <v>43082</v>
      </c>
      <c r="H282" t="s">
        <v>346</v>
      </c>
      <c r="I282" s="13">
        <v>43066</v>
      </c>
      <c r="J282" s="13">
        <v>43101</v>
      </c>
      <c r="K282" s="13">
        <v>43131</v>
      </c>
      <c r="L282">
        <v>1</v>
      </c>
      <c r="M282" t="s">
        <v>354</v>
      </c>
      <c r="N282" t="s">
        <v>348</v>
      </c>
      <c r="O282">
        <v>2015</v>
      </c>
      <c r="P282">
        <v>5520000</v>
      </c>
      <c r="Q282">
        <v>22080000</v>
      </c>
      <c r="R282">
        <v>4</v>
      </c>
      <c r="S282" t="s">
        <v>37</v>
      </c>
      <c r="T282" t="s">
        <v>38</v>
      </c>
      <c r="U282" t="s">
        <v>349</v>
      </c>
      <c r="V282" t="s">
        <v>40</v>
      </c>
      <c r="W282" t="s">
        <v>41</v>
      </c>
      <c r="X282" t="s">
        <v>350</v>
      </c>
      <c r="Y282" t="s">
        <v>43</v>
      </c>
      <c r="Z282" t="s">
        <v>44</v>
      </c>
      <c r="AA282" t="s">
        <v>45</v>
      </c>
      <c r="AB282" t="s">
        <v>46</v>
      </c>
      <c r="AC282" t="s">
        <v>47</v>
      </c>
      <c r="AD282" t="s">
        <v>48</v>
      </c>
      <c r="AE282">
        <v>1</v>
      </c>
    </row>
    <row r="283" spans="1:31" x14ac:dyDescent="0.25">
      <c r="A283">
        <v>2018</v>
      </c>
      <c r="B283" t="s">
        <v>351</v>
      </c>
      <c r="C283" s="13">
        <v>43157</v>
      </c>
      <c r="D283" t="s">
        <v>344</v>
      </c>
      <c r="E283" s="13">
        <v>43102</v>
      </c>
      <c r="F283" t="s">
        <v>345</v>
      </c>
      <c r="G283" s="13">
        <v>43082</v>
      </c>
      <c r="H283" t="s">
        <v>346</v>
      </c>
      <c r="I283" s="13">
        <v>43066</v>
      </c>
      <c r="J283" s="13">
        <v>43132</v>
      </c>
      <c r="K283" s="13">
        <v>43159</v>
      </c>
      <c r="L283">
        <v>1</v>
      </c>
      <c r="M283" t="s">
        <v>354</v>
      </c>
      <c r="N283" t="s">
        <v>348</v>
      </c>
      <c r="O283">
        <v>2015</v>
      </c>
      <c r="P283">
        <v>5520000</v>
      </c>
      <c r="Q283">
        <v>22080000</v>
      </c>
      <c r="R283">
        <v>4</v>
      </c>
      <c r="S283" t="s">
        <v>37</v>
      </c>
      <c r="T283" t="s">
        <v>38</v>
      </c>
      <c r="U283" t="s">
        <v>349</v>
      </c>
      <c r="V283" t="s">
        <v>40</v>
      </c>
      <c r="W283" t="s">
        <v>41</v>
      </c>
      <c r="X283" t="s">
        <v>350</v>
      </c>
      <c r="Y283" t="s">
        <v>43</v>
      </c>
      <c r="Z283" t="s">
        <v>44</v>
      </c>
      <c r="AA283" t="s">
        <v>45</v>
      </c>
      <c r="AB283" t="s">
        <v>46</v>
      </c>
      <c r="AC283" t="s">
        <v>47</v>
      </c>
      <c r="AD283" t="s">
        <v>48</v>
      </c>
      <c r="AE283">
        <v>2</v>
      </c>
    </row>
    <row r="284" spans="1:31" x14ac:dyDescent="0.25">
      <c r="A284">
        <v>2018</v>
      </c>
      <c r="B284" t="s">
        <v>355</v>
      </c>
      <c r="C284" s="13">
        <v>43129</v>
      </c>
      <c r="D284" t="s">
        <v>356</v>
      </c>
      <c r="E284" s="13">
        <v>43102</v>
      </c>
      <c r="F284" t="s">
        <v>357</v>
      </c>
      <c r="G284" s="13">
        <v>43082</v>
      </c>
      <c r="H284" t="s">
        <v>358</v>
      </c>
      <c r="I284" s="13">
        <v>43066</v>
      </c>
      <c r="J284" s="13">
        <v>43101</v>
      </c>
      <c r="K284" s="13">
        <v>43131</v>
      </c>
      <c r="L284">
        <v>1</v>
      </c>
      <c r="M284" t="s">
        <v>359</v>
      </c>
      <c r="N284" t="s">
        <v>360</v>
      </c>
      <c r="O284">
        <v>2015</v>
      </c>
      <c r="P284">
        <v>7900000</v>
      </c>
      <c r="Q284">
        <v>39500000</v>
      </c>
      <c r="R284">
        <v>5</v>
      </c>
      <c r="S284" t="s">
        <v>37</v>
      </c>
      <c r="T284" t="s">
        <v>361</v>
      </c>
      <c r="U284" t="s">
        <v>362</v>
      </c>
      <c r="V284" t="s">
        <v>40</v>
      </c>
      <c r="W284" t="s">
        <v>41</v>
      </c>
      <c r="X284" t="s">
        <v>363</v>
      </c>
      <c r="Y284" t="s">
        <v>43</v>
      </c>
      <c r="Z284" t="s">
        <v>44</v>
      </c>
      <c r="AA284" t="s">
        <v>364</v>
      </c>
      <c r="AB284" t="s">
        <v>365</v>
      </c>
      <c r="AC284" t="s">
        <v>47</v>
      </c>
      <c r="AD284" t="s">
        <v>48</v>
      </c>
      <c r="AE284">
        <v>1</v>
      </c>
    </row>
    <row r="285" spans="1:31" x14ac:dyDescent="0.25">
      <c r="A285">
        <v>2018</v>
      </c>
      <c r="B285" t="s">
        <v>355</v>
      </c>
      <c r="C285" s="13">
        <v>43129</v>
      </c>
      <c r="D285" t="s">
        <v>356</v>
      </c>
      <c r="E285" s="13">
        <v>43102</v>
      </c>
      <c r="F285" t="s">
        <v>357</v>
      </c>
      <c r="G285" s="13">
        <v>43082</v>
      </c>
      <c r="H285" t="s">
        <v>358</v>
      </c>
      <c r="I285" s="13">
        <v>43066</v>
      </c>
      <c r="J285" s="13">
        <v>43101</v>
      </c>
      <c r="K285" s="13">
        <v>43131</v>
      </c>
      <c r="L285">
        <v>1</v>
      </c>
      <c r="M285" t="s">
        <v>367</v>
      </c>
      <c r="N285" t="s">
        <v>360</v>
      </c>
      <c r="O285">
        <v>2015</v>
      </c>
      <c r="P285">
        <v>7900000</v>
      </c>
      <c r="Q285">
        <v>39500000</v>
      </c>
      <c r="R285">
        <v>5</v>
      </c>
      <c r="S285" t="s">
        <v>37</v>
      </c>
      <c r="T285" t="s">
        <v>361</v>
      </c>
      <c r="U285" t="s">
        <v>362</v>
      </c>
      <c r="V285" t="s">
        <v>40</v>
      </c>
      <c r="W285" t="s">
        <v>41</v>
      </c>
      <c r="X285" t="s">
        <v>363</v>
      </c>
      <c r="Y285" t="s">
        <v>43</v>
      </c>
      <c r="Z285" t="s">
        <v>44</v>
      </c>
      <c r="AA285" t="s">
        <v>364</v>
      </c>
      <c r="AB285" t="s">
        <v>365</v>
      </c>
      <c r="AC285" t="s">
        <v>47</v>
      </c>
      <c r="AD285" t="s">
        <v>48</v>
      </c>
      <c r="AE285">
        <v>1</v>
      </c>
    </row>
    <row r="286" spans="1:31" x14ac:dyDescent="0.25">
      <c r="A286">
        <v>2018</v>
      </c>
      <c r="B286" t="s">
        <v>355</v>
      </c>
      <c r="C286" s="13">
        <v>43129</v>
      </c>
      <c r="D286" t="s">
        <v>356</v>
      </c>
      <c r="E286" s="13">
        <v>43102</v>
      </c>
      <c r="F286" t="s">
        <v>357</v>
      </c>
      <c r="G286" s="13">
        <v>43082</v>
      </c>
      <c r="H286" t="s">
        <v>358</v>
      </c>
      <c r="I286" s="13">
        <v>43066</v>
      </c>
      <c r="J286" s="13">
        <v>43101</v>
      </c>
      <c r="K286" s="13">
        <v>43131</v>
      </c>
      <c r="L286">
        <v>1</v>
      </c>
      <c r="M286" t="s">
        <v>368</v>
      </c>
      <c r="N286" t="s">
        <v>360</v>
      </c>
      <c r="O286">
        <v>2015</v>
      </c>
      <c r="P286">
        <v>7900000</v>
      </c>
      <c r="Q286">
        <v>39500000</v>
      </c>
      <c r="R286">
        <v>5</v>
      </c>
      <c r="S286" t="s">
        <v>37</v>
      </c>
      <c r="T286" t="s">
        <v>361</v>
      </c>
      <c r="U286" t="s">
        <v>362</v>
      </c>
      <c r="V286" t="s">
        <v>40</v>
      </c>
      <c r="W286" t="s">
        <v>41</v>
      </c>
      <c r="X286" t="s">
        <v>363</v>
      </c>
      <c r="Y286" t="s">
        <v>43</v>
      </c>
      <c r="Z286" t="s">
        <v>44</v>
      </c>
      <c r="AA286" t="s">
        <v>364</v>
      </c>
      <c r="AB286" t="s">
        <v>365</v>
      </c>
      <c r="AC286" t="s">
        <v>47</v>
      </c>
      <c r="AD286" t="s">
        <v>48</v>
      </c>
      <c r="AE286">
        <v>1</v>
      </c>
    </row>
    <row r="287" spans="1:31" x14ac:dyDescent="0.25">
      <c r="A287">
        <v>2018</v>
      </c>
      <c r="B287" t="s">
        <v>355</v>
      </c>
      <c r="C287" s="13">
        <v>43129</v>
      </c>
      <c r="D287" t="s">
        <v>356</v>
      </c>
      <c r="E287" s="13">
        <v>43102</v>
      </c>
      <c r="F287" t="s">
        <v>357</v>
      </c>
      <c r="G287" s="13">
        <v>43082</v>
      </c>
      <c r="H287" t="s">
        <v>358</v>
      </c>
      <c r="I287" s="13">
        <v>43066</v>
      </c>
      <c r="J287" s="13">
        <v>43101</v>
      </c>
      <c r="K287" s="13">
        <v>43131</v>
      </c>
      <c r="L287">
        <v>1</v>
      </c>
      <c r="M287" t="s">
        <v>369</v>
      </c>
      <c r="N287" t="s">
        <v>360</v>
      </c>
      <c r="O287">
        <v>2015</v>
      </c>
      <c r="P287">
        <v>7900000</v>
      </c>
      <c r="Q287">
        <v>39500000</v>
      </c>
      <c r="R287">
        <v>5</v>
      </c>
      <c r="S287" t="s">
        <v>37</v>
      </c>
      <c r="T287" t="s">
        <v>361</v>
      </c>
      <c r="U287" t="s">
        <v>362</v>
      </c>
      <c r="V287" t="s">
        <v>40</v>
      </c>
      <c r="W287" t="s">
        <v>41</v>
      </c>
      <c r="X287" t="s">
        <v>363</v>
      </c>
      <c r="Y287" t="s">
        <v>43</v>
      </c>
      <c r="Z287" t="s">
        <v>44</v>
      </c>
      <c r="AA287" t="s">
        <v>364</v>
      </c>
      <c r="AB287" t="s">
        <v>365</v>
      </c>
      <c r="AC287" t="s">
        <v>47</v>
      </c>
      <c r="AD287" t="s">
        <v>48</v>
      </c>
      <c r="AE287">
        <v>1</v>
      </c>
    </row>
    <row r="288" spans="1:31" x14ac:dyDescent="0.25">
      <c r="A288">
        <v>2018</v>
      </c>
      <c r="B288" t="s">
        <v>355</v>
      </c>
      <c r="C288" s="13">
        <v>43129</v>
      </c>
      <c r="D288" t="s">
        <v>356</v>
      </c>
      <c r="E288" s="13">
        <v>43102</v>
      </c>
      <c r="F288" t="s">
        <v>357</v>
      </c>
      <c r="G288" s="13">
        <v>43082</v>
      </c>
      <c r="H288" t="s">
        <v>358</v>
      </c>
      <c r="I288" s="13">
        <v>43066</v>
      </c>
      <c r="J288" s="13">
        <v>43101</v>
      </c>
      <c r="K288" s="13">
        <v>43131</v>
      </c>
      <c r="L288">
        <v>1</v>
      </c>
      <c r="M288" t="s">
        <v>370</v>
      </c>
      <c r="N288" t="s">
        <v>360</v>
      </c>
      <c r="O288">
        <v>2015</v>
      </c>
      <c r="P288">
        <v>7900000</v>
      </c>
      <c r="Q288">
        <v>39500000</v>
      </c>
      <c r="R288">
        <v>5</v>
      </c>
      <c r="S288" t="s">
        <v>37</v>
      </c>
      <c r="T288" t="s">
        <v>361</v>
      </c>
      <c r="U288" t="s">
        <v>362</v>
      </c>
      <c r="V288" t="s">
        <v>40</v>
      </c>
      <c r="W288" t="s">
        <v>41</v>
      </c>
      <c r="X288" t="s">
        <v>363</v>
      </c>
      <c r="Y288" t="s">
        <v>43</v>
      </c>
      <c r="Z288" t="s">
        <v>44</v>
      </c>
      <c r="AA288" t="s">
        <v>364</v>
      </c>
      <c r="AB288" t="s">
        <v>365</v>
      </c>
      <c r="AC288" t="s">
        <v>47</v>
      </c>
      <c r="AD288" t="s">
        <v>48</v>
      </c>
      <c r="AE288">
        <v>1</v>
      </c>
    </row>
    <row r="289" spans="1:31" x14ac:dyDescent="0.25">
      <c r="A289">
        <v>2018</v>
      </c>
      <c r="B289" t="s">
        <v>371</v>
      </c>
      <c r="C289" s="13">
        <v>43129</v>
      </c>
      <c r="D289" t="s">
        <v>372</v>
      </c>
      <c r="E289" s="13">
        <v>43102</v>
      </c>
      <c r="F289" t="s">
        <v>373</v>
      </c>
      <c r="G289" s="13">
        <v>43082</v>
      </c>
      <c r="H289" t="s">
        <v>374</v>
      </c>
      <c r="I289" s="13">
        <v>43066</v>
      </c>
      <c r="J289" s="13">
        <v>43101</v>
      </c>
      <c r="K289" s="13">
        <v>43131</v>
      </c>
      <c r="L289">
        <v>1</v>
      </c>
      <c r="M289" t="s">
        <v>375</v>
      </c>
      <c r="N289" t="s">
        <v>348</v>
      </c>
      <c r="O289">
        <v>2015</v>
      </c>
      <c r="P289">
        <v>5520000</v>
      </c>
      <c r="Q289">
        <v>82800000</v>
      </c>
      <c r="R289">
        <v>15</v>
      </c>
      <c r="S289" t="s">
        <v>37</v>
      </c>
      <c r="T289" t="s">
        <v>361</v>
      </c>
      <c r="U289" t="s">
        <v>376</v>
      </c>
      <c r="V289" t="s">
        <v>40</v>
      </c>
      <c r="W289" t="s">
        <v>41</v>
      </c>
      <c r="X289" t="s">
        <v>377</v>
      </c>
      <c r="Y289" t="s">
        <v>43</v>
      </c>
      <c r="Z289" t="s">
        <v>44</v>
      </c>
      <c r="AA289" t="s">
        <v>364</v>
      </c>
      <c r="AB289" t="s">
        <v>365</v>
      </c>
      <c r="AC289" t="s">
        <v>47</v>
      </c>
      <c r="AD289" t="s">
        <v>48</v>
      </c>
      <c r="AE289">
        <v>1</v>
      </c>
    </row>
    <row r="290" spans="1:31" x14ac:dyDescent="0.25">
      <c r="A290">
        <v>2018</v>
      </c>
      <c r="B290" t="s">
        <v>371</v>
      </c>
      <c r="C290" s="13">
        <v>43129</v>
      </c>
      <c r="D290" t="s">
        <v>372</v>
      </c>
      <c r="E290" s="13">
        <v>43102</v>
      </c>
      <c r="F290" t="s">
        <v>373</v>
      </c>
      <c r="G290" s="13">
        <v>43082</v>
      </c>
      <c r="H290" t="s">
        <v>374</v>
      </c>
      <c r="I290" s="13">
        <v>43066</v>
      </c>
      <c r="J290" s="13">
        <v>43101</v>
      </c>
      <c r="K290" s="13">
        <v>43131</v>
      </c>
      <c r="L290">
        <v>1</v>
      </c>
      <c r="M290" t="s">
        <v>379</v>
      </c>
      <c r="N290" t="s">
        <v>348</v>
      </c>
      <c r="O290">
        <v>2015</v>
      </c>
      <c r="P290">
        <v>5520000</v>
      </c>
      <c r="Q290">
        <v>82800000</v>
      </c>
      <c r="R290">
        <v>15</v>
      </c>
      <c r="S290" t="s">
        <v>37</v>
      </c>
      <c r="T290" t="s">
        <v>361</v>
      </c>
      <c r="U290" t="s">
        <v>376</v>
      </c>
      <c r="V290" t="s">
        <v>40</v>
      </c>
      <c r="W290" t="s">
        <v>41</v>
      </c>
      <c r="X290" t="s">
        <v>377</v>
      </c>
      <c r="Y290" t="s">
        <v>43</v>
      </c>
      <c r="Z290" t="s">
        <v>44</v>
      </c>
      <c r="AA290" t="s">
        <v>364</v>
      </c>
      <c r="AB290" t="s">
        <v>365</v>
      </c>
      <c r="AC290" t="s">
        <v>47</v>
      </c>
      <c r="AD290" t="s">
        <v>48</v>
      </c>
      <c r="AE290">
        <v>1</v>
      </c>
    </row>
    <row r="291" spans="1:31" x14ac:dyDescent="0.25">
      <c r="A291">
        <v>2018</v>
      </c>
      <c r="B291" t="s">
        <v>371</v>
      </c>
      <c r="C291" s="13">
        <v>43129</v>
      </c>
      <c r="D291" t="s">
        <v>372</v>
      </c>
      <c r="E291" s="13">
        <v>43102</v>
      </c>
      <c r="F291" t="s">
        <v>373</v>
      </c>
      <c r="G291" s="13">
        <v>43082</v>
      </c>
      <c r="H291" t="s">
        <v>374</v>
      </c>
      <c r="I291" s="13">
        <v>43066</v>
      </c>
      <c r="J291" s="13">
        <v>43101</v>
      </c>
      <c r="K291" s="13">
        <v>43131</v>
      </c>
      <c r="L291">
        <v>1</v>
      </c>
      <c r="M291" t="s">
        <v>380</v>
      </c>
      <c r="N291" t="s">
        <v>348</v>
      </c>
      <c r="O291">
        <v>2015</v>
      </c>
      <c r="P291">
        <v>5520000</v>
      </c>
      <c r="Q291">
        <v>82800000</v>
      </c>
      <c r="R291">
        <v>15</v>
      </c>
      <c r="S291" t="s">
        <v>37</v>
      </c>
      <c r="T291" t="s">
        <v>361</v>
      </c>
      <c r="U291" t="s">
        <v>376</v>
      </c>
      <c r="V291" t="s">
        <v>40</v>
      </c>
      <c r="W291" t="s">
        <v>41</v>
      </c>
      <c r="X291" t="s">
        <v>377</v>
      </c>
      <c r="Y291" t="s">
        <v>43</v>
      </c>
      <c r="Z291" t="s">
        <v>44</v>
      </c>
      <c r="AA291" t="s">
        <v>364</v>
      </c>
      <c r="AB291" t="s">
        <v>365</v>
      </c>
      <c r="AC291" t="s">
        <v>47</v>
      </c>
      <c r="AD291" t="s">
        <v>48</v>
      </c>
      <c r="AE291">
        <v>1</v>
      </c>
    </row>
    <row r="292" spans="1:31" x14ac:dyDescent="0.25">
      <c r="A292">
        <v>2018</v>
      </c>
      <c r="B292" t="s">
        <v>371</v>
      </c>
      <c r="C292" s="13">
        <v>43129</v>
      </c>
      <c r="D292" t="s">
        <v>372</v>
      </c>
      <c r="E292" s="13">
        <v>43102</v>
      </c>
      <c r="F292" t="s">
        <v>373</v>
      </c>
      <c r="G292" s="13">
        <v>43082</v>
      </c>
      <c r="H292" t="s">
        <v>374</v>
      </c>
      <c r="I292" s="13">
        <v>43066</v>
      </c>
      <c r="J292" s="13">
        <v>43101</v>
      </c>
      <c r="K292" s="13">
        <v>43131</v>
      </c>
      <c r="L292">
        <v>1</v>
      </c>
      <c r="M292" t="s">
        <v>381</v>
      </c>
      <c r="N292" t="s">
        <v>348</v>
      </c>
      <c r="O292">
        <v>2015</v>
      </c>
      <c r="P292">
        <v>5520000</v>
      </c>
      <c r="Q292">
        <v>82800000</v>
      </c>
      <c r="R292">
        <v>15</v>
      </c>
      <c r="S292" t="s">
        <v>37</v>
      </c>
      <c r="T292" t="s">
        <v>361</v>
      </c>
      <c r="U292" t="s">
        <v>376</v>
      </c>
      <c r="V292" t="s">
        <v>40</v>
      </c>
      <c r="W292" t="s">
        <v>41</v>
      </c>
      <c r="X292" t="s">
        <v>377</v>
      </c>
      <c r="Y292" t="s">
        <v>43</v>
      </c>
      <c r="Z292" t="s">
        <v>44</v>
      </c>
      <c r="AA292" t="s">
        <v>364</v>
      </c>
      <c r="AB292" t="s">
        <v>365</v>
      </c>
      <c r="AC292" t="s">
        <v>47</v>
      </c>
      <c r="AD292" t="s">
        <v>48</v>
      </c>
      <c r="AE292">
        <v>1</v>
      </c>
    </row>
    <row r="293" spans="1:31" x14ac:dyDescent="0.25">
      <c r="A293">
        <v>2018</v>
      </c>
      <c r="B293" t="s">
        <v>371</v>
      </c>
      <c r="C293" s="13">
        <v>43129</v>
      </c>
      <c r="D293" t="s">
        <v>372</v>
      </c>
      <c r="E293" s="13">
        <v>43102</v>
      </c>
      <c r="F293" t="s">
        <v>373</v>
      </c>
      <c r="G293" s="13">
        <v>43082</v>
      </c>
      <c r="H293" t="s">
        <v>374</v>
      </c>
      <c r="I293" s="13">
        <v>43066</v>
      </c>
      <c r="J293" s="13">
        <v>43101</v>
      </c>
      <c r="K293" s="13">
        <v>43131</v>
      </c>
      <c r="L293">
        <v>1</v>
      </c>
      <c r="M293" t="s">
        <v>382</v>
      </c>
      <c r="N293" t="s">
        <v>348</v>
      </c>
      <c r="O293">
        <v>2015</v>
      </c>
      <c r="P293">
        <v>5520000</v>
      </c>
      <c r="Q293">
        <v>82800000</v>
      </c>
      <c r="R293">
        <v>15</v>
      </c>
      <c r="S293" t="s">
        <v>37</v>
      </c>
      <c r="T293" t="s">
        <v>361</v>
      </c>
      <c r="U293" t="s">
        <v>376</v>
      </c>
      <c r="V293" t="s">
        <v>40</v>
      </c>
      <c r="W293" t="s">
        <v>41</v>
      </c>
      <c r="X293" t="s">
        <v>383</v>
      </c>
      <c r="Y293" t="s">
        <v>43</v>
      </c>
      <c r="Z293" t="s">
        <v>44</v>
      </c>
      <c r="AA293" t="s">
        <v>364</v>
      </c>
      <c r="AB293" t="s">
        <v>365</v>
      </c>
      <c r="AC293" t="s">
        <v>47</v>
      </c>
      <c r="AD293" t="s">
        <v>48</v>
      </c>
      <c r="AE293">
        <v>1</v>
      </c>
    </row>
    <row r="294" spans="1:31" x14ac:dyDescent="0.25">
      <c r="A294">
        <v>2018</v>
      </c>
      <c r="B294" t="s">
        <v>371</v>
      </c>
      <c r="C294" s="13">
        <v>43129</v>
      </c>
      <c r="D294" t="s">
        <v>372</v>
      </c>
      <c r="E294" s="13">
        <v>43102</v>
      </c>
      <c r="F294" t="s">
        <v>373</v>
      </c>
      <c r="G294" s="13">
        <v>43082</v>
      </c>
      <c r="H294" t="s">
        <v>374</v>
      </c>
      <c r="I294" s="13">
        <v>43066</v>
      </c>
      <c r="J294" s="13">
        <v>43101</v>
      </c>
      <c r="K294" s="13">
        <v>43131</v>
      </c>
      <c r="L294">
        <v>1</v>
      </c>
      <c r="M294" t="s">
        <v>384</v>
      </c>
      <c r="N294" t="s">
        <v>348</v>
      </c>
      <c r="O294">
        <v>2015</v>
      </c>
      <c r="P294">
        <v>5520000</v>
      </c>
      <c r="Q294">
        <v>82800000</v>
      </c>
      <c r="R294">
        <v>15</v>
      </c>
      <c r="S294" t="s">
        <v>37</v>
      </c>
      <c r="T294" t="s">
        <v>361</v>
      </c>
      <c r="U294" t="s">
        <v>376</v>
      </c>
      <c r="V294" t="s">
        <v>40</v>
      </c>
      <c r="W294" t="s">
        <v>41</v>
      </c>
      <c r="X294" t="s">
        <v>377</v>
      </c>
      <c r="Y294" t="s">
        <v>43</v>
      </c>
      <c r="Z294" t="s">
        <v>44</v>
      </c>
      <c r="AA294" t="s">
        <v>364</v>
      </c>
      <c r="AB294" t="s">
        <v>365</v>
      </c>
      <c r="AC294" t="s">
        <v>47</v>
      </c>
      <c r="AD294" t="s">
        <v>48</v>
      </c>
      <c r="AE294">
        <v>1</v>
      </c>
    </row>
    <row r="295" spans="1:31" x14ac:dyDescent="0.25">
      <c r="A295">
        <v>2018</v>
      </c>
      <c r="B295" t="s">
        <v>371</v>
      </c>
      <c r="C295" s="13">
        <v>43129</v>
      </c>
      <c r="D295" t="s">
        <v>372</v>
      </c>
      <c r="E295" s="13">
        <v>43102</v>
      </c>
      <c r="F295" t="s">
        <v>373</v>
      </c>
      <c r="G295" s="13">
        <v>43082</v>
      </c>
      <c r="H295" t="s">
        <v>374</v>
      </c>
      <c r="I295" s="13">
        <v>43066</v>
      </c>
      <c r="J295" s="13">
        <v>43101</v>
      </c>
      <c r="K295" s="13">
        <v>43131</v>
      </c>
      <c r="L295">
        <v>1</v>
      </c>
      <c r="M295" t="s">
        <v>385</v>
      </c>
      <c r="N295" t="s">
        <v>348</v>
      </c>
      <c r="O295">
        <v>2015</v>
      </c>
      <c r="P295">
        <v>5520000</v>
      </c>
      <c r="Q295">
        <v>82800000</v>
      </c>
      <c r="R295">
        <v>15</v>
      </c>
      <c r="S295" t="s">
        <v>37</v>
      </c>
      <c r="T295" t="s">
        <v>361</v>
      </c>
      <c r="U295" t="s">
        <v>376</v>
      </c>
      <c r="V295" t="s">
        <v>40</v>
      </c>
      <c r="W295" t="s">
        <v>41</v>
      </c>
      <c r="X295" t="s">
        <v>377</v>
      </c>
      <c r="Y295" t="s">
        <v>43</v>
      </c>
      <c r="Z295" t="s">
        <v>44</v>
      </c>
      <c r="AA295" t="s">
        <v>364</v>
      </c>
      <c r="AB295" t="s">
        <v>365</v>
      </c>
      <c r="AC295" t="s">
        <v>47</v>
      </c>
      <c r="AD295" t="s">
        <v>48</v>
      </c>
      <c r="AE295">
        <v>1</v>
      </c>
    </row>
    <row r="296" spans="1:31" x14ac:dyDescent="0.25">
      <c r="A296">
        <v>2018</v>
      </c>
      <c r="B296" t="s">
        <v>371</v>
      </c>
      <c r="C296" s="13">
        <v>43129</v>
      </c>
      <c r="D296" t="s">
        <v>372</v>
      </c>
      <c r="E296" s="13">
        <v>43102</v>
      </c>
      <c r="F296" t="s">
        <v>373</v>
      </c>
      <c r="G296" s="13">
        <v>43082</v>
      </c>
      <c r="H296" t="s">
        <v>374</v>
      </c>
      <c r="I296" s="13">
        <v>43066</v>
      </c>
      <c r="J296" s="13">
        <v>43101</v>
      </c>
      <c r="K296" s="13">
        <v>43131</v>
      </c>
      <c r="L296">
        <v>1</v>
      </c>
      <c r="M296" t="s">
        <v>386</v>
      </c>
      <c r="N296" t="s">
        <v>348</v>
      </c>
      <c r="O296">
        <v>2015</v>
      </c>
      <c r="P296">
        <v>5520000</v>
      </c>
      <c r="Q296">
        <v>82800000</v>
      </c>
      <c r="R296">
        <v>15</v>
      </c>
      <c r="S296" t="s">
        <v>37</v>
      </c>
      <c r="T296" t="s">
        <v>361</v>
      </c>
      <c r="U296" t="s">
        <v>376</v>
      </c>
      <c r="V296" t="s">
        <v>40</v>
      </c>
      <c r="W296" t="s">
        <v>41</v>
      </c>
      <c r="X296" t="s">
        <v>377</v>
      </c>
      <c r="Y296" t="s">
        <v>43</v>
      </c>
      <c r="Z296" t="s">
        <v>44</v>
      </c>
      <c r="AA296" t="s">
        <v>364</v>
      </c>
      <c r="AB296" t="s">
        <v>365</v>
      </c>
      <c r="AC296" t="s">
        <v>47</v>
      </c>
      <c r="AD296" t="s">
        <v>48</v>
      </c>
      <c r="AE296">
        <v>1</v>
      </c>
    </row>
    <row r="297" spans="1:31" x14ac:dyDescent="0.25">
      <c r="A297">
        <v>2018</v>
      </c>
      <c r="B297" t="s">
        <v>371</v>
      </c>
      <c r="C297" s="13">
        <v>43129</v>
      </c>
      <c r="D297" t="s">
        <v>372</v>
      </c>
      <c r="E297" s="13">
        <v>43102</v>
      </c>
      <c r="F297" t="s">
        <v>373</v>
      </c>
      <c r="G297" s="13">
        <v>43082</v>
      </c>
      <c r="H297" t="s">
        <v>374</v>
      </c>
      <c r="I297" s="13">
        <v>43066</v>
      </c>
      <c r="J297" s="13">
        <v>43101</v>
      </c>
      <c r="K297" s="13">
        <v>43131</v>
      </c>
      <c r="L297">
        <v>1</v>
      </c>
      <c r="M297" t="s">
        <v>387</v>
      </c>
      <c r="N297" t="s">
        <v>348</v>
      </c>
      <c r="O297">
        <v>2015</v>
      </c>
      <c r="P297">
        <v>5520000</v>
      </c>
      <c r="Q297">
        <v>82800000</v>
      </c>
      <c r="R297">
        <v>15</v>
      </c>
      <c r="S297" t="s">
        <v>37</v>
      </c>
      <c r="T297" t="s">
        <v>361</v>
      </c>
      <c r="U297" t="s">
        <v>376</v>
      </c>
      <c r="V297" t="s">
        <v>40</v>
      </c>
      <c r="W297" t="s">
        <v>41</v>
      </c>
      <c r="X297" t="s">
        <v>377</v>
      </c>
      <c r="Y297" t="s">
        <v>43</v>
      </c>
      <c r="Z297" t="s">
        <v>44</v>
      </c>
      <c r="AA297" t="s">
        <v>364</v>
      </c>
      <c r="AB297" t="s">
        <v>365</v>
      </c>
      <c r="AC297" t="s">
        <v>47</v>
      </c>
      <c r="AD297" t="s">
        <v>48</v>
      </c>
      <c r="AE297">
        <v>1</v>
      </c>
    </row>
    <row r="298" spans="1:31" x14ac:dyDescent="0.25">
      <c r="A298">
        <v>2018</v>
      </c>
      <c r="B298" t="s">
        <v>371</v>
      </c>
      <c r="C298" s="13">
        <v>43129</v>
      </c>
      <c r="D298" t="s">
        <v>372</v>
      </c>
      <c r="E298" s="13">
        <v>43102</v>
      </c>
      <c r="F298" t="s">
        <v>373</v>
      </c>
      <c r="G298" s="13">
        <v>43082</v>
      </c>
      <c r="H298" t="s">
        <v>374</v>
      </c>
      <c r="I298" s="13">
        <v>43066</v>
      </c>
      <c r="J298" s="13">
        <v>43101</v>
      </c>
      <c r="K298" s="13">
        <v>43131</v>
      </c>
      <c r="L298">
        <v>1</v>
      </c>
      <c r="M298" t="s">
        <v>388</v>
      </c>
      <c r="N298" t="s">
        <v>348</v>
      </c>
      <c r="O298">
        <v>2015</v>
      </c>
      <c r="P298">
        <v>5520000</v>
      </c>
      <c r="Q298">
        <v>82800000</v>
      </c>
      <c r="R298">
        <v>15</v>
      </c>
      <c r="S298" t="s">
        <v>37</v>
      </c>
      <c r="T298" t="s">
        <v>361</v>
      </c>
      <c r="U298" t="s">
        <v>376</v>
      </c>
      <c r="V298" t="s">
        <v>40</v>
      </c>
      <c r="W298" t="s">
        <v>41</v>
      </c>
      <c r="X298" t="s">
        <v>377</v>
      </c>
      <c r="Y298" t="s">
        <v>43</v>
      </c>
      <c r="Z298" t="s">
        <v>44</v>
      </c>
      <c r="AA298" t="s">
        <v>364</v>
      </c>
      <c r="AB298" t="s">
        <v>365</v>
      </c>
      <c r="AC298" t="s">
        <v>47</v>
      </c>
      <c r="AD298" t="s">
        <v>48</v>
      </c>
      <c r="AE298">
        <v>1</v>
      </c>
    </row>
    <row r="299" spans="1:31" x14ac:dyDescent="0.25">
      <c r="A299">
        <v>2018</v>
      </c>
      <c r="B299" t="s">
        <v>371</v>
      </c>
      <c r="C299" s="13">
        <v>43129</v>
      </c>
      <c r="D299" t="s">
        <v>372</v>
      </c>
      <c r="E299" s="13">
        <v>43102</v>
      </c>
      <c r="F299" t="s">
        <v>373</v>
      </c>
      <c r="G299" s="13">
        <v>43082</v>
      </c>
      <c r="H299" t="s">
        <v>374</v>
      </c>
      <c r="I299" s="13">
        <v>43066</v>
      </c>
      <c r="J299" s="13">
        <v>43101</v>
      </c>
      <c r="K299" s="13">
        <v>43131</v>
      </c>
      <c r="L299">
        <v>1</v>
      </c>
      <c r="M299" t="s">
        <v>389</v>
      </c>
      <c r="N299" t="s">
        <v>348</v>
      </c>
      <c r="O299">
        <v>2015</v>
      </c>
      <c r="P299">
        <v>5520000</v>
      </c>
      <c r="Q299">
        <v>82800000</v>
      </c>
      <c r="R299">
        <v>15</v>
      </c>
      <c r="S299" t="s">
        <v>37</v>
      </c>
      <c r="T299" t="s">
        <v>361</v>
      </c>
      <c r="U299" t="s">
        <v>376</v>
      </c>
      <c r="V299" t="s">
        <v>40</v>
      </c>
      <c r="W299" t="s">
        <v>41</v>
      </c>
      <c r="X299" t="s">
        <v>377</v>
      </c>
      <c r="Y299" t="s">
        <v>43</v>
      </c>
      <c r="Z299" t="s">
        <v>44</v>
      </c>
      <c r="AA299" t="s">
        <v>364</v>
      </c>
      <c r="AB299" t="s">
        <v>365</v>
      </c>
      <c r="AC299" t="s">
        <v>47</v>
      </c>
      <c r="AD299" t="s">
        <v>48</v>
      </c>
      <c r="AE299">
        <v>1</v>
      </c>
    </row>
    <row r="300" spans="1:31" x14ac:dyDescent="0.25">
      <c r="A300">
        <v>2018</v>
      </c>
      <c r="B300" t="s">
        <v>371</v>
      </c>
      <c r="C300" s="13">
        <v>43129</v>
      </c>
      <c r="D300" t="s">
        <v>372</v>
      </c>
      <c r="E300" s="13">
        <v>43102</v>
      </c>
      <c r="F300" t="s">
        <v>373</v>
      </c>
      <c r="G300" s="13">
        <v>43082</v>
      </c>
      <c r="H300" t="s">
        <v>374</v>
      </c>
      <c r="I300" s="13">
        <v>43066</v>
      </c>
      <c r="J300" s="13">
        <v>43101</v>
      </c>
      <c r="K300" s="13">
        <v>43131</v>
      </c>
      <c r="L300">
        <v>1</v>
      </c>
      <c r="M300" t="s">
        <v>390</v>
      </c>
      <c r="N300" t="s">
        <v>348</v>
      </c>
      <c r="O300">
        <v>2016</v>
      </c>
      <c r="P300">
        <v>5520000</v>
      </c>
      <c r="Q300">
        <v>82800000</v>
      </c>
      <c r="R300">
        <v>15</v>
      </c>
      <c r="S300" t="s">
        <v>37</v>
      </c>
      <c r="T300" t="s">
        <v>361</v>
      </c>
      <c r="U300" t="s">
        <v>376</v>
      </c>
      <c r="V300" t="s">
        <v>40</v>
      </c>
      <c r="W300" t="s">
        <v>41</v>
      </c>
      <c r="X300" t="s">
        <v>377</v>
      </c>
      <c r="Y300" t="s">
        <v>43</v>
      </c>
      <c r="Z300" t="s">
        <v>44</v>
      </c>
      <c r="AA300" t="s">
        <v>364</v>
      </c>
      <c r="AB300" t="s">
        <v>365</v>
      </c>
      <c r="AC300" t="s">
        <v>47</v>
      </c>
      <c r="AD300" t="s">
        <v>48</v>
      </c>
      <c r="AE300">
        <v>1</v>
      </c>
    </row>
    <row r="301" spans="1:31" x14ac:dyDescent="0.25">
      <c r="A301">
        <v>2018</v>
      </c>
      <c r="B301" t="s">
        <v>371</v>
      </c>
      <c r="C301" s="13">
        <v>43129</v>
      </c>
      <c r="D301" t="s">
        <v>372</v>
      </c>
      <c r="E301" s="13">
        <v>43102</v>
      </c>
      <c r="F301" t="s">
        <v>373</v>
      </c>
      <c r="G301" s="13">
        <v>43082</v>
      </c>
      <c r="H301" t="s">
        <v>374</v>
      </c>
      <c r="I301" s="13">
        <v>43066</v>
      </c>
      <c r="J301" s="13">
        <v>43101</v>
      </c>
      <c r="K301" s="13">
        <v>43131</v>
      </c>
      <c r="L301">
        <v>1</v>
      </c>
      <c r="M301" t="s">
        <v>391</v>
      </c>
      <c r="N301" t="s">
        <v>348</v>
      </c>
      <c r="O301">
        <v>2015</v>
      </c>
      <c r="P301">
        <v>5520000</v>
      </c>
      <c r="Q301">
        <v>82800000</v>
      </c>
      <c r="R301">
        <v>15</v>
      </c>
      <c r="S301" t="s">
        <v>37</v>
      </c>
      <c r="T301" t="s">
        <v>361</v>
      </c>
      <c r="U301" t="s">
        <v>376</v>
      </c>
      <c r="V301" t="s">
        <v>40</v>
      </c>
      <c r="W301" t="s">
        <v>41</v>
      </c>
      <c r="X301" t="s">
        <v>377</v>
      </c>
      <c r="Y301" t="s">
        <v>43</v>
      </c>
      <c r="Z301" t="s">
        <v>44</v>
      </c>
      <c r="AA301" t="s">
        <v>364</v>
      </c>
      <c r="AB301" t="s">
        <v>365</v>
      </c>
      <c r="AC301" t="s">
        <v>47</v>
      </c>
      <c r="AD301" t="s">
        <v>48</v>
      </c>
      <c r="AE301">
        <v>1</v>
      </c>
    </row>
    <row r="302" spans="1:31" x14ac:dyDescent="0.25">
      <c r="A302">
        <v>2018</v>
      </c>
      <c r="B302" t="s">
        <v>371</v>
      </c>
      <c r="C302" s="13">
        <v>43129</v>
      </c>
      <c r="D302" t="s">
        <v>372</v>
      </c>
      <c r="E302" s="13">
        <v>43102</v>
      </c>
      <c r="F302" t="s">
        <v>373</v>
      </c>
      <c r="G302" s="13">
        <v>43082</v>
      </c>
      <c r="H302" t="s">
        <v>374</v>
      </c>
      <c r="I302" s="13">
        <v>43066</v>
      </c>
      <c r="J302" s="13">
        <v>43101</v>
      </c>
      <c r="K302" s="13">
        <v>43131</v>
      </c>
      <c r="L302">
        <v>1</v>
      </c>
      <c r="M302" t="s">
        <v>392</v>
      </c>
      <c r="N302" t="s">
        <v>348</v>
      </c>
      <c r="O302">
        <v>2015</v>
      </c>
      <c r="P302">
        <v>5520000</v>
      </c>
      <c r="Q302">
        <v>82800000</v>
      </c>
      <c r="R302">
        <v>15</v>
      </c>
      <c r="S302" t="s">
        <v>37</v>
      </c>
      <c r="T302" t="s">
        <v>361</v>
      </c>
      <c r="U302" t="s">
        <v>376</v>
      </c>
      <c r="V302" t="s">
        <v>40</v>
      </c>
      <c r="W302" t="s">
        <v>41</v>
      </c>
      <c r="X302" t="s">
        <v>377</v>
      </c>
      <c r="Y302" t="s">
        <v>43</v>
      </c>
      <c r="Z302" t="s">
        <v>44</v>
      </c>
      <c r="AA302" t="s">
        <v>364</v>
      </c>
      <c r="AB302" t="s">
        <v>365</v>
      </c>
      <c r="AC302" t="s">
        <v>47</v>
      </c>
      <c r="AD302" t="s">
        <v>48</v>
      </c>
      <c r="AE302">
        <v>1</v>
      </c>
    </row>
    <row r="303" spans="1:31" x14ac:dyDescent="0.25">
      <c r="A303">
        <v>2018</v>
      </c>
      <c r="B303" t="s">
        <v>371</v>
      </c>
      <c r="C303" s="13">
        <v>43129</v>
      </c>
      <c r="D303" t="s">
        <v>372</v>
      </c>
      <c r="E303" s="13">
        <v>43102</v>
      </c>
      <c r="F303" t="s">
        <v>373</v>
      </c>
      <c r="G303" s="13">
        <v>43082</v>
      </c>
      <c r="H303" t="s">
        <v>374</v>
      </c>
      <c r="I303" s="13">
        <v>43066</v>
      </c>
      <c r="J303" s="13">
        <v>43101</v>
      </c>
      <c r="K303" s="13">
        <v>43131</v>
      </c>
      <c r="L303">
        <v>1</v>
      </c>
      <c r="M303" t="s">
        <v>393</v>
      </c>
      <c r="N303" t="s">
        <v>348</v>
      </c>
      <c r="O303">
        <v>2016</v>
      </c>
      <c r="P303">
        <v>5520000</v>
      </c>
      <c r="Q303">
        <v>82800000</v>
      </c>
      <c r="R303">
        <v>15</v>
      </c>
      <c r="S303" t="s">
        <v>37</v>
      </c>
      <c r="T303" t="s">
        <v>361</v>
      </c>
      <c r="U303" t="s">
        <v>376</v>
      </c>
      <c r="V303" t="s">
        <v>40</v>
      </c>
      <c r="W303" t="s">
        <v>41</v>
      </c>
      <c r="X303" t="s">
        <v>377</v>
      </c>
      <c r="Y303" t="s">
        <v>43</v>
      </c>
      <c r="Z303" t="s">
        <v>44</v>
      </c>
      <c r="AA303" t="s">
        <v>364</v>
      </c>
      <c r="AB303" t="s">
        <v>365</v>
      </c>
      <c r="AC303" t="s">
        <v>47</v>
      </c>
      <c r="AD303" t="s">
        <v>48</v>
      </c>
      <c r="AE303">
        <v>1</v>
      </c>
    </row>
    <row r="304" spans="1:31" x14ac:dyDescent="0.25">
      <c r="A304">
        <v>2018</v>
      </c>
      <c r="B304" t="s">
        <v>394</v>
      </c>
      <c r="C304" s="13">
        <v>43129</v>
      </c>
      <c r="D304" t="s">
        <v>395</v>
      </c>
      <c r="E304" s="13">
        <v>43102</v>
      </c>
      <c r="F304" t="s">
        <v>396</v>
      </c>
      <c r="G304" s="13">
        <v>43082</v>
      </c>
      <c r="H304" t="s">
        <v>397</v>
      </c>
      <c r="I304" s="13">
        <v>43067</v>
      </c>
      <c r="J304" s="13">
        <v>43101</v>
      </c>
      <c r="K304" s="13">
        <v>43131</v>
      </c>
      <c r="L304">
        <v>1</v>
      </c>
      <c r="M304" t="s">
        <v>398</v>
      </c>
      <c r="N304" t="s">
        <v>399</v>
      </c>
      <c r="O304">
        <v>2013</v>
      </c>
      <c r="P304">
        <v>4230000</v>
      </c>
      <c r="Q304">
        <v>33840000</v>
      </c>
      <c r="R304">
        <v>8</v>
      </c>
      <c r="S304" t="s">
        <v>37</v>
      </c>
      <c r="T304" t="s">
        <v>400</v>
      </c>
      <c r="U304" t="s">
        <v>401</v>
      </c>
      <c r="V304" t="s">
        <v>40</v>
      </c>
      <c r="W304" t="s">
        <v>41</v>
      </c>
      <c r="X304" t="s">
        <v>402</v>
      </c>
      <c r="Y304" t="s">
        <v>43</v>
      </c>
      <c r="Z304" t="s">
        <v>44</v>
      </c>
      <c r="AA304" t="s">
        <v>403</v>
      </c>
      <c r="AB304" t="s">
        <v>404</v>
      </c>
      <c r="AC304" t="s">
        <v>47</v>
      </c>
      <c r="AD304" t="s">
        <v>48</v>
      </c>
      <c r="AE304">
        <v>1</v>
      </c>
    </row>
    <row r="305" spans="1:31" x14ac:dyDescent="0.25">
      <c r="A305">
        <v>2018</v>
      </c>
      <c r="B305" t="s">
        <v>394</v>
      </c>
      <c r="C305" s="13">
        <v>43129</v>
      </c>
      <c r="D305" t="s">
        <v>395</v>
      </c>
      <c r="E305" s="13">
        <v>43102</v>
      </c>
      <c r="F305" t="s">
        <v>396</v>
      </c>
      <c r="G305" s="13">
        <v>43082</v>
      </c>
      <c r="H305" t="s">
        <v>397</v>
      </c>
      <c r="I305" s="13">
        <v>43067</v>
      </c>
      <c r="J305" s="13">
        <v>43101</v>
      </c>
      <c r="K305" s="13">
        <v>43131</v>
      </c>
      <c r="L305">
        <v>1</v>
      </c>
      <c r="M305" t="s">
        <v>405</v>
      </c>
      <c r="N305" t="s">
        <v>399</v>
      </c>
      <c r="O305">
        <v>2015</v>
      </c>
      <c r="P305">
        <v>5520000</v>
      </c>
      <c r="Q305">
        <v>44160000</v>
      </c>
      <c r="R305">
        <v>8</v>
      </c>
      <c r="S305" t="s">
        <v>37</v>
      </c>
      <c r="T305" t="s">
        <v>400</v>
      </c>
      <c r="U305" t="s">
        <v>401</v>
      </c>
      <c r="V305" t="s">
        <v>40</v>
      </c>
      <c r="W305" t="s">
        <v>41</v>
      </c>
      <c r="X305" t="s">
        <v>402</v>
      </c>
      <c r="Y305" t="s">
        <v>43</v>
      </c>
      <c r="Z305" t="s">
        <v>44</v>
      </c>
      <c r="AA305" t="s">
        <v>403</v>
      </c>
      <c r="AB305" t="s">
        <v>404</v>
      </c>
      <c r="AC305" t="s">
        <v>47</v>
      </c>
      <c r="AD305" t="s">
        <v>48</v>
      </c>
      <c r="AE305">
        <v>1</v>
      </c>
    </row>
    <row r="306" spans="1:31" x14ac:dyDescent="0.25">
      <c r="A306">
        <v>2018</v>
      </c>
      <c r="B306" t="s">
        <v>394</v>
      </c>
      <c r="C306" s="13">
        <v>43129</v>
      </c>
      <c r="D306" t="s">
        <v>395</v>
      </c>
      <c r="E306" s="13">
        <v>43102</v>
      </c>
      <c r="F306" t="s">
        <v>396</v>
      </c>
      <c r="G306" s="13">
        <v>43082</v>
      </c>
      <c r="H306" t="s">
        <v>397</v>
      </c>
      <c r="I306" s="13">
        <v>43067</v>
      </c>
      <c r="J306" s="13">
        <v>43101</v>
      </c>
      <c r="K306" s="13">
        <v>43131</v>
      </c>
      <c r="L306">
        <v>1</v>
      </c>
      <c r="M306" t="s">
        <v>406</v>
      </c>
      <c r="N306" t="s">
        <v>399</v>
      </c>
      <c r="O306">
        <v>2015</v>
      </c>
      <c r="P306">
        <v>5520000</v>
      </c>
      <c r="Q306">
        <v>44160000</v>
      </c>
      <c r="R306">
        <v>8</v>
      </c>
      <c r="S306" t="s">
        <v>37</v>
      </c>
      <c r="T306" t="s">
        <v>400</v>
      </c>
      <c r="U306" t="s">
        <v>401</v>
      </c>
      <c r="V306" t="s">
        <v>40</v>
      </c>
      <c r="W306" t="s">
        <v>41</v>
      </c>
      <c r="X306" t="s">
        <v>402</v>
      </c>
      <c r="Y306" t="s">
        <v>43</v>
      </c>
      <c r="Z306" t="s">
        <v>44</v>
      </c>
      <c r="AA306" t="s">
        <v>403</v>
      </c>
      <c r="AB306" t="s">
        <v>404</v>
      </c>
      <c r="AC306" t="s">
        <v>47</v>
      </c>
      <c r="AD306" t="s">
        <v>48</v>
      </c>
      <c r="AE306">
        <v>1</v>
      </c>
    </row>
    <row r="307" spans="1:31" x14ac:dyDescent="0.25">
      <c r="A307">
        <v>2018</v>
      </c>
      <c r="B307" t="s">
        <v>394</v>
      </c>
      <c r="C307" s="13">
        <v>43129</v>
      </c>
      <c r="D307" t="s">
        <v>395</v>
      </c>
      <c r="E307" s="13">
        <v>43102</v>
      </c>
      <c r="F307" t="s">
        <v>396</v>
      </c>
      <c r="G307" s="13">
        <v>43082</v>
      </c>
      <c r="H307" t="s">
        <v>397</v>
      </c>
      <c r="I307" s="13">
        <v>43067</v>
      </c>
      <c r="J307" s="13">
        <v>43101</v>
      </c>
      <c r="K307" s="13">
        <v>43131</v>
      </c>
      <c r="L307">
        <v>1</v>
      </c>
      <c r="M307" t="s">
        <v>407</v>
      </c>
      <c r="N307" t="s">
        <v>399</v>
      </c>
      <c r="O307">
        <v>2015</v>
      </c>
      <c r="P307">
        <v>5520000</v>
      </c>
      <c r="Q307">
        <v>44160000</v>
      </c>
      <c r="R307">
        <v>8</v>
      </c>
      <c r="S307" t="s">
        <v>37</v>
      </c>
      <c r="T307" t="s">
        <v>400</v>
      </c>
      <c r="U307" t="s">
        <v>401</v>
      </c>
      <c r="V307" t="s">
        <v>40</v>
      </c>
      <c r="W307" t="s">
        <v>41</v>
      </c>
      <c r="X307" t="s">
        <v>402</v>
      </c>
      <c r="Y307" t="s">
        <v>43</v>
      </c>
      <c r="Z307" t="s">
        <v>44</v>
      </c>
      <c r="AA307" t="s">
        <v>403</v>
      </c>
      <c r="AB307" t="s">
        <v>404</v>
      </c>
      <c r="AC307" t="s">
        <v>47</v>
      </c>
      <c r="AD307" t="s">
        <v>48</v>
      </c>
      <c r="AE307">
        <v>1</v>
      </c>
    </row>
    <row r="308" spans="1:31" x14ac:dyDescent="0.25">
      <c r="A308">
        <v>2018</v>
      </c>
      <c r="B308" t="s">
        <v>394</v>
      </c>
      <c r="C308" s="13">
        <v>43129</v>
      </c>
      <c r="D308" t="s">
        <v>395</v>
      </c>
      <c r="E308" s="13">
        <v>43102</v>
      </c>
      <c r="F308" t="s">
        <v>396</v>
      </c>
      <c r="G308" s="13">
        <v>43082</v>
      </c>
      <c r="H308" t="s">
        <v>397</v>
      </c>
      <c r="I308" s="13">
        <v>43067</v>
      </c>
      <c r="J308" s="13">
        <v>43101</v>
      </c>
      <c r="K308" s="13">
        <v>43131</v>
      </c>
      <c r="L308">
        <v>1</v>
      </c>
      <c r="M308" t="s">
        <v>408</v>
      </c>
      <c r="N308" t="s">
        <v>399</v>
      </c>
      <c r="O308">
        <v>2013</v>
      </c>
      <c r="P308">
        <v>4230000</v>
      </c>
      <c r="Q308">
        <v>33840000</v>
      </c>
      <c r="R308">
        <v>8</v>
      </c>
      <c r="S308" t="s">
        <v>37</v>
      </c>
      <c r="T308" t="s">
        <v>400</v>
      </c>
      <c r="U308" t="s">
        <v>401</v>
      </c>
      <c r="V308" t="s">
        <v>40</v>
      </c>
      <c r="W308" t="s">
        <v>41</v>
      </c>
      <c r="X308" t="s">
        <v>402</v>
      </c>
      <c r="Y308" t="s">
        <v>43</v>
      </c>
      <c r="Z308" t="s">
        <v>44</v>
      </c>
      <c r="AA308" t="s">
        <v>403</v>
      </c>
      <c r="AB308" t="s">
        <v>404</v>
      </c>
      <c r="AC308" t="s">
        <v>47</v>
      </c>
      <c r="AD308" t="s">
        <v>48</v>
      </c>
      <c r="AE308">
        <v>1</v>
      </c>
    </row>
    <row r="309" spans="1:31" x14ac:dyDescent="0.25">
      <c r="A309">
        <v>2018</v>
      </c>
      <c r="B309" t="s">
        <v>409</v>
      </c>
      <c r="C309" s="13">
        <v>43129</v>
      </c>
      <c r="D309" t="s">
        <v>410</v>
      </c>
      <c r="E309" s="13">
        <v>43102</v>
      </c>
      <c r="F309" t="s">
        <v>411</v>
      </c>
      <c r="G309" s="13">
        <v>43082</v>
      </c>
      <c r="H309" t="s">
        <v>412</v>
      </c>
      <c r="I309" s="13">
        <v>43066</v>
      </c>
      <c r="J309" s="13">
        <v>43101</v>
      </c>
      <c r="K309" s="13">
        <v>43131</v>
      </c>
      <c r="L309">
        <v>1</v>
      </c>
      <c r="M309" t="s">
        <v>413</v>
      </c>
      <c r="N309" t="s">
        <v>250</v>
      </c>
      <c r="O309">
        <v>2017</v>
      </c>
      <c r="P309">
        <v>6190000</v>
      </c>
      <c r="Q309">
        <v>6190000</v>
      </c>
      <c r="R309">
        <v>1</v>
      </c>
      <c r="S309" t="s">
        <v>37</v>
      </c>
      <c r="T309" t="s">
        <v>414</v>
      </c>
      <c r="U309" t="s">
        <v>415</v>
      </c>
      <c r="V309" t="s">
        <v>238</v>
      </c>
      <c r="W309" t="s">
        <v>239</v>
      </c>
      <c r="X309" t="s">
        <v>416</v>
      </c>
      <c r="Y309" t="s">
        <v>43</v>
      </c>
      <c r="Z309" t="s">
        <v>44</v>
      </c>
      <c r="AA309" t="s">
        <v>403</v>
      </c>
      <c r="AB309" t="s">
        <v>404</v>
      </c>
      <c r="AC309" t="s">
        <v>47</v>
      </c>
      <c r="AD309" t="s">
        <v>840</v>
      </c>
      <c r="AE309">
        <v>1</v>
      </c>
    </row>
    <row r="310" spans="1:31" x14ac:dyDescent="0.25">
      <c r="A310">
        <v>2018</v>
      </c>
      <c r="B310" t="s">
        <v>418</v>
      </c>
      <c r="C310" s="13">
        <v>43129</v>
      </c>
      <c r="D310" t="s">
        <v>419</v>
      </c>
      <c r="E310" s="13">
        <v>43102</v>
      </c>
      <c r="F310" t="s">
        <v>420</v>
      </c>
      <c r="G310" s="13">
        <v>43082</v>
      </c>
      <c r="H310" t="s">
        <v>421</v>
      </c>
      <c r="I310" s="13">
        <v>43066</v>
      </c>
      <c r="J310" s="13">
        <v>43101</v>
      </c>
      <c r="K310" s="13">
        <v>43131</v>
      </c>
      <c r="L310">
        <v>1</v>
      </c>
      <c r="M310" t="s">
        <v>422</v>
      </c>
      <c r="N310" t="s">
        <v>423</v>
      </c>
      <c r="O310">
        <v>2015</v>
      </c>
      <c r="P310">
        <v>43000000</v>
      </c>
      <c r="Q310">
        <v>258000000</v>
      </c>
      <c r="R310">
        <v>6</v>
      </c>
      <c r="S310" t="s">
        <v>37</v>
      </c>
      <c r="T310" t="s">
        <v>424</v>
      </c>
      <c r="U310" t="s">
        <v>425</v>
      </c>
      <c r="V310" t="s">
        <v>426</v>
      </c>
      <c r="W310" t="s">
        <v>427</v>
      </c>
      <c r="X310" t="s">
        <v>428</v>
      </c>
      <c r="Y310" t="s">
        <v>43</v>
      </c>
      <c r="Z310" t="s">
        <v>44</v>
      </c>
      <c r="AA310" t="s">
        <v>403</v>
      </c>
      <c r="AB310" t="s">
        <v>404</v>
      </c>
      <c r="AC310" t="s">
        <v>47</v>
      </c>
      <c r="AD310" t="s">
        <v>48</v>
      </c>
      <c r="AE310">
        <v>1</v>
      </c>
    </row>
    <row r="311" spans="1:31" x14ac:dyDescent="0.25">
      <c r="A311">
        <v>2018</v>
      </c>
      <c r="B311" t="s">
        <v>418</v>
      </c>
      <c r="C311" s="13">
        <v>43129</v>
      </c>
      <c r="D311" t="s">
        <v>419</v>
      </c>
      <c r="E311" s="13">
        <v>43102</v>
      </c>
      <c r="F311" t="s">
        <v>420</v>
      </c>
      <c r="G311" s="13">
        <v>43082</v>
      </c>
      <c r="H311" t="s">
        <v>421</v>
      </c>
      <c r="I311" s="13">
        <v>43066</v>
      </c>
      <c r="J311" s="13">
        <v>43101</v>
      </c>
      <c r="K311" s="13">
        <v>43131</v>
      </c>
      <c r="L311">
        <v>1</v>
      </c>
      <c r="M311" t="s">
        <v>430</v>
      </c>
      <c r="N311" t="s">
        <v>423</v>
      </c>
      <c r="O311">
        <v>2015</v>
      </c>
      <c r="P311">
        <v>43000000</v>
      </c>
      <c r="Q311">
        <v>258000000</v>
      </c>
      <c r="R311">
        <v>6</v>
      </c>
      <c r="S311" t="s">
        <v>37</v>
      </c>
      <c r="T311" t="s">
        <v>424</v>
      </c>
      <c r="U311" t="s">
        <v>425</v>
      </c>
      <c r="V311" t="s">
        <v>426</v>
      </c>
      <c r="W311" t="s">
        <v>427</v>
      </c>
      <c r="X311" t="s">
        <v>428</v>
      </c>
      <c r="Y311" t="s">
        <v>43</v>
      </c>
      <c r="Z311" t="s">
        <v>44</v>
      </c>
      <c r="AA311" t="s">
        <v>403</v>
      </c>
      <c r="AB311" t="s">
        <v>404</v>
      </c>
      <c r="AC311" t="s">
        <v>47</v>
      </c>
      <c r="AD311" t="s">
        <v>48</v>
      </c>
      <c r="AE311">
        <v>1</v>
      </c>
    </row>
    <row r="312" spans="1:31" x14ac:dyDescent="0.25">
      <c r="A312">
        <v>2018</v>
      </c>
      <c r="B312" t="s">
        <v>418</v>
      </c>
      <c r="C312" s="13">
        <v>43129</v>
      </c>
      <c r="D312" t="s">
        <v>419</v>
      </c>
      <c r="E312" s="13">
        <v>43102</v>
      </c>
      <c r="F312" t="s">
        <v>420</v>
      </c>
      <c r="G312" s="13">
        <v>43082</v>
      </c>
      <c r="H312" t="s">
        <v>421</v>
      </c>
      <c r="I312" s="13">
        <v>43066</v>
      </c>
      <c r="J312" s="13">
        <v>43101</v>
      </c>
      <c r="K312" s="13">
        <v>43131</v>
      </c>
      <c r="L312">
        <v>1</v>
      </c>
      <c r="M312" t="s">
        <v>431</v>
      </c>
      <c r="N312" t="s">
        <v>423</v>
      </c>
      <c r="O312">
        <v>2015</v>
      </c>
      <c r="P312">
        <v>43000000</v>
      </c>
      <c r="Q312">
        <v>258000000</v>
      </c>
      <c r="R312">
        <v>6</v>
      </c>
      <c r="S312" t="s">
        <v>37</v>
      </c>
      <c r="T312" t="s">
        <v>424</v>
      </c>
      <c r="U312" t="s">
        <v>425</v>
      </c>
      <c r="V312" t="s">
        <v>426</v>
      </c>
      <c r="W312" t="s">
        <v>427</v>
      </c>
      <c r="X312" t="s">
        <v>428</v>
      </c>
      <c r="Y312" t="s">
        <v>43</v>
      </c>
      <c r="Z312" t="s">
        <v>44</v>
      </c>
      <c r="AA312" t="s">
        <v>403</v>
      </c>
      <c r="AB312" t="s">
        <v>404</v>
      </c>
      <c r="AC312" t="s">
        <v>47</v>
      </c>
      <c r="AD312" t="s">
        <v>48</v>
      </c>
      <c r="AE312">
        <v>1</v>
      </c>
    </row>
    <row r="313" spans="1:31" x14ac:dyDescent="0.25">
      <c r="A313">
        <v>2018</v>
      </c>
      <c r="B313" t="s">
        <v>418</v>
      </c>
      <c r="C313" s="13">
        <v>43129</v>
      </c>
      <c r="D313" t="s">
        <v>419</v>
      </c>
      <c r="E313" s="13">
        <v>43102</v>
      </c>
      <c r="F313" t="s">
        <v>420</v>
      </c>
      <c r="G313" s="13">
        <v>43082</v>
      </c>
      <c r="H313" t="s">
        <v>421</v>
      </c>
      <c r="I313" s="13">
        <v>43066</v>
      </c>
      <c r="J313" s="13">
        <v>43101</v>
      </c>
      <c r="K313" s="13">
        <v>43131</v>
      </c>
      <c r="L313">
        <v>1</v>
      </c>
      <c r="M313" t="s">
        <v>432</v>
      </c>
      <c r="N313" t="s">
        <v>423</v>
      </c>
      <c r="O313">
        <v>2015</v>
      </c>
      <c r="P313">
        <v>43000000</v>
      </c>
      <c r="Q313">
        <v>258000000</v>
      </c>
      <c r="R313">
        <v>6</v>
      </c>
      <c r="S313" t="s">
        <v>37</v>
      </c>
      <c r="T313" t="s">
        <v>424</v>
      </c>
      <c r="U313" t="s">
        <v>425</v>
      </c>
      <c r="V313" t="s">
        <v>426</v>
      </c>
      <c r="W313" t="s">
        <v>427</v>
      </c>
      <c r="X313" t="s">
        <v>428</v>
      </c>
      <c r="Y313" t="s">
        <v>43</v>
      </c>
      <c r="Z313" t="s">
        <v>44</v>
      </c>
      <c r="AA313" t="s">
        <v>403</v>
      </c>
      <c r="AB313" t="s">
        <v>404</v>
      </c>
      <c r="AC313" t="s">
        <v>47</v>
      </c>
      <c r="AD313" t="s">
        <v>48</v>
      </c>
      <c r="AE313">
        <v>1</v>
      </c>
    </row>
    <row r="314" spans="1:31" x14ac:dyDescent="0.25">
      <c r="A314">
        <v>2018</v>
      </c>
      <c r="B314" t="s">
        <v>418</v>
      </c>
      <c r="C314" s="13">
        <v>43129</v>
      </c>
      <c r="D314" t="s">
        <v>419</v>
      </c>
      <c r="E314" s="13">
        <v>43102</v>
      </c>
      <c r="F314" t="s">
        <v>420</v>
      </c>
      <c r="G314" s="13">
        <v>43082</v>
      </c>
      <c r="H314" t="s">
        <v>421</v>
      </c>
      <c r="I314" s="13">
        <v>43066</v>
      </c>
      <c r="J314" s="13">
        <v>43101</v>
      </c>
      <c r="K314" s="13">
        <v>43131</v>
      </c>
      <c r="L314">
        <v>1</v>
      </c>
      <c r="M314" t="s">
        <v>433</v>
      </c>
      <c r="N314" t="s">
        <v>423</v>
      </c>
      <c r="O314">
        <v>2015</v>
      </c>
      <c r="P314">
        <v>43000000</v>
      </c>
      <c r="Q314">
        <v>258000000</v>
      </c>
      <c r="R314">
        <v>6</v>
      </c>
      <c r="S314" t="s">
        <v>37</v>
      </c>
      <c r="T314" t="s">
        <v>424</v>
      </c>
      <c r="U314" t="s">
        <v>425</v>
      </c>
      <c r="V314" t="s">
        <v>426</v>
      </c>
      <c r="W314" t="s">
        <v>427</v>
      </c>
      <c r="X314" t="s">
        <v>428</v>
      </c>
      <c r="Y314" t="s">
        <v>43</v>
      </c>
      <c r="Z314" t="s">
        <v>44</v>
      </c>
      <c r="AA314" t="s">
        <v>403</v>
      </c>
      <c r="AB314" t="s">
        <v>404</v>
      </c>
      <c r="AC314" t="s">
        <v>47</v>
      </c>
      <c r="AD314" t="s">
        <v>48</v>
      </c>
      <c r="AE314">
        <v>1</v>
      </c>
    </row>
    <row r="315" spans="1:31" x14ac:dyDescent="0.25">
      <c r="A315">
        <v>2018</v>
      </c>
      <c r="B315" t="s">
        <v>418</v>
      </c>
      <c r="C315" s="13">
        <v>43129</v>
      </c>
      <c r="D315" t="s">
        <v>419</v>
      </c>
      <c r="E315" s="13">
        <v>43102</v>
      </c>
      <c r="F315" t="s">
        <v>420</v>
      </c>
      <c r="G315" s="13">
        <v>43082</v>
      </c>
      <c r="H315" t="s">
        <v>421</v>
      </c>
      <c r="I315" s="13">
        <v>43066</v>
      </c>
      <c r="J315" s="13">
        <v>43101</v>
      </c>
      <c r="K315" s="13">
        <v>43131</v>
      </c>
      <c r="L315">
        <v>1</v>
      </c>
      <c r="M315" t="s">
        <v>434</v>
      </c>
      <c r="N315" t="s">
        <v>423</v>
      </c>
      <c r="O315">
        <v>2015</v>
      </c>
      <c r="P315">
        <v>43000000</v>
      </c>
      <c r="Q315">
        <v>258000000</v>
      </c>
      <c r="R315">
        <v>6</v>
      </c>
      <c r="S315" t="s">
        <v>37</v>
      </c>
      <c r="T315" t="s">
        <v>424</v>
      </c>
      <c r="U315" t="s">
        <v>425</v>
      </c>
      <c r="V315" t="s">
        <v>426</v>
      </c>
      <c r="W315" t="s">
        <v>427</v>
      </c>
      <c r="X315" t="s">
        <v>428</v>
      </c>
      <c r="Y315" t="s">
        <v>43</v>
      </c>
      <c r="Z315" t="s">
        <v>44</v>
      </c>
      <c r="AA315" t="s">
        <v>403</v>
      </c>
      <c r="AB315" t="s">
        <v>404</v>
      </c>
      <c r="AC315" t="s">
        <v>47</v>
      </c>
      <c r="AD315" t="s">
        <v>48</v>
      </c>
      <c r="AE315">
        <v>1</v>
      </c>
    </row>
    <row r="316" spans="1:31" x14ac:dyDescent="0.25">
      <c r="A316">
        <v>2018</v>
      </c>
      <c r="B316" t="s">
        <v>435</v>
      </c>
      <c r="C316" s="13">
        <v>43129</v>
      </c>
      <c r="D316" t="s">
        <v>436</v>
      </c>
      <c r="E316" s="13">
        <v>43102</v>
      </c>
      <c r="F316" t="s">
        <v>437</v>
      </c>
      <c r="G316" s="13">
        <v>43082</v>
      </c>
      <c r="H316" t="s">
        <v>438</v>
      </c>
      <c r="I316" s="13">
        <v>43066</v>
      </c>
      <c r="J316" s="13">
        <v>43101</v>
      </c>
      <c r="K316" s="13">
        <v>43131</v>
      </c>
      <c r="L316">
        <v>1</v>
      </c>
      <c r="M316" t="s">
        <v>439</v>
      </c>
      <c r="N316" t="s">
        <v>440</v>
      </c>
      <c r="O316">
        <v>2017</v>
      </c>
      <c r="P316">
        <v>800000</v>
      </c>
      <c r="Q316">
        <v>45600000</v>
      </c>
      <c r="R316">
        <v>57</v>
      </c>
      <c r="S316" t="s">
        <v>37</v>
      </c>
      <c r="T316" t="s">
        <v>441</v>
      </c>
      <c r="U316" t="s">
        <v>442</v>
      </c>
      <c r="V316" t="s">
        <v>443</v>
      </c>
      <c r="W316" t="s">
        <v>444</v>
      </c>
      <c r="X316" t="s">
        <v>445</v>
      </c>
      <c r="Y316" t="s">
        <v>43</v>
      </c>
      <c r="Z316" t="s">
        <v>44</v>
      </c>
      <c r="AA316" t="s">
        <v>403</v>
      </c>
      <c r="AB316" t="s">
        <v>404</v>
      </c>
      <c r="AC316" t="s">
        <v>47</v>
      </c>
      <c r="AD316" t="s">
        <v>48</v>
      </c>
      <c r="AE316">
        <v>1</v>
      </c>
    </row>
    <row r="317" spans="1:31" x14ac:dyDescent="0.25">
      <c r="A317">
        <v>2018</v>
      </c>
      <c r="B317" t="s">
        <v>435</v>
      </c>
      <c r="C317" s="13">
        <v>43129</v>
      </c>
      <c r="D317" t="s">
        <v>436</v>
      </c>
      <c r="E317" s="13">
        <v>43102</v>
      </c>
      <c r="F317" t="s">
        <v>437</v>
      </c>
      <c r="G317" s="13">
        <v>43082</v>
      </c>
      <c r="H317" t="s">
        <v>438</v>
      </c>
      <c r="I317" s="13">
        <v>43066</v>
      </c>
      <c r="J317" s="13">
        <v>43101</v>
      </c>
      <c r="K317" s="13">
        <v>43131</v>
      </c>
      <c r="L317">
        <v>1</v>
      </c>
      <c r="M317" t="s">
        <v>447</v>
      </c>
      <c r="N317" t="s">
        <v>440</v>
      </c>
      <c r="O317">
        <v>2017</v>
      </c>
      <c r="P317">
        <v>800000</v>
      </c>
      <c r="Q317">
        <v>45600000</v>
      </c>
      <c r="R317">
        <v>57</v>
      </c>
      <c r="S317" t="s">
        <v>37</v>
      </c>
      <c r="T317" t="s">
        <v>441</v>
      </c>
      <c r="U317" t="s">
        <v>442</v>
      </c>
      <c r="V317" t="s">
        <v>443</v>
      </c>
      <c r="W317" t="s">
        <v>444</v>
      </c>
      <c r="X317" t="s">
        <v>445</v>
      </c>
      <c r="Y317" t="s">
        <v>43</v>
      </c>
      <c r="Z317" t="s">
        <v>44</v>
      </c>
      <c r="AA317" t="s">
        <v>403</v>
      </c>
      <c r="AB317" t="s">
        <v>404</v>
      </c>
      <c r="AC317" t="s">
        <v>47</v>
      </c>
      <c r="AD317" t="s">
        <v>48</v>
      </c>
      <c r="AE317">
        <v>1</v>
      </c>
    </row>
    <row r="318" spans="1:31" x14ac:dyDescent="0.25">
      <c r="A318">
        <v>2018</v>
      </c>
      <c r="B318" t="s">
        <v>435</v>
      </c>
      <c r="C318" s="13">
        <v>43129</v>
      </c>
      <c r="D318" t="s">
        <v>436</v>
      </c>
      <c r="E318" s="13">
        <v>43102</v>
      </c>
      <c r="F318" t="s">
        <v>437</v>
      </c>
      <c r="G318" s="13">
        <v>43082</v>
      </c>
      <c r="H318" t="s">
        <v>438</v>
      </c>
      <c r="I318" s="13">
        <v>43066</v>
      </c>
      <c r="J318" s="13">
        <v>43101</v>
      </c>
      <c r="K318" s="13">
        <v>43131</v>
      </c>
      <c r="L318">
        <v>1</v>
      </c>
      <c r="M318" t="s">
        <v>448</v>
      </c>
      <c r="N318" t="s">
        <v>440</v>
      </c>
      <c r="O318">
        <v>2017</v>
      </c>
      <c r="P318">
        <v>800000</v>
      </c>
      <c r="Q318">
        <v>45600000</v>
      </c>
      <c r="R318">
        <v>57</v>
      </c>
      <c r="S318" t="s">
        <v>37</v>
      </c>
      <c r="T318" t="s">
        <v>441</v>
      </c>
      <c r="U318" t="s">
        <v>442</v>
      </c>
      <c r="V318" t="s">
        <v>443</v>
      </c>
      <c r="W318" t="s">
        <v>444</v>
      </c>
      <c r="X318" t="s">
        <v>445</v>
      </c>
      <c r="Y318" t="s">
        <v>43</v>
      </c>
      <c r="Z318" t="s">
        <v>44</v>
      </c>
      <c r="AA318" t="s">
        <v>403</v>
      </c>
      <c r="AB318" t="s">
        <v>404</v>
      </c>
      <c r="AC318" t="s">
        <v>47</v>
      </c>
      <c r="AD318" t="s">
        <v>48</v>
      </c>
      <c r="AE318">
        <v>1</v>
      </c>
    </row>
    <row r="319" spans="1:31" x14ac:dyDescent="0.25">
      <c r="A319">
        <v>2018</v>
      </c>
      <c r="B319" t="s">
        <v>435</v>
      </c>
      <c r="C319" s="13">
        <v>43129</v>
      </c>
      <c r="D319" t="s">
        <v>436</v>
      </c>
      <c r="E319" s="13">
        <v>43102</v>
      </c>
      <c r="F319" t="s">
        <v>437</v>
      </c>
      <c r="G319" s="13">
        <v>43082</v>
      </c>
      <c r="H319" t="s">
        <v>438</v>
      </c>
      <c r="I319" s="13">
        <v>43066</v>
      </c>
      <c r="J319" s="13">
        <v>43101</v>
      </c>
      <c r="K319" s="13">
        <v>43131</v>
      </c>
      <c r="L319">
        <v>1</v>
      </c>
      <c r="M319" t="s">
        <v>449</v>
      </c>
      <c r="N319" t="s">
        <v>440</v>
      </c>
      <c r="O319">
        <v>2017</v>
      </c>
      <c r="P319">
        <v>800000</v>
      </c>
      <c r="Q319">
        <v>45600000</v>
      </c>
      <c r="R319">
        <v>57</v>
      </c>
      <c r="S319" t="s">
        <v>37</v>
      </c>
      <c r="T319" t="s">
        <v>441</v>
      </c>
      <c r="U319" t="s">
        <v>442</v>
      </c>
      <c r="V319" t="s">
        <v>443</v>
      </c>
      <c r="W319" t="s">
        <v>444</v>
      </c>
      <c r="X319" t="s">
        <v>445</v>
      </c>
      <c r="Y319" t="s">
        <v>43</v>
      </c>
      <c r="Z319" t="s">
        <v>44</v>
      </c>
      <c r="AA319" t="s">
        <v>403</v>
      </c>
      <c r="AB319" t="s">
        <v>404</v>
      </c>
      <c r="AC319" t="s">
        <v>47</v>
      </c>
      <c r="AD319" t="s">
        <v>48</v>
      </c>
      <c r="AE319">
        <v>1</v>
      </c>
    </row>
    <row r="320" spans="1:31" x14ac:dyDescent="0.25">
      <c r="A320">
        <v>2018</v>
      </c>
      <c r="B320" t="s">
        <v>435</v>
      </c>
      <c r="C320" s="13">
        <v>43129</v>
      </c>
      <c r="D320" t="s">
        <v>436</v>
      </c>
      <c r="E320" s="13">
        <v>43102</v>
      </c>
      <c r="F320" t="s">
        <v>437</v>
      </c>
      <c r="G320" s="13">
        <v>43082</v>
      </c>
      <c r="H320" t="s">
        <v>438</v>
      </c>
      <c r="I320" s="13">
        <v>43066</v>
      </c>
      <c r="J320" s="13">
        <v>43101</v>
      </c>
      <c r="K320" s="13">
        <v>43131</v>
      </c>
      <c r="L320">
        <v>1</v>
      </c>
      <c r="M320" t="s">
        <v>450</v>
      </c>
      <c r="N320" t="s">
        <v>440</v>
      </c>
      <c r="O320">
        <v>2017</v>
      </c>
      <c r="P320">
        <v>800000</v>
      </c>
      <c r="Q320">
        <v>45600000</v>
      </c>
      <c r="R320">
        <v>57</v>
      </c>
      <c r="S320" t="s">
        <v>37</v>
      </c>
      <c r="T320" t="s">
        <v>441</v>
      </c>
      <c r="U320" t="s">
        <v>442</v>
      </c>
      <c r="V320" t="s">
        <v>443</v>
      </c>
      <c r="W320" t="s">
        <v>444</v>
      </c>
      <c r="X320" t="s">
        <v>445</v>
      </c>
      <c r="Y320" t="s">
        <v>43</v>
      </c>
      <c r="Z320" t="s">
        <v>44</v>
      </c>
      <c r="AA320" t="s">
        <v>403</v>
      </c>
      <c r="AB320" t="s">
        <v>404</v>
      </c>
      <c r="AC320" t="s">
        <v>47</v>
      </c>
      <c r="AD320" t="s">
        <v>48</v>
      </c>
      <c r="AE320">
        <v>1</v>
      </c>
    </row>
    <row r="321" spans="1:31" x14ac:dyDescent="0.25">
      <c r="A321">
        <v>2018</v>
      </c>
      <c r="B321" t="s">
        <v>435</v>
      </c>
      <c r="C321" s="13">
        <v>43129</v>
      </c>
      <c r="D321" t="s">
        <v>436</v>
      </c>
      <c r="E321" s="13">
        <v>43102</v>
      </c>
      <c r="F321" t="s">
        <v>437</v>
      </c>
      <c r="G321" s="13">
        <v>43082</v>
      </c>
      <c r="H321" t="s">
        <v>438</v>
      </c>
      <c r="I321" s="13">
        <v>43066</v>
      </c>
      <c r="J321" s="13">
        <v>43101</v>
      </c>
      <c r="K321" s="13">
        <v>43131</v>
      </c>
      <c r="L321">
        <v>1</v>
      </c>
      <c r="M321" t="s">
        <v>451</v>
      </c>
      <c r="N321" t="s">
        <v>440</v>
      </c>
      <c r="O321">
        <v>2017</v>
      </c>
      <c r="P321">
        <v>800000</v>
      </c>
      <c r="Q321">
        <v>45600000</v>
      </c>
      <c r="R321">
        <v>57</v>
      </c>
      <c r="S321" t="s">
        <v>37</v>
      </c>
      <c r="T321" t="s">
        <v>441</v>
      </c>
      <c r="U321" t="s">
        <v>442</v>
      </c>
      <c r="V321" t="s">
        <v>443</v>
      </c>
      <c r="W321" t="s">
        <v>444</v>
      </c>
      <c r="X321" t="s">
        <v>445</v>
      </c>
      <c r="Y321" t="s">
        <v>43</v>
      </c>
      <c r="Z321" t="s">
        <v>44</v>
      </c>
      <c r="AA321" t="s">
        <v>403</v>
      </c>
      <c r="AB321" t="s">
        <v>404</v>
      </c>
      <c r="AC321" t="s">
        <v>47</v>
      </c>
      <c r="AD321" t="s">
        <v>48</v>
      </c>
      <c r="AE321">
        <v>1</v>
      </c>
    </row>
    <row r="322" spans="1:31" x14ac:dyDescent="0.25">
      <c r="A322">
        <v>2018</v>
      </c>
      <c r="B322" t="s">
        <v>435</v>
      </c>
      <c r="C322" s="13">
        <v>43129</v>
      </c>
      <c r="D322" t="s">
        <v>436</v>
      </c>
      <c r="E322" s="13">
        <v>43102</v>
      </c>
      <c r="F322" t="s">
        <v>437</v>
      </c>
      <c r="G322" s="13">
        <v>43082</v>
      </c>
      <c r="H322" t="s">
        <v>438</v>
      </c>
      <c r="I322" s="13">
        <v>43066</v>
      </c>
      <c r="J322" s="13">
        <v>43101</v>
      </c>
      <c r="K322" s="13">
        <v>43131</v>
      </c>
      <c r="L322">
        <v>1</v>
      </c>
      <c r="M322" t="s">
        <v>452</v>
      </c>
      <c r="N322" t="s">
        <v>440</v>
      </c>
      <c r="O322">
        <v>2017</v>
      </c>
      <c r="P322">
        <v>800000</v>
      </c>
      <c r="Q322">
        <v>45600000</v>
      </c>
      <c r="R322">
        <v>57</v>
      </c>
      <c r="S322" t="s">
        <v>37</v>
      </c>
      <c r="T322" t="s">
        <v>441</v>
      </c>
      <c r="U322" t="s">
        <v>442</v>
      </c>
      <c r="V322" t="s">
        <v>443</v>
      </c>
      <c r="W322" t="s">
        <v>444</v>
      </c>
      <c r="X322" t="s">
        <v>445</v>
      </c>
      <c r="Y322" t="s">
        <v>43</v>
      </c>
      <c r="Z322" t="s">
        <v>44</v>
      </c>
      <c r="AA322" t="s">
        <v>403</v>
      </c>
      <c r="AB322" t="s">
        <v>404</v>
      </c>
      <c r="AC322" t="s">
        <v>47</v>
      </c>
      <c r="AD322" t="s">
        <v>48</v>
      </c>
      <c r="AE322">
        <v>1</v>
      </c>
    </row>
    <row r="323" spans="1:31" x14ac:dyDescent="0.25">
      <c r="A323">
        <v>2018</v>
      </c>
      <c r="B323" t="s">
        <v>435</v>
      </c>
      <c r="C323" s="13">
        <v>43129</v>
      </c>
      <c r="D323" t="s">
        <v>436</v>
      </c>
      <c r="E323" s="13">
        <v>43102</v>
      </c>
      <c r="F323" t="s">
        <v>437</v>
      </c>
      <c r="G323" s="13">
        <v>43082</v>
      </c>
      <c r="H323" t="s">
        <v>438</v>
      </c>
      <c r="I323" s="13">
        <v>43066</v>
      </c>
      <c r="J323" s="13">
        <v>43101</v>
      </c>
      <c r="K323" s="13">
        <v>43131</v>
      </c>
      <c r="L323">
        <v>1</v>
      </c>
      <c r="M323" t="s">
        <v>453</v>
      </c>
      <c r="N323" t="s">
        <v>440</v>
      </c>
      <c r="O323">
        <v>2017</v>
      </c>
      <c r="P323">
        <v>800000</v>
      </c>
      <c r="Q323">
        <v>45600000</v>
      </c>
      <c r="R323">
        <v>57</v>
      </c>
      <c r="S323" t="s">
        <v>37</v>
      </c>
      <c r="T323" t="s">
        <v>441</v>
      </c>
      <c r="U323" t="s">
        <v>442</v>
      </c>
      <c r="V323" t="s">
        <v>443</v>
      </c>
      <c r="W323" t="s">
        <v>444</v>
      </c>
      <c r="X323" t="s">
        <v>445</v>
      </c>
      <c r="Y323" t="s">
        <v>43</v>
      </c>
      <c r="Z323" t="s">
        <v>44</v>
      </c>
      <c r="AA323" t="s">
        <v>403</v>
      </c>
      <c r="AB323" t="s">
        <v>404</v>
      </c>
      <c r="AC323" t="s">
        <v>47</v>
      </c>
      <c r="AD323" t="s">
        <v>48</v>
      </c>
      <c r="AE323">
        <v>1</v>
      </c>
    </row>
    <row r="324" spans="1:31" x14ac:dyDescent="0.25">
      <c r="A324">
        <v>2018</v>
      </c>
      <c r="B324" t="s">
        <v>435</v>
      </c>
      <c r="C324" s="13">
        <v>43129</v>
      </c>
      <c r="D324" t="s">
        <v>436</v>
      </c>
      <c r="E324" s="13">
        <v>43102</v>
      </c>
      <c r="F324" t="s">
        <v>437</v>
      </c>
      <c r="G324" s="13">
        <v>43082</v>
      </c>
      <c r="H324" t="s">
        <v>438</v>
      </c>
      <c r="I324" s="13">
        <v>43066</v>
      </c>
      <c r="J324" s="13">
        <v>43101</v>
      </c>
      <c r="K324" s="13">
        <v>43131</v>
      </c>
      <c r="L324">
        <v>1</v>
      </c>
      <c r="M324" t="s">
        <v>454</v>
      </c>
      <c r="N324" t="s">
        <v>440</v>
      </c>
      <c r="O324">
        <v>2017</v>
      </c>
      <c r="P324">
        <v>800000</v>
      </c>
      <c r="Q324">
        <v>45600000</v>
      </c>
      <c r="R324">
        <v>57</v>
      </c>
      <c r="S324" t="s">
        <v>37</v>
      </c>
      <c r="T324" t="s">
        <v>441</v>
      </c>
      <c r="U324" t="s">
        <v>442</v>
      </c>
      <c r="V324" t="s">
        <v>443</v>
      </c>
      <c r="W324" t="s">
        <v>444</v>
      </c>
      <c r="X324" t="s">
        <v>445</v>
      </c>
      <c r="Y324" t="s">
        <v>43</v>
      </c>
      <c r="Z324" t="s">
        <v>44</v>
      </c>
      <c r="AA324" t="s">
        <v>403</v>
      </c>
      <c r="AB324" t="s">
        <v>404</v>
      </c>
      <c r="AC324" t="s">
        <v>47</v>
      </c>
      <c r="AD324" t="s">
        <v>48</v>
      </c>
      <c r="AE324">
        <v>1</v>
      </c>
    </row>
    <row r="325" spans="1:31" x14ac:dyDescent="0.25">
      <c r="A325">
        <v>2018</v>
      </c>
      <c r="B325" t="s">
        <v>435</v>
      </c>
      <c r="C325" s="13">
        <v>43129</v>
      </c>
      <c r="D325" t="s">
        <v>436</v>
      </c>
      <c r="E325" s="13">
        <v>43102</v>
      </c>
      <c r="F325" t="s">
        <v>437</v>
      </c>
      <c r="G325" s="13">
        <v>43082</v>
      </c>
      <c r="H325" t="s">
        <v>438</v>
      </c>
      <c r="I325" s="13">
        <v>43066</v>
      </c>
      <c r="J325" s="13">
        <v>43101</v>
      </c>
      <c r="K325" s="13">
        <v>43131</v>
      </c>
      <c r="L325">
        <v>1</v>
      </c>
      <c r="M325" t="s">
        <v>455</v>
      </c>
      <c r="N325" t="s">
        <v>440</v>
      </c>
      <c r="O325">
        <v>2017</v>
      </c>
      <c r="P325">
        <v>800000</v>
      </c>
      <c r="Q325">
        <v>45600000</v>
      </c>
      <c r="R325">
        <v>57</v>
      </c>
      <c r="S325" t="s">
        <v>37</v>
      </c>
      <c r="T325" t="s">
        <v>441</v>
      </c>
      <c r="U325" t="s">
        <v>442</v>
      </c>
      <c r="V325" t="s">
        <v>443</v>
      </c>
      <c r="W325" t="s">
        <v>444</v>
      </c>
      <c r="X325" t="s">
        <v>445</v>
      </c>
      <c r="Y325" t="s">
        <v>43</v>
      </c>
      <c r="Z325" t="s">
        <v>44</v>
      </c>
      <c r="AA325" t="s">
        <v>403</v>
      </c>
      <c r="AB325" t="s">
        <v>404</v>
      </c>
      <c r="AC325" t="s">
        <v>47</v>
      </c>
      <c r="AD325" t="s">
        <v>48</v>
      </c>
      <c r="AE325">
        <v>1</v>
      </c>
    </row>
    <row r="326" spans="1:31" x14ac:dyDescent="0.25">
      <c r="A326">
        <v>2018</v>
      </c>
      <c r="B326" t="s">
        <v>435</v>
      </c>
      <c r="C326" s="13">
        <v>43129</v>
      </c>
      <c r="D326" t="s">
        <v>436</v>
      </c>
      <c r="E326" s="13">
        <v>43102</v>
      </c>
      <c r="F326" t="s">
        <v>437</v>
      </c>
      <c r="G326" s="13">
        <v>43082</v>
      </c>
      <c r="H326" t="s">
        <v>438</v>
      </c>
      <c r="I326" s="13">
        <v>43066</v>
      </c>
      <c r="J326" s="13">
        <v>43101</v>
      </c>
      <c r="K326" s="13">
        <v>43131</v>
      </c>
      <c r="L326">
        <v>1</v>
      </c>
      <c r="M326" t="s">
        <v>456</v>
      </c>
      <c r="N326" t="s">
        <v>440</v>
      </c>
      <c r="O326">
        <v>2017</v>
      </c>
      <c r="P326">
        <v>800000</v>
      </c>
      <c r="Q326">
        <v>45600000</v>
      </c>
      <c r="R326">
        <v>57</v>
      </c>
      <c r="S326" t="s">
        <v>37</v>
      </c>
      <c r="T326" t="s">
        <v>441</v>
      </c>
      <c r="U326" t="s">
        <v>442</v>
      </c>
      <c r="V326" t="s">
        <v>443</v>
      </c>
      <c r="W326" t="s">
        <v>444</v>
      </c>
      <c r="X326" t="s">
        <v>445</v>
      </c>
      <c r="Y326" t="s">
        <v>43</v>
      </c>
      <c r="Z326" t="s">
        <v>44</v>
      </c>
      <c r="AA326" t="s">
        <v>403</v>
      </c>
      <c r="AB326" t="s">
        <v>404</v>
      </c>
      <c r="AC326" t="s">
        <v>47</v>
      </c>
      <c r="AD326" t="s">
        <v>48</v>
      </c>
      <c r="AE326">
        <v>1</v>
      </c>
    </row>
    <row r="327" spans="1:31" x14ac:dyDescent="0.25">
      <c r="A327">
        <v>2018</v>
      </c>
      <c r="B327" t="s">
        <v>435</v>
      </c>
      <c r="C327" s="13">
        <v>43129</v>
      </c>
      <c r="D327" t="s">
        <v>436</v>
      </c>
      <c r="E327" s="13">
        <v>43102</v>
      </c>
      <c r="F327" t="s">
        <v>437</v>
      </c>
      <c r="G327" s="13">
        <v>43082</v>
      </c>
      <c r="H327" t="s">
        <v>438</v>
      </c>
      <c r="I327" s="13">
        <v>43066</v>
      </c>
      <c r="J327" s="13">
        <v>43101</v>
      </c>
      <c r="K327" s="13">
        <v>43131</v>
      </c>
      <c r="L327">
        <v>1</v>
      </c>
      <c r="M327" t="s">
        <v>457</v>
      </c>
      <c r="N327" t="s">
        <v>440</v>
      </c>
      <c r="O327">
        <v>2017</v>
      </c>
      <c r="P327">
        <v>800000</v>
      </c>
      <c r="Q327">
        <v>45600000</v>
      </c>
      <c r="R327">
        <v>57</v>
      </c>
      <c r="S327" t="s">
        <v>37</v>
      </c>
      <c r="T327" t="s">
        <v>441</v>
      </c>
      <c r="U327" t="s">
        <v>442</v>
      </c>
      <c r="V327" t="s">
        <v>443</v>
      </c>
      <c r="W327" t="s">
        <v>444</v>
      </c>
      <c r="X327" t="s">
        <v>445</v>
      </c>
      <c r="Y327" t="s">
        <v>43</v>
      </c>
      <c r="Z327" t="s">
        <v>44</v>
      </c>
      <c r="AA327" t="s">
        <v>403</v>
      </c>
      <c r="AB327" t="s">
        <v>404</v>
      </c>
      <c r="AC327" t="s">
        <v>47</v>
      </c>
      <c r="AD327" t="s">
        <v>48</v>
      </c>
      <c r="AE327">
        <v>1</v>
      </c>
    </row>
    <row r="328" spans="1:31" x14ac:dyDescent="0.25">
      <c r="A328">
        <v>2018</v>
      </c>
      <c r="B328" t="s">
        <v>435</v>
      </c>
      <c r="C328" s="13">
        <v>43129</v>
      </c>
      <c r="D328" t="s">
        <v>436</v>
      </c>
      <c r="E328" s="13">
        <v>43102</v>
      </c>
      <c r="F328" t="s">
        <v>437</v>
      </c>
      <c r="G328" s="13">
        <v>43082</v>
      </c>
      <c r="H328" t="s">
        <v>438</v>
      </c>
      <c r="I328" s="13">
        <v>43066</v>
      </c>
      <c r="J328" s="13">
        <v>43101</v>
      </c>
      <c r="K328" s="13">
        <v>43131</v>
      </c>
      <c r="L328">
        <v>1</v>
      </c>
      <c r="M328" t="s">
        <v>458</v>
      </c>
      <c r="N328" t="s">
        <v>440</v>
      </c>
      <c r="O328">
        <v>2017</v>
      </c>
      <c r="P328">
        <v>800000</v>
      </c>
      <c r="Q328">
        <v>45600000</v>
      </c>
      <c r="R328">
        <v>57</v>
      </c>
      <c r="S328" t="s">
        <v>37</v>
      </c>
      <c r="T328" t="s">
        <v>441</v>
      </c>
      <c r="U328" t="s">
        <v>442</v>
      </c>
      <c r="V328" t="s">
        <v>443</v>
      </c>
      <c r="W328" t="s">
        <v>444</v>
      </c>
      <c r="X328" t="s">
        <v>445</v>
      </c>
      <c r="Y328" t="s">
        <v>43</v>
      </c>
      <c r="Z328" t="s">
        <v>44</v>
      </c>
      <c r="AA328" t="s">
        <v>403</v>
      </c>
      <c r="AB328" t="s">
        <v>404</v>
      </c>
      <c r="AC328" t="s">
        <v>47</v>
      </c>
      <c r="AD328" t="s">
        <v>48</v>
      </c>
      <c r="AE328">
        <v>1</v>
      </c>
    </row>
    <row r="329" spans="1:31" x14ac:dyDescent="0.25">
      <c r="A329">
        <v>2018</v>
      </c>
      <c r="B329" t="s">
        <v>435</v>
      </c>
      <c r="C329" s="13">
        <v>43129</v>
      </c>
      <c r="D329" t="s">
        <v>436</v>
      </c>
      <c r="E329" s="13">
        <v>43102</v>
      </c>
      <c r="F329" t="s">
        <v>437</v>
      </c>
      <c r="G329" s="13">
        <v>43082</v>
      </c>
      <c r="H329" t="s">
        <v>438</v>
      </c>
      <c r="I329" s="13">
        <v>43066</v>
      </c>
      <c r="J329" s="13">
        <v>43101</v>
      </c>
      <c r="K329" s="13">
        <v>43131</v>
      </c>
      <c r="L329">
        <v>1</v>
      </c>
      <c r="M329" t="s">
        <v>459</v>
      </c>
      <c r="N329" t="s">
        <v>440</v>
      </c>
      <c r="O329">
        <v>2017</v>
      </c>
      <c r="P329">
        <v>800000</v>
      </c>
      <c r="Q329">
        <v>45600000</v>
      </c>
      <c r="R329">
        <v>57</v>
      </c>
      <c r="S329" t="s">
        <v>37</v>
      </c>
      <c r="T329" t="s">
        <v>441</v>
      </c>
      <c r="U329" t="s">
        <v>442</v>
      </c>
      <c r="V329" t="s">
        <v>443</v>
      </c>
      <c r="W329" t="s">
        <v>444</v>
      </c>
      <c r="X329" t="s">
        <v>445</v>
      </c>
      <c r="Y329" t="s">
        <v>43</v>
      </c>
      <c r="Z329" t="s">
        <v>44</v>
      </c>
      <c r="AA329" t="s">
        <v>403</v>
      </c>
      <c r="AB329" t="s">
        <v>404</v>
      </c>
      <c r="AC329" t="s">
        <v>47</v>
      </c>
      <c r="AD329" t="s">
        <v>48</v>
      </c>
      <c r="AE329">
        <v>1</v>
      </c>
    </row>
    <row r="330" spans="1:31" x14ac:dyDescent="0.25">
      <c r="A330">
        <v>2018</v>
      </c>
      <c r="B330" t="s">
        <v>435</v>
      </c>
      <c r="C330" s="13">
        <v>43129</v>
      </c>
      <c r="D330" t="s">
        <v>436</v>
      </c>
      <c r="E330" s="13">
        <v>43102</v>
      </c>
      <c r="F330" t="s">
        <v>437</v>
      </c>
      <c r="G330" s="13">
        <v>43082</v>
      </c>
      <c r="H330" t="s">
        <v>438</v>
      </c>
      <c r="I330" s="13">
        <v>43066</v>
      </c>
      <c r="J330" s="13">
        <v>43101</v>
      </c>
      <c r="K330" s="13">
        <v>43131</v>
      </c>
      <c r="L330">
        <v>1</v>
      </c>
      <c r="M330" t="s">
        <v>460</v>
      </c>
      <c r="N330" t="s">
        <v>440</v>
      </c>
      <c r="O330">
        <v>2017</v>
      </c>
      <c r="P330">
        <v>800000</v>
      </c>
      <c r="Q330">
        <v>45600000</v>
      </c>
      <c r="R330">
        <v>57</v>
      </c>
      <c r="S330" t="s">
        <v>37</v>
      </c>
      <c r="T330" t="s">
        <v>441</v>
      </c>
      <c r="U330" t="s">
        <v>442</v>
      </c>
      <c r="V330" t="s">
        <v>443</v>
      </c>
      <c r="W330" t="s">
        <v>444</v>
      </c>
      <c r="X330" t="s">
        <v>445</v>
      </c>
      <c r="Y330" t="s">
        <v>43</v>
      </c>
      <c r="Z330" t="s">
        <v>44</v>
      </c>
      <c r="AA330" t="s">
        <v>403</v>
      </c>
      <c r="AB330" t="s">
        <v>404</v>
      </c>
      <c r="AC330" t="s">
        <v>47</v>
      </c>
      <c r="AD330" t="s">
        <v>48</v>
      </c>
      <c r="AE330">
        <v>1</v>
      </c>
    </row>
    <row r="331" spans="1:31" x14ac:dyDescent="0.25">
      <c r="A331">
        <v>2018</v>
      </c>
      <c r="B331" t="s">
        <v>435</v>
      </c>
      <c r="C331" s="13">
        <v>43129</v>
      </c>
      <c r="D331" t="s">
        <v>436</v>
      </c>
      <c r="E331" s="13">
        <v>43102</v>
      </c>
      <c r="F331" t="s">
        <v>437</v>
      </c>
      <c r="G331" s="13">
        <v>43082</v>
      </c>
      <c r="H331" t="s">
        <v>438</v>
      </c>
      <c r="I331" s="13">
        <v>43066</v>
      </c>
      <c r="J331" s="13">
        <v>43101</v>
      </c>
      <c r="K331" s="13">
        <v>43131</v>
      </c>
      <c r="L331">
        <v>1</v>
      </c>
      <c r="M331" t="s">
        <v>461</v>
      </c>
      <c r="N331" t="s">
        <v>440</v>
      </c>
      <c r="O331">
        <v>2017</v>
      </c>
      <c r="P331">
        <v>800000</v>
      </c>
      <c r="Q331">
        <v>45600000</v>
      </c>
      <c r="R331">
        <v>57</v>
      </c>
      <c r="S331" t="s">
        <v>37</v>
      </c>
      <c r="T331" t="s">
        <v>441</v>
      </c>
      <c r="U331" t="s">
        <v>442</v>
      </c>
      <c r="V331" t="s">
        <v>443</v>
      </c>
      <c r="W331" t="s">
        <v>444</v>
      </c>
      <c r="X331" t="s">
        <v>445</v>
      </c>
      <c r="Y331" t="s">
        <v>43</v>
      </c>
      <c r="Z331" t="s">
        <v>44</v>
      </c>
      <c r="AA331" t="s">
        <v>403</v>
      </c>
      <c r="AB331" t="s">
        <v>404</v>
      </c>
      <c r="AC331" t="s">
        <v>47</v>
      </c>
      <c r="AD331" t="s">
        <v>48</v>
      </c>
      <c r="AE331">
        <v>1</v>
      </c>
    </row>
    <row r="332" spans="1:31" x14ac:dyDescent="0.25">
      <c r="A332">
        <v>2018</v>
      </c>
      <c r="B332" t="s">
        <v>435</v>
      </c>
      <c r="C332" s="13">
        <v>43129</v>
      </c>
      <c r="D332" t="s">
        <v>436</v>
      </c>
      <c r="E332" s="13">
        <v>43102</v>
      </c>
      <c r="F332" t="s">
        <v>437</v>
      </c>
      <c r="G332" s="13">
        <v>43082</v>
      </c>
      <c r="H332" t="s">
        <v>438</v>
      </c>
      <c r="I332" s="13">
        <v>43066</v>
      </c>
      <c r="J332" s="13">
        <v>43101</v>
      </c>
      <c r="K332" s="13">
        <v>43131</v>
      </c>
      <c r="L332">
        <v>1</v>
      </c>
      <c r="M332" t="s">
        <v>462</v>
      </c>
      <c r="N332" t="s">
        <v>440</v>
      </c>
      <c r="O332">
        <v>2017</v>
      </c>
      <c r="P332">
        <v>800000</v>
      </c>
      <c r="Q332">
        <v>45600000</v>
      </c>
      <c r="R332">
        <v>57</v>
      </c>
      <c r="S332" t="s">
        <v>37</v>
      </c>
      <c r="T332" t="s">
        <v>441</v>
      </c>
      <c r="U332" t="s">
        <v>442</v>
      </c>
      <c r="V332" t="s">
        <v>443</v>
      </c>
      <c r="W332" t="s">
        <v>444</v>
      </c>
      <c r="X332" t="s">
        <v>445</v>
      </c>
      <c r="Y332" t="s">
        <v>43</v>
      </c>
      <c r="Z332" t="s">
        <v>44</v>
      </c>
      <c r="AA332" t="s">
        <v>403</v>
      </c>
      <c r="AB332" t="s">
        <v>404</v>
      </c>
      <c r="AC332" t="s">
        <v>47</v>
      </c>
      <c r="AD332" t="s">
        <v>48</v>
      </c>
      <c r="AE332">
        <v>1</v>
      </c>
    </row>
    <row r="333" spans="1:31" x14ac:dyDescent="0.25">
      <c r="A333">
        <v>2018</v>
      </c>
      <c r="B333" t="s">
        <v>435</v>
      </c>
      <c r="C333" s="13">
        <v>43129</v>
      </c>
      <c r="D333" t="s">
        <v>436</v>
      </c>
      <c r="E333" s="13">
        <v>43102</v>
      </c>
      <c r="F333" t="s">
        <v>437</v>
      </c>
      <c r="G333" s="13">
        <v>43082</v>
      </c>
      <c r="H333" t="s">
        <v>438</v>
      </c>
      <c r="I333" s="13">
        <v>43066</v>
      </c>
      <c r="J333" s="13">
        <v>43101</v>
      </c>
      <c r="K333" s="13">
        <v>43131</v>
      </c>
      <c r="L333">
        <v>1</v>
      </c>
      <c r="M333" t="s">
        <v>463</v>
      </c>
      <c r="N333" t="s">
        <v>440</v>
      </c>
      <c r="O333">
        <v>2017</v>
      </c>
      <c r="P333">
        <v>800000</v>
      </c>
      <c r="Q333">
        <v>45600000</v>
      </c>
      <c r="R333">
        <v>57</v>
      </c>
      <c r="S333" t="s">
        <v>37</v>
      </c>
      <c r="T333" t="s">
        <v>441</v>
      </c>
      <c r="U333" t="s">
        <v>442</v>
      </c>
      <c r="V333" t="s">
        <v>443</v>
      </c>
      <c r="W333" t="s">
        <v>444</v>
      </c>
      <c r="X333" t="s">
        <v>445</v>
      </c>
      <c r="Y333" t="s">
        <v>43</v>
      </c>
      <c r="Z333" t="s">
        <v>44</v>
      </c>
      <c r="AA333" t="s">
        <v>403</v>
      </c>
      <c r="AB333" t="s">
        <v>404</v>
      </c>
      <c r="AC333" t="s">
        <v>47</v>
      </c>
      <c r="AD333" t="s">
        <v>48</v>
      </c>
      <c r="AE333">
        <v>1</v>
      </c>
    </row>
    <row r="334" spans="1:31" x14ac:dyDescent="0.25">
      <c r="A334">
        <v>2018</v>
      </c>
      <c r="B334" t="s">
        <v>435</v>
      </c>
      <c r="C334" s="13">
        <v>43129</v>
      </c>
      <c r="D334" t="s">
        <v>436</v>
      </c>
      <c r="E334" s="13">
        <v>43102</v>
      </c>
      <c r="F334" t="s">
        <v>437</v>
      </c>
      <c r="G334" s="13">
        <v>43082</v>
      </c>
      <c r="H334" t="s">
        <v>438</v>
      </c>
      <c r="I334" s="13">
        <v>43066</v>
      </c>
      <c r="J334" s="13">
        <v>43101</v>
      </c>
      <c r="K334" s="13">
        <v>43131</v>
      </c>
      <c r="L334">
        <v>1</v>
      </c>
      <c r="M334" t="s">
        <v>464</v>
      </c>
      <c r="N334" t="s">
        <v>440</v>
      </c>
      <c r="O334">
        <v>2017</v>
      </c>
      <c r="P334">
        <v>800000</v>
      </c>
      <c r="Q334">
        <v>45600000</v>
      </c>
      <c r="R334">
        <v>57</v>
      </c>
      <c r="S334" t="s">
        <v>37</v>
      </c>
      <c r="T334" t="s">
        <v>441</v>
      </c>
      <c r="U334" t="s">
        <v>442</v>
      </c>
      <c r="V334" t="s">
        <v>443</v>
      </c>
      <c r="W334" t="s">
        <v>444</v>
      </c>
      <c r="X334" t="s">
        <v>445</v>
      </c>
      <c r="Y334" t="s">
        <v>43</v>
      </c>
      <c r="Z334" t="s">
        <v>44</v>
      </c>
      <c r="AA334" t="s">
        <v>403</v>
      </c>
      <c r="AB334" t="s">
        <v>404</v>
      </c>
      <c r="AC334" t="s">
        <v>47</v>
      </c>
      <c r="AD334" t="s">
        <v>48</v>
      </c>
      <c r="AE334">
        <v>1</v>
      </c>
    </row>
    <row r="335" spans="1:31" x14ac:dyDescent="0.25">
      <c r="A335">
        <v>2018</v>
      </c>
      <c r="B335" t="s">
        <v>435</v>
      </c>
      <c r="C335" s="13">
        <v>43129</v>
      </c>
      <c r="D335" t="s">
        <v>436</v>
      </c>
      <c r="E335" s="13">
        <v>43102</v>
      </c>
      <c r="F335" t="s">
        <v>437</v>
      </c>
      <c r="G335" s="13">
        <v>43082</v>
      </c>
      <c r="H335" t="s">
        <v>438</v>
      </c>
      <c r="I335" s="13">
        <v>43066</v>
      </c>
      <c r="J335" s="13">
        <v>43101</v>
      </c>
      <c r="K335" s="13">
        <v>43131</v>
      </c>
      <c r="L335">
        <v>1</v>
      </c>
      <c r="M335" t="s">
        <v>465</v>
      </c>
      <c r="N335" t="s">
        <v>440</v>
      </c>
      <c r="O335">
        <v>2017</v>
      </c>
      <c r="P335">
        <v>800000</v>
      </c>
      <c r="Q335">
        <v>45600000</v>
      </c>
      <c r="R335">
        <v>57</v>
      </c>
      <c r="S335" t="s">
        <v>37</v>
      </c>
      <c r="T335" t="s">
        <v>441</v>
      </c>
      <c r="U335" t="s">
        <v>442</v>
      </c>
      <c r="V335" t="s">
        <v>443</v>
      </c>
      <c r="W335" t="s">
        <v>444</v>
      </c>
      <c r="X335" t="s">
        <v>445</v>
      </c>
      <c r="Y335" t="s">
        <v>43</v>
      </c>
      <c r="Z335" t="s">
        <v>44</v>
      </c>
      <c r="AA335" t="s">
        <v>403</v>
      </c>
      <c r="AB335" t="s">
        <v>404</v>
      </c>
      <c r="AC335" t="s">
        <v>47</v>
      </c>
      <c r="AD335" t="s">
        <v>48</v>
      </c>
      <c r="AE335">
        <v>1</v>
      </c>
    </row>
    <row r="336" spans="1:31" x14ac:dyDescent="0.25">
      <c r="A336">
        <v>2018</v>
      </c>
      <c r="B336" t="s">
        <v>435</v>
      </c>
      <c r="C336" s="13">
        <v>43129</v>
      </c>
      <c r="D336" t="s">
        <v>436</v>
      </c>
      <c r="E336" s="13">
        <v>43102</v>
      </c>
      <c r="F336" t="s">
        <v>437</v>
      </c>
      <c r="G336" s="13">
        <v>43082</v>
      </c>
      <c r="H336" t="s">
        <v>438</v>
      </c>
      <c r="I336" s="13">
        <v>43066</v>
      </c>
      <c r="J336" s="13">
        <v>43101</v>
      </c>
      <c r="K336" s="13">
        <v>43131</v>
      </c>
      <c r="L336">
        <v>1</v>
      </c>
      <c r="M336" t="s">
        <v>466</v>
      </c>
      <c r="N336" t="s">
        <v>440</v>
      </c>
      <c r="O336">
        <v>2017</v>
      </c>
      <c r="P336">
        <v>800000</v>
      </c>
      <c r="Q336">
        <v>45600000</v>
      </c>
      <c r="R336">
        <v>57</v>
      </c>
      <c r="S336" t="s">
        <v>37</v>
      </c>
      <c r="T336" t="s">
        <v>441</v>
      </c>
      <c r="U336" t="s">
        <v>442</v>
      </c>
      <c r="V336" t="s">
        <v>443</v>
      </c>
      <c r="W336" t="s">
        <v>444</v>
      </c>
      <c r="X336" t="s">
        <v>445</v>
      </c>
      <c r="Y336" t="s">
        <v>43</v>
      </c>
      <c r="Z336" t="s">
        <v>44</v>
      </c>
      <c r="AA336" t="s">
        <v>403</v>
      </c>
      <c r="AB336" t="s">
        <v>404</v>
      </c>
      <c r="AC336" t="s">
        <v>47</v>
      </c>
      <c r="AD336" t="s">
        <v>48</v>
      </c>
      <c r="AE336">
        <v>1</v>
      </c>
    </row>
    <row r="337" spans="1:31" x14ac:dyDescent="0.25">
      <c r="A337">
        <v>2018</v>
      </c>
      <c r="B337" t="s">
        <v>435</v>
      </c>
      <c r="C337" s="13">
        <v>43129</v>
      </c>
      <c r="D337" t="s">
        <v>436</v>
      </c>
      <c r="E337" s="13">
        <v>43102</v>
      </c>
      <c r="F337" t="s">
        <v>437</v>
      </c>
      <c r="G337" s="13">
        <v>43082</v>
      </c>
      <c r="H337" t="s">
        <v>438</v>
      </c>
      <c r="I337" s="13">
        <v>43066</v>
      </c>
      <c r="J337" s="13">
        <v>43101</v>
      </c>
      <c r="K337" s="13">
        <v>43131</v>
      </c>
      <c r="L337">
        <v>1</v>
      </c>
      <c r="M337" t="s">
        <v>467</v>
      </c>
      <c r="N337" t="s">
        <v>440</v>
      </c>
      <c r="O337">
        <v>2017</v>
      </c>
      <c r="P337">
        <v>800000</v>
      </c>
      <c r="Q337">
        <v>45600000</v>
      </c>
      <c r="R337">
        <v>57</v>
      </c>
      <c r="S337" t="s">
        <v>37</v>
      </c>
      <c r="T337" t="s">
        <v>441</v>
      </c>
      <c r="U337" t="s">
        <v>442</v>
      </c>
      <c r="V337" t="s">
        <v>443</v>
      </c>
      <c r="W337" t="s">
        <v>444</v>
      </c>
      <c r="X337" t="s">
        <v>445</v>
      </c>
      <c r="Y337" t="s">
        <v>43</v>
      </c>
      <c r="Z337" t="s">
        <v>44</v>
      </c>
      <c r="AA337" t="s">
        <v>403</v>
      </c>
      <c r="AB337" t="s">
        <v>404</v>
      </c>
      <c r="AC337" t="s">
        <v>47</v>
      </c>
      <c r="AD337" t="s">
        <v>48</v>
      </c>
      <c r="AE337">
        <v>1</v>
      </c>
    </row>
    <row r="338" spans="1:31" x14ac:dyDescent="0.25">
      <c r="A338">
        <v>2018</v>
      </c>
      <c r="B338" t="s">
        <v>435</v>
      </c>
      <c r="C338" s="13">
        <v>43129</v>
      </c>
      <c r="D338" t="s">
        <v>436</v>
      </c>
      <c r="E338" s="13">
        <v>43102</v>
      </c>
      <c r="F338" t="s">
        <v>437</v>
      </c>
      <c r="G338" s="13">
        <v>43082</v>
      </c>
      <c r="H338" t="s">
        <v>438</v>
      </c>
      <c r="I338" s="13">
        <v>43066</v>
      </c>
      <c r="J338" s="13">
        <v>43101</v>
      </c>
      <c r="K338" s="13">
        <v>43131</v>
      </c>
      <c r="L338">
        <v>1</v>
      </c>
      <c r="M338" t="s">
        <v>468</v>
      </c>
      <c r="N338" t="s">
        <v>440</v>
      </c>
      <c r="O338">
        <v>2017</v>
      </c>
      <c r="P338">
        <v>800000</v>
      </c>
      <c r="Q338">
        <v>45600000</v>
      </c>
      <c r="R338">
        <v>57</v>
      </c>
      <c r="S338" t="s">
        <v>37</v>
      </c>
      <c r="T338" t="s">
        <v>441</v>
      </c>
      <c r="U338" t="s">
        <v>442</v>
      </c>
      <c r="V338" t="s">
        <v>443</v>
      </c>
      <c r="W338" t="s">
        <v>444</v>
      </c>
      <c r="X338" t="s">
        <v>445</v>
      </c>
      <c r="Y338" t="s">
        <v>43</v>
      </c>
      <c r="Z338" t="s">
        <v>44</v>
      </c>
      <c r="AA338" t="s">
        <v>403</v>
      </c>
      <c r="AB338" t="s">
        <v>404</v>
      </c>
      <c r="AC338" t="s">
        <v>47</v>
      </c>
      <c r="AD338" t="s">
        <v>48</v>
      </c>
      <c r="AE338">
        <v>1</v>
      </c>
    </row>
    <row r="339" spans="1:31" x14ac:dyDescent="0.25">
      <c r="A339">
        <v>2018</v>
      </c>
      <c r="B339" t="s">
        <v>435</v>
      </c>
      <c r="C339" s="13">
        <v>43129</v>
      </c>
      <c r="D339" t="s">
        <v>436</v>
      </c>
      <c r="E339" s="13">
        <v>43102</v>
      </c>
      <c r="F339" t="s">
        <v>437</v>
      </c>
      <c r="G339" s="13">
        <v>43082</v>
      </c>
      <c r="H339" t="s">
        <v>438</v>
      </c>
      <c r="I339" s="13">
        <v>43066</v>
      </c>
      <c r="J339" s="13">
        <v>43101</v>
      </c>
      <c r="K339" s="13">
        <v>43131</v>
      </c>
      <c r="L339">
        <v>1</v>
      </c>
      <c r="M339" t="s">
        <v>469</v>
      </c>
      <c r="N339" t="s">
        <v>440</v>
      </c>
      <c r="O339">
        <v>2017</v>
      </c>
      <c r="P339">
        <v>800000</v>
      </c>
      <c r="Q339">
        <v>45600000</v>
      </c>
      <c r="R339">
        <v>57</v>
      </c>
      <c r="S339" t="s">
        <v>37</v>
      </c>
      <c r="T339" t="s">
        <v>441</v>
      </c>
      <c r="U339" t="s">
        <v>442</v>
      </c>
      <c r="V339" t="s">
        <v>443</v>
      </c>
      <c r="W339" t="s">
        <v>444</v>
      </c>
      <c r="X339" t="s">
        <v>445</v>
      </c>
      <c r="Y339" t="s">
        <v>43</v>
      </c>
      <c r="Z339" t="s">
        <v>44</v>
      </c>
      <c r="AA339" t="s">
        <v>403</v>
      </c>
      <c r="AB339" t="s">
        <v>404</v>
      </c>
      <c r="AC339" t="s">
        <v>47</v>
      </c>
      <c r="AD339" t="s">
        <v>48</v>
      </c>
      <c r="AE339">
        <v>1</v>
      </c>
    </row>
    <row r="340" spans="1:31" x14ac:dyDescent="0.25">
      <c r="A340">
        <v>2018</v>
      </c>
      <c r="B340" t="s">
        <v>435</v>
      </c>
      <c r="C340" s="13">
        <v>43129</v>
      </c>
      <c r="D340" t="s">
        <v>436</v>
      </c>
      <c r="E340" s="13">
        <v>43102</v>
      </c>
      <c r="F340" t="s">
        <v>437</v>
      </c>
      <c r="G340" s="13">
        <v>43082</v>
      </c>
      <c r="H340" t="s">
        <v>438</v>
      </c>
      <c r="I340" s="13">
        <v>43066</v>
      </c>
      <c r="J340" s="13">
        <v>43101</v>
      </c>
      <c r="K340" s="13">
        <v>43131</v>
      </c>
      <c r="L340">
        <v>1</v>
      </c>
      <c r="M340" t="s">
        <v>470</v>
      </c>
      <c r="N340" t="s">
        <v>440</v>
      </c>
      <c r="O340">
        <v>2017</v>
      </c>
      <c r="P340">
        <v>800000</v>
      </c>
      <c r="Q340">
        <v>45600000</v>
      </c>
      <c r="R340">
        <v>57</v>
      </c>
      <c r="S340" t="s">
        <v>37</v>
      </c>
      <c r="T340" t="s">
        <v>441</v>
      </c>
      <c r="U340" t="s">
        <v>442</v>
      </c>
      <c r="V340" t="s">
        <v>443</v>
      </c>
      <c r="W340" t="s">
        <v>444</v>
      </c>
      <c r="X340" t="s">
        <v>445</v>
      </c>
      <c r="Y340" t="s">
        <v>43</v>
      </c>
      <c r="Z340" t="s">
        <v>44</v>
      </c>
      <c r="AA340" t="s">
        <v>403</v>
      </c>
      <c r="AB340" t="s">
        <v>404</v>
      </c>
      <c r="AC340" t="s">
        <v>47</v>
      </c>
      <c r="AD340" t="s">
        <v>48</v>
      </c>
      <c r="AE340">
        <v>1</v>
      </c>
    </row>
    <row r="341" spans="1:31" x14ac:dyDescent="0.25">
      <c r="A341">
        <v>2018</v>
      </c>
      <c r="B341" t="s">
        <v>435</v>
      </c>
      <c r="C341" s="13">
        <v>43129</v>
      </c>
      <c r="D341" t="s">
        <v>436</v>
      </c>
      <c r="E341" s="13">
        <v>43102</v>
      </c>
      <c r="F341" t="s">
        <v>437</v>
      </c>
      <c r="G341" s="13">
        <v>43082</v>
      </c>
      <c r="H341" t="s">
        <v>438</v>
      </c>
      <c r="I341" s="13">
        <v>43066</v>
      </c>
      <c r="J341" s="13">
        <v>43101</v>
      </c>
      <c r="K341" s="13">
        <v>43131</v>
      </c>
      <c r="L341">
        <v>1</v>
      </c>
      <c r="M341" t="s">
        <v>471</v>
      </c>
      <c r="N341" t="s">
        <v>440</v>
      </c>
      <c r="O341">
        <v>2017</v>
      </c>
      <c r="P341">
        <v>800000</v>
      </c>
      <c r="Q341">
        <v>45600000</v>
      </c>
      <c r="R341">
        <v>57</v>
      </c>
      <c r="S341" t="s">
        <v>37</v>
      </c>
      <c r="T341" t="s">
        <v>441</v>
      </c>
      <c r="U341" t="s">
        <v>442</v>
      </c>
      <c r="V341" t="s">
        <v>443</v>
      </c>
      <c r="W341" t="s">
        <v>444</v>
      </c>
      <c r="X341" t="s">
        <v>445</v>
      </c>
      <c r="Y341" t="s">
        <v>43</v>
      </c>
      <c r="Z341" t="s">
        <v>44</v>
      </c>
      <c r="AA341" t="s">
        <v>403</v>
      </c>
      <c r="AB341" t="s">
        <v>404</v>
      </c>
      <c r="AC341" t="s">
        <v>47</v>
      </c>
      <c r="AD341" t="s">
        <v>48</v>
      </c>
      <c r="AE341">
        <v>1</v>
      </c>
    </row>
    <row r="342" spans="1:31" x14ac:dyDescent="0.25">
      <c r="A342">
        <v>2018</v>
      </c>
      <c r="B342" t="s">
        <v>435</v>
      </c>
      <c r="C342" s="13">
        <v>43129</v>
      </c>
      <c r="D342" t="s">
        <v>436</v>
      </c>
      <c r="E342" s="13">
        <v>43102</v>
      </c>
      <c r="F342" t="s">
        <v>437</v>
      </c>
      <c r="G342" s="13">
        <v>43082</v>
      </c>
      <c r="H342" t="s">
        <v>438</v>
      </c>
      <c r="I342" s="13">
        <v>43066</v>
      </c>
      <c r="J342" s="13">
        <v>43101</v>
      </c>
      <c r="K342" s="13">
        <v>43131</v>
      </c>
      <c r="L342">
        <v>1</v>
      </c>
      <c r="M342" t="s">
        <v>472</v>
      </c>
      <c r="N342" t="s">
        <v>440</v>
      </c>
      <c r="O342">
        <v>2017</v>
      </c>
      <c r="P342">
        <v>800000</v>
      </c>
      <c r="Q342">
        <v>45600000</v>
      </c>
      <c r="R342">
        <v>57</v>
      </c>
      <c r="S342" t="s">
        <v>37</v>
      </c>
      <c r="T342" t="s">
        <v>441</v>
      </c>
      <c r="U342" t="s">
        <v>442</v>
      </c>
      <c r="V342" t="s">
        <v>443</v>
      </c>
      <c r="W342" t="s">
        <v>444</v>
      </c>
      <c r="X342" t="s">
        <v>445</v>
      </c>
      <c r="Y342" t="s">
        <v>43</v>
      </c>
      <c r="Z342" t="s">
        <v>44</v>
      </c>
      <c r="AA342" t="s">
        <v>403</v>
      </c>
      <c r="AB342" t="s">
        <v>404</v>
      </c>
      <c r="AC342" t="s">
        <v>47</v>
      </c>
      <c r="AD342" t="s">
        <v>48</v>
      </c>
      <c r="AE342">
        <v>1</v>
      </c>
    </row>
    <row r="343" spans="1:31" x14ac:dyDescent="0.25">
      <c r="A343">
        <v>2018</v>
      </c>
      <c r="B343" t="s">
        <v>435</v>
      </c>
      <c r="C343" s="13">
        <v>43129</v>
      </c>
      <c r="D343" t="s">
        <v>436</v>
      </c>
      <c r="E343" s="13">
        <v>43102</v>
      </c>
      <c r="F343" t="s">
        <v>437</v>
      </c>
      <c r="G343" s="13">
        <v>43082</v>
      </c>
      <c r="H343" t="s">
        <v>438</v>
      </c>
      <c r="I343" s="13">
        <v>43066</v>
      </c>
      <c r="J343" s="13">
        <v>43101</v>
      </c>
      <c r="K343" s="13">
        <v>43131</v>
      </c>
      <c r="L343">
        <v>1</v>
      </c>
      <c r="M343" t="s">
        <v>473</v>
      </c>
      <c r="N343" t="s">
        <v>440</v>
      </c>
      <c r="O343">
        <v>2017</v>
      </c>
      <c r="P343">
        <v>800000</v>
      </c>
      <c r="Q343">
        <v>45600000</v>
      </c>
      <c r="R343">
        <v>57</v>
      </c>
      <c r="S343" t="s">
        <v>37</v>
      </c>
      <c r="T343" t="s">
        <v>441</v>
      </c>
      <c r="U343" t="s">
        <v>442</v>
      </c>
      <c r="V343" t="s">
        <v>443</v>
      </c>
      <c r="W343" t="s">
        <v>444</v>
      </c>
      <c r="X343" t="s">
        <v>445</v>
      </c>
      <c r="Y343" t="s">
        <v>43</v>
      </c>
      <c r="Z343" t="s">
        <v>44</v>
      </c>
      <c r="AA343" t="s">
        <v>403</v>
      </c>
      <c r="AB343" t="s">
        <v>404</v>
      </c>
      <c r="AC343" t="s">
        <v>47</v>
      </c>
      <c r="AD343" t="s">
        <v>48</v>
      </c>
      <c r="AE343">
        <v>1</v>
      </c>
    </row>
    <row r="344" spans="1:31" x14ac:dyDescent="0.25">
      <c r="A344">
        <v>2018</v>
      </c>
      <c r="B344" t="s">
        <v>435</v>
      </c>
      <c r="C344" s="13">
        <v>43129</v>
      </c>
      <c r="D344" t="s">
        <v>436</v>
      </c>
      <c r="E344" s="13">
        <v>43102</v>
      </c>
      <c r="F344" t="s">
        <v>437</v>
      </c>
      <c r="G344" s="13">
        <v>43082</v>
      </c>
      <c r="H344" t="s">
        <v>438</v>
      </c>
      <c r="I344" s="13">
        <v>43066</v>
      </c>
      <c r="J344" s="13">
        <v>43101</v>
      </c>
      <c r="K344" s="13">
        <v>43131</v>
      </c>
      <c r="L344">
        <v>1</v>
      </c>
      <c r="M344" t="s">
        <v>474</v>
      </c>
      <c r="N344" t="s">
        <v>440</v>
      </c>
      <c r="O344">
        <v>2017</v>
      </c>
      <c r="P344">
        <v>800000</v>
      </c>
      <c r="Q344">
        <v>45600000</v>
      </c>
      <c r="R344">
        <v>57</v>
      </c>
      <c r="S344" t="s">
        <v>37</v>
      </c>
      <c r="T344" t="s">
        <v>441</v>
      </c>
      <c r="U344" t="s">
        <v>442</v>
      </c>
      <c r="V344" t="s">
        <v>443</v>
      </c>
      <c r="W344" t="s">
        <v>444</v>
      </c>
      <c r="X344" t="s">
        <v>445</v>
      </c>
      <c r="Y344" t="s">
        <v>43</v>
      </c>
      <c r="Z344" t="s">
        <v>44</v>
      </c>
      <c r="AA344" t="s">
        <v>403</v>
      </c>
      <c r="AB344" t="s">
        <v>404</v>
      </c>
      <c r="AC344" t="s">
        <v>47</v>
      </c>
      <c r="AD344" t="s">
        <v>48</v>
      </c>
      <c r="AE344">
        <v>1</v>
      </c>
    </row>
    <row r="345" spans="1:31" x14ac:dyDescent="0.25">
      <c r="A345">
        <v>2018</v>
      </c>
      <c r="B345" t="s">
        <v>435</v>
      </c>
      <c r="C345" s="13">
        <v>43129</v>
      </c>
      <c r="D345" t="s">
        <v>436</v>
      </c>
      <c r="E345" s="13">
        <v>43102</v>
      </c>
      <c r="F345" t="s">
        <v>437</v>
      </c>
      <c r="G345" s="13">
        <v>43082</v>
      </c>
      <c r="H345" t="s">
        <v>438</v>
      </c>
      <c r="I345" s="13">
        <v>43066</v>
      </c>
      <c r="J345" s="13">
        <v>43101</v>
      </c>
      <c r="K345" s="13">
        <v>43131</v>
      </c>
      <c r="L345">
        <v>1</v>
      </c>
      <c r="M345" t="s">
        <v>475</v>
      </c>
      <c r="N345" t="s">
        <v>440</v>
      </c>
      <c r="O345">
        <v>2017</v>
      </c>
      <c r="P345">
        <v>800000</v>
      </c>
      <c r="Q345">
        <v>45600000</v>
      </c>
      <c r="R345">
        <v>57</v>
      </c>
      <c r="S345" t="s">
        <v>37</v>
      </c>
      <c r="T345" t="s">
        <v>441</v>
      </c>
      <c r="U345" t="s">
        <v>442</v>
      </c>
      <c r="V345" t="s">
        <v>443</v>
      </c>
      <c r="W345" t="s">
        <v>444</v>
      </c>
      <c r="X345" t="s">
        <v>445</v>
      </c>
      <c r="Y345" t="s">
        <v>43</v>
      </c>
      <c r="Z345" t="s">
        <v>44</v>
      </c>
      <c r="AA345" t="s">
        <v>403</v>
      </c>
      <c r="AB345" t="s">
        <v>404</v>
      </c>
      <c r="AC345" t="s">
        <v>47</v>
      </c>
      <c r="AD345" t="s">
        <v>48</v>
      </c>
      <c r="AE345">
        <v>1</v>
      </c>
    </row>
    <row r="346" spans="1:31" x14ac:dyDescent="0.25">
      <c r="A346">
        <v>2018</v>
      </c>
      <c r="B346" t="s">
        <v>435</v>
      </c>
      <c r="C346" s="13">
        <v>43129</v>
      </c>
      <c r="D346" t="s">
        <v>436</v>
      </c>
      <c r="E346" s="13">
        <v>43102</v>
      </c>
      <c r="F346" t="s">
        <v>437</v>
      </c>
      <c r="G346" s="13">
        <v>43082</v>
      </c>
      <c r="H346" t="s">
        <v>438</v>
      </c>
      <c r="I346" s="13">
        <v>43066</v>
      </c>
      <c r="J346" s="13">
        <v>43101</v>
      </c>
      <c r="K346" s="13">
        <v>43131</v>
      </c>
      <c r="L346">
        <v>1</v>
      </c>
      <c r="M346" t="s">
        <v>476</v>
      </c>
      <c r="N346" t="s">
        <v>440</v>
      </c>
      <c r="O346">
        <v>2017</v>
      </c>
      <c r="P346">
        <v>800000</v>
      </c>
      <c r="Q346">
        <v>45600000</v>
      </c>
      <c r="R346">
        <v>57</v>
      </c>
      <c r="S346" t="s">
        <v>37</v>
      </c>
      <c r="T346" t="s">
        <v>441</v>
      </c>
      <c r="U346" t="s">
        <v>442</v>
      </c>
      <c r="V346" t="s">
        <v>443</v>
      </c>
      <c r="W346" t="s">
        <v>444</v>
      </c>
      <c r="X346" t="s">
        <v>445</v>
      </c>
      <c r="Y346" t="s">
        <v>43</v>
      </c>
      <c r="Z346" t="s">
        <v>44</v>
      </c>
      <c r="AA346" t="s">
        <v>403</v>
      </c>
      <c r="AB346" t="s">
        <v>404</v>
      </c>
      <c r="AC346" t="s">
        <v>47</v>
      </c>
      <c r="AD346" t="s">
        <v>48</v>
      </c>
      <c r="AE346">
        <v>1</v>
      </c>
    </row>
    <row r="347" spans="1:31" x14ac:dyDescent="0.25">
      <c r="A347">
        <v>2018</v>
      </c>
      <c r="B347" t="s">
        <v>435</v>
      </c>
      <c r="C347" s="13">
        <v>43129</v>
      </c>
      <c r="D347" t="s">
        <v>436</v>
      </c>
      <c r="E347" s="13">
        <v>43102</v>
      </c>
      <c r="F347" t="s">
        <v>437</v>
      </c>
      <c r="G347" s="13">
        <v>43082</v>
      </c>
      <c r="H347" t="s">
        <v>438</v>
      </c>
      <c r="I347" s="13">
        <v>43066</v>
      </c>
      <c r="J347" s="13">
        <v>43101</v>
      </c>
      <c r="K347" s="13">
        <v>43131</v>
      </c>
      <c r="L347">
        <v>1</v>
      </c>
      <c r="M347" t="s">
        <v>477</v>
      </c>
      <c r="N347" t="s">
        <v>440</v>
      </c>
      <c r="O347">
        <v>2017</v>
      </c>
      <c r="P347">
        <v>800000</v>
      </c>
      <c r="Q347">
        <v>45600000</v>
      </c>
      <c r="R347">
        <v>57</v>
      </c>
      <c r="S347" t="s">
        <v>37</v>
      </c>
      <c r="T347" t="s">
        <v>441</v>
      </c>
      <c r="U347" t="s">
        <v>442</v>
      </c>
      <c r="V347" t="s">
        <v>443</v>
      </c>
      <c r="W347" t="s">
        <v>444</v>
      </c>
      <c r="X347" t="s">
        <v>445</v>
      </c>
      <c r="Y347" t="s">
        <v>43</v>
      </c>
      <c r="Z347" t="s">
        <v>44</v>
      </c>
      <c r="AA347" t="s">
        <v>403</v>
      </c>
      <c r="AB347" t="s">
        <v>404</v>
      </c>
      <c r="AC347" t="s">
        <v>47</v>
      </c>
      <c r="AD347" t="s">
        <v>48</v>
      </c>
      <c r="AE347">
        <v>1</v>
      </c>
    </row>
    <row r="348" spans="1:31" x14ac:dyDescent="0.25">
      <c r="A348">
        <v>2018</v>
      </c>
      <c r="B348" t="s">
        <v>435</v>
      </c>
      <c r="C348" s="13">
        <v>43129</v>
      </c>
      <c r="D348" t="s">
        <v>436</v>
      </c>
      <c r="E348" s="13">
        <v>43102</v>
      </c>
      <c r="F348" t="s">
        <v>437</v>
      </c>
      <c r="G348" s="13">
        <v>43082</v>
      </c>
      <c r="H348" t="s">
        <v>438</v>
      </c>
      <c r="I348" s="13">
        <v>43066</v>
      </c>
      <c r="J348" s="13">
        <v>43101</v>
      </c>
      <c r="K348" s="13">
        <v>43131</v>
      </c>
      <c r="L348">
        <v>1</v>
      </c>
      <c r="M348" t="s">
        <v>478</v>
      </c>
      <c r="N348" t="s">
        <v>440</v>
      </c>
      <c r="O348">
        <v>2017</v>
      </c>
      <c r="P348">
        <v>800000</v>
      </c>
      <c r="Q348">
        <v>45600000</v>
      </c>
      <c r="R348">
        <v>57</v>
      </c>
      <c r="S348" t="s">
        <v>37</v>
      </c>
      <c r="T348" t="s">
        <v>441</v>
      </c>
      <c r="U348" t="s">
        <v>442</v>
      </c>
      <c r="V348" t="s">
        <v>443</v>
      </c>
      <c r="W348" t="s">
        <v>444</v>
      </c>
      <c r="X348" t="s">
        <v>445</v>
      </c>
      <c r="Y348" t="s">
        <v>43</v>
      </c>
      <c r="Z348" t="s">
        <v>44</v>
      </c>
      <c r="AA348" t="s">
        <v>403</v>
      </c>
      <c r="AB348" t="s">
        <v>404</v>
      </c>
      <c r="AC348" t="s">
        <v>47</v>
      </c>
      <c r="AD348" t="s">
        <v>48</v>
      </c>
      <c r="AE348">
        <v>1</v>
      </c>
    </row>
    <row r="349" spans="1:31" x14ac:dyDescent="0.25">
      <c r="A349">
        <v>2018</v>
      </c>
      <c r="B349" t="s">
        <v>435</v>
      </c>
      <c r="C349" s="13">
        <v>43129</v>
      </c>
      <c r="D349" t="s">
        <v>436</v>
      </c>
      <c r="E349" s="13">
        <v>43102</v>
      </c>
      <c r="F349" t="s">
        <v>437</v>
      </c>
      <c r="G349" s="13">
        <v>43082</v>
      </c>
      <c r="H349" t="s">
        <v>438</v>
      </c>
      <c r="I349" s="13">
        <v>43066</v>
      </c>
      <c r="J349" s="13">
        <v>43101</v>
      </c>
      <c r="K349" s="13">
        <v>43131</v>
      </c>
      <c r="L349">
        <v>1</v>
      </c>
      <c r="M349" t="s">
        <v>479</v>
      </c>
      <c r="N349" t="s">
        <v>440</v>
      </c>
      <c r="O349">
        <v>2017</v>
      </c>
      <c r="P349">
        <v>800000</v>
      </c>
      <c r="Q349">
        <v>45600000</v>
      </c>
      <c r="R349">
        <v>57</v>
      </c>
      <c r="S349" t="s">
        <v>37</v>
      </c>
      <c r="T349" t="s">
        <v>441</v>
      </c>
      <c r="U349" t="s">
        <v>442</v>
      </c>
      <c r="V349" t="s">
        <v>443</v>
      </c>
      <c r="W349" t="s">
        <v>444</v>
      </c>
      <c r="X349" t="s">
        <v>445</v>
      </c>
      <c r="Y349" t="s">
        <v>43</v>
      </c>
      <c r="Z349" t="s">
        <v>44</v>
      </c>
      <c r="AA349" t="s">
        <v>403</v>
      </c>
      <c r="AB349" t="s">
        <v>404</v>
      </c>
      <c r="AC349" t="s">
        <v>47</v>
      </c>
      <c r="AD349" t="s">
        <v>48</v>
      </c>
      <c r="AE349">
        <v>1</v>
      </c>
    </row>
    <row r="350" spans="1:31" x14ac:dyDescent="0.25">
      <c r="A350">
        <v>2018</v>
      </c>
      <c r="B350" t="s">
        <v>435</v>
      </c>
      <c r="C350" s="13">
        <v>43129</v>
      </c>
      <c r="D350" t="s">
        <v>436</v>
      </c>
      <c r="E350" s="13">
        <v>43102</v>
      </c>
      <c r="F350" t="s">
        <v>437</v>
      </c>
      <c r="G350" s="13">
        <v>43082</v>
      </c>
      <c r="H350" t="s">
        <v>438</v>
      </c>
      <c r="I350" s="13">
        <v>43066</v>
      </c>
      <c r="J350" s="13">
        <v>43101</v>
      </c>
      <c r="K350" s="13">
        <v>43131</v>
      </c>
      <c r="L350">
        <v>1</v>
      </c>
      <c r="M350" t="s">
        <v>480</v>
      </c>
      <c r="N350" t="s">
        <v>440</v>
      </c>
      <c r="O350">
        <v>2017</v>
      </c>
      <c r="P350">
        <v>800000</v>
      </c>
      <c r="Q350">
        <v>45600000</v>
      </c>
      <c r="R350">
        <v>57</v>
      </c>
      <c r="S350" t="s">
        <v>37</v>
      </c>
      <c r="T350" t="s">
        <v>441</v>
      </c>
      <c r="U350" t="s">
        <v>442</v>
      </c>
      <c r="V350" t="s">
        <v>443</v>
      </c>
      <c r="W350" t="s">
        <v>444</v>
      </c>
      <c r="X350" t="s">
        <v>445</v>
      </c>
      <c r="Y350" t="s">
        <v>43</v>
      </c>
      <c r="Z350" t="s">
        <v>44</v>
      </c>
      <c r="AA350" t="s">
        <v>403</v>
      </c>
      <c r="AB350" t="s">
        <v>404</v>
      </c>
      <c r="AC350" t="s">
        <v>47</v>
      </c>
      <c r="AD350" t="s">
        <v>48</v>
      </c>
      <c r="AE350">
        <v>1</v>
      </c>
    </row>
    <row r="351" spans="1:31" x14ac:dyDescent="0.25">
      <c r="A351">
        <v>2018</v>
      </c>
      <c r="B351" t="s">
        <v>435</v>
      </c>
      <c r="C351" s="13">
        <v>43129</v>
      </c>
      <c r="D351" t="s">
        <v>436</v>
      </c>
      <c r="E351" s="13">
        <v>43102</v>
      </c>
      <c r="F351" t="s">
        <v>437</v>
      </c>
      <c r="G351" s="13">
        <v>43082</v>
      </c>
      <c r="H351" t="s">
        <v>438</v>
      </c>
      <c r="I351" s="13">
        <v>43066</v>
      </c>
      <c r="J351" s="13">
        <v>43101</v>
      </c>
      <c r="K351" s="13">
        <v>43131</v>
      </c>
      <c r="L351">
        <v>1</v>
      </c>
      <c r="M351" t="s">
        <v>481</v>
      </c>
      <c r="N351" t="s">
        <v>440</v>
      </c>
      <c r="O351">
        <v>2017</v>
      </c>
      <c r="P351">
        <v>800000</v>
      </c>
      <c r="Q351">
        <v>45600000</v>
      </c>
      <c r="R351">
        <v>57</v>
      </c>
      <c r="S351" t="s">
        <v>37</v>
      </c>
      <c r="T351" t="s">
        <v>441</v>
      </c>
      <c r="U351" t="s">
        <v>442</v>
      </c>
      <c r="V351" t="s">
        <v>443</v>
      </c>
      <c r="W351" t="s">
        <v>444</v>
      </c>
      <c r="X351" t="s">
        <v>445</v>
      </c>
      <c r="Y351" t="s">
        <v>43</v>
      </c>
      <c r="Z351" t="s">
        <v>44</v>
      </c>
      <c r="AA351" t="s">
        <v>403</v>
      </c>
      <c r="AB351" t="s">
        <v>404</v>
      </c>
      <c r="AC351" t="s">
        <v>47</v>
      </c>
      <c r="AD351" t="s">
        <v>48</v>
      </c>
      <c r="AE351">
        <v>1</v>
      </c>
    </row>
    <row r="352" spans="1:31" x14ac:dyDescent="0.25">
      <c r="A352">
        <v>2018</v>
      </c>
      <c r="B352" t="s">
        <v>435</v>
      </c>
      <c r="C352" s="13">
        <v>43129</v>
      </c>
      <c r="D352" t="s">
        <v>436</v>
      </c>
      <c r="E352" s="13">
        <v>43102</v>
      </c>
      <c r="F352" t="s">
        <v>437</v>
      </c>
      <c r="G352" s="13">
        <v>43082</v>
      </c>
      <c r="H352" t="s">
        <v>438</v>
      </c>
      <c r="I352" s="13">
        <v>43066</v>
      </c>
      <c r="J352" s="13">
        <v>43101</v>
      </c>
      <c r="K352" s="13">
        <v>43131</v>
      </c>
      <c r="L352">
        <v>1</v>
      </c>
      <c r="M352" t="s">
        <v>482</v>
      </c>
      <c r="N352" t="s">
        <v>440</v>
      </c>
      <c r="O352">
        <v>2017</v>
      </c>
      <c r="P352">
        <v>800000</v>
      </c>
      <c r="Q352">
        <v>45600000</v>
      </c>
      <c r="R352">
        <v>57</v>
      </c>
      <c r="S352" t="s">
        <v>37</v>
      </c>
      <c r="T352" t="s">
        <v>441</v>
      </c>
      <c r="U352" t="s">
        <v>442</v>
      </c>
      <c r="V352" t="s">
        <v>443</v>
      </c>
      <c r="W352" t="s">
        <v>444</v>
      </c>
      <c r="X352" t="s">
        <v>445</v>
      </c>
      <c r="Y352" t="s">
        <v>43</v>
      </c>
      <c r="Z352" t="s">
        <v>44</v>
      </c>
      <c r="AA352" t="s">
        <v>403</v>
      </c>
      <c r="AB352" t="s">
        <v>404</v>
      </c>
      <c r="AC352" t="s">
        <v>47</v>
      </c>
      <c r="AD352" t="s">
        <v>48</v>
      </c>
      <c r="AE352">
        <v>1</v>
      </c>
    </row>
    <row r="353" spans="1:31" x14ac:dyDescent="0.25">
      <c r="A353">
        <v>2018</v>
      </c>
      <c r="B353" t="s">
        <v>435</v>
      </c>
      <c r="C353" s="13">
        <v>43129</v>
      </c>
      <c r="D353" t="s">
        <v>436</v>
      </c>
      <c r="E353" s="13">
        <v>43102</v>
      </c>
      <c r="F353" t="s">
        <v>437</v>
      </c>
      <c r="G353" s="13">
        <v>43082</v>
      </c>
      <c r="H353" t="s">
        <v>438</v>
      </c>
      <c r="I353" s="13">
        <v>43066</v>
      </c>
      <c r="J353" s="13">
        <v>43101</v>
      </c>
      <c r="K353" s="13">
        <v>43131</v>
      </c>
      <c r="L353">
        <v>1</v>
      </c>
      <c r="M353" t="s">
        <v>483</v>
      </c>
      <c r="N353" t="s">
        <v>440</v>
      </c>
      <c r="O353">
        <v>2017</v>
      </c>
      <c r="P353">
        <v>800000</v>
      </c>
      <c r="Q353">
        <v>45600000</v>
      </c>
      <c r="R353">
        <v>57</v>
      </c>
      <c r="S353" t="s">
        <v>37</v>
      </c>
      <c r="T353" t="s">
        <v>441</v>
      </c>
      <c r="U353" t="s">
        <v>442</v>
      </c>
      <c r="V353" t="s">
        <v>443</v>
      </c>
      <c r="W353" t="s">
        <v>444</v>
      </c>
      <c r="X353" t="s">
        <v>445</v>
      </c>
      <c r="Y353" t="s">
        <v>43</v>
      </c>
      <c r="Z353" t="s">
        <v>44</v>
      </c>
      <c r="AA353" t="s">
        <v>403</v>
      </c>
      <c r="AB353" t="s">
        <v>404</v>
      </c>
      <c r="AC353" t="s">
        <v>47</v>
      </c>
      <c r="AD353" t="s">
        <v>48</v>
      </c>
      <c r="AE353">
        <v>1</v>
      </c>
    </row>
    <row r="354" spans="1:31" x14ac:dyDescent="0.25">
      <c r="A354">
        <v>2018</v>
      </c>
      <c r="B354" t="s">
        <v>435</v>
      </c>
      <c r="C354" s="13">
        <v>43129</v>
      </c>
      <c r="D354" t="s">
        <v>436</v>
      </c>
      <c r="E354" s="13">
        <v>43102</v>
      </c>
      <c r="F354" t="s">
        <v>437</v>
      </c>
      <c r="G354" s="13">
        <v>43082</v>
      </c>
      <c r="H354" t="s">
        <v>438</v>
      </c>
      <c r="I354" s="13">
        <v>43066</v>
      </c>
      <c r="J354" s="13">
        <v>43101</v>
      </c>
      <c r="K354" s="13">
        <v>43131</v>
      </c>
      <c r="L354">
        <v>1</v>
      </c>
      <c r="M354" t="s">
        <v>484</v>
      </c>
      <c r="N354" t="s">
        <v>440</v>
      </c>
      <c r="O354">
        <v>2017</v>
      </c>
      <c r="P354">
        <v>800000</v>
      </c>
      <c r="Q354">
        <v>45600000</v>
      </c>
      <c r="R354">
        <v>57</v>
      </c>
      <c r="S354" t="s">
        <v>37</v>
      </c>
      <c r="T354" t="s">
        <v>441</v>
      </c>
      <c r="U354" t="s">
        <v>442</v>
      </c>
      <c r="V354" t="s">
        <v>443</v>
      </c>
      <c r="W354" t="s">
        <v>444</v>
      </c>
      <c r="X354" t="s">
        <v>445</v>
      </c>
      <c r="Y354" t="s">
        <v>43</v>
      </c>
      <c r="Z354" t="s">
        <v>44</v>
      </c>
      <c r="AA354" t="s">
        <v>403</v>
      </c>
      <c r="AB354" t="s">
        <v>404</v>
      </c>
      <c r="AC354" t="s">
        <v>47</v>
      </c>
      <c r="AD354" t="s">
        <v>48</v>
      </c>
      <c r="AE354">
        <v>1</v>
      </c>
    </row>
    <row r="355" spans="1:31" x14ac:dyDescent="0.25">
      <c r="A355">
        <v>2018</v>
      </c>
      <c r="B355" t="s">
        <v>435</v>
      </c>
      <c r="C355" s="13">
        <v>43129</v>
      </c>
      <c r="D355" t="s">
        <v>436</v>
      </c>
      <c r="E355" s="13">
        <v>43102</v>
      </c>
      <c r="F355" t="s">
        <v>437</v>
      </c>
      <c r="G355" s="13">
        <v>43082</v>
      </c>
      <c r="H355" t="s">
        <v>438</v>
      </c>
      <c r="I355" s="13">
        <v>43066</v>
      </c>
      <c r="J355" s="13">
        <v>43101</v>
      </c>
      <c r="K355" s="13">
        <v>43131</v>
      </c>
      <c r="L355">
        <v>1</v>
      </c>
      <c r="M355" t="s">
        <v>485</v>
      </c>
      <c r="N355" t="s">
        <v>440</v>
      </c>
      <c r="O355">
        <v>2017</v>
      </c>
      <c r="P355">
        <v>800000</v>
      </c>
      <c r="Q355">
        <v>45600000</v>
      </c>
      <c r="R355">
        <v>57</v>
      </c>
      <c r="S355" t="s">
        <v>37</v>
      </c>
      <c r="T355" t="s">
        <v>441</v>
      </c>
      <c r="U355" t="s">
        <v>442</v>
      </c>
      <c r="V355" t="s">
        <v>443</v>
      </c>
      <c r="W355" t="s">
        <v>444</v>
      </c>
      <c r="X355" t="s">
        <v>445</v>
      </c>
      <c r="Y355" t="s">
        <v>43</v>
      </c>
      <c r="Z355" t="s">
        <v>44</v>
      </c>
      <c r="AA355" t="s">
        <v>403</v>
      </c>
      <c r="AB355" t="s">
        <v>404</v>
      </c>
      <c r="AC355" t="s">
        <v>47</v>
      </c>
      <c r="AD355" t="s">
        <v>48</v>
      </c>
      <c r="AE355">
        <v>1</v>
      </c>
    </row>
    <row r="356" spans="1:31" x14ac:dyDescent="0.25">
      <c r="A356">
        <v>2018</v>
      </c>
      <c r="B356" t="s">
        <v>435</v>
      </c>
      <c r="C356" s="13">
        <v>43129</v>
      </c>
      <c r="D356" t="s">
        <v>436</v>
      </c>
      <c r="E356" s="13">
        <v>43102</v>
      </c>
      <c r="F356" t="s">
        <v>437</v>
      </c>
      <c r="G356" s="13">
        <v>43082</v>
      </c>
      <c r="H356" t="s">
        <v>438</v>
      </c>
      <c r="I356" s="13">
        <v>43066</v>
      </c>
      <c r="J356" s="13">
        <v>43101</v>
      </c>
      <c r="K356" s="13">
        <v>43131</v>
      </c>
      <c r="L356">
        <v>1</v>
      </c>
      <c r="M356" t="s">
        <v>486</v>
      </c>
      <c r="N356" t="s">
        <v>440</v>
      </c>
      <c r="O356">
        <v>2017</v>
      </c>
      <c r="P356">
        <v>800000</v>
      </c>
      <c r="Q356">
        <v>45600000</v>
      </c>
      <c r="R356">
        <v>57</v>
      </c>
      <c r="S356" t="s">
        <v>37</v>
      </c>
      <c r="T356" t="s">
        <v>441</v>
      </c>
      <c r="U356" t="s">
        <v>442</v>
      </c>
      <c r="V356" t="s">
        <v>443</v>
      </c>
      <c r="W356" t="s">
        <v>444</v>
      </c>
      <c r="X356" t="s">
        <v>445</v>
      </c>
      <c r="Y356" t="s">
        <v>43</v>
      </c>
      <c r="Z356" t="s">
        <v>44</v>
      </c>
      <c r="AA356" t="s">
        <v>403</v>
      </c>
      <c r="AB356" t="s">
        <v>404</v>
      </c>
      <c r="AC356" t="s">
        <v>47</v>
      </c>
      <c r="AD356" t="s">
        <v>48</v>
      </c>
      <c r="AE356">
        <v>1</v>
      </c>
    </row>
    <row r="357" spans="1:31" x14ac:dyDescent="0.25">
      <c r="A357">
        <v>2018</v>
      </c>
      <c r="B357" t="s">
        <v>435</v>
      </c>
      <c r="C357" s="13">
        <v>43129</v>
      </c>
      <c r="D357" t="s">
        <v>436</v>
      </c>
      <c r="E357" s="13">
        <v>43102</v>
      </c>
      <c r="F357" t="s">
        <v>437</v>
      </c>
      <c r="G357" s="13">
        <v>43082</v>
      </c>
      <c r="H357" t="s">
        <v>438</v>
      </c>
      <c r="I357" s="13">
        <v>43066</v>
      </c>
      <c r="J357" s="13">
        <v>43101</v>
      </c>
      <c r="K357" s="13">
        <v>43131</v>
      </c>
      <c r="L357">
        <v>1</v>
      </c>
      <c r="M357" t="s">
        <v>487</v>
      </c>
      <c r="N357" t="s">
        <v>440</v>
      </c>
      <c r="O357">
        <v>2017</v>
      </c>
      <c r="P357">
        <v>800000</v>
      </c>
      <c r="Q357">
        <v>45600000</v>
      </c>
      <c r="R357">
        <v>57</v>
      </c>
      <c r="S357" t="s">
        <v>37</v>
      </c>
      <c r="T357" t="s">
        <v>441</v>
      </c>
      <c r="U357" t="s">
        <v>442</v>
      </c>
      <c r="V357" t="s">
        <v>443</v>
      </c>
      <c r="W357" t="s">
        <v>444</v>
      </c>
      <c r="X357" t="s">
        <v>445</v>
      </c>
      <c r="Y357" t="s">
        <v>43</v>
      </c>
      <c r="Z357" t="s">
        <v>44</v>
      </c>
      <c r="AA357" t="s">
        <v>403</v>
      </c>
      <c r="AB357" t="s">
        <v>404</v>
      </c>
      <c r="AC357" t="s">
        <v>47</v>
      </c>
      <c r="AD357" t="s">
        <v>48</v>
      </c>
      <c r="AE357">
        <v>1</v>
      </c>
    </row>
    <row r="358" spans="1:31" x14ac:dyDescent="0.25">
      <c r="A358">
        <v>2018</v>
      </c>
      <c r="B358" t="s">
        <v>435</v>
      </c>
      <c r="C358" s="13">
        <v>43129</v>
      </c>
      <c r="D358" t="s">
        <v>436</v>
      </c>
      <c r="E358" s="13">
        <v>43102</v>
      </c>
      <c r="F358" t="s">
        <v>437</v>
      </c>
      <c r="G358" s="13">
        <v>43082</v>
      </c>
      <c r="H358" t="s">
        <v>438</v>
      </c>
      <c r="I358" s="13">
        <v>43066</v>
      </c>
      <c r="J358" s="13">
        <v>43101</v>
      </c>
      <c r="K358" s="13">
        <v>43131</v>
      </c>
      <c r="L358">
        <v>1</v>
      </c>
      <c r="M358" t="s">
        <v>488</v>
      </c>
      <c r="N358" t="s">
        <v>440</v>
      </c>
      <c r="O358">
        <v>2017</v>
      </c>
      <c r="P358">
        <v>800000</v>
      </c>
      <c r="Q358">
        <v>45600000</v>
      </c>
      <c r="R358">
        <v>57</v>
      </c>
      <c r="S358" t="s">
        <v>37</v>
      </c>
      <c r="T358" t="s">
        <v>441</v>
      </c>
      <c r="U358" t="s">
        <v>442</v>
      </c>
      <c r="V358" t="s">
        <v>443</v>
      </c>
      <c r="W358" t="s">
        <v>444</v>
      </c>
      <c r="X358" t="s">
        <v>445</v>
      </c>
      <c r="Y358" t="s">
        <v>43</v>
      </c>
      <c r="Z358" t="s">
        <v>44</v>
      </c>
      <c r="AA358" t="s">
        <v>403</v>
      </c>
      <c r="AB358" t="s">
        <v>404</v>
      </c>
      <c r="AC358" t="s">
        <v>47</v>
      </c>
      <c r="AD358" t="s">
        <v>48</v>
      </c>
      <c r="AE358">
        <v>1</v>
      </c>
    </row>
    <row r="359" spans="1:31" x14ac:dyDescent="0.25">
      <c r="A359">
        <v>2018</v>
      </c>
      <c r="B359" t="s">
        <v>435</v>
      </c>
      <c r="C359" s="13">
        <v>43129</v>
      </c>
      <c r="D359" t="s">
        <v>436</v>
      </c>
      <c r="E359" s="13">
        <v>43102</v>
      </c>
      <c r="F359" t="s">
        <v>437</v>
      </c>
      <c r="G359" s="13">
        <v>43082</v>
      </c>
      <c r="H359" t="s">
        <v>438</v>
      </c>
      <c r="I359" s="13">
        <v>43066</v>
      </c>
      <c r="J359" s="13">
        <v>43101</v>
      </c>
      <c r="K359" s="13">
        <v>43131</v>
      </c>
      <c r="L359">
        <v>1</v>
      </c>
      <c r="M359" t="s">
        <v>489</v>
      </c>
      <c r="N359" t="s">
        <v>440</v>
      </c>
      <c r="O359">
        <v>2017</v>
      </c>
      <c r="P359">
        <v>800000</v>
      </c>
      <c r="Q359">
        <v>45600000</v>
      </c>
      <c r="R359">
        <v>57</v>
      </c>
      <c r="S359" t="s">
        <v>37</v>
      </c>
      <c r="T359" t="s">
        <v>441</v>
      </c>
      <c r="U359" t="s">
        <v>442</v>
      </c>
      <c r="V359" t="s">
        <v>443</v>
      </c>
      <c r="W359" t="s">
        <v>444</v>
      </c>
      <c r="X359" t="s">
        <v>445</v>
      </c>
      <c r="Y359" t="s">
        <v>43</v>
      </c>
      <c r="Z359" t="s">
        <v>44</v>
      </c>
      <c r="AA359" t="s">
        <v>403</v>
      </c>
      <c r="AB359" t="s">
        <v>404</v>
      </c>
      <c r="AC359" t="s">
        <v>47</v>
      </c>
      <c r="AD359" t="s">
        <v>48</v>
      </c>
      <c r="AE359">
        <v>1</v>
      </c>
    </row>
    <row r="360" spans="1:31" x14ac:dyDescent="0.25">
      <c r="A360">
        <v>2018</v>
      </c>
      <c r="B360" t="s">
        <v>435</v>
      </c>
      <c r="C360" s="13">
        <v>43129</v>
      </c>
      <c r="D360" t="s">
        <v>436</v>
      </c>
      <c r="E360" s="13">
        <v>43102</v>
      </c>
      <c r="F360" t="s">
        <v>437</v>
      </c>
      <c r="G360" s="13">
        <v>43082</v>
      </c>
      <c r="H360" t="s">
        <v>438</v>
      </c>
      <c r="I360" s="13">
        <v>43066</v>
      </c>
      <c r="J360" s="13">
        <v>43101</v>
      </c>
      <c r="K360" s="13">
        <v>43131</v>
      </c>
      <c r="L360">
        <v>1</v>
      </c>
      <c r="M360" t="s">
        <v>490</v>
      </c>
      <c r="N360" t="s">
        <v>440</v>
      </c>
      <c r="O360">
        <v>2017</v>
      </c>
      <c r="P360">
        <v>800000</v>
      </c>
      <c r="Q360">
        <v>45600000</v>
      </c>
      <c r="R360">
        <v>57</v>
      </c>
      <c r="S360" t="s">
        <v>37</v>
      </c>
      <c r="T360" t="s">
        <v>441</v>
      </c>
      <c r="U360" t="s">
        <v>442</v>
      </c>
      <c r="V360" t="s">
        <v>443</v>
      </c>
      <c r="W360" t="s">
        <v>444</v>
      </c>
      <c r="X360" t="s">
        <v>445</v>
      </c>
      <c r="Y360" t="s">
        <v>43</v>
      </c>
      <c r="Z360" t="s">
        <v>44</v>
      </c>
      <c r="AA360" t="s">
        <v>403</v>
      </c>
      <c r="AB360" t="s">
        <v>404</v>
      </c>
      <c r="AC360" t="s">
        <v>47</v>
      </c>
      <c r="AD360" t="s">
        <v>48</v>
      </c>
      <c r="AE360">
        <v>1</v>
      </c>
    </row>
    <row r="361" spans="1:31" x14ac:dyDescent="0.25">
      <c r="A361">
        <v>2018</v>
      </c>
      <c r="B361" t="s">
        <v>435</v>
      </c>
      <c r="C361" s="13">
        <v>43129</v>
      </c>
      <c r="D361" t="s">
        <v>436</v>
      </c>
      <c r="E361" s="13">
        <v>43102</v>
      </c>
      <c r="F361" t="s">
        <v>437</v>
      </c>
      <c r="G361" s="13">
        <v>43082</v>
      </c>
      <c r="H361" t="s">
        <v>438</v>
      </c>
      <c r="I361" s="13">
        <v>43066</v>
      </c>
      <c r="J361" s="13">
        <v>43101</v>
      </c>
      <c r="K361" s="13">
        <v>43131</v>
      </c>
      <c r="L361">
        <v>1</v>
      </c>
      <c r="M361" t="s">
        <v>491</v>
      </c>
      <c r="N361" t="s">
        <v>440</v>
      </c>
      <c r="O361">
        <v>2017</v>
      </c>
      <c r="P361">
        <v>800000</v>
      </c>
      <c r="Q361">
        <v>45600000</v>
      </c>
      <c r="R361">
        <v>57</v>
      </c>
      <c r="S361" t="s">
        <v>37</v>
      </c>
      <c r="T361" t="s">
        <v>441</v>
      </c>
      <c r="U361" t="s">
        <v>442</v>
      </c>
      <c r="V361" t="s">
        <v>443</v>
      </c>
      <c r="W361" t="s">
        <v>444</v>
      </c>
      <c r="X361" t="s">
        <v>445</v>
      </c>
      <c r="Y361" t="s">
        <v>43</v>
      </c>
      <c r="Z361" t="s">
        <v>44</v>
      </c>
      <c r="AA361" t="s">
        <v>403</v>
      </c>
      <c r="AB361" t="s">
        <v>404</v>
      </c>
      <c r="AC361" t="s">
        <v>47</v>
      </c>
      <c r="AD361" t="s">
        <v>48</v>
      </c>
      <c r="AE361">
        <v>1</v>
      </c>
    </row>
    <row r="362" spans="1:31" x14ac:dyDescent="0.25">
      <c r="A362">
        <v>2018</v>
      </c>
      <c r="B362" t="s">
        <v>435</v>
      </c>
      <c r="C362" s="13">
        <v>43129</v>
      </c>
      <c r="D362" t="s">
        <v>436</v>
      </c>
      <c r="E362" s="13">
        <v>43102</v>
      </c>
      <c r="F362" t="s">
        <v>437</v>
      </c>
      <c r="G362" s="13">
        <v>43082</v>
      </c>
      <c r="H362" t="s">
        <v>438</v>
      </c>
      <c r="I362" s="13">
        <v>43066</v>
      </c>
      <c r="J362" s="13">
        <v>43101</v>
      </c>
      <c r="K362" s="13">
        <v>43131</v>
      </c>
      <c r="L362">
        <v>1</v>
      </c>
      <c r="M362" t="s">
        <v>492</v>
      </c>
      <c r="N362" t="s">
        <v>440</v>
      </c>
      <c r="O362">
        <v>2017</v>
      </c>
      <c r="P362">
        <v>800000</v>
      </c>
      <c r="Q362">
        <v>45600000</v>
      </c>
      <c r="R362">
        <v>57</v>
      </c>
      <c r="S362" t="s">
        <v>37</v>
      </c>
      <c r="T362" t="s">
        <v>441</v>
      </c>
      <c r="U362" t="s">
        <v>442</v>
      </c>
      <c r="V362" t="s">
        <v>443</v>
      </c>
      <c r="W362" t="s">
        <v>444</v>
      </c>
      <c r="X362" t="s">
        <v>445</v>
      </c>
      <c r="Y362" t="s">
        <v>43</v>
      </c>
      <c r="Z362" t="s">
        <v>44</v>
      </c>
      <c r="AA362" t="s">
        <v>403</v>
      </c>
      <c r="AB362" t="s">
        <v>404</v>
      </c>
      <c r="AC362" t="s">
        <v>47</v>
      </c>
      <c r="AD362" t="s">
        <v>48</v>
      </c>
      <c r="AE362">
        <v>1</v>
      </c>
    </row>
    <row r="363" spans="1:31" x14ac:dyDescent="0.25">
      <c r="A363">
        <v>2018</v>
      </c>
      <c r="B363" t="s">
        <v>435</v>
      </c>
      <c r="C363" s="13">
        <v>43129</v>
      </c>
      <c r="D363" t="s">
        <v>436</v>
      </c>
      <c r="E363" s="13">
        <v>43102</v>
      </c>
      <c r="F363" t="s">
        <v>437</v>
      </c>
      <c r="G363" s="13">
        <v>43082</v>
      </c>
      <c r="H363" t="s">
        <v>438</v>
      </c>
      <c r="I363" s="13">
        <v>43066</v>
      </c>
      <c r="J363" s="13">
        <v>43101</v>
      </c>
      <c r="K363" s="13">
        <v>43131</v>
      </c>
      <c r="L363">
        <v>1</v>
      </c>
      <c r="M363" t="s">
        <v>493</v>
      </c>
      <c r="N363" t="s">
        <v>440</v>
      </c>
      <c r="O363">
        <v>2017</v>
      </c>
      <c r="P363">
        <v>800000</v>
      </c>
      <c r="Q363">
        <v>45600000</v>
      </c>
      <c r="R363">
        <v>57</v>
      </c>
      <c r="S363" t="s">
        <v>37</v>
      </c>
      <c r="T363" t="s">
        <v>441</v>
      </c>
      <c r="U363" t="s">
        <v>442</v>
      </c>
      <c r="V363" t="s">
        <v>443</v>
      </c>
      <c r="W363" t="s">
        <v>444</v>
      </c>
      <c r="X363" t="s">
        <v>445</v>
      </c>
      <c r="Y363" t="s">
        <v>43</v>
      </c>
      <c r="Z363" t="s">
        <v>44</v>
      </c>
      <c r="AA363" t="s">
        <v>403</v>
      </c>
      <c r="AB363" t="s">
        <v>404</v>
      </c>
      <c r="AC363" t="s">
        <v>47</v>
      </c>
      <c r="AD363" t="s">
        <v>48</v>
      </c>
      <c r="AE363">
        <v>1</v>
      </c>
    </row>
    <row r="364" spans="1:31" x14ac:dyDescent="0.25">
      <c r="A364">
        <v>2018</v>
      </c>
      <c r="B364" t="s">
        <v>435</v>
      </c>
      <c r="C364" s="13">
        <v>43129</v>
      </c>
      <c r="D364" t="s">
        <v>436</v>
      </c>
      <c r="E364" s="13">
        <v>43102</v>
      </c>
      <c r="F364" t="s">
        <v>437</v>
      </c>
      <c r="G364" s="13">
        <v>43082</v>
      </c>
      <c r="H364" t="s">
        <v>438</v>
      </c>
      <c r="I364" s="13">
        <v>43066</v>
      </c>
      <c r="J364" s="13">
        <v>43101</v>
      </c>
      <c r="K364" s="13">
        <v>43131</v>
      </c>
      <c r="L364">
        <v>1</v>
      </c>
      <c r="M364" t="s">
        <v>494</v>
      </c>
      <c r="N364" t="s">
        <v>440</v>
      </c>
      <c r="O364">
        <v>2017</v>
      </c>
      <c r="P364">
        <v>800000</v>
      </c>
      <c r="Q364">
        <v>45600000</v>
      </c>
      <c r="R364">
        <v>57</v>
      </c>
      <c r="S364" t="s">
        <v>37</v>
      </c>
      <c r="T364" t="s">
        <v>441</v>
      </c>
      <c r="U364" t="s">
        <v>442</v>
      </c>
      <c r="V364" t="s">
        <v>443</v>
      </c>
      <c r="W364" t="s">
        <v>444</v>
      </c>
      <c r="X364" t="s">
        <v>445</v>
      </c>
      <c r="Y364" t="s">
        <v>43</v>
      </c>
      <c r="Z364" t="s">
        <v>44</v>
      </c>
      <c r="AA364" t="s">
        <v>403</v>
      </c>
      <c r="AB364" t="s">
        <v>404</v>
      </c>
      <c r="AC364" t="s">
        <v>47</v>
      </c>
      <c r="AD364" t="s">
        <v>48</v>
      </c>
      <c r="AE364">
        <v>1</v>
      </c>
    </row>
    <row r="365" spans="1:31" x14ac:dyDescent="0.25">
      <c r="A365">
        <v>2018</v>
      </c>
      <c r="B365" t="s">
        <v>435</v>
      </c>
      <c r="C365" s="13">
        <v>43129</v>
      </c>
      <c r="D365" t="s">
        <v>436</v>
      </c>
      <c r="E365" s="13">
        <v>43102</v>
      </c>
      <c r="F365" t="s">
        <v>437</v>
      </c>
      <c r="G365" s="13">
        <v>43082</v>
      </c>
      <c r="H365" t="s">
        <v>438</v>
      </c>
      <c r="I365" s="13">
        <v>43066</v>
      </c>
      <c r="J365" s="13">
        <v>43101</v>
      </c>
      <c r="K365" s="13">
        <v>43131</v>
      </c>
      <c r="L365">
        <v>1</v>
      </c>
      <c r="M365" t="s">
        <v>495</v>
      </c>
      <c r="N365" t="s">
        <v>440</v>
      </c>
      <c r="O365">
        <v>2017</v>
      </c>
      <c r="P365">
        <v>800000</v>
      </c>
      <c r="Q365">
        <v>45600000</v>
      </c>
      <c r="R365">
        <v>57</v>
      </c>
      <c r="S365" t="s">
        <v>37</v>
      </c>
      <c r="T365" t="s">
        <v>441</v>
      </c>
      <c r="U365" t="s">
        <v>442</v>
      </c>
      <c r="V365" t="s">
        <v>443</v>
      </c>
      <c r="W365" t="s">
        <v>444</v>
      </c>
      <c r="X365" t="s">
        <v>445</v>
      </c>
      <c r="Y365" t="s">
        <v>43</v>
      </c>
      <c r="Z365" t="s">
        <v>44</v>
      </c>
      <c r="AA365" t="s">
        <v>403</v>
      </c>
      <c r="AB365" t="s">
        <v>404</v>
      </c>
      <c r="AC365" t="s">
        <v>47</v>
      </c>
      <c r="AD365" t="s">
        <v>48</v>
      </c>
      <c r="AE365">
        <v>1</v>
      </c>
    </row>
    <row r="366" spans="1:31" x14ac:dyDescent="0.25">
      <c r="A366">
        <v>2018</v>
      </c>
      <c r="B366" t="s">
        <v>435</v>
      </c>
      <c r="C366" s="13">
        <v>43129</v>
      </c>
      <c r="D366" t="s">
        <v>436</v>
      </c>
      <c r="E366" s="13">
        <v>43102</v>
      </c>
      <c r="F366" t="s">
        <v>437</v>
      </c>
      <c r="G366" s="13">
        <v>43082</v>
      </c>
      <c r="H366" t="s">
        <v>438</v>
      </c>
      <c r="I366" s="13">
        <v>43066</v>
      </c>
      <c r="J366" s="13">
        <v>43101</v>
      </c>
      <c r="K366" s="13">
        <v>43131</v>
      </c>
      <c r="L366">
        <v>1</v>
      </c>
      <c r="M366" t="s">
        <v>496</v>
      </c>
      <c r="N366" t="s">
        <v>440</v>
      </c>
      <c r="O366">
        <v>2017</v>
      </c>
      <c r="P366">
        <v>800000</v>
      </c>
      <c r="Q366">
        <v>45600000</v>
      </c>
      <c r="R366">
        <v>57</v>
      </c>
      <c r="S366" t="s">
        <v>37</v>
      </c>
      <c r="T366" t="s">
        <v>441</v>
      </c>
      <c r="U366" t="s">
        <v>442</v>
      </c>
      <c r="V366" t="s">
        <v>443</v>
      </c>
      <c r="W366" t="s">
        <v>444</v>
      </c>
      <c r="X366" t="s">
        <v>445</v>
      </c>
      <c r="Y366" t="s">
        <v>43</v>
      </c>
      <c r="Z366" t="s">
        <v>44</v>
      </c>
      <c r="AA366" t="s">
        <v>403</v>
      </c>
      <c r="AB366" t="s">
        <v>404</v>
      </c>
      <c r="AC366" t="s">
        <v>47</v>
      </c>
      <c r="AD366" t="s">
        <v>48</v>
      </c>
      <c r="AE366">
        <v>1</v>
      </c>
    </row>
    <row r="367" spans="1:31" x14ac:dyDescent="0.25">
      <c r="A367">
        <v>2018</v>
      </c>
      <c r="B367" t="s">
        <v>435</v>
      </c>
      <c r="C367" s="13">
        <v>43129</v>
      </c>
      <c r="D367" t="s">
        <v>436</v>
      </c>
      <c r="E367" s="13">
        <v>43102</v>
      </c>
      <c r="F367" t="s">
        <v>437</v>
      </c>
      <c r="G367" s="13">
        <v>43082</v>
      </c>
      <c r="H367" t="s">
        <v>438</v>
      </c>
      <c r="I367" s="13">
        <v>43066</v>
      </c>
      <c r="J367" s="13">
        <v>43101</v>
      </c>
      <c r="K367" s="13">
        <v>43131</v>
      </c>
      <c r="L367">
        <v>1</v>
      </c>
      <c r="M367" t="s">
        <v>497</v>
      </c>
      <c r="N367" t="s">
        <v>440</v>
      </c>
      <c r="O367">
        <v>2017</v>
      </c>
      <c r="P367">
        <v>800000</v>
      </c>
      <c r="Q367">
        <v>45600000</v>
      </c>
      <c r="R367">
        <v>57</v>
      </c>
      <c r="S367" t="s">
        <v>37</v>
      </c>
      <c r="T367" t="s">
        <v>441</v>
      </c>
      <c r="U367" t="s">
        <v>442</v>
      </c>
      <c r="V367" t="s">
        <v>443</v>
      </c>
      <c r="W367" t="s">
        <v>444</v>
      </c>
      <c r="X367" t="s">
        <v>445</v>
      </c>
      <c r="Y367" t="s">
        <v>43</v>
      </c>
      <c r="Z367" t="s">
        <v>44</v>
      </c>
      <c r="AA367" t="s">
        <v>403</v>
      </c>
      <c r="AB367" t="s">
        <v>404</v>
      </c>
      <c r="AC367" t="s">
        <v>47</v>
      </c>
      <c r="AD367" t="s">
        <v>48</v>
      </c>
      <c r="AE367">
        <v>1</v>
      </c>
    </row>
    <row r="368" spans="1:31" x14ac:dyDescent="0.25">
      <c r="A368">
        <v>2018</v>
      </c>
      <c r="B368" t="s">
        <v>435</v>
      </c>
      <c r="C368" s="13">
        <v>43129</v>
      </c>
      <c r="D368" t="s">
        <v>436</v>
      </c>
      <c r="E368" s="13">
        <v>43102</v>
      </c>
      <c r="F368" t="s">
        <v>437</v>
      </c>
      <c r="G368" s="13">
        <v>43082</v>
      </c>
      <c r="H368" t="s">
        <v>438</v>
      </c>
      <c r="I368" s="13">
        <v>43066</v>
      </c>
      <c r="J368" s="13">
        <v>43101</v>
      </c>
      <c r="K368" s="13">
        <v>43131</v>
      </c>
      <c r="L368">
        <v>1</v>
      </c>
      <c r="M368" t="s">
        <v>498</v>
      </c>
      <c r="N368" t="s">
        <v>440</v>
      </c>
      <c r="O368">
        <v>2017</v>
      </c>
      <c r="P368">
        <v>800000</v>
      </c>
      <c r="Q368">
        <v>45600000</v>
      </c>
      <c r="R368">
        <v>57</v>
      </c>
      <c r="S368" t="s">
        <v>37</v>
      </c>
      <c r="T368" t="s">
        <v>441</v>
      </c>
      <c r="U368" t="s">
        <v>442</v>
      </c>
      <c r="V368" t="s">
        <v>443</v>
      </c>
      <c r="W368" t="s">
        <v>444</v>
      </c>
      <c r="X368" t="s">
        <v>445</v>
      </c>
      <c r="Y368" t="s">
        <v>43</v>
      </c>
      <c r="Z368" t="s">
        <v>44</v>
      </c>
      <c r="AA368" t="s">
        <v>403</v>
      </c>
      <c r="AB368" t="s">
        <v>404</v>
      </c>
      <c r="AC368" t="s">
        <v>47</v>
      </c>
      <c r="AD368" t="s">
        <v>48</v>
      </c>
      <c r="AE368">
        <v>1</v>
      </c>
    </row>
    <row r="369" spans="1:31" x14ac:dyDescent="0.25">
      <c r="A369">
        <v>2018</v>
      </c>
      <c r="B369" t="s">
        <v>435</v>
      </c>
      <c r="C369" s="13">
        <v>43129</v>
      </c>
      <c r="D369" t="s">
        <v>436</v>
      </c>
      <c r="E369" s="13">
        <v>43102</v>
      </c>
      <c r="F369" t="s">
        <v>437</v>
      </c>
      <c r="G369" s="13">
        <v>43082</v>
      </c>
      <c r="H369" t="s">
        <v>438</v>
      </c>
      <c r="I369" s="13">
        <v>43066</v>
      </c>
      <c r="J369" s="13">
        <v>43101</v>
      </c>
      <c r="K369" s="13">
        <v>43131</v>
      </c>
      <c r="L369">
        <v>1</v>
      </c>
      <c r="M369" t="s">
        <v>499</v>
      </c>
      <c r="N369" t="s">
        <v>440</v>
      </c>
      <c r="O369">
        <v>2017</v>
      </c>
      <c r="P369">
        <v>800000</v>
      </c>
      <c r="Q369">
        <v>45600000</v>
      </c>
      <c r="R369">
        <v>57</v>
      </c>
      <c r="S369" t="s">
        <v>37</v>
      </c>
      <c r="T369" t="s">
        <v>441</v>
      </c>
      <c r="U369" t="s">
        <v>442</v>
      </c>
      <c r="V369" t="s">
        <v>443</v>
      </c>
      <c r="W369" t="s">
        <v>444</v>
      </c>
      <c r="X369" t="s">
        <v>445</v>
      </c>
      <c r="Y369" t="s">
        <v>43</v>
      </c>
      <c r="Z369" t="s">
        <v>44</v>
      </c>
      <c r="AA369" t="s">
        <v>403</v>
      </c>
      <c r="AB369" t="s">
        <v>404</v>
      </c>
      <c r="AC369" t="s">
        <v>47</v>
      </c>
      <c r="AD369" t="s">
        <v>48</v>
      </c>
      <c r="AE369">
        <v>1</v>
      </c>
    </row>
    <row r="370" spans="1:31" x14ac:dyDescent="0.25">
      <c r="A370">
        <v>2018</v>
      </c>
      <c r="B370" t="s">
        <v>435</v>
      </c>
      <c r="C370" s="13">
        <v>43129</v>
      </c>
      <c r="D370" t="s">
        <v>436</v>
      </c>
      <c r="E370" s="13">
        <v>43102</v>
      </c>
      <c r="F370" t="s">
        <v>437</v>
      </c>
      <c r="G370" s="13">
        <v>43082</v>
      </c>
      <c r="H370" t="s">
        <v>438</v>
      </c>
      <c r="I370" s="13">
        <v>43066</v>
      </c>
      <c r="J370" s="13">
        <v>43101</v>
      </c>
      <c r="K370" s="13">
        <v>43131</v>
      </c>
      <c r="L370">
        <v>1</v>
      </c>
      <c r="M370" t="s">
        <v>500</v>
      </c>
      <c r="N370" t="s">
        <v>440</v>
      </c>
      <c r="O370">
        <v>2017</v>
      </c>
      <c r="P370">
        <v>800000</v>
      </c>
      <c r="Q370">
        <v>45600000</v>
      </c>
      <c r="R370">
        <v>57</v>
      </c>
      <c r="S370" t="s">
        <v>37</v>
      </c>
      <c r="T370" t="s">
        <v>441</v>
      </c>
      <c r="U370" t="s">
        <v>442</v>
      </c>
      <c r="V370" t="s">
        <v>443</v>
      </c>
      <c r="W370" t="s">
        <v>444</v>
      </c>
      <c r="X370" t="s">
        <v>445</v>
      </c>
      <c r="Y370" t="s">
        <v>43</v>
      </c>
      <c r="Z370" t="s">
        <v>44</v>
      </c>
      <c r="AA370" t="s">
        <v>403</v>
      </c>
      <c r="AB370" t="s">
        <v>404</v>
      </c>
      <c r="AC370" t="s">
        <v>47</v>
      </c>
      <c r="AD370" t="s">
        <v>48</v>
      </c>
      <c r="AE370">
        <v>1</v>
      </c>
    </row>
    <row r="371" spans="1:31" x14ac:dyDescent="0.25">
      <c r="A371">
        <v>2018</v>
      </c>
      <c r="B371" t="s">
        <v>435</v>
      </c>
      <c r="C371" s="13">
        <v>43129</v>
      </c>
      <c r="D371" t="s">
        <v>436</v>
      </c>
      <c r="E371" s="13">
        <v>43102</v>
      </c>
      <c r="F371" t="s">
        <v>437</v>
      </c>
      <c r="G371" s="13">
        <v>43082</v>
      </c>
      <c r="H371" t="s">
        <v>438</v>
      </c>
      <c r="I371" s="13">
        <v>43066</v>
      </c>
      <c r="J371" s="13">
        <v>43101</v>
      </c>
      <c r="K371" s="13">
        <v>43131</v>
      </c>
      <c r="L371">
        <v>1</v>
      </c>
      <c r="M371" t="s">
        <v>501</v>
      </c>
      <c r="N371" t="s">
        <v>440</v>
      </c>
      <c r="O371">
        <v>2017</v>
      </c>
      <c r="P371">
        <v>800000</v>
      </c>
      <c r="Q371">
        <v>45600000</v>
      </c>
      <c r="R371">
        <v>57</v>
      </c>
      <c r="S371" t="s">
        <v>37</v>
      </c>
      <c r="T371" t="s">
        <v>441</v>
      </c>
      <c r="U371" t="s">
        <v>442</v>
      </c>
      <c r="V371" t="s">
        <v>443</v>
      </c>
      <c r="W371" t="s">
        <v>444</v>
      </c>
      <c r="X371" t="s">
        <v>445</v>
      </c>
      <c r="Y371" t="s">
        <v>43</v>
      </c>
      <c r="Z371" t="s">
        <v>44</v>
      </c>
      <c r="AA371" t="s">
        <v>403</v>
      </c>
      <c r="AB371" t="s">
        <v>404</v>
      </c>
      <c r="AC371" t="s">
        <v>47</v>
      </c>
      <c r="AD371" t="s">
        <v>48</v>
      </c>
      <c r="AE371">
        <v>1</v>
      </c>
    </row>
    <row r="372" spans="1:31" x14ac:dyDescent="0.25">
      <c r="A372">
        <v>2018</v>
      </c>
      <c r="B372" t="s">
        <v>435</v>
      </c>
      <c r="C372" s="13">
        <v>43129</v>
      </c>
      <c r="D372" t="s">
        <v>436</v>
      </c>
      <c r="E372" s="13">
        <v>43102</v>
      </c>
      <c r="F372" t="s">
        <v>437</v>
      </c>
      <c r="G372" s="13">
        <v>43082</v>
      </c>
      <c r="H372" t="s">
        <v>438</v>
      </c>
      <c r="I372" s="13">
        <v>43066</v>
      </c>
      <c r="J372" s="13">
        <v>43101</v>
      </c>
      <c r="K372" s="13">
        <v>43131</v>
      </c>
      <c r="L372">
        <v>1</v>
      </c>
      <c r="M372" t="s">
        <v>502</v>
      </c>
      <c r="N372" t="s">
        <v>440</v>
      </c>
      <c r="O372">
        <v>2017</v>
      </c>
      <c r="P372">
        <v>800000</v>
      </c>
      <c r="Q372">
        <v>45600000</v>
      </c>
      <c r="R372">
        <v>57</v>
      </c>
      <c r="S372" t="s">
        <v>37</v>
      </c>
      <c r="T372" t="s">
        <v>441</v>
      </c>
      <c r="U372" t="s">
        <v>442</v>
      </c>
      <c r="V372" t="s">
        <v>443</v>
      </c>
      <c r="W372" t="s">
        <v>444</v>
      </c>
      <c r="X372" t="s">
        <v>445</v>
      </c>
      <c r="Y372" t="s">
        <v>43</v>
      </c>
      <c r="Z372" t="s">
        <v>44</v>
      </c>
      <c r="AA372" t="s">
        <v>403</v>
      </c>
      <c r="AB372" t="s">
        <v>404</v>
      </c>
      <c r="AC372" t="s">
        <v>47</v>
      </c>
      <c r="AD372" t="s">
        <v>48</v>
      </c>
      <c r="AE372">
        <v>1</v>
      </c>
    </row>
    <row r="373" spans="1:31" x14ac:dyDescent="0.25">
      <c r="A373">
        <v>2018</v>
      </c>
      <c r="B373" t="s">
        <v>503</v>
      </c>
      <c r="C373" s="13">
        <v>43125</v>
      </c>
      <c r="D373" t="s">
        <v>504</v>
      </c>
      <c r="E373" s="13">
        <v>43102</v>
      </c>
      <c r="F373" t="s">
        <v>505</v>
      </c>
      <c r="G373" s="13">
        <v>43082</v>
      </c>
      <c r="H373" t="s">
        <v>506</v>
      </c>
      <c r="I373" s="13">
        <v>43066</v>
      </c>
      <c r="J373" s="13">
        <v>43101</v>
      </c>
      <c r="K373" s="13">
        <v>43131</v>
      </c>
      <c r="L373">
        <v>1</v>
      </c>
      <c r="M373" t="s">
        <v>507</v>
      </c>
      <c r="N373" t="s">
        <v>348</v>
      </c>
      <c r="O373">
        <v>2014</v>
      </c>
      <c r="P373">
        <v>4740000</v>
      </c>
      <c r="Q373">
        <v>14220000</v>
      </c>
      <c r="R373">
        <v>3</v>
      </c>
      <c r="S373" t="s">
        <v>37</v>
      </c>
      <c r="T373" t="s">
        <v>508</v>
      </c>
      <c r="U373" t="s">
        <v>509</v>
      </c>
      <c r="V373" t="s">
        <v>40</v>
      </c>
      <c r="W373" t="s">
        <v>41</v>
      </c>
      <c r="X373" t="s">
        <v>510</v>
      </c>
      <c r="Y373" t="s">
        <v>43</v>
      </c>
      <c r="Z373" t="s">
        <v>44</v>
      </c>
      <c r="AA373" t="s">
        <v>511</v>
      </c>
      <c r="AB373" t="s">
        <v>512</v>
      </c>
      <c r="AC373" t="s">
        <v>47</v>
      </c>
      <c r="AD373" t="s">
        <v>48</v>
      </c>
      <c r="AE373">
        <v>1</v>
      </c>
    </row>
    <row r="374" spans="1:31" x14ac:dyDescent="0.25">
      <c r="A374">
        <v>2018</v>
      </c>
      <c r="B374" t="s">
        <v>503</v>
      </c>
      <c r="C374" s="13">
        <v>43125</v>
      </c>
      <c r="D374" t="s">
        <v>504</v>
      </c>
      <c r="E374" s="13">
        <v>43102</v>
      </c>
      <c r="F374" t="s">
        <v>505</v>
      </c>
      <c r="G374" s="13">
        <v>43082</v>
      </c>
      <c r="H374" t="s">
        <v>506</v>
      </c>
      <c r="I374" s="13">
        <v>43066</v>
      </c>
      <c r="J374" s="13">
        <v>43101</v>
      </c>
      <c r="K374" s="13">
        <v>43131</v>
      </c>
      <c r="L374">
        <v>1</v>
      </c>
      <c r="M374" t="s">
        <v>514</v>
      </c>
      <c r="N374" t="s">
        <v>348</v>
      </c>
      <c r="O374">
        <v>2014</v>
      </c>
      <c r="P374">
        <v>4740000</v>
      </c>
      <c r="Q374">
        <v>14220000</v>
      </c>
      <c r="R374">
        <v>3</v>
      </c>
      <c r="S374" t="s">
        <v>37</v>
      </c>
      <c r="T374" t="s">
        <v>508</v>
      </c>
      <c r="U374" t="s">
        <v>509</v>
      </c>
      <c r="V374" t="s">
        <v>40</v>
      </c>
      <c r="W374" t="s">
        <v>41</v>
      </c>
      <c r="X374" t="s">
        <v>510</v>
      </c>
      <c r="Y374" t="s">
        <v>43</v>
      </c>
      <c r="Z374" t="s">
        <v>44</v>
      </c>
      <c r="AA374" t="s">
        <v>511</v>
      </c>
      <c r="AB374" t="s">
        <v>512</v>
      </c>
      <c r="AC374" t="s">
        <v>47</v>
      </c>
      <c r="AD374" t="s">
        <v>48</v>
      </c>
      <c r="AE374">
        <v>1</v>
      </c>
    </row>
    <row r="375" spans="1:31" x14ac:dyDescent="0.25">
      <c r="A375">
        <v>2018</v>
      </c>
      <c r="B375" t="s">
        <v>503</v>
      </c>
      <c r="C375" s="13">
        <v>43125</v>
      </c>
      <c r="D375" t="s">
        <v>504</v>
      </c>
      <c r="E375" s="13">
        <v>43102</v>
      </c>
      <c r="F375" t="s">
        <v>505</v>
      </c>
      <c r="G375" s="13">
        <v>43082</v>
      </c>
      <c r="H375" t="s">
        <v>506</v>
      </c>
      <c r="I375" s="13">
        <v>43066</v>
      </c>
      <c r="J375" s="13">
        <v>43101</v>
      </c>
      <c r="K375" s="13">
        <v>43131</v>
      </c>
      <c r="L375">
        <v>1</v>
      </c>
      <c r="M375" t="s">
        <v>515</v>
      </c>
      <c r="N375" t="s">
        <v>348</v>
      </c>
      <c r="O375">
        <v>2015</v>
      </c>
      <c r="P375">
        <v>5520000</v>
      </c>
      <c r="Q375">
        <v>16560000</v>
      </c>
      <c r="R375">
        <v>3</v>
      </c>
      <c r="S375" t="s">
        <v>37</v>
      </c>
      <c r="T375" t="s">
        <v>508</v>
      </c>
      <c r="U375" t="s">
        <v>509</v>
      </c>
      <c r="V375" t="s">
        <v>40</v>
      </c>
      <c r="W375" t="s">
        <v>41</v>
      </c>
      <c r="X375" t="s">
        <v>510</v>
      </c>
      <c r="Y375" t="s">
        <v>43</v>
      </c>
      <c r="Z375" t="s">
        <v>44</v>
      </c>
      <c r="AA375" t="s">
        <v>511</v>
      </c>
      <c r="AB375" t="s">
        <v>512</v>
      </c>
      <c r="AC375" t="s">
        <v>47</v>
      </c>
      <c r="AD375" t="s">
        <v>48</v>
      </c>
      <c r="AE375">
        <v>1</v>
      </c>
    </row>
    <row r="376" spans="1:31" x14ac:dyDescent="0.25">
      <c r="A376">
        <v>2018</v>
      </c>
      <c r="B376" t="s">
        <v>516</v>
      </c>
      <c r="C376" s="13">
        <v>43150</v>
      </c>
      <c r="D376" t="s">
        <v>517</v>
      </c>
      <c r="E376" s="13">
        <v>43124</v>
      </c>
      <c r="F376" t="s">
        <v>518</v>
      </c>
      <c r="G376" s="13">
        <v>43118</v>
      </c>
      <c r="H376" t="s">
        <v>519</v>
      </c>
      <c r="I376" s="13">
        <v>43066</v>
      </c>
      <c r="J376" s="13">
        <v>43101</v>
      </c>
      <c r="K376" s="13">
        <v>43131</v>
      </c>
      <c r="L376">
        <v>1</v>
      </c>
      <c r="M376" t="s">
        <v>520</v>
      </c>
      <c r="N376" t="s">
        <v>521</v>
      </c>
      <c r="O376">
        <v>2015</v>
      </c>
      <c r="P376">
        <v>1775000</v>
      </c>
      <c r="Q376">
        <v>26625000</v>
      </c>
      <c r="R376">
        <v>15</v>
      </c>
      <c r="S376" t="s">
        <v>37</v>
      </c>
      <c r="T376" t="s">
        <v>522</v>
      </c>
      <c r="U376" t="s">
        <v>523</v>
      </c>
      <c r="V376" t="s">
        <v>443</v>
      </c>
      <c r="W376" t="s">
        <v>444</v>
      </c>
      <c r="X376" t="s">
        <v>524</v>
      </c>
      <c r="Y376" t="s">
        <v>43</v>
      </c>
      <c r="Z376" t="s">
        <v>44</v>
      </c>
      <c r="AA376" t="s">
        <v>321</v>
      </c>
      <c r="AB376" t="s">
        <v>322</v>
      </c>
      <c r="AC376" t="s">
        <v>47</v>
      </c>
      <c r="AD376" t="s">
        <v>48</v>
      </c>
      <c r="AE376">
        <v>1</v>
      </c>
    </row>
    <row r="377" spans="1:31" x14ac:dyDescent="0.25">
      <c r="A377">
        <v>2018</v>
      </c>
      <c r="B377" t="s">
        <v>516</v>
      </c>
      <c r="C377" s="13">
        <v>43150</v>
      </c>
      <c r="D377" t="s">
        <v>517</v>
      </c>
      <c r="E377" s="13">
        <v>43124</v>
      </c>
      <c r="F377" t="s">
        <v>518</v>
      </c>
      <c r="G377" s="13">
        <v>43118</v>
      </c>
      <c r="H377" t="s">
        <v>519</v>
      </c>
      <c r="I377" s="13">
        <v>43066</v>
      </c>
      <c r="J377" s="13">
        <v>43101</v>
      </c>
      <c r="K377" s="13">
        <v>43131</v>
      </c>
      <c r="L377">
        <v>1</v>
      </c>
      <c r="M377" t="s">
        <v>526</v>
      </c>
      <c r="N377" t="s">
        <v>521</v>
      </c>
      <c r="O377">
        <v>2015</v>
      </c>
      <c r="P377">
        <v>1775000</v>
      </c>
      <c r="Q377">
        <v>26625000</v>
      </c>
      <c r="R377">
        <v>15</v>
      </c>
      <c r="S377" t="s">
        <v>37</v>
      </c>
      <c r="T377" t="s">
        <v>522</v>
      </c>
      <c r="U377" t="s">
        <v>523</v>
      </c>
      <c r="V377" t="s">
        <v>443</v>
      </c>
      <c r="W377" t="s">
        <v>444</v>
      </c>
      <c r="X377" t="s">
        <v>524</v>
      </c>
      <c r="Y377" t="s">
        <v>43</v>
      </c>
      <c r="Z377" t="s">
        <v>44</v>
      </c>
      <c r="AA377" t="s">
        <v>321</v>
      </c>
      <c r="AB377" t="s">
        <v>322</v>
      </c>
      <c r="AC377" t="s">
        <v>47</v>
      </c>
      <c r="AD377" t="s">
        <v>48</v>
      </c>
      <c r="AE377">
        <v>1</v>
      </c>
    </row>
    <row r="378" spans="1:31" x14ac:dyDescent="0.25">
      <c r="A378">
        <v>2018</v>
      </c>
      <c r="B378" t="s">
        <v>516</v>
      </c>
      <c r="C378" s="13">
        <v>43150</v>
      </c>
      <c r="D378" t="s">
        <v>517</v>
      </c>
      <c r="E378" s="13">
        <v>43124</v>
      </c>
      <c r="F378" t="s">
        <v>518</v>
      </c>
      <c r="G378" s="13">
        <v>43118</v>
      </c>
      <c r="H378" t="s">
        <v>519</v>
      </c>
      <c r="I378" s="13">
        <v>43066</v>
      </c>
      <c r="J378" s="13">
        <v>43101</v>
      </c>
      <c r="K378" s="13">
        <v>43131</v>
      </c>
      <c r="L378">
        <v>1</v>
      </c>
      <c r="M378" t="s">
        <v>527</v>
      </c>
      <c r="N378" t="s">
        <v>521</v>
      </c>
      <c r="O378">
        <v>2015</v>
      </c>
      <c r="P378">
        <v>1775000</v>
      </c>
      <c r="Q378">
        <v>26625000</v>
      </c>
      <c r="R378">
        <v>15</v>
      </c>
      <c r="S378" t="s">
        <v>37</v>
      </c>
      <c r="T378" t="s">
        <v>522</v>
      </c>
      <c r="U378" t="s">
        <v>523</v>
      </c>
      <c r="V378" t="s">
        <v>443</v>
      </c>
      <c r="W378" t="s">
        <v>444</v>
      </c>
      <c r="X378" t="s">
        <v>524</v>
      </c>
      <c r="Y378" t="s">
        <v>43</v>
      </c>
      <c r="Z378" t="s">
        <v>44</v>
      </c>
      <c r="AA378" t="s">
        <v>321</v>
      </c>
      <c r="AB378" t="s">
        <v>322</v>
      </c>
      <c r="AC378" t="s">
        <v>47</v>
      </c>
      <c r="AD378" t="s">
        <v>48</v>
      </c>
      <c r="AE378">
        <v>1</v>
      </c>
    </row>
    <row r="379" spans="1:31" x14ac:dyDescent="0.25">
      <c r="A379">
        <v>2018</v>
      </c>
      <c r="B379" t="s">
        <v>516</v>
      </c>
      <c r="C379" s="13">
        <v>43150</v>
      </c>
      <c r="D379" t="s">
        <v>517</v>
      </c>
      <c r="E379" s="13">
        <v>43124</v>
      </c>
      <c r="F379" t="s">
        <v>518</v>
      </c>
      <c r="G379" s="13">
        <v>43118</v>
      </c>
      <c r="H379" t="s">
        <v>519</v>
      </c>
      <c r="I379" s="13">
        <v>43066</v>
      </c>
      <c r="J379" s="13">
        <v>43101</v>
      </c>
      <c r="K379" s="13">
        <v>43131</v>
      </c>
      <c r="L379">
        <v>1</v>
      </c>
      <c r="M379" t="s">
        <v>528</v>
      </c>
      <c r="N379" t="s">
        <v>521</v>
      </c>
      <c r="O379">
        <v>2015</v>
      </c>
      <c r="P379">
        <v>1775000</v>
      </c>
      <c r="Q379">
        <v>26625000</v>
      </c>
      <c r="R379">
        <v>15</v>
      </c>
      <c r="S379" t="s">
        <v>37</v>
      </c>
      <c r="T379" t="s">
        <v>522</v>
      </c>
      <c r="U379" t="s">
        <v>523</v>
      </c>
      <c r="V379" t="s">
        <v>443</v>
      </c>
      <c r="W379" t="s">
        <v>444</v>
      </c>
      <c r="X379" t="s">
        <v>524</v>
      </c>
      <c r="Y379" t="s">
        <v>43</v>
      </c>
      <c r="Z379" t="s">
        <v>44</v>
      </c>
      <c r="AA379" t="s">
        <v>321</v>
      </c>
      <c r="AB379" t="s">
        <v>322</v>
      </c>
      <c r="AC379" t="s">
        <v>47</v>
      </c>
      <c r="AD379" t="s">
        <v>48</v>
      </c>
      <c r="AE379">
        <v>1</v>
      </c>
    </row>
    <row r="380" spans="1:31" x14ac:dyDescent="0.25">
      <c r="A380">
        <v>2018</v>
      </c>
      <c r="B380" t="s">
        <v>516</v>
      </c>
      <c r="C380" s="13">
        <v>43150</v>
      </c>
      <c r="D380" t="s">
        <v>517</v>
      </c>
      <c r="E380" s="13">
        <v>43124</v>
      </c>
      <c r="F380" t="s">
        <v>518</v>
      </c>
      <c r="G380" s="13">
        <v>43118</v>
      </c>
      <c r="H380" t="s">
        <v>519</v>
      </c>
      <c r="I380" s="13">
        <v>43066</v>
      </c>
      <c r="J380" s="13">
        <v>43101</v>
      </c>
      <c r="K380" s="13">
        <v>43131</v>
      </c>
      <c r="L380">
        <v>1</v>
      </c>
      <c r="M380" t="s">
        <v>529</v>
      </c>
      <c r="N380" t="s">
        <v>521</v>
      </c>
      <c r="O380">
        <v>2015</v>
      </c>
      <c r="P380">
        <v>1775000</v>
      </c>
      <c r="Q380">
        <v>26625000</v>
      </c>
      <c r="R380">
        <v>15</v>
      </c>
      <c r="S380" t="s">
        <v>37</v>
      </c>
      <c r="T380" t="s">
        <v>522</v>
      </c>
      <c r="U380" t="s">
        <v>523</v>
      </c>
      <c r="V380" t="s">
        <v>443</v>
      </c>
      <c r="W380" t="s">
        <v>444</v>
      </c>
      <c r="X380" t="s">
        <v>524</v>
      </c>
      <c r="Y380" t="s">
        <v>43</v>
      </c>
      <c r="Z380" t="s">
        <v>44</v>
      </c>
      <c r="AA380" t="s">
        <v>321</v>
      </c>
      <c r="AB380" t="s">
        <v>322</v>
      </c>
      <c r="AC380" t="s">
        <v>47</v>
      </c>
      <c r="AD380" t="s">
        <v>48</v>
      </c>
      <c r="AE380">
        <v>1</v>
      </c>
    </row>
    <row r="381" spans="1:31" x14ac:dyDescent="0.25">
      <c r="A381">
        <v>2018</v>
      </c>
      <c r="B381" t="s">
        <v>516</v>
      </c>
      <c r="C381" s="13">
        <v>43150</v>
      </c>
      <c r="D381" t="s">
        <v>517</v>
      </c>
      <c r="E381" s="13">
        <v>43124</v>
      </c>
      <c r="F381" t="s">
        <v>518</v>
      </c>
      <c r="G381" s="13">
        <v>43118</v>
      </c>
      <c r="H381" t="s">
        <v>519</v>
      </c>
      <c r="I381" s="13">
        <v>43066</v>
      </c>
      <c r="J381" s="13">
        <v>43101</v>
      </c>
      <c r="K381" s="13">
        <v>43131</v>
      </c>
      <c r="L381">
        <v>1</v>
      </c>
      <c r="M381" t="s">
        <v>530</v>
      </c>
      <c r="N381" t="s">
        <v>521</v>
      </c>
      <c r="O381">
        <v>2015</v>
      </c>
      <c r="P381">
        <v>1775000</v>
      </c>
      <c r="Q381">
        <v>26625000</v>
      </c>
      <c r="R381">
        <v>15</v>
      </c>
      <c r="S381" t="s">
        <v>37</v>
      </c>
      <c r="T381" t="s">
        <v>522</v>
      </c>
      <c r="U381" t="s">
        <v>523</v>
      </c>
      <c r="V381" t="s">
        <v>443</v>
      </c>
      <c r="W381" t="s">
        <v>444</v>
      </c>
      <c r="X381" t="s">
        <v>524</v>
      </c>
      <c r="Y381" t="s">
        <v>43</v>
      </c>
      <c r="Z381" t="s">
        <v>44</v>
      </c>
      <c r="AA381" t="s">
        <v>321</v>
      </c>
      <c r="AB381" t="s">
        <v>322</v>
      </c>
      <c r="AC381" t="s">
        <v>47</v>
      </c>
      <c r="AD381" t="s">
        <v>48</v>
      </c>
      <c r="AE381">
        <v>1</v>
      </c>
    </row>
    <row r="382" spans="1:31" x14ac:dyDescent="0.25">
      <c r="A382">
        <v>2018</v>
      </c>
      <c r="B382" t="s">
        <v>516</v>
      </c>
      <c r="C382" s="13">
        <v>43150</v>
      </c>
      <c r="D382" t="s">
        <v>517</v>
      </c>
      <c r="E382" s="13">
        <v>43124</v>
      </c>
      <c r="F382" t="s">
        <v>518</v>
      </c>
      <c r="G382" s="13">
        <v>43118</v>
      </c>
      <c r="H382" t="s">
        <v>519</v>
      </c>
      <c r="I382" s="13">
        <v>43066</v>
      </c>
      <c r="J382" s="13">
        <v>43101</v>
      </c>
      <c r="K382" s="13">
        <v>43131</v>
      </c>
      <c r="L382">
        <v>1</v>
      </c>
      <c r="M382" t="s">
        <v>531</v>
      </c>
      <c r="N382" t="s">
        <v>521</v>
      </c>
      <c r="O382">
        <v>2015</v>
      </c>
      <c r="P382">
        <v>1775000</v>
      </c>
      <c r="Q382">
        <v>26625000</v>
      </c>
      <c r="R382">
        <v>15</v>
      </c>
      <c r="S382" t="s">
        <v>37</v>
      </c>
      <c r="T382" t="s">
        <v>522</v>
      </c>
      <c r="U382" t="s">
        <v>523</v>
      </c>
      <c r="V382" t="s">
        <v>443</v>
      </c>
      <c r="W382" t="s">
        <v>444</v>
      </c>
      <c r="X382" t="s">
        <v>524</v>
      </c>
      <c r="Y382" t="s">
        <v>43</v>
      </c>
      <c r="Z382" t="s">
        <v>44</v>
      </c>
      <c r="AA382" t="s">
        <v>321</v>
      </c>
      <c r="AB382" t="s">
        <v>322</v>
      </c>
      <c r="AC382" t="s">
        <v>47</v>
      </c>
      <c r="AD382" t="s">
        <v>48</v>
      </c>
      <c r="AE382">
        <v>1</v>
      </c>
    </row>
    <row r="383" spans="1:31" x14ac:dyDescent="0.25">
      <c r="A383">
        <v>2018</v>
      </c>
      <c r="B383" t="s">
        <v>516</v>
      </c>
      <c r="C383" s="13">
        <v>43150</v>
      </c>
      <c r="D383" t="s">
        <v>517</v>
      </c>
      <c r="E383" s="13">
        <v>43124</v>
      </c>
      <c r="F383" t="s">
        <v>518</v>
      </c>
      <c r="G383" s="13">
        <v>43118</v>
      </c>
      <c r="H383" t="s">
        <v>519</v>
      </c>
      <c r="I383" s="13">
        <v>43066</v>
      </c>
      <c r="J383" s="13">
        <v>43101</v>
      </c>
      <c r="K383" s="13">
        <v>43131</v>
      </c>
      <c r="L383">
        <v>1</v>
      </c>
      <c r="M383" t="s">
        <v>532</v>
      </c>
      <c r="N383" t="s">
        <v>521</v>
      </c>
      <c r="O383">
        <v>2015</v>
      </c>
      <c r="P383">
        <v>1775000</v>
      </c>
      <c r="Q383">
        <v>26625000</v>
      </c>
      <c r="R383">
        <v>15</v>
      </c>
      <c r="S383" t="s">
        <v>37</v>
      </c>
      <c r="T383" t="s">
        <v>522</v>
      </c>
      <c r="U383" t="s">
        <v>523</v>
      </c>
      <c r="V383" t="s">
        <v>443</v>
      </c>
      <c r="W383" t="s">
        <v>444</v>
      </c>
      <c r="X383" t="s">
        <v>524</v>
      </c>
      <c r="Y383" t="s">
        <v>43</v>
      </c>
      <c r="Z383" t="s">
        <v>44</v>
      </c>
      <c r="AA383" t="s">
        <v>321</v>
      </c>
      <c r="AB383" t="s">
        <v>322</v>
      </c>
      <c r="AC383" t="s">
        <v>47</v>
      </c>
      <c r="AD383" t="s">
        <v>48</v>
      </c>
      <c r="AE383">
        <v>1</v>
      </c>
    </row>
    <row r="384" spans="1:31" x14ac:dyDescent="0.25">
      <c r="A384">
        <v>2018</v>
      </c>
      <c r="B384" t="s">
        <v>516</v>
      </c>
      <c r="C384" s="13">
        <v>43150</v>
      </c>
      <c r="D384" t="s">
        <v>517</v>
      </c>
      <c r="E384" s="13">
        <v>43124</v>
      </c>
      <c r="F384" t="s">
        <v>518</v>
      </c>
      <c r="G384" s="13">
        <v>43118</v>
      </c>
      <c r="H384" t="s">
        <v>519</v>
      </c>
      <c r="I384" s="13">
        <v>43066</v>
      </c>
      <c r="J384" s="13">
        <v>43101</v>
      </c>
      <c r="K384" s="13">
        <v>43131</v>
      </c>
      <c r="L384">
        <v>1</v>
      </c>
      <c r="M384" t="s">
        <v>533</v>
      </c>
      <c r="N384" t="s">
        <v>521</v>
      </c>
      <c r="O384">
        <v>2015</v>
      </c>
      <c r="P384">
        <v>1775000</v>
      </c>
      <c r="Q384">
        <v>26625000</v>
      </c>
      <c r="R384">
        <v>15</v>
      </c>
      <c r="S384" t="s">
        <v>37</v>
      </c>
      <c r="T384" t="s">
        <v>522</v>
      </c>
      <c r="U384" t="s">
        <v>523</v>
      </c>
      <c r="V384" t="s">
        <v>443</v>
      </c>
      <c r="W384" t="s">
        <v>444</v>
      </c>
      <c r="X384" t="s">
        <v>524</v>
      </c>
      <c r="Y384" t="s">
        <v>43</v>
      </c>
      <c r="Z384" t="s">
        <v>44</v>
      </c>
      <c r="AA384" t="s">
        <v>321</v>
      </c>
      <c r="AB384" t="s">
        <v>322</v>
      </c>
      <c r="AC384" t="s">
        <v>47</v>
      </c>
      <c r="AD384" t="s">
        <v>48</v>
      </c>
      <c r="AE384">
        <v>1</v>
      </c>
    </row>
    <row r="385" spans="1:31" x14ac:dyDescent="0.25">
      <c r="A385">
        <v>2018</v>
      </c>
      <c r="B385" t="s">
        <v>516</v>
      </c>
      <c r="C385" s="13">
        <v>43150</v>
      </c>
      <c r="D385" t="s">
        <v>517</v>
      </c>
      <c r="E385" s="13">
        <v>43124</v>
      </c>
      <c r="F385" t="s">
        <v>518</v>
      </c>
      <c r="G385" s="13">
        <v>43118</v>
      </c>
      <c r="H385" t="s">
        <v>519</v>
      </c>
      <c r="I385" s="13">
        <v>43066</v>
      </c>
      <c r="J385" s="13">
        <v>43101</v>
      </c>
      <c r="K385" s="13">
        <v>43131</v>
      </c>
      <c r="L385">
        <v>1</v>
      </c>
      <c r="M385" t="s">
        <v>534</v>
      </c>
      <c r="N385" t="s">
        <v>521</v>
      </c>
      <c r="O385">
        <v>2015</v>
      </c>
      <c r="P385">
        <v>1775000</v>
      </c>
      <c r="Q385">
        <v>26625000</v>
      </c>
      <c r="R385">
        <v>15</v>
      </c>
      <c r="S385" t="s">
        <v>37</v>
      </c>
      <c r="T385" t="s">
        <v>522</v>
      </c>
      <c r="U385" t="s">
        <v>523</v>
      </c>
      <c r="V385" t="s">
        <v>443</v>
      </c>
      <c r="W385" t="s">
        <v>444</v>
      </c>
      <c r="X385" t="s">
        <v>524</v>
      </c>
      <c r="Y385" t="s">
        <v>43</v>
      </c>
      <c r="Z385" t="s">
        <v>44</v>
      </c>
      <c r="AA385" t="s">
        <v>321</v>
      </c>
      <c r="AB385" t="s">
        <v>322</v>
      </c>
      <c r="AC385" t="s">
        <v>47</v>
      </c>
      <c r="AD385" t="s">
        <v>48</v>
      </c>
      <c r="AE385">
        <v>1</v>
      </c>
    </row>
    <row r="386" spans="1:31" x14ac:dyDescent="0.25">
      <c r="A386">
        <v>2018</v>
      </c>
      <c r="B386" t="s">
        <v>516</v>
      </c>
      <c r="C386" s="13">
        <v>43150</v>
      </c>
      <c r="D386" t="s">
        <v>517</v>
      </c>
      <c r="E386" s="13">
        <v>43124</v>
      </c>
      <c r="F386" t="s">
        <v>518</v>
      </c>
      <c r="G386" s="13">
        <v>43118</v>
      </c>
      <c r="H386" t="s">
        <v>519</v>
      </c>
      <c r="I386" s="13">
        <v>43066</v>
      </c>
      <c r="J386" s="13">
        <v>43101</v>
      </c>
      <c r="K386" s="13">
        <v>43131</v>
      </c>
      <c r="L386">
        <v>1</v>
      </c>
      <c r="M386" t="s">
        <v>535</v>
      </c>
      <c r="N386" t="s">
        <v>521</v>
      </c>
      <c r="O386">
        <v>2015</v>
      </c>
      <c r="P386">
        <v>1775000</v>
      </c>
      <c r="Q386">
        <v>26625000</v>
      </c>
      <c r="R386">
        <v>15</v>
      </c>
      <c r="S386" t="s">
        <v>37</v>
      </c>
      <c r="T386" t="s">
        <v>522</v>
      </c>
      <c r="U386" t="s">
        <v>523</v>
      </c>
      <c r="V386" t="s">
        <v>443</v>
      </c>
      <c r="W386" t="s">
        <v>444</v>
      </c>
      <c r="X386" t="s">
        <v>524</v>
      </c>
      <c r="Y386" t="s">
        <v>43</v>
      </c>
      <c r="Z386" t="s">
        <v>44</v>
      </c>
      <c r="AA386" t="s">
        <v>321</v>
      </c>
      <c r="AB386" t="s">
        <v>322</v>
      </c>
      <c r="AC386" t="s">
        <v>47</v>
      </c>
      <c r="AD386" t="s">
        <v>48</v>
      </c>
      <c r="AE386">
        <v>1</v>
      </c>
    </row>
    <row r="387" spans="1:31" x14ac:dyDescent="0.25">
      <c r="A387">
        <v>2018</v>
      </c>
      <c r="B387" t="s">
        <v>516</v>
      </c>
      <c r="C387" s="13">
        <v>43150</v>
      </c>
      <c r="D387" t="s">
        <v>517</v>
      </c>
      <c r="E387" s="13">
        <v>43124</v>
      </c>
      <c r="F387" t="s">
        <v>518</v>
      </c>
      <c r="G387" s="13">
        <v>43118</v>
      </c>
      <c r="H387" t="s">
        <v>519</v>
      </c>
      <c r="I387" s="13">
        <v>43066</v>
      </c>
      <c r="J387" s="13">
        <v>43101</v>
      </c>
      <c r="K387" s="13">
        <v>43131</v>
      </c>
      <c r="L387">
        <v>1</v>
      </c>
      <c r="M387" t="s">
        <v>536</v>
      </c>
      <c r="N387" t="s">
        <v>521</v>
      </c>
      <c r="O387">
        <v>2015</v>
      </c>
      <c r="P387">
        <v>1775000</v>
      </c>
      <c r="Q387">
        <v>26625000</v>
      </c>
      <c r="R387">
        <v>15</v>
      </c>
      <c r="S387" t="s">
        <v>37</v>
      </c>
      <c r="T387" t="s">
        <v>522</v>
      </c>
      <c r="U387" t="s">
        <v>523</v>
      </c>
      <c r="V387" t="s">
        <v>443</v>
      </c>
      <c r="W387" t="s">
        <v>444</v>
      </c>
      <c r="X387" t="s">
        <v>524</v>
      </c>
      <c r="Y387" t="s">
        <v>43</v>
      </c>
      <c r="Z387" t="s">
        <v>44</v>
      </c>
      <c r="AA387" t="s">
        <v>321</v>
      </c>
      <c r="AB387" t="s">
        <v>322</v>
      </c>
      <c r="AC387" t="s">
        <v>47</v>
      </c>
      <c r="AD387" t="s">
        <v>48</v>
      </c>
      <c r="AE387">
        <v>1</v>
      </c>
    </row>
    <row r="388" spans="1:31" x14ac:dyDescent="0.25">
      <c r="A388">
        <v>2018</v>
      </c>
      <c r="B388" t="s">
        <v>516</v>
      </c>
      <c r="C388" s="13">
        <v>43150</v>
      </c>
      <c r="D388" t="s">
        <v>517</v>
      </c>
      <c r="E388" s="13">
        <v>43124</v>
      </c>
      <c r="F388" t="s">
        <v>518</v>
      </c>
      <c r="G388" s="13">
        <v>43118</v>
      </c>
      <c r="H388" t="s">
        <v>519</v>
      </c>
      <c r="I388" s="13">
        <v>43066</v>
      </c>
      <c r="J388" s="13">
        <v>43101</v>
      </c>
      <c r="K388" s="13">
        <v>43131</v>
      </c>
      <c r="L388">
        <v>1</v>
      </c>
      <c r="M388" t="s">
        <v>537</v>
      </c>
      <c r="N388" t="s">
        <v>521</v>
      </c>
      <c r="O388">
        <v>2015</v>
      </c>
      <c r="P388">
        <v>1775000</v>
      </c>
      <c r="Q388">
        <v>26625000</v>
      </c>
      <c r="R388">
        <v>15</v>
      </c>
      <c r="S388" t="s">
        <v>37</v>
      </c>
      <c r="T388" t="s">
        <v>522</v>
      </c>
      <c r="U388" t="s">
        <v>523</v>
      </c>
      <c r="V388" t="s">
        <v>443</v>
      </c>
      <c r="W388" t="s">
        <v>444</v>
      </c>
      <c r="X388" t="s">
        <v>524</v>
      </c>
      <c r="Y388" t="s">
        <v>43</v>
      </c>
      <c r="Z388" t="s">
        <v>44</v>
      </c>
      <c r="AA388" t="s">
        <v>321</v>
      </c>
      <c r="AB388" t="s">
        <v>322</v>
      </c>
      <c r="AC388" t="s">
        <v>47</v>
      </c>
      <c r="AD388" t="s">
        <v>48</v>
      </c>
      <c r="AE388">
        <v>1</v>
      </c>
    </row>
    <row r="389" spans="1:31" x14ac:dyDescent="0.25">
      <c r="A389">
        <v>2018</v>
      </c>
      <c r="B389" t="s">
        <v>516</v>
      </c>
      <c r="C389" s="13">
        <v>43150</v>
      </c>
      <c r="D389" t="s">
        <v>517</v>
      </c>
      <c r="E389" s="13">
        <v>43124</v>
      </c>
      <c r="F389" t="s">
        <v>518</v>
      </c>
      <c r="G389" s="13">
        <v>43118</v>
      </c>
      <c r="H389" t="s">
        <v>519</v>
      </c>
      <c r="I389" s="13">
        <v>43066</v>
      </c>
      <c r="J389" s="13">
        <v>43101</v>
      </c>
      <c r="K389" s="13">
        <v>43131</v>
      </c>
      <c r="L389">
        <v>1</v>
      </c>
      <c r="M389" t="s">
        <v>538</v>
      </c>
      <c r="N389" t="s">
        <v>521</v>
      </c>
      <c r="O389">
        <v>2015</v>
      </c>
      <c r="P389">
        <v>1775000</v>
      </c>
      <c r="Q389">
        <v>26625000</v>
      </c>
      <c r="R389">
        <v>15</v>
      </c>
      <c r="S389" t="s">
        <v>37</v>
      </c>
      <c r="T389" t="s">
        <v>522</v>
      </c>
      <c r="U389" t="s">
        <v>523</v>
      </c>
      <c r="V389" t="s">
        <v>443</v>
      </c>
      <c r="W389" t="s">
        <v>444</v>
      </c>
      <c r="X389" t="s">
        <v>524</v>
      </c>
      <c r="Y389" t="s">
        <v>43</v>
      </c>
      <c r="Z389" t="s">
        <v>44</v>
      </c>
      <c r="AA389" t="s">
        <v>321</v>
      </c>
      <c r="AB389" t="s">
        <v>322</v>
      </c>
      <c r="AC389" t="s">
        <v>47</v>
      </c>
      <c r="AD389" t="s">
        <v>48</v>
      </c>
      <c r="AE389">
        <v>1</v>
      </c>
    </row>
    <row r="390" spans="1:31" x14ac:dyDescent="0.25">
      <c r="A390">
        <v>2018</v>
      </c>
      <c r="B390" t="s">
        <v>516</v>
      </c>
      <c r="C390" s="13">
        <v>43150</v>
      </c>
      <c r="D390" t="s">
        <v>517</v>
      </c>
      <c r="E390" s="13">
        <v>43124</v>
      </c>
      <c r="F390" t="s">
        <v>518</v>
      </c>
      <c r="G390" s="13">
        <v>43118</v>
      </c>
      <c r="H390" t="s">
        <v>519</v>
      </c>
      <c r="I390" s="13">
        <v>43066</v>
      </c>
      <c r="J390" s="13">
        <v>43101</v>
      </c>
      <c r="K390" s="13">
        <v>43131</v>
      </c>
      <c r="L390">
        <v>1</v>
      </c>
      <c r="M390" t="s">
        <v>539</v>
      </c>
      <c r="N390" t="s">
        <v>521</v>
      </c>
      <c r="O390">
        <v>2015</v>
      </c>
      <c r="P390">
        <v>1775000</v>
      </c>
      <c r="Q390">
        <v>26625000</v>
      </c>
      <c r="R390">
        <v>15</v>
      </c>
      <c r="S390" t="s">
        <v>37</v>
      </c>
      <c r="T390" t="s">
        <v>522</v>
      </c>
      <c r="U390" t="s">
        <v>523</v>
      </c>
      <c r="V390" t="s">
        <v>443</v>
      </c>
      <c r="W390" t="s">
        <v>444</v>
      </c>
      <c r="X390" t="s">
        <v>524</v>
      </c>
      <c r="Y390" t="s">
        <v>43</v>
      </c>
      <c r="Z390" t="s">
        <v>44</v>
      </c>
      <c r="AA390" t="s">
        <v>321</v>
      </c>
      <c r="AB390" t="s">
        <v>322</v>
      </c>
      <c r="AC390" t="s">
        <v>47</v>
      </c>
      <c r="AD390" t="s">
        <v>48</v>
      </c>
      <c r="AE390">
        <v>1</v>
      </c>
    </row>
    <row r="391" spans="1:31" x14ac:dyDescent="0.25">
      <c r="A391">
        <v>2018</v>
      </c>
      <c r="B391" t="s">
        <v>540</v>
      </c>
      <c r="C391" s="13">
        <v>43129</v>
      </c>
      <c r="D391" t="s">
        <v>541</v>
      </c>
      <c r="E391" s="13">
        <v>43102</v>
      </c>
      <c r="F391" t="s">
        <v>542</v>
      </c>
      <c r="G391" s="13">
        <v>43083</v>
      </c>
      <c r="H391" t="s">
        <v>543</v>
      </c>
      <c r="I391" s="13">
        <v>43066</v>
      </c>
      <c r="J391" s="13">
        <v>43101</v>
      </c>
      <c r="K391" s="13">
        <v>43131</v>
      </c>
      <c r="L391">
        <v>1</v>
      </c>
      <c r="M391" t="s">
        <v>544</v>
      </c>
      <c r="N391" t="s">
        <v>545</v>
      </c>
      <c r="O391">
        <v>2014</v>
      </c>
      <c r="P391">
        <v>15100000</v>
      </c>
      <c r="Q391">
        <v>90600000</v>
      </c>
      <c r="R391">
        <v>2</v>
      </c>
      <c r="S391" t="s">
        <v>37</v>
      </c>
      <c r="T391" t="s">
        <v>546</v>
      </c>
      <c r="U391" t="s">
        <v>547</v>
      </c>
      <c r="V391" t="s">
        <v>302</v>
      </c>
      <c r="W391" t="s">
        <v>303</v>
      </c>
      <c r="X391" t="s">
        <v>548</v>
      </c>
      <c r="Y391" t="s">
        <v>43</v>
      </c>
      <c r="Z391" t="s">
        <v>44</v>
      </c>
      <c r="AA391" t="s">
        <v>45</v>
      </c>
      <c r="AB391" t="s">
        <v>46</v>
      </c>
      <c r="AC391" t="s">
        <v>47</v>
      </c>
      <c r="AD391" t="s">
        <v>48</v>
      </c>
      <c r="AE391">
        <v>1</v>
      </c>
    </row>
    <row r="392" spans="1:31" x14ac:dyDescent="0.25">
      <c r="A392">
        <v>2018</v>
      </c>
      <c r="B392" t="s">
        <v>540</v>
      </c>
      <c r="C392" s="13">
        <v>43129</v>
      </c>
      <c r="D392" t="s">
        <v>541</v>
      </c>
      <c r="E392" s="13">
        <v>43102</v>
      </c>
      <c r="F392" t="s">
        <v>542</v>
      </c>
      <c r="G392" s="13">
        <v>43083</v>
      </c>
      <c r="H392" t="s">
        <v>543</v>
      </c>
      <c r="I392" s="13">
        <v>43066</v>
      </c>
      <c r="J392" s="13">
        <v>43101</v>
      </c>
      <c r="K392" s="13">
        <v>43131</v>
      </c>
      <c r="L392">
        <v>1</v>
      </c>
      <c r="M392" t="s">
        <v>550</v>
      </c>
      <c r="N392" t="s">
        <v>545</v>
      </c>
      <c r="O392">
        <v>2015</v>
      </c>
      <c r="P392">
        <v>15100000</v>
      </c>
      <c r="Q392">
        <v>90600000</v>
      </c>
      <c r="R392">
        <v>2</v>
      </c>
      <c r="S392" t="s">
        <v>37</v>
      </c>
      <c r="T392" t="s">
        <v>546</v>
      </c>
      <c r="U392" t="s">
        <v>547</v>
      </c>
      <c r="V392" t="s">
        <v>302</v>
      </c>
      <c r="W392" t="s">
        <v>303</v>
      </c>
      <c r="X392" t="s">
        <v>548</v>
      </c>
      <c r="Y392" t="s">
        <v>43</v>
      </c>
      <c r="Z392" t="s">
        <v>44</v>
      </c>
      <c r="AA392" t="s">
        <v>45</v>
      </c>
      <c r="AB392" t="s">
        <v>46</v>
      </c>
      <c r="AC392" t="s">
        <v>47</v>
      </c>
      <c r="AD392" t="s">
        <v>48</v>
      </c>
      <c r="AE392">
        <v>1</v>
      </c>
    </row>
    <row r="393" spans="1:31" x14ac:dyDescent="0.25">
      <c r="A393">
        <v>2018</v>
      </c>
      <c r="B393" t="s">
        <v>551</v>
      </c>
      <c r="C393" s="13">
        <v>43130</v>
      </c>
      <c r="D393" t="s">
        <v>552</v>
      </c>
      <c r="E393" s="13">
        <v>43102</v>
      </c>
      <c r="F393" t="s">
        <v>553</v>
      </c>
      <c r="G393" s="13">
        <v>43082</v>
      </c>
      <c r="H393" t="s">
        <v>554</v>
      </c>
      <c r="I393" s="13">
        <v>43066</v>
      </c>
      <c r="J393" s="13">
        <v>43101</v>
      </c>
      <c r="K393" s="13">
        <v>43131</v>
      </c>
      <c r="L393">
        <v>1</v>
      </c>
      <c r="M393" t="s">
        <v>555</v>
      </c>
      <c r="N393" t="s">
        <v>348</v>
      </c>
      <c r="O393">
        <v>2015</v>
      </c>
      <c r="P393">
        <v>5520000</v>
      </c>
      <c r="Q393">
        <v>22080000</v>
      </c>
      <c r="R393">
        <v>4</v>
      </c>
      <c r="S393" t="s">
        <v>37</v>
      </c>
      <c r="T393" t="s">
        <v>556</v>
      </c>
      <c r="U393" t="s">
        <v>557</v>
      </c>
      <c r="V393" t="s">
        <v>40</v>
      </c>
      <c r="W393" t="s">
        <v>41</v>
      </c>
      <c r="X393" t="s">
        <v>558</v>
      </c>
      <c r="Y393" t="s">
        <v>43</v>
      </c>
      <c r="Z393" t="s">
        <v>44</v>
      </c>
      <c r="AA393" t="s">
        <v>559</v>
      </c>
      <c r="AB393" t="s">
        <v>560</v>
      </c>
      <c r="AC393" t="s">
        <v>47</v>
      </c>
      <c r="AD393" t="s">
        <v>48</v>
      </c>
      <c r="AE393">
        <v>1</v>
      </c>
    </row>
    <row r="394" spans="1:31" x14ac:dyDescent="0.25">
      <c r="A394">
        <v>2018</v>
      </c>
      <c r="B394" t="s">
        <v>551</v>
      </c>
      <c r="C394" s="13">
        <v>43130</v>
      </c>
      <c r="D394" t="s">
        <v>552</v>
      </c>
      <c r="E394" s="13">
        <v>43102</v>
      </c>
      <c r="F394" t="s">
        <v>553</v>
      </c>
      <c r="G394" s="13">
        <v>43082</v>
      </c>
      <c r="H394" t="s">
        <v>554</v>
      </c>
      <c r="I394" s="13">
        <v>43066</v>
      </c>
      <c r="J394" s="13">
        <v>43101</v>
      </c>
      <c r="K394" s="13">
        <v>43131</v>
      </c>
      <c r="L394">
        <v>1</v>
      </c>
      <c r="M394" t="s">
        <v>562</v>
      </c>
      <c r="N394" t="s">
        <v>348</v>
      </c>
      <c r="O394">
        <v>2015</v>
      </c>
      <c r="P394">
        <v>5520000</v>
      </c>
      <c r="Q394">
        <v>22080000</v>
      </c>
      <c r="R394">
        <v>4</v>
      </c>
      <c r="S394" t="s">
        <v>37</v>
      </c>
      <c r="T394" t="s">
        <v>556</v>
      </c>
      <c r="U394" t="s">
        <v>557</v>
      </c>
      <c r="V394" t="s">
        <v>40</v>
      </c>
      <c r="W394" t="s">
        <v>41</v>
      </c>
      <c r="X394" t="s">
        <v>558</v>
      </c>
      <c r="Y394" t="s">
        <v>43</v>
      </c>
      <c r="Z394" t="s">
        <v>44</v>
      </c>
      <c r="AA394" t="s">
        <v>559</v>
      </c>
      <c r="AB394" t="s">
        <v>560</v>
      </c>
      <c r="AC394" t="s">
        <v>47</v>
      </c>
      <c r="AD394" t="s">
        <v>48</v>
      </c>
      <c r="AE394">
        <v>1</v>
      </c>
    </row>
    <row r="395" spans="1:31" x14ac:dyDescent="0.25">
      <c r="A395">
        <v>2018</v>
      </c>
      <c r="B395" t="s">
        <v>551</v>
      </c>
      <c r="C395" s="13">
        <v>43130</v>
      </c>
      <c r="D395" t="s">
        <v>552</v>
      </c>
      <c r="E395" s="13">
        <v>43102</v>
      </c>
      <c r="F395" t="s">
        <v>553</v>
      </c>
      <c r="G395" s="13">
        <v>43082</v>
      </c>
      <c r="H395" t="s">
        <v>554</v>
      </c>
      <c r="I395" s="13">
        <v>43066</v>
      </c>
      <c r="J395" s="13">
        <v>43101</v>
      </c>
      <c r="K395" s="13">
        <v>43131</v>
      </c>
      <c r="L395">
        <v>1</v>
      </c>
      <c r="M395" t="s">
        <v>563</v>
      </c>
      <c r="N395" t="s">
        <v>348</v>
      </c>
      <c r="O395">
        <v>2015</v>
      </c>
      <c r="P395">
        <v>5520000</v>
      </c>
      <c r="Q395">
        <v>22080000</v>
      </c>
      <c r="R395">
        <v>4</v>
      </c>
      <c r="S395" t="s">
        <v>37</v>
      </c>
      <c r="T395" t="s">
        <v>556</v>
      </c>
      <c r="U395" t="s">
        <v>557</v>
      </c>
      <c r="V395" t="s">
        <v>40</v>
      </c>
      <c r="W395" t="s">
        <v>41</v>
      </c>
      <c r="X395" t="s">
        <v>558</v>
      </c>
      <c r="Y395" t="s">
        <v>43</v>
      </c>
      <c r="Z395" t="s">
        <v>44</v>
      </c>
      <c r="AA395" t="s">
        <v>559</v>
      </c>
      <c r="AB395" t="s">
        <v>560</v>
      </c>
      <c r="AC395" t="s">
        <v>47</v>
      </c>
      <c r="AD395" t="s">
        <v>48</v>
      </c>
      <c r="AE395">
        <v>1</v>
      </c>
    </row>
    <row r="396" spans="1:31" x14ac:dyDescent="0.25">
      <c r="A396">
        <v>2018</v>
      </c>
      <c r="B396" t="s">
        <v>551</v>
      </c>
      <c r="C396" s="13">
        <v>43130</v>
      </c>
      <c r="D396" t="s">
        <v>552</v>
      </c>
      <c r="E396" s="13">
        <v>43102</v>
      </c>
      <c r="F396" t="s">
        <v>553</v>
      </c>
      <c r="G396" s="13">
        <v>43082</v>
      </c>
      <c r="H396" t="s">
        <v>554</v>
      </c>
      <c r="I396" s="13">
        <v>43066</v>
      </c>
      <c r="J396" s="13">
        <v>43101</v>
      </c>
      <c r="K396" s="13">
        <v>43131</v>
      </c>
      <c r="L396">
        <v>1</v>
      </c>
      <c r="M396" t="s">
        <v>564</v>
      </c>
      <c r="N396" t="s">
        <v>348</v>
      </c>
      <c r="O396">
        <v>2015</v>
      </c>
      <c r="P396">
        <v>5520000</v>
      </c>
      <c r="Q396">
        <v>22080000</v>
      </c>
      <c r="R396">
        <v>4</v>
      </c>
      <c r="S396" t="s">
        <v>37</v>
      </c>
      <c r="T396" t="s">
        <v>556</v>
      </c>
      <c r="U396" t="s">
        <v>557</v>
      </c>
      <c r="V396" t="s">
        <v>40</v>
      </c>
      <c r="W396" t="s">
        <v>41</v>
      </c>
      <c r="X396" t="s">
        <v>558</v>
      </c>
      <c r="Y396" t="s">
        <v>43</v>
      </c>
      <c r="Z396" t="s">
        <v>44</v>
      </c>
      <c r="AA396" t="s">
        <v>559</v>
      </c>
      <c r="AB396" t="s">
        <v>560</v>
      </c>
      <c r="AC396" t="s">
        <v>47</v>
      </c>
      <c r="AD396" t="s">
        <v>48</v>
      </c>
      <c r="AE396">
        <v>1</v>
      </c>
    </row>
    <row r="397" spans="1:31" x14ac:dyDescent="0.25">
      <c r="A397">
        <v>2018</v>
      </c>
      <c r="B397" t="s">
        <v>565</v>
      </c>
      <c r="C397" s="13">
        <v>43129</v>
      </c>
      <c r="D397" t="s">
        <v>566</v>
      </c>
      <c r="E397" s="13">
        <v>43102</v>
      </c>
      <c r="F397" t="s">
        <v>567</v>
      </c>
      <c r="G397" s="13">
        <v>43082</v>
      </c>
      <c r="H397" t="s">
        <v>568</v>
      </c>
      <c r="I397" s="13">
        <v>43066</v>
      </c>
      <c r="J397" s="13">
        <v>43101</v>
      </c>
      <c r="K397" s="13">
        <v>43131</v>
      </c>
      <c r="L397">
        <v>1</v>
      </c>
      <c r="M397" t="s">
        <v>569</v>
      </c>
      <c r="N397" t="s">
        <v>570</v>
      </c>
      <c r="O397">
        <v>2017</v>
      </c>
      <c r="P397">
        <v>7415000</v>
      </c>
      <c r="Q397">
        <v>370750000</v>
      </c>
      <c r="R397">
        <v>50</v>
      </c>
      <c r="S397" t="s">
        <v>37</v>
      </c>
      <c r="T397" t="s">
        <v>571</v>
      </c>
      <c r="U397" t="s">
        <v>572</v>
      </c>
      <c r="V397" t="s">
        <v>238</v>
      </c>
      <c r="W397" t="s">
        <v>239</v>
      </c>
      <c r="X397" t="s">
        <v>573</v>
      </c>
      <c r="Y397" t="s">
        <v>43</v>
      </c>
      <c r="Z397" t="s">
        <v>44</v>
      </c>
      <c r="AA397" t="s">
        <v>403</v>
      </c>
      <c r="AB397" t="s">
        <v>404</v>
      </c>
      <c r="AC397" t="s">
        <v>47</v>
      </c>
      <c r="AD397" t="s">
        <v>840</v>
      </c>
      <c r="AE397">
        <v>1</v>
      </c>
    </row>
    <row r="398" spans="1:31" x14ac:dyDescent="0.25">
      <c r="A398">
        <v>2018</v>
      </c>
      <c r="B398" t="s">
        <v>565</v>
      </c>
      <c r="C398" s="13">
        <v>43129</v>
      </c>
      <c r="D398" t="s">
        <v>566</v>
      </c>
      <c r="E398" s="13">
        <v>43102</v>
      </c>
      <c r="F398" t="s">
        <v>567</v>
      </c>
      <c r="G398" s="13">
        <v>43082</v>
      </c>
      <c r="H398" t="s">
        <v>568</v>
      </c>
      <c r="I398" s="13">
        <v>43066</v>
      </c>
      <c r="J398" s="13">
        <v>43101</v>
      </c>
      <c r="K398" s="13">
        <v>43131</v>
      </c>
      <c r="L398">
        <v>1</v>
      </c>
      <c r="M398" t="s">
        <v>575</v>
      </c>
      <c r="N398" t="s">
        <v>570</v>
      </c>
      <c r="O398">
        <v>2017</v>
      </c>
      <c r="P398">
        <v>7415000</v>
      </c>
      <c r="Q398">
        <v>370750000</v>
      </c>
      <c r="R398">
        <v>50</v>
      </c>
      <c r="S398" t="s">
        <v>37</v>
      </c>
      <c r="T398" t="s">
        <v>571</v>
      </c>
      <c r="U398" t="s">
        <v>572</v>
      </c>
      <c r="V398" t="s">
        <v>238</v>
      </c>
      <c r="W398" t="s">
        <v>239</v>
      </c>
      <c r="X398" t="s">
        <v>573</v>
      </c>
      <c r="Y398" t="s">
        <v>43</v>
      </c>
      <c r="Z398" t="s">
        <v>44</v>
      </c>
      <c r="AA398" t="s">
        <v>403</v>
      </c>
      <c r="AB398" t="s">
        <v>404</v>
      </c>
      <c r="AC398" t="s">
        <v>47</v>
      </c>
      <c r="AD398" t="s">
        <v>840</v>
      </c>
      <c r="AE398">
        <v>1</v>
      </c>
    </row>
    <row r="399" spans="1:31" x14ac:dyDescent="0.25">
      <c r="A399">
        <v>2018</v>
      </c>
      <c r="B399" t="s">
        <v>565</v>
      </c>
      <c r="C399" s="13">
        <v>43129</v>
      </c>
      <c r="D399" t="s">
        <v>566</v>
      </c>
      <c r="E399" s="13">
        <v>43102</v>
      </c>
      <c r="F399" t="s">
        <v>567</v>
      </c>
      <c r="G399" s="13">
        <v>43082</v>
      </c>
      <c r="H399" t="s">
        <v>568</v>
      </c>
      <c r="I399" s="13">
        <v>43066</v>
      </c>
      <c r="J399" s="13">
        <v>43101</v>
      </c>
      <c r="K399" s="13">
        <v>43131</v>
      </c>
      <c r="L399">
        <v>1</v>
      </c>
      <c r="M399" t="s">
        <v>576</v>
      </c>
      <c r="N399" t="s">
        <v>570</v>
      </c>
      <c r="O399">
        <v>2017</v>
      </c>
      <c r="P399">
        <v>7415000</v>
      </c>
      <c r="Q399">
        <v>370750000</v>
      </c>
      <c r="R399">
        <v>50</v>
      </c>
      <c r="S399" t="s">
        <v>37</v>
      </c>
      <c r="T399" t="s">
        <v>571</v>
      </c>
      <c r="U399" t="s">
        <v>572</v>
      </c>
      <c r="V399" t="s">
        <v>238</v>
      </c>
      <c r="W399" t="s">
        <v>239</v>
      </c>
      <c r="X399" t="s">
        <v>573</v>
      </c>
      <c r="Y399" t="s">
        <v>43</v>
      </c>
      <c r="Z399" t="s">
        <v>44</v>
      </c>
      <c r="AA399" t="s">
        <v>403</v>
      </c>
      <c r="AB399" t="s">
        <v>404</v>
      </c>
      <c r="AC399" t="s">
        <v>47</v>
      </c>
      <c r="AD399" t="s">
        <v>840</v>
      </c>
      <c r="AE399">
        <v>1</v>
      </c>
    </row>
    <row r="400" spans="1:31" x14ac:dyDescent="0.25">
      <c r="A400">
        <v>2018</v>
      </c>
      <c r="B400" t="s">
        <v>565</v>
      </c>
      <c r="C400" s="13">
        <v>43129</v>
      </c>
      <c r="D400" t="s">
        <v>566</v>
      </c>
      <c r="E400" s="13">
        <v>43102</v>
      </c>
      <c r="F400" t="s">
        <v>567</v>
      </c>
      <c r="G400" s="13">
        <v>43082</v>
      </c>
      <c r="H400" t="s">
        <v>568</v>
      </c>
      <c r="I400" s="13">
        <v>43066</v>
      </c>
      <c r="J400" s="13">
        <v>43101</v>
      </c>
      <c r="K400" s="13">
        <v>43131</v>
      </c>
      <c r="L400">
        <v>1</v>
      </c>
      <c r="M400" t="s">
        <v>577</v>
      </c>
      <c r="N400" t="s">
        <v>570</v>
      </c>
      <c r="O400">
        <v>2017</v>
      </c>
      <c r="P400">
        <v>7415000</v>
      </c>
      <c r="Q400">
        <v>370750000</v>
      </c>
      <c r="R400">
        <v>50</v>
      </c>
      <c r="S400" t="s">
        <v>37</v>
      </c>
      <c r="T400" t="s">
        <v>571</v>
      </c>
      <c r="U400" t="s">
        <v>572</v>
      </c>
      <c r="V400" t="s">
        <v>238</v>
      </c>
      <c r="W400" t="s">
        <v>239</v>
      </c>
      <c r="X400" t="s">
        <v>573</v>
      </c>
      <c r="Y400" t="s">
        <v>43</v>
      </c>
      <c r="Z400" t="s">
        <v>44</v>
      </c>
      <c r="AA400" t="s">
        <v>403</v>
      </c>
      <c r="AB400" t="s">
        <v>404</v>
      </c>
      <c r="AC400" t="s">
        <v>47</v>
      </c>
      <c r="AD400" t="s">
        <v>840</v>
      </c>
      <c r="AE400">
        <v>1</v>
      </c>
    </row>
    <row r="401" spans="1:31" x14ac:dyDescent="0.25">
      <c r="A401">
        <v>2018</v>
      </c>
      <c r="B401" t="s">
        <v>565</v>
      </c>
      <c r="C401" s="13">
        <v>43129</v>
      </c>
      <c r="D401" t="s">
        <v>566</v>
      </c>
      <c r="E401" s="13">
        <v>43102</v>
      </c>
      <c r="F401" t="s">
        <v>567</v>
      </c>
      <c r="G401" s="13">
        <v>43082</v>
      </c>
      <c r="H401" t="s">
        <v>568</v>
      </c>
      <c r="I401" s="13">
        <v>43066</v>
      </c>
      <c r="J401" s="13">
        <v>43101</v>
      </c>
      <c r="K401" s="13">
        <v>43131</v>
      </c>
      <c r="L401">
        <v>1</v>
      </c>
      <c r="M401" t="s">
        <v>578</v>
      </c>
      <c r="N401" t="s">
        <v>570</v>
      </c>
      <c r="O401">
        <v>2017</v>
      </c>
      <c r="P401">
        <v>7415000</v>
      </c>
      <c r="Q401">
        <v>370750000</v>
      </c>
      <c r="R401">
        <v>50</v>
      </c>
      <c r="S401" t="s">
        <v>37</v>
      </c>
      <c r="T401" t="s">
        <v>571</v>
      </c>
      <c r="U401" t="s">
        <v>572</v>
      </c>
      <c r="V401" t="s">
        <v>238</v>
      </c>
      <c r="W401" t="s">
        <v>239</v>
      </c>
      <c r="X401" t="s">
        <v>573</v>
      </c>
      <c r="Y401" t="s">
        <v>43</v>
      </c>
      <c r="Z401" t="s">
        <v>44</v>
      </c>
      <c r="AA401" t="s">
        <v>403</v>
      </c>
      <c r="AB401" t="s">
        <v>404</v>
      </c>
      <c r="AC401" t="s">
        <v>47</v>
      </c>
      <c r="AD401" t="s">
        <v>840</v>
      </c>
      <c r="AE401">
        <v>1</v>
      </c>
    </row>
    <row r="402" spans="1:31" x14ac:dyDescent="0.25">
      <c r="A402">
        <v>2018</v>
      </c>
      <c r="B402" t="s">
        <v>565</v>
      </c>
      <c r="C402" s="13">
        <v>43129</v>
      </c>
      <c r="D402" t="s">
        <v>566</v>
      </c>
      <c r="E402" s="13">
        <v>43102</v>
      </c>
      <c r="F402" t="s">
        <v>567</v>
      </c>
      <c r="G402" s="13">
        <v>43082</v>
      </c>
      <c r="H402" t="s">
        <v>568</v>
      </c>
      <c r="I402" s="13">
        <v>43066</v>
      </c>
      <c r="J402" s="13">
        <v>43101</v>
      </c>
      <c r="K402" s="13">
        <v>43131</v>
      </c>
      <c r="L402">
        <v>1</v>
      </c>
      <c r="M402" t="s">
        <v>579</v>
      </c>
      <c r="N402" t="s">
        <v>570</v>
      </c>
      <c r="O402">
        <v>2017</v>
      </c>
      <c r="P402">
        <v>7415000</v>
      </c>
      <c r="Q402">
        <v>370750000</v>
      </c>
      <c r="R402">
        <v>50</v>
      </c>
      <c r="S402" t="s">
        <v>37</v>
      </c>
      <c r="T402" t="s">
        <v>571</v>
      </c>
      <c r="U402" t="s">
        <v>572</v>
      </c>
      <c r="V402" t="s">
        <v>238</v>
      </c>
      <c r="W402" t="s">
        <v>239</v>
      </c>
      <c r="X402" t="s">
        <v>573</v>
      </c>
      <c r="Y402" t="s">
        <v>43</v>
      </c>
      <c r="Z402" t="s">
        <v>44</v>
      </c>
      <c r="AA402" t="s">
        <v>403</v>
      </c>
      <c r="AB402" t="s">
        <v>404</v>
      </c>
      <c r="AC402" t="s">
        <v>47</v>
      </c>
      <c r="AD402" t="s">
        <v>840</v>
      </c>
      <c r="AE402">
        <v>1</v>
      </c>
    </row>
    <row r="403" spans="1:31" x14ac:dyDescent="0.25">
      <c r="A403">
        <v>2018</v>
      </c>
      <c r="B403" t="s">
        <v>565</v>
      </c>
      <c r="C403" s="13">
        <v>43129</v>
      </c>
      <c r="D403" t="s">
        <v>566</v>
      </c>
      <c r="E403" s="13">
        <v>43102</v>
      </c>
      <c r="F403" t="s">
        <v>567</v>
      </c>
      <c r="G403" s="13">
        <v>43082</v>
      </c>
      <c r="H403" t="s">
        <v>568</v>
      </c>
      <c r="I403" s="13">
        <v>43066</v>
      </c>
      <c r="J403" s="13">
        <v>43101</v>
      </c>
      <c r="K403" s="13">
        <v>43131</v>
      </c>
      <c r="L403">
        <v>1</v>
      </c>
      <c r="M403" t="s">
        <v>580</v>
      </c>
      <c r="N403" t="s">
        <v>570</v>
      </c>
      <c r="O403">
        <v>2017</v>
      </c>
      <c r="P403">
        <v>7415000</v>
      </c>
      <c r="Q403">
        <v>370750000</v>
      </c>
      <c r="R403">
        <v>50</v>
      </c>
      <c r="S403" t="s">
        <v>37</v>
      </c>
      <c r="T403" t="s">
        <v>571</v>
      </c>
      <c r="U403" t="s">
        <v>572</v>
      </c>
      <c r="V403" t="s">
        <v>238</v>
      </c>
      <c r="W403" t="s">
        <v>239</v>
      </c>
      <c r="X403" t="s">
        <v>573</v>
      </c>
      <c r="Y403" t="s">
        <v>43</v>
      </c>
      <c r="Z403" t="s">
        <v>44</v>
      </c>
      <c r="AA403" t="s">
        <v>403</v>
      </c>
      <c r="AB403" t="s">
        <v>404</v>
      </c>
      <c r="AC403" t="s">
        <v>47</v>
      </c>
      <c r="AD403" t="s">
        <v>840</v>
      </c>
      <c r="AE403">
        <v>1</v>
      </c>
    </row>
    <row r="404" spans="1:31" x14ac:dyDescent="0.25">
      <c r="A404">
        <v>2018</v>
      </c>
      <c r="B404" t="s">
        <v>565</v>
      </c>
      <c r="C404" s="13">
        <v>43129</v>
      </c>
      <c r="D404" t="s">
        <v>566</v>
      </c>
      <c r="E404" s="13">
        <v>43102</v>
      </c>
      <c r="F404" t="s">
        <v>567</v>
      </c>
      <c r="G404" s="13">
        <v>43082</v>
      </c>
      <c r="H404" t="s">
        <v>568</v>
      </c>
      <c r="I404" s="13">
        <v>43066</v>
      </c>
      <c r="J404" s="13">
        <v>43101</v>
      </c>
      <c r="K404" s="13">
        <v>43131</v>
      </c>
      <c r="L404">
        <v>1</v>
      </c>
      <c r="M404" t="s">
        <v>581</v>
      </c>
      <c r="N404" t="s">
        <v>570</v>
      </c>
      <c r="O404">
        <v>2017</v>
      </c>
      <c r="P404">
        <v>7415000</v>
      </c>
      <c r="Q404">
        <v>370750000</v>
      </c>
      <c r="R404">
        <v>50</v>
      </c>
      <c r="S404" t="s">
        <v>37</v>
      </c>
      <c r="T404" t="s">
        <v>571</v>
      </c>
      <c r="U404" t="s">
        <v>572</v>
      </c>
      <c r="V404" t="s">
        <v>238</v>
      </c>
      <c r="W404" t="s">
        <v>239</v>
      </c>
      <c r="X404" t="s">
        <v>573</v>
      </c>
      <c r="Y404" t="s">
        <v>43</v>
      </c>
      <c r="Z404" t="s">
        <v>44</v>
      </c>
      <c r="AA404" t="s">
        <v>403</v>
      </c>
      <c r="AB404" t="s">
        <v>404</v>
      </c>
      <c r="AC404" t="s">
        <v>47</v>
      </c>
      <c r="AD404" t="s">
        <v>840</v>
      </c>
      <c r="AE404">
        <v>1</v>
      </c>
    </row>
    <row r="405" spans="1:31" x14ac:dyDescent="0.25">
      <c r="A405">
        <v>2018</v>
      </c>
      <c r="B405" t="s">
        <v>565</v>
      </c>
      <c r="C405" s="13">
        <v>43129</v>
      </c>
      <c r="D405" t="s">
        <v>566</v>
      </c>
      <c r="E405" s="13">
        <v>43102</v>
      </c>
      <c r="F405" t="s">
        <v>567</v>
      </c>
      <c r="G405" s="13">
        <v>43082</v>
      </c>
      <c r="H405" t="s">
        <v>568</v>
      </c>
      <c r="I405" s="13">
        <v>43066</v>
      </c>
      <c r="J405" s="13">
        <v>43101</v>
      </c>
      <c r="K405" s="13">
        <v>43131</v>
      </c>
      <c r="L405">
        <v>1</v>
      </c>
      <c r="M405" t="s">
        <v>582</v>
      </c>
      <c r="N405" t="s">
        <v>570</v>
      </c>
      <c r="O405">
        <v>2017</v>
      </c>
      <c r="P405">
        <v>7415000</v>
      </c>
      <c r="Q405">
        <v>370750000</v>
      </c>
      <c r="R405">
        <v>50</v>
      </c>
      <c r="S405" t="s">
        <v>37</v>
      </c>
      <c r="T405" t="s">
        <v>571</v>
      </c>
      <c r="U405" t="s">
        <v>572</v>
      </c>
      <c r="V405" t="s">
        <v>238</v>
      </c>
      <c r="W405" t="s">
        <v>239</v>
      </c>
      <c r="X405" t="s">
        <v>573</v>
      </c>
      <c r="Y405" t="s">
        <v>43</v>
      </c>
      <c r="Z405" t="s">
        <v>44</v>
      </c>
      <c r="AA405" t="s">
        <v>403</v>
      </c>
      <c r="AB405" t="s">
        <v>404</v>
      </c>
      <c r="AC405" t="s">
        <v>47</v>
      </c>
      <c r="AD405" t="s">
        <v>840</v>
      </c>
      <c r="AE405">
        <v>1</v>
      </c>
    </row>
    <row r="406" spans="1:31" x14ac:dyDescent="0.25">
      <c r="A406">
        <v>2018</v>
      </c>
      <c r="B406" t="s">
        <v>565</v>
      </c>
      <c r="C406" s="13">
        <v>43129</v>
      </c>
      <c r="D406" t="s">
        <v>566</v>
      </c>
      <c r="E406" s="13">
        <v>43102</v>
      </c>
      <c r="F406" t="s">
        <v>567</v>
      </c>
      <c r="G406" s="13">
        <v>43082</v>
      </c>
      <c r="H406" t="s">
        <v>568</v>
      </c>
      <c r="I406" s="13">
        <v>43066</v>
      </c>
      <c r="J406" s="13">
        <v>43101</v>
      </c>
      <c r="K406" s="13">
        <v>43131</v>
      </c>
      <c r="L406">
        <v>1</v>
      </c>
      <c r="M406" t="s">
        <v>583</v>
      </c>
      <c r="N406" t="s">
        <v>570</v>
      </c>
      <c r="O406">
        <v>2017</v>
      </c>
      <c r="P406">
        <v>7415000</v>
      </c>
      <c r="Q406">
        <v>370750000</v>
      </c>
      <c r="R406">
        <v>50</v>
      </c>
      <c r="S406" t="s">
        <v>37</v>
      </c>
      <c r="T406" t="s">
        <v>571</v>
      </c>
      <c r="U406" t="s">
        <v>572</v>
      </c>
      <c r="V406" t="s">
        <v>238</v>
      </c>
      <c r="W406" t="s">
        <v>239</v>
      </c>
      <c r="X406" t="s">
        <v>573</v>
      </c>
      <c r="Y406" t="s">
        <v>43</v>
      </c>
      <c r="Z406" t="s">
        <v>44</v>
      </c>
      <c r="AA406" t="s">
        <v>403</v>
      </c>
      <c r="AB406" t="s">
        <v>404</v>
      </c>
      <c r="AC406" t="s">
        <v>47</v>
      </c>
      <c r="AD406" t="s">
        <v>840</v>
      </c>
      <c r="AE406">
        <v>1</v>
      </c>
    </row>
    <row r="407" spans="1:31" x14ac:dyDescent="0.25">
      <c r="A407">
        <v>2018</v>
      </c>
      <c r="B407" t="s">
        <v>565</v>
      </c>
      <c r="C407" s="13">
        <v>43129</v>
      </c>
      <c r="D407" t="s">
        <v>566</v>
      </c>
      <c r="E407" s="13">
        <v>43102</v>
      </c>
      <c r="F407" t="s">
        <v>567</v>
      </c>
      <c r="G407" s="13">
        <v>43082</v>
      </c>
      <c r="H407" t="s">
        <v>568</v>
      </c>
      <c r="I407" s="13">
        <v>43066</v>
      </c>
      <c r="J407" s="13">
        <v>43101</v>
      </c>
      <c r="K407" s="13">
        <v>43131</v>
      </c>
      <c r="L407">
        <v>1</v>
      </c>
      <c r="M407" t="s">
        <v>584</v>
      </c>
      <c r="N407" t="s">
        <v>570</v>
      </c>
      <c r="O407">
        <v>2017</v>
      </c>
      <c r="P407">
        <v>7415000</v>
      </c>
      <c r="Q407">
        <v>370750000</v>
      </c>
      <c r="R407">
        <v>50</v>
      </c>
      <c r="S407" t="s">
        <v>37</v>
      </c>
      <c r="T407" t="s">
        <v>571</v>
      </c>
      <c r="U407" t="s">
        <v>572</v>
      </c>
      <c r="V407" t="s">
        <v>238</v>
      </c>
      <c r="W407" t="s">
        <v>239</v>
      </c>
      <c r="X407" t="s">
        <v>573</v>
      </c>
      <c r="Y407" t="s">
        <v>43</v>
      </c>
      <c r="Z407" t="s">
        <v>44</v>
      </c>
      <c r="AA407" t="s">
        <v>403</v>
      </c>
      <c r="AB407" t="s">
        <v>404</v>
      </c>
      <c r="AC407" t="s">
        <v>47</v>
      </c>
      <c r="AD407" t="s">
        <v>840</v>
      </c>
      <c r="AE407">
        <v>1</v>
      </c>
    </row>
    <row r="408" spans="1:31" x14ac:dyDescent="0.25">
      <c r="A408">
        <v>2018</v>
      </c>
      <c r="B408" t="s">
        <v>565</v>
      </c>
      <c r="C408" s="13">
        <v>43129</v>
      </c>
      <c r="D408" t="s">
        <v>566</v>
      </c>
      <c r="E408" s="13">
        <v>43102</v>
      </c>
      <c r="F408" t="s">
        <v>567</v>
      </c>
      <c r="G408" s="13">
        <v>43082</v>
      </c>
      <c r="H408" t="s">
        <v>568</v>
      </c>
      <c r="I408" s="13">
        <v>43066</v>
      </c>
      <c r="J408" s="13">
        <v>43101</v>
      </c>
      <c r="K408" s="13">
        <v>43131</v>
      </c>
      <c r="L408">
        <v>1</v>
      </c>
      <c r="M408" t="s">
        <v>585</v>
      </c>
      <c r="N408" t="s">
        <v>570</v>
      </c>
      <c r="O408">
        <v>2017</v>
      </c>
      <c r="P408">
        <v>7415000</v>
      </c>
      <c r="Q408">
        <v>370750000</v>
      </c>
      <c r="R408">
        <v>50</v>
      </c>
      <c r="S408" t="s">
        <v>37</v>
      </c>
      <c r="T408" t="s">
        <v>571</v>
      </c>
      <c r="U408" t="s">
        <v>572</v>
      </c>
      <c r="V408" t="s">
        <v>238</v>
      </c>
      <c r="W408" t="s">
        <v>239</v>
      </c>
      <c r="X408" t="s">
        <v>573</v>
      </c>
      <c r="Y408" t="s">
        <v>43</v>
      </c>
      <c r="Z408" t="s">
        <v>44</v>
      </c>
      <c r="AA408" t="s">
        <v>403</v>
      </c>
      <c r="AB408" t="s">
        <v>404</v>
      </c>
      <c r="AC408" t="s">
        <v>47</v>
      </c>
      <c r="AD408" t="s">
        <v>840</v>
      </c>
      <c r="AE408">
        <v>1</v>
      </c>
    </row>
    <row r="409" spans="1:31" x14ac:dyDescent="0.25">
      <c r="A409">
        <v>2018</v>
      </c>
      <c r="B409" t="s">
        <v>565</v>
      </c>
      <c r="C409" s="13">
        <v>43129</v>
      </c>
      <c r="D409" t="s">
        <v>566</v>
      </c>
      <c r="E409" s="13">
        <v>43102</v>
      </c>
      <c r="F409" t="s">
        <v>567</v>
      </c>
      <c r="G409" s="13">
        <v>43082</v>
      </c>
      <c r="H409" t="s">
        <v>568</v>
      </c>
      <c r="I409" s="13">
        <v>43066</v>
      </c>
      <c r="J409" s="13">
        <v>43101</v>
      </c>
      <c r="K409" s="13">
        <v>43131</v>
      </c>
      <c r="L409">
        <v>1</v>
      </c>
      <c r="M409" t="s">
        <v>586</v>
      </c>
      <c r="N409" t="s">
        <v>570</v>
      </c>
      <c r="O409">
        <v>2017</v>
      </c>
      <c r="P409">
        <v>7415000</v>
      </c>
      <c r="Q409">
        <v>370750000</v>
      </c>
      <c r="R409">
        <v>50</v>
      </c>
      <c r="S409" t="s">
        <v>37</v>
      </c>
      <c r="T409" t="s">
        <v>571</v>
      </c>
      <c r="U409" t="s">
        <v>572</v>
      </c>
      <c r="V409" t="s">
        <v>238</v>
      </c>
      <c r="W409" t="s">
        <v>239</v>
      </c>
      <c r="X409" t="s">
        <v>573</v>
      </c>
      <c r="Y409" t="s">
        <v>43</v>
      </c>
      <c r="Z409" t="s">
        <v>44</v>
      </c>
      <c r="AA409" t="s">
        <v>403</v>
      </c>
      <c r="AB409" t="s">
        <v>404</v>
      </c>
      <c r="AC409" t="s">
        <v>47</v>
      </c>
      <c r="AD409" t="s">
        <v>840</v>
      </c>
      <c r="AE409">
        <v>1</v>
      </c>
    </row>
    <row r="410" spans="1:31" x14ac:dyDescent="0.25">
      <c r="A410">
        <v>2018</v>
      </c>
      <c r="B410" t="s">
        <v>565</v>
      </c>
      <c r="C410" s="13">
        <v>43129</v>
      </c>
      <c r="D410" t="s">
        <v>566</v>
      </c>
      <c r="E410" s="13">
        <v>43102</v>
      </c>
      <c r="F410" t="s">
        <v>567</v>
      </c>
      <c r="G410" s="13">
        <v>43082</v>
      </c>
      <c r="H410" t="s">
        <v>568</v>
      </c>
      <c r="I410" s="13">
        <v>43066</v>
      </c>
      <c r="J410" s="13">
        <v>43101</v>
      </c>
      <c r="K410" s="13">
        <v>43131</v>
      </c>
      <c r="L410">
        <v>1</v>
      </c>
      <c r="M410" t="s">
        <v>587</v>
      </c>
      <c r="N410" t="s">
        <v>570</v>
      </c>
      <c r="O410">
        <v>2017</v>
      </c>
      <c r="P410">
        <v>7415000</v>
      </c>
      <c r="Q410">
        <v>370750000</v>
      </c>
      <c r="R410">
        <v>50</v>
      </c>
      <c r="S410" t="s">
        <v>37</v>
      </c>
      <c r="T410" t="s">
        <v>571</v>
      </c>
      <c r="U410" t="s">
        <v>572</v>
      </c>
      <c r="V410" t="s">
        <v>238</v>
      </c>
      <c r="W410" t="s">
        <v>239</v>
      </c>
      <c r="X410" t="s">
        <v>573</v>
      </c>
      <c r="Y410" t="s">
        <v>43</v>
      </c>
      <c r="Z410" t="s">
        <v>44</v>
      </c>
      <c r="AA410" t="s">
        <v>403</v>
      </c>
      <c r="AB410" t="s">
        <v>404</v>
      </c>
      <c r="AC410" t="s">
        <v>47</v>
      </c>
      <c r="AD410" t="s">
        <v>840</v>
      </c>
      <c r="AE410">
        <v>1</v>
      </c>
    </row>
    <row r="411" spans="1:31" x14ac:dyDescent="0.25">
      <c r="A411">
        <v>2018</v>
      </c>
      <c r="B411" t="s">
        <v>565</v>
      </c>
      <c r="C411" s="13">
        <v>43129</v>
      </c>
      <c r="D411" t="s">
        <v>566</v>
      </c>
      <c r="E411" s="13">
        <v>43102</v>
      </c>
      <c r="F411" t="s">
        <v>567</v>
      </c>
      <c r="G411" s="13">
        <v>43082</v>
      </c>
      <c r="H411" t="s">
        <v>568</v>
      </c>
      <c r="I411" s="13">
        <v>43066</v>
      </c>
      <c r="J411" s="13">
        <v>43101</v>
      </c>
      <c r="K411" s="13">
        <v>43131</v>
      </c>
      <c r="L411">
        <v>1</v>
      </c>
      <c r="M411" t="s">
        <v>588</v>
      </c>
      <c r="N411" t="s">
        <v>570</v>
      </c>
      <c r="O411">
        <v>2017</v>
      </c>
      <c r="P411">
        <v>7415000</v>
      </c>
      <c r="Q411">
        <v>370750000</v>
      </c>
      <c r="R411">
        <v>50</v>
      </c>
      <c r="S411" t="s">
        <v>37</v>
      </c>
      <c r="T411" t="s">
        <v>571</v>
      </c>
      <c r="U411" t="s">
        <v>572</v>
      </c>
      <c r="V411" t="s">
        <v>238</v>
      </c>
      <c r="W411" t="s">
        <v>239</v>
      </c>
      <c r="X411" t="s">
        <v>573</v>
      </c>
      <c r="Y411" t="s">
        <v>43</v>
      </c>
      <c r="Z411" t="s">
        <v>44</v>
      </c>
      <c r="AA411" t="s">
        <v>403</v>
      </c>
      <c r="AB411" t="s">
        <v>404</v>
      </c>
      <c r="AC411" t="s">
        <v>47</v>
      </c>
      <c r="AD411" t="s">
        <v>840</v>
      </c>
      <c r="AE411">
        <v>1</v>
      </c>
    </row>
    <row r="412" spans="1:31" x14ac:dyDescent="0.25">
      <c r="A412">
        <v>2018</v>
      </c>
      <c r="B412" t="s">
        <v>565</v>
      </c>
      <c r="C412" s="13">
        <v>43129</v>
      </c>
      <c r="D412" t="s">
        <v>566</v>
      </c>
      <c r="E412" s="13">
        <v>43102</v>
      </c>
      <c r="F412" t="s">
        <v>567</v>
      </c>
      <c r="G412" s="13">
        <v>43082</v>
      </c>
      <c r="H412" t="s">
        <v>568</v>
      </c>
      <c r="I412" s="13">
        <v>43066</v>
      </c>
      <c r="J412" s="13">
        <v>43101</v>
      </c>
      <c r="K412" s="13">
        <v>43131</v>
      </c>
      <c r="L412">
        <v>1</v>
      </c>
      <c r="M412" t="s">
        <v>589</v>
      </c>
      <c r="N412" t="s">
        <v>570</v>
      </c>
      <c r="O412">
        <v>2017</v>
      </c>
      <c r="P412">
        <v>7415000</v>
      </c>
      <c r="Q412">
        <v>370750000</v>
      </c>
      <c r="R412">
        <v>50</v>
      </c>
      <c r="S412" t="s">
        <v>37</v>
      </c>
      <c r="T412" t="s">
        <v>571</v>
      </c>
      <c r="U412" t="s">
        <v>572</v>
      </c>
      <c r="V412" t="s">
        <v>238</v>
      </c>
      <c r="W412" t="s">
        <v>239</v>
      </c>
      <c r="X412" t="s">
        <v>573</v>
      </c>
      <c r="Y412" t="s">
        <v>43</v>
      </c>
      <c r="Z412" t="s">
        <v>44</v>
      </c>
      <c r="AA412" t="s">
        <v>403</v>
      </c>
      <c r="AB412" t="s">
        <v>404</v>
      </c>
      <c r="AC412" t="s">
        <v>47</v>
      </c>
      <c r="AD412" t="s">
        <v>840</v>
      </c>
      <c r="AE412">
        <v>1</v>
      </c>
    </row>
    <row r="413" spans="1:31" x14ac:dyDescent="0.25">
      <c r="A413">
        <v>2018</v>
      </c>
      <c r="B413" t="s">
        <v>565</v>
      </c>
      <c r="C413" s="13">
        <v>43129</v>
      </c>
      <c r="D413" t="s">
        <v>566</v>
      </c>
      <c r="E413" s="13">
        <v>43102</v>
      </c>
      <c r="F413" t="s">
        <v>567</v>
      </c>
      <c r="G413" s="13">
        <v>43082</v>
      </c>
      <c r="H413" t="s">
        <v>568</v>
      </c>
      <c r="I413" s="13">
        <v>43066</v>
      </c>
      <c r="J413" s="13">
        <v>43101</v>
      </c>
      <c r="K413" s="13">
        <v>43131</v>
      </c>
      <c r="L413">
        <v>1</v>
      </c>
      <c r="M413" t="s">
        <v>590</v>
      </c>
      <c r="N413" t="s">
        <v>570</v>
      </c>
      <c r="O413">
        <v>2017</v>
      </c>
      <c r="P413">
        <v>7415000</v>
      </c>
      <c r="Q413">
        <v>370750000</v>
      </c>
      <c r="R413">
        <v>50</v>
      </c>
      <c r="S413" t="s">
        <v>37</v>
      </c>
      <c r="T413" t="s">
        <v>571</v>
      </c>
      <c r="U413" t="s">
        <v>572</v>
      </c>
      <c r="V413" t="s">
        <v>238</v>
      </c>
      <c r="W413" t="s">
        <v>239</v>
      </c>
      <c r="X413" t="s">
        <v>573</v>
      </c>
      <c r="Y413" t="s">
        <v>43</v>
      </c>
      <c r="Z413" t="s">
        <v>44</v>
      </c>
      <c r="AA413" t="s">
        <v>403</v>
      </c>
      <c r="AB413" t="s">
        <v>404</v>
      </c>
      <c r="AC413" t="s">
        <v>47</v>
      </c>
      <c r="AD413" t="s">
        <v>840</v>
      </c>
      <c r="AE413">
        <v>1</v>
      </c>
    </row>
    <row r="414" spans="1:31" x14ac:dyDescent="0.25">
      <c r="A414">
        <v>2018</v>
      </c>
      <c r="B414" t="s">
        <v>565</v>
      </c>
      <c r="C414" s="13">
        <v>43129</v>
      </c>
      <c r="D414" t="s">
        <v>566</v>
      </c>
      <c r="E414" s="13">
        <v>43102</v>
      </c>
      <c r="F414" t="s">
        <v>567</v>
      </c>
      <c r="G414" s="13">
        <v>43082</v>
      </c>
      <c r="H414" t="s">
        <v>568</v>
      </c>
      <c r="I414" s="13">
        <v>43066</v>
      </c>
      <c r="J414" s="13">
        <v>43101</v>
      </c>
      <c r="K414" s="13">
        <v>43131</v>
      </c>
      <c r="L414">
        <v>1</v>
      </c>
      <c r="M414" t="s">
        <v>591</v>
      </c>
      <c r="N414" t="s">
        <v>570</v>
      </c>
      <c r="O414">
        <v>2017</v>
      </c>
      <c r="P414">
        <v>7415000</v>
      </c>
      <c r="Q414">
        <v>370750000</v>
      </c>
      <c r="R414">
        <v>50</v>
      </c>
      <c r="S414" t="s">
        <v>37</v>
      </c>
      <c r="T414" t="s">
        <v>571</v>
      </c>
      <c r="U414" t="s">
        <v>572</v>
      </c>
      <c r="V414" t="s">
        <v>238</v>
      </c>
      <c r="W414" t="s">
        <v>239</v>
      </c>
      <c r="X414" t="s">
        <v>573</v>
      </c>
      <c r="Y414" t="s">
        <v>43</v>
      </c>
      <c r="Z414" t="s">
        <v>44</v>
      </c>
      <c r="AA414" t="s">
        <v>403</v>
      </c>
      <c r="AB414" t="s">
        <v>404</v>
      </c>
      <c r="AC414" t="s">
        <v>47</v>
      </c>
      <c r="AD414" t="s">
        <v>840</v>
      </c>
      <c r="AE414">
        <v>1</v>
      </c>
    </row>
    <row r="415" spans="1:31" x14ac:dyDescent="0.25">
      <c r="A415">
        <v>2018</v>
      </c>
      <c r="B415" t="s">
        <v>565</v>
      </c>
      <c r="C415" s="13">
        <v>43129</v>
      </c>
      <c r="D415" t="s">
        <v>566</v>
      </c>
      <c r="E415" s="13">
        <v>43102</v>
      </c>
      <c r="F415" t="s">
        <v>567</v>
      </c>
      <c r="G415" s="13">
        <v>43082</v>
      </c>
      <c r="H415" t="s">
        <v>568</v>
      </c>
      <c r="I415" s="13">
        <v>43066</v>
      </c>
      <c r="J415" s="13">
        <v>43101</v>
      </c>
      <c r="K415" s="13">
        <v>43131</v>
      </c>
      <c r="L415">
        <v>1</v>
      </c>
      <c r="M415" t="s">
        <v>592</v>
      </c>
      <c r="N415" t="s">
        <v>570</v>
      </c>
      <c r="O415">
        <v>2017</v>
      </c>
      <c r="P415">
        <v>7415000</v>
      </c>
      <c r="Q415">
        <v>370750000</v>
      </c>
      <c r="R415">
        <v>50</v>
      </c>
      <c r="S415" t="s">
        <v>37</v>
      </c>
      <c r="T415" t="s">
        <v>571</v>
      </c>
      <c r="U415" t="s">
        <v>572</v>
      </c>
      <c r="V415" t="s">
        <v>238</v>
      </c>
      <c r="W415" t="s">
        <v>239</v>
      </c>
      <c r="X415" t="s">
        <v>573</v>
      </c>
      <c r="Y415" t="s">
        <v>43</v>
      </c>
      <c r="Z415" t="s">
        <v>44</v>
      </c>
      <c r="AA415" t="s">
        <v>403</v>
      </c>
      <c r="AB415" t="s">
        <v>404</v>
      </c>
      <c r="AC415" t="s">
        <v>47</v>
      </c>
      <c r="AD415" t="s">
        <v>840</v>
      </c>
      <c r="AE415">
        <v>1</v>
      </c>
    </row>
    <row r="416" spans="1:31" x14ac:dyDescent="0.25">
      <c r="A416">
        <v>2018</v>
      </c>
      <c r="B416" t="s">
        <v>565</v>
      </c>
      <c r="C416" s="13">
        <v>43129</v>
      </c>
      <c r="D416" t="s">
        <v>566</v>
      </c>
      <c r="E416" s="13">
        <v>43102</v>
      </c>
      <c r="F416" t="s">
        <v>567</v>
      </c>
      <c r="G416" s="13">
        <v>43082</v>
      </c>
      <c r="H416" t="s">
        <v>568</v>
      </c>
      <c r="I416" s="13">
        <v>43066</v>
      </c>
      <c r="J416" s="13">
        <v>43101</v>
      </c>
      <c r="K416" s="13">
        <v>43131</v>
      </c>
      <c r="L416">
        <v>1</v>
      </c>
      <c r="M416" t="s">
        <v>593</v>
      </c>
      <c r="N416" t="s">
        <v>570</v>
      </c>
      <c r="O416">
        <v>2017</v>
      </c>
      <c r="P416">
        <v>7415000</v>
      </c>
      <c r="Q416">
        <v>370750000</v>
      </c>
      <c r="R416">
        <v>50</v>
      </c>
      <c r="S416" t="s">
        <v>37</v>
      </c>
      <c r="T416" t="s">
        <v>571</v>
      </c>
      <c r="U416" t="s">
        <v>572</v>
      </c>
      <c r="V416" t="s">
        <v>238</v>
      </c>
      <c r="W416" t="s">
        <v>239</v>
      </c>
      <c r="X416" t="s">
        <v>573</v>
      </c>
      <c r="Y416" t="s">
        <v>43</v>
      </c>
      <c r="Z416" t="s">
        <v>44</v>
      </c>
      <c r="AA416" t="s">
        <v>403</v>
      </c>
      <c r="AB416" t="s">
        <v>404</v>
      </c>
      <c r="AC416" t="s">
        <v>47</v>
      </c>
      <c r="AD416" t="s">
        <v>840</v>
      </c>
      <c r="AE416">
        <v>1</v>
      </c>
    </row>
    <row r="417" spans="1:31" x14ac:dyDescent="0.25">
      <c r="A417">
        <v>2018</v>
      </c>
      <c r="B417" t="s">
        <v>565</v>
      </c>
      <c r="C417" s="13">
        <v>43129</v>
      </c>
      <c r="D417" t="s">
        <v>566</v>
      </c>
      <c r="E417" s="13">
        <v>43102</v>
      </c>
      <c r="F417" t="s">
        <v>567</v>
      </c>
      <c r="G417" s="13">
        <v>43082</v>
      </c>
      <c r="H417" t="s">
        <v>568</v>
      </c>
      <c r="I417" s="13">
        <v>43066</v>
      </c>
      <c r="J417" s="13">
        <v>43101</v>
      </c>
      <c r="K417" s="13">
        <v>43131</v>
      </c>
      <c r="L417">
        <v>1</v>
      </c>
      <c r="M417" t="s">
        <v>594</v>
      </c>
      <c r="N417" t="s">
        <v>570</v>
      </c>
      <c r="O417">
        <v>2017</v>
      </c>
      <c r="P417">
        <v>7415000</v>
      </c>
      <c r="Q417">
        <v>370750000</v>
      </c>
      <c r="R417">
        <v>50</v>
      </c>
      <c r="S417" t="s">
        <v>37</v>
      </c>
      <c r="T417" t="s">
        <v>571</v>
      </c>
      <c r="U417" t="s">
        <v>572</v>
      </c>
      <c r="V417" t="s">
        <v>238</v>
      </c>
      <c r="W417" t="s">
        <v>239</v>
      </c>
      <c r="X417" t="s">
        <v>573</v>
      </c>
      <c r="Y417" t="s">
        <v>43</v>
      </c>
      <c r="Z417" t="s">
        <v>44</v>
      </c>
      <c r="AA417" t="s">
        <v>403</v>
      </c>
      <c r="AB417" t="s">
        <v>404</v>
      </c>
      <c r="AC417" t="s">
        <v>47</v>
      </c>
      <c r="AD417" t="s">
        <v>840</v>
      </c>
      <c r="AE417">
        <v>1</v>
      </c>
    </row>
    <row r="418" spans="1:31" x14ac:dyDescent="0.25">
      <c r="A418">
        <v>2018</v>
      </c>
      <c r="B418" t="s">
        <v>565</v>
      </c>
      <c r="C418" s="13">
        <v>43129</v>
      </c>
      <c r="D418" t="s">
        <v>566</v>
      </c>
      <c r="E418" s="13">
        <v>43102</v>
      </c>
      <c r="F418" t="s">
        <v>567</v>
      </c>
      <c r="G418" s="13">
        <v>43082</v>
      </c>
      <c r="H418" t="s">
        <v>568</v>
      </c>
      <c r="I418" s="13">
        <v>43066</v>
      </c>
      <c r="J418" s="13">
        <v>43101</v>
      </c>
      <c r="K418" s="13">
        <v>43131</v>
      </c>
      <c r="L418">
        <v>1</v>
      </c>
      <c r="M418" t="s">
        <v>595</v>
      </c>
      <c r="N418" t="s">
        <v>570</v>
      </c>
      <c r="O418">
        <v>2017</v>
      </c>
      <c r="P418">
        <v>7415000</v>
      </c>
      <c r="Q418">
        <v>370750000</v>
      </c>
      <c r="R418">
        <v>50</v>
      </c>
      <c r="S418" t="s">
        <v>37</v>
      </c>
      <c r="T418" t="s">
        <v>571</v>
      </c>
      <c r="U418" t="s">
        <v>572</v>
      </c>
      <c r="V418" t="s">
        <v>238</v>
      </c>
      <c r="W418" t="s">
        <v>239</v>
      </c>
      <c r="X418" t="s">
        <v>573</v>
      </c>
      <c r="Y418" t="s">
        <v>43</v>
      </c>
      <c r="Z418" t="s">
        <v>44</v>
      </c>
      <c r="AA418" t="s">
        <v>403</v>
      </c>
      <c r="AB418" t="s">
        <v>404</v>
      </c>
      <c r="AC418" t="s">
        <v>47</v>
      </c>
      <c r="AD418" t="s">
        <v>840</v>
      </c>
      <c r="AE418">
        <v>1</v>
      </c>
    </row>
    <row r="419" spans="1:31" x14ac:dyDescent="0.25">
      <c r="A419">
        <v>2018</v>
      </c>
      <c r="B419" t="s">
        <v>565</v>
      </c>
      <c r="C419" s="13">
        <v>43129</v>
      </c>
      <c r="D419" t="s">
        <v>566</v>
      </c>
      <c r="E419" s="13">
        <v>43102</v>
      </c>
      <c r="F419" t="s">
        <v>567</v>
      </c>
      <c r="G419" s="13">
        <v>43082</v>
      </c>
      <c r="H419" t="s">
        <v>568</v>
      </c>
      <c r="I419" s="13">
        <v>43066</v>
      </c>
      <c r="J419" s="13">
        <v>43101</v>
      </c>
      <c r="K419" s="13">
        <v>43131</v>
      </c>
      <c r="L419">
        <v>1</v>
      </c>
      <c r="M419" t="s">
        <v>596</v>
      </c>
      <c r="N419" t="s">
        <v>570</v>
      </c>
      <c r="O419">
        <v>2017</v>
      </c>
      <c r="P419">
        <v>7415000</v>
      </c>
      <c r="Q419">
        <v>370750000</v>
      </c>
      <c r="R419">
        <v>50</v>
      </c>
      <c r="S419" t="s">
        <v>37</v>
      </c>
      <c r="T419" t="s">
        <v>571</v>
      </c>
      <c r="U419" t="s">
        <v>572</v>
      </c>
      <c r="V419" t="s">
        <v>238</v>
      </c>
      <c r="W419" t="s">
        <v>239</v>
      </c>
      <c r="X419" t="s">
        <v>573</v>
      </c>
      <c r="Y419" t="s">
        <v>43</v>
      </c>
      <c r="Z419" t="s">
        <v>44</v>
      </c>
      <c r="AA419" t="s">
        <v>403</v>
      </c>
      <c r="AB419" t="s">
        <v>404</v>
      </c>
      <c r="AC419" t="s">
        <v>47</v>
      </c>
      <c r="AD419" t="s">
        <v>840</v>
      </c>
      <c r="AE419">
        <v>1</v>
      </c>
    </row>
    <row r="420" spans="1:31" x14ac:dyDescent="0.25">
      <c r="A420">
        <v>2018</v>
      </c>
      <c r="B420" t="s">
        <v>565</v>
      </c>
      <c r="C420" s="13">
        <v>43129</v>
      </c>
      <c r="D420" t="s">
        <v>566</v>
      </c>
      <c r="E420" s="13">
        <v>43102</v>
      </c>
      <c r="F420" t="s">
        <v>567</v>
      </c>
      <c r="G420" s="13">
        <v>43082</v>
      </c>
      <c r="H420" t="s">
        <v>568</v>
      </c>
      <c r="I420" s="13">
        <v>43066</v>
      </c>
      <c r="J420" s="13">
        <v>43101</v>
      </c>
      <c r="K420" s="13">
        <v>43131</v>
      </c>
      <c r="L420">
        <v>1</v>
      </c>
      <c r="M420" t="s">
        <v>597</v>
      </c>
      <c r="N420" t="s">
        <v>570</v>
      </c>
      <c r="O420">
        <v>2017</v>
      </c>
      <c r="P420">
        <v>7415000</v>
      </c>
      <c r="Q420">
        <v>370750000</v>
      </c>
      <c r="R420">
        <v>50</v>
      </c>
      <c r="S420" t="s">
        <v>37</v>
      </c>
      <c r="T420" t="s">
        <v>571</v>
      </c>
      <c r="U420" t="s">
        <v>572</v>
      </c>
      <c r="V420" t="s">
        <v>238</v>
      </c>
      <c r="W420" t="s">
        <v>239</v>
      </c>
      <c r="X420" t="s">
        <v>573</v>
      </c>
      <c r="Y420" t="s">
        <v>43</v>
      </c>
      <c r="Z420" t="s">
        <v>44</v>
      </c>
      <c r="AA420" t="s">
        <v>403</v>
      </c>
      <c r="AB420" t="s">
        <v>404</v>
      </c>
      <c r="AC420" t="s">
        <v>47</v>
      </c>
      <c r="AD420" t="s">
        <v>840</v>
      </c>
      <c r="AE420">
        <v>1</v>
      </c>
    </row>
    <row r="421" spans="1:31" x14ac:dyDescent="0.25">
      <c r="A421">
        <v>2018</v>
      </c>
      <c r="B421" t="s">
        <v>565</v>
      </c>
      <c r="C421" s="13">
        <v>43129</v>
      </c>
      <c r="D421" t="s">
        <v>566</v>
      </c>
      <c r="E421" s="13">
        <v>43102</v>
      </c>
      <c r="F421" t="s">
        <v>567</v>
      </c>
      <c r="G421" s="13">
        <v>43082</v>
      </c>
      <c r="H421" t="s">
        <v>568</v>
      </c>
      <c r="I421" s="13">
        <v>43066</v>
      </c>
      <c r="J421" s="13">
        <v>43101</v>
      </c>
      <c r="K421" s="13">
        <v>43131</v>
      </c>
      <c r="L421">
        <v>1</v>
      </c>
      <c r="M421" t="s">
        <v>598</v>
      </c>
      <c r="N421" t="s">
        <v>570</v>
      </c>
      <c r="O421">
        <v>2017</v>
      </c>
      <c r="P421">
        <v>7415000</v>
      </c>
      <c r="Q421">
        <v>370750000</v>
      </c>
      <c r="R421">
        <v>50</v>
      </c>
      <c r="S421" t="s">
        <v>37</v>
      </c>
      <c r="T421" t="s">
        <v>571</v>
      </c>
      <c r="U421" t="s">
        <v>572</v>
      </c>
      <c r="V421" t="s">
        <v>238</v>
      </c>
      <c r="W421" t="s">
        <v>239</v>
      </c>
      <c r="X421" t="s">
        <v>573</v>
      </c>
      <c r="Y421" t="s">
        <v>43</v>
      </c>
      <c r="Z421" t="s">
        <v>44</v>
      </c>
      <c r="AA421" t="s">
        <v>403</v>
      </c>
      <c r="AB421" t="s">
        <v>404</v>
      </c>
      <c r="AC421" t="s">
        <v>47</v>
      </c>
      <c r="AD421" t="s">
        <v>840</v>
      </c>
      <c r="AE421">
        <v>1</v>
      </c>
    </row>
    <row r="422" spans="1:31" x14ac:dyDescent="0.25">
      <c r="A422">
        <v>2018</v>
      </c>
      <c r="B422" t="s">
        <v>565</v>
      </c>
      <c r="C422" s="13">
        <v>43129</v>
      </c>
      <c r="D422" t="s">
        <v>566</v>
      </c>
      <c r="E422" s="13">
        <v>43102</v>
      </c>
      <c r="F422" t="s">
        <v>567</v>
      </c>
      <c r="G422" s="13">
        <v>43082</v>
      </c>
      <c r="H422" t="s">
        <v>568</v>
      </c>
      <c r="I422" s="13">
        <v>43066</v>
      </c>
      <c r="J422" s="13">
        <v>43101</v>
      </c>
      <c r="K422" s="13">
        <v>43131</v>
      </c>
      <c r="L422">
        <v>1</v>
      </c>
      <c r="M422" t="s">
        <v>599</v>
      </c>
      <c r="N422" t="s">
        <v>570</v>
      </c>
      <c r="O422">
        <v>2017</v>
      </c>
      <c r="P422">
        <v>7415000</v>
      </c>
      <c r="Q422">
        <v>370750000</v>
      </c>
      <c r="R422">
        <v>50</v>
      </c>
      <c r="S422" t="s">
        <v>37</v>
      </c>
      <c r="T422" t="s">
        <v>571</v>
      </c>
      <c r="U422" t="s">
        <v>572</v>
      </c>
      <c r="V422" t="s">
        <v>238</v>
      </c>
      <c r="W422" t="s">
        <v>239</v>
      </c>
      <c r="X422" t="s">
        <v>573</v>
      </c>
      <c r="Y422" t="s">
        <v>43</v>
      </c>
      <c r="Z422" t="s">
        <v>44</v>
      </c>
      <c r="AA422" t="s">
        <v>403</v>
      </c>
      <c r="AB422" t="s">
        <v>404</v>
      </c>
      <c r="AC422" t="s">
        <v>47</v>
      </c>
      <c r="AD422" t="s">
        <v>840</v>
      </c>
      <c r="AE422">
        <v>1</v>
      </c>
    </row>
    <row r="423" spans="1:31" x14ac:dyDescent="0.25">
      <c r="A423">
        <v>2018</v>
      </c>
      <c r="B423" t="s">
        <v>565</v>
      </c>
      <c r="C423" s="13">
        <v>43129</v>
      </c>
      <c r="D423" t="s">
        <v>566</v>
      </c>
      <c r="E423" s="13">
        <v>43102</v>
      </c>
      <c r="F423" t="s">
        <v>567</v>
      </c>
      <c r="G423" s="13">
        <v>43082</v>
      </c>
      <c r="H423" t="s">
        <v>568</v>
      </c>
      <c r="I423" s="13">
        <v>43066</v>
      </c>
      <c r="J423" s="13">
        <v>43101</v>
      </c>
      <c r="K423" s="13">
        <v>43131</v>
      </c>
      <c r="L423">
        <v>1</v>
      </c>
      <c r="M423" t="s">
        <v>600</v>
      </c>
      <c r="N423" t="s">
        <v>570</v>
      </c>
      <c r="O423">
        <v>2017</v>
      </c>
      <c r="P423">
        <v>7415000</v>
      </c>
      <c r="Q423">
        <v>370750000</v>
      </c>
      <c r="R423">
        <v>50</v>
      </c>
      <c r="S423" t="s">
        <v>37</v>
      </c>
      <c r="T423" t="s">
        <v>571</v>
      </c>
      <c r="U423" t="s">
        <v>572</v>
      </c>
      <c r="V423" t="s">
        <v>238</v>
      </c>
      <c r="W423" t="s">
        <v>239</v>
      </c>
      <c r="X423" t="s">
        <v>573</v>
      </c>
      <c r="Y423" t="s">
        <v>43</v>
      </c>
      <c r="Z423" t="s">
        <v>44</v>
      </c>
      <c r="AA423" t="s">
        <v>403</v>
      </c>
      <c r="AB423" t="s">
        <v>404</v>
      </c>
      <c r="AC423" t="s">
        <v>47</v>
      </c>
      <c r="AD423" t="s">
        <v>840</v>
      </c>
      <c r="AE423">
        <v>1</v>
      </c>
    </row>
    <row r="424" spans="1:31" x14ac:dyDescent="0.25">
      <c r="A424">
        <v>2018</v>
      </c>
      <c r="B424" t="s">
        <v>565</v>
      </c>
      <c r="C424" s="13">
        <v>43129</v>
      </c>
      <c r="D424" t="s">
        <v>566</v>
      </c>
      <c r="E424" s="13">
        <v>43102</v>
      </c>
      <c r="F424" t="s">
        <v>567</v>
      </c>
      <c r="G424" s="13">
        <v>43082</v>
      </c>
      <c r="H424" t="s">
        <v>568</v>
      </c>
      <c r="I424" s="13">
        <v>43066</v>
      </c>
      <c r="J424" s="13">
        <v>43101</v>
      </c>
      <c r="K424" s="13">
        <v>43131</v>
      </c>
      <c r="L424">
        <v>1</v>
      </c>
      <c r="M424" t="s">
        <v>601</v>
      </c>
      <c r="N424" t="s">
        <v>570</v>
      </c>
      <c r="O424">
        <v>2017</v>
      </c>
      <c r="P424">
        <v>7415000</v>
      </c>
      <c r="Q424">
        <v>370750000</v>
      </c>
      <c r="R424">
        <v>50</v>
      </c>
      <c r="S424" t="s">
        <v>37</v>
      </c>
      <c r="T424" t="s">
        <v>571</v>
      </c>
      <c r="U424" t="s">
        <v>572</v>
      </c>
      <c r="V424" t="s">
        <v>238</v>
      </c>
      <c r="W424" t="s">
        <v>239</v>
      </c>
      <c r="X424" t="s">
        <v>573</v>
      </c>
      <c r="Y424" t="s">
        <v>43</v>
      </c>
      <c r="Z424" t="s">
        <v>44</v>
      </c>
      <c r="AA424" t="s">
        <v>403</v>
      </c>
      <c r="AB424" t="s">
        <v>404</v>
      </c>
      <c r="AC424" t="s">
        <v>47</v>
      </c>
      <c r="AD424" t="s">
        <v>840</v>
      </c>
      <c r="AE424">
        <v>1</v>
      </c>
    </row>
    <row r="425" spans="1:31" x14ac:dyDescent="0.25">
      <c r="A425">
        <v>2018</v>
      </c>
      <c r="B425" t="s">
        <v>565</v>
      </c>
      <c r="C425" s="13">
        <v>43129</v>
      </c>
      <c r="D425" t="s">
        <v>566</v>
      </c>
      <c r="E425" s="13">
        <v>43102</v>
      </c>
      <c r="F425" t="s">
        <v>567</v>
      </c>
      <c r="G425" s="13">
        <v>43082</v>
      </c>
      <c r="H425" t="s">
        <v>568</v>
      </c>
      <c r="I425" s="13">
        <v>43066</v>
      </c>
      <c r="J425" s="13">
        <v>43101</v>
      </c>
      <c r="K425" s="13">
        <v>43131</v>
      </c>
      <c r="L425">
        <v>1</v>
      </c>
      <c r="M425" t="s">
        <v>602</v>
      </c>
      <c r="N425" t="s">
        <v>570</v>
      </c>
      <c r="O425">
        <v>2017</v>
      </c>
      <c r="P425">
        <v>7415000</v>
      </c>
      <c r="Q425">
        <v>370750000</v>
      </c>
      <c r="R425">
        <v>50</v>
      </c>
      <c r="S425" t="s">
        <v>37</v>
      </c>
      <c r="T425" t="s">
        <v>571</v>
      </c>
      <c r="U425" t="s">
        <v>572</v>
      </c>
      <c r="V425" t="s">
        <v>238</v>
      </c>
      <c r="W425" t="s">
        <v>239</v>
      </c>
      <c r="X425" t="s">
        <v>573</v>
      </c>
      <c r="Y425" t="s">
        <v>43</v>
      </c>
      <c r="Z425" t="s">
        <v>44</v>
      </c>
      <c r="AA425" t="s">
        <v>403</v>
      </c>
      <c r="AB425" t="s">
        <v>404</v>
      </c>
      <c r="AC425" t="s">
        <v>47</v>
      </c>
      <c r="AD425" t="s">
        <v>840</v>
      </c>
      <c r="AE425">
        <v>1</v>
      </c>
    </row>
    <row r="426" spans="1:31" x14ac:dyDescent="0.25">
      <c r="A426">
        <v>2018</v>
      </c>
      <c r="B426" t="s">
        <v>565</v>
      </c>
      <c r="C426" s="13">
        <v>43129</v>
      </c>
      <c r="D426" t="s">
        <v>566</v>
      </c>
      <c r="E426" s="13">
        <v>43102</v>
      </c>
      <c r="F426" t="s">
        <v>567</v>
      </c>
      <c r="G426" s="13">
        <v>43082</v>
      </c>
      <c r="H426" t="s">
        <v>568</v>
      </c>
      <c r="I426" s="13">
        <v>43066</v>
      </c>
      <c r="J426" s="13">
        <v>43101</v>
      </c>
      <c r="K426" s="13">
        <v>43131</v>
      </c>
      <c r="L426">
        <v>1</v>
      </c>
      <c r="M426" t="s">
        <v>603</v>
      </c>
      <c r="N426" t="s">
        <v>570</v>
      </c>
      <c r="O426">
        <v>2017</v>
      </c>
      <c r="P426">
        <v>7415000</v>
      </c>
      <c r="Q426">
        <v>370750000</v>
      </c>
      <c r="R426">
        <v>50</v>
      </c>
      <c r="S426" t="s">
        <v>37</v>
      </c>
      <c r="T426" t="s">
        <v>571</v>
      </c>
      <c r="U426" t="s">
        <v>572</v>
      </c>
      <c r="V426" t="s">
        <v>238</v>
      </c>
      <c r="W426" t="s">
        <v>239</v>
      </c>
      <c r="X426" t="s">
        <v>573</v>
      </c>
      <c r="Y426" t="s">
        <v>43</v>
      </c>
      <c r="Z426" t="s">
        <v>44</v>
      </c>
      <c r="AA426" t="s">
        <v>403</v>
      </c>
      <c r="AB426" t="s">
        <v>404</v>
      </c>
      <c r="AC426" t="s">
        <v>47</v>
      </c>
      <c r="AD426" t="s">
        <v>840</v>
      </c>
      <c r="AE426">
        <v>1</v>
      </c>
    </row>
    <row r="427" spans="1:31" x14ac:dyDescent="0.25">
      <c r="A427">
        <v>2018</v>
      </c>
      <c r="B427" t="s">
        <v>565</v>
      </c>
      <c r="C427" s="13">
        <v>43129</v>
      </c>
      <c r="D427" t="s">
        <v>566</v>
      </c>
      <c r="E427" s="13">
        <v>43102</v>
      </c>
      <c r="F427" t="s">
        <v>567</v>
      </c>
      <c r="G427" s="13">
        <v>43082</v>
      </c>
      <c r="H427" t="s">
        <v>568</v>
      </c>
      <c r="I427" s="13">
        <v>43066</v>
      </c>
      <c r="J427" s="13">
        <v>43101</v>
      </c>
      <c r="K427" s="13">
        <v>43131</v>
      </c>
      <c r="L427">
        <v>1</v>
      </c>
      <c r="M427" t="s">
        <v>604</v>
      </c>
      <c r="N427" t="s">
        <v>570</v>
      </c>
      <c r="O427">
        <v>2017</v>
      </c>
      <c r="P427">
        <v>7415000</v>
      </c>
      <c r="Q427">
        <v>370750000</v>
      </c>
      <c r="R427">
        <v>50</v>
      </c>
      <c r="S427" t="s">
        <v>37</v>
      </c>
      <c r="T427" t="s">
        <v>571</v>
      </c>
      <c r="U427" t="s">
        <v>572</v>
      </c>
      <c r="V427" t="s">
        <v>238</v>
      </c>
      <c r="W427" t="s">
        <v>239</v>
      </c>
      <c r="X427" t="s">
        <v>573</v>
      </c>
      <c r="Y427" t="s">
        <v>43</v>
      </c>
      <c r="Z427" t="s">
        <v>44</v>
      </c>
      <c r="AA427" t="s">
        <v>403</v>
      </c>
      <c r="AB427" t="s">
        <v>404</v>
      </c>
      <c r="AC427" t="s">
        <v>47</v>
      </c>
      <c r="AD427" t="s">
        <v>840</v>
      </c>
      <c r="AE427">
        <v>1</v>
      </c>
    </row>
    <row r="428" spans="1:31" x14ac:dyDescent="0.25">
      <c r="A428">
        <v>2018</v>
      </c>
      <c r="B428" t="s">
        <v>565</v>
      </c>
      <c r="C428" s="13">
        <v>43129</v>
      </c>
      <c r="D428" t="s">
        <v>566</v>
      </c>
      <c r="E428" s="13">
        <v>43102</v>
      </c>
      <c r="F428" t="s">
        <v>567</v>
      </c>
      <c r="G428" s="13">
        <v>43082</v>
      </c>
      <c r="H428" t="s">
        <v>568</v>
      </c>
      <c r="I428" s="13">
        <v>43066</v>
      </c>
      <c r="J428" s="13">
        <v>43101</v>
      </c>
      <c r="K428" s="13">
        <v>43131</v>
      </c>
      <c r="L428">
        <v>1</v>
      </c>
      <c r="M428" t="s">
        <v>605</v>
      </c>
      <c r="N428" t="s">
        <v>570</v>
      </c>
      <c r="O428">
        <v>2017</v>
      </c>
      <c r="P428">
        <v>7415000</v>
      </c>
      <c r="Q428">
        <v>370750000</v>
      </c>
      <c r="R428">
        <v>50</v>
      </c>
      <c r="S428" t="s">
        <v>37</v>
      </c>
      <c r="T428" t="s">
        <v>571</v>
      </c>
      <c r="U428" t="s">
        <v>572</v>
      </c>
      <c r="V428" t="s">
        <v>238</v>
      </c>
      <c r="W428" t="s">
        <v>239</v>
      </c>
      <c r="X428" t="s">
        <v>573</v>
      </c>
      <c r="Y428" t="s">
        <v>43</v>
      </c>
      <c r="Z428" t="s">
        <v>44</v>
      </c>
      <c r="AA428" t="s">
        <v>403</v>
      </c>
      <c r="AB428" t="s">
        <v>404</v>
      </c>
      <c r="AC428" t="s">
        <v>47</v>
      </c>
      <c r="AD428" t="s">
        <v>840</v>
      </c>
      <c r="AE428">
        <v>1</v>
      </c>
    </row>
    <row r="429" spans="1:31" x14ac:dyDescent="0.25">
      <c r="A429">
        <v>2018</v>
      </c>
      <c r="B429" t="s">
        <v>565</v>
      </c>
      <c r="C429" s="13">
        <v>43129</v>
      </c>
      <c r="D429" t="s">
        <v>566</v>
      </c>
      <c r="E429" s="13">
        <v>43102</v>
      </c>
      <c r="F429" t="s">
        <v>567</v>
      </c>
      <c r="G429" s="13">
        <v>43082</v>
      </c>
      <c r="H429" t="s">
        <v>568</v>
      </c>
      <c r="I429" s="13">
        <v>43066</v>
      </c>
      <c r="J429" s="13">
        <v>43101</v>
      </c>
      <c r="K429" s="13">
        <v>43131</v>
      </c>
      <c r="L429">
        <v>1</v>
      </c>
      <c r="M429" t="s">
        <v>606</v>
      </c>
      <c r="N429" t="s">
        <v>570</v>
      </c>
      <c r="O429">
        <v>2017</v>
      </c>
      <c r="P429">
        <v>7415000</v>
      </c>
      <c r="Q429">
        <v>370750000</v>
      </c>
      <c r="R429">
        <v>50</v>
      </c>
      <c r="S429" t="s">
        <v>37</v>
      </c>
      <c r="T429" t="s">
        <v>571</v>
      </c>
      <c r="U429" t="s">
        <v>572</v>
      </c>
      <c r="V429" t="s">
        <v>238</v>
      </c>
      <c r="W429" t="s">
        <v>239</v>
      </c>
      <c r="X429" t="s">
        <v>573</v>
      </c>
      <c r="Y429" t="s">
        <v>43</v>
      </c>
      <c r="Z429" t="s">
        <v>44</v>
      </c>
      <c r="AA429" t="s">
        <v>403</v>
      </c>
      <c r="AB429" t="s">
        <v>404</v>
      </c>
      <c r="AC429" t="s">
        <v>47</v>
      </c>
      <c r="AD429" t="s">
        <v>840</v>
      </c>
      <c r="AE429">
        <v>1</v>
      </c>
    </row>
    <row r="430" spans="1:31" x14ac:dyDescent="0.25">
      <c r="A430">
        <v>2018</v>
      </c>
      <c r="B430" t="s">
        <v>565</v>
      </c>
      <c r="C430" s="13">
        <v>43129</v>
      </c>
      <c r="D430" t="s">
        <v>566</v>
      </c>
      <c r="E430" s="13">
        <v>43102</v>
      </c>
      <c r="F430" t="s">
        <v>567</v>
      </c>
      <c r="G430" s="13">
        <v>43082</v>
      </c>
      <c r="H430" t="s">
        <v>568</v>
      </c>
      <c r="I430" s="13">
        <v>43066</v>
      </c>
      <c r="J430" s="13">
        <v>43101</v>
      </c>
      <c r="K430" s="13">
        <v>43131</v>
      </c>
      <c r="L430">
        <v>1</v>
      </c>
      <c r="M430" t="s">
        <v>607</v>
      </c>
      <c r="N430" t="s">
        <v>570</v>
      </c>
      <c r="O430">
        <v>2017</v>
      </c>
      <c r="P430">
        <v>7415000</v>
      </c>
      <c r="Q430">
        <v>370750000</v>
      </c>
      <c r="R430">
        <v>50</v>
      </c>
      <c r="S430" t="s">
        <v>37</v>
      </c>
      <c r="T430" t="s">
        <v>571</v>
      </c>
      <c r="U430" t="s">
        <v>572</v>
      </c>
      <c r="V430" t="s">
        <v>238</v>
      </c>
      <c r="W430" t="s">
        <v>239</v>
      </c>
      <c r="X430" t="s">
        <v>573</v>
      </c>
      <c r="Y430" t="s">
        <v>43</v>
      </c>
      <c r="Z430" t="s">
        <v>44</v>
      </c>
      <c r="AA430" t="s">
        <v>403</v>
      </c>
      <c r="AB430" t="s">
        <v>404</v>
      </c>
      <c r="AC430" t="s">
        <v>47</v>
      </c>
      <c r="AD430" t="s">
        <v>840</v>
      </c>
      <c r="AE430">
        <v>1</v>
      </c>
    </row>
    <row r="431" spans="1:31" x14ac:dyDescent="0.25">
      <c r="A431">
        <v>2018</v>
      </c>
      <c r="B431" t="s">
        <v>565</v>
      </c>
      <c r="C431" s="13">
        <v>43129</v>
      </c>
      <c r="D431" t="s">
        <v>566</v>
      </c>
      <c r="E431" s="13">
        <v>43102</v>
      </c>
      <c r="F431" t="s">
        <v>567</v>
      </c>
      <c r="G431" s="13">
        <v>43082</v>
      </c>
      <c r="H431" t="s">
        <v>568</v>
      </c>
      <c r="I431" s="13">
        <v>43066</v>
      </c>
      <c r="J431" s="13">
        <v>43101</v>
      </c>
      <c r="K431" s="13">
        <v>43131</v>
      </c>
      <c r="L431">
        <v>1</v>
      </c>
      <c r="M431" t="s">
        <v>608</v>
      </c>
      <c r="N431" t="s">
        <v>570</v>
      </c>
      <c r="O431">
        <v>2017</v>
      </c>
      <c r="P431">
        <v>7415000</v>
      </c>
      <c r="Q431">
        <v>370750000</v>
      </c>
      <c r="R431">
        <v>50</v>
      </c>
      <c r="S431" t="s">
        <v>37</v>
      </c>
      <c r="T431" t="s">
        <v>571</v>
      </c>
      <c r="U431" t="s">
        <v>572</v>
      </c>
      <c r="V431" t="s">
        <v>238</v>
      </c>
      <c r="W431" t="s">
        <v>239</v>
      </c>
      <c r="X431" t="s">
        <v>573</v>
      </c>
      <c r="Y431" t="s">
        <v>43</v>
      </c>
      <c r="Z431" t="s">
        <v>44</v>
      </c>
      <c r="AA431" t="s">
        <v>403</v>
      </c>
      <c r="AB431" t="s">
        <v>404</v>
      </c>
      <c r="AC431" t="s">
        <v>47</v>
      </c>
      <c r="AD431" t="s">
        <v>840</v>
      </c>
      <c r="AE431">
        <v>1</v>
      </c>
    </row>
    <row r="432" spans="1:31" x14ac:dyDescent="0.25">
      <c r="A432">
        <v>2018</v>
      </c>
      <c r="B432" t="s">
        <v>565</v>
      </c>
      <c r="C432" s="13">
        <v>43129</v>
      </c>
      <c r="D432" t="s">
        <v>566</v>
      </c>
      <c r="E432" s="13">
        <v>43102</v>
      </c>
      <c r="F432" t="s">
        <v>567</v>
      </c>
      <c r="G432" s="13">
        <v>43082</v>
      </c>
      <c r="H432" t="s">
        <v>568</v>
      </c>
      <c r="I432" s="13">
        <v>43066</v>
      </c>
      <c r="J432" s="13">
        <v>43101</v>
      </c>
      <c r="K432" s="13">
        <v>43131</v>
      </c>
      <c r="L432">
        <v>1</v>
      </c>
      <c r="M432" t="s">
        <v>609</v>
      </c>
      <c r="N432" t="s">
        <v>570</v>
      </c>
      <c r="O432">
        <v>2017</v>
      </c>
      <c r="P432">
        <v>7415000</v>
      </c>
      <c r="Q432">
        <v>370750000</v>
      </c>
      <c r="R432">
        <v>50</v>
      </c>
      <c r="S432" t="s">
        <v>37</v>
      </c>
      <c r="T432" t="s">
        <v>571</v>
      </c>
      <c r="U432" t="s">
        <v>572</v>
      </c>
      <c r="V432" t="s">
        <v>238</v>
      </c>
      <c r="W432" t="s">
        <v>239</v>
      </c>
      <c r="X432" t="s">
        <v>573</v>
      </c>
      <c r="Y432" t="s">
        <v>43</v>
      </c>
      <c r="Z432" t="s">
        <v>44</v>
      </c>
      <c r="AA432" t="s">
        <v>403</v>
      </c>
      <c r="AB432" t="s">
        <v>404</v>
      </c>
      <c r="AC432" t="s">
        <v>47</v>
      </c>
      <c r="AD432" t="s">
        <v>840</v>
      </c>
      <c r="AE432">
        <v>1</v>
      </c>
    </row>
    <row r="433" spans="1:31" x14ac:dyDescent="0.25">
      <c r="A433">
        <v>2018</v>
      </c>
      <c r="B433" t="s">
        <v>565</v>
      </c>
      <c r="C433" s="13">
        <v>43129</v>
      </c>
      <c r="D433" t="s">
        <v>566</v>
      </c>
      <c r="E433" s="13">
        <v>43102</v>
      </c>
      <c r="F433" t="s">
        <v>567</v>
      </c>
      <c r="G433" s="13">
        <v>43082</v>
      </c>
      <c r="H433" t="s">
        <v>568</v>
      </c>
      <c r="I433" s="13">
        <v>43066</v>
      </c>
      <c r="J433" s="13">
        <v>43101</v>
      </c>
      <c r="K433" s="13">
        <v>43131</v>
      </c>
      <c r="L433">
        <v>1</v>
      </c>
      <c r="M433" t="s">
        <v>610</v>
      </c>
      <c r="N433" t="s">
        <v>570</v>
      </c>
      <c r="O433">
        <v>2017</v>
      </c>
      <c r="P433">
        <v>7415000</v>
      </c>
      <c r="Q433">
        <v>370750000</v>
      </c>
      <c r="R433">
        <v>50</v>
      </c>
      <c r="S433" t="s">
        <v>37</v>
      </c>
      <c r="T433" t="s">
        <v>571</v>
      </c>
      <c r="U433" t="s">
        <v>572</v>
      </c>
      <c r="V433" t="s">
        <v>238</v>
      </c>
      <c r="W433" t="s">
        <v>239</v>
      </c>
      <c r="X433" t="s">
        <v>573</v>
      </c>
      <c r="Y433" t="s">
        <v>43</v>
      </c>
      <c r="Z433" t="s">
        <v>44</v>
      </c>
      <c r="AA433" t="s">
        <v>403</v>
      </c>
      <c r="AB433" t="s">
        <v>404</v>
      </c>
      <c r="AC433" t="s">
        <v>47</v>
      </c>
      <c r="AD433" t="s">
        <v>840</v>
      </c>
      <c r="AE433">
        <v>1</v>
      </c>
    </row>
    <row r="434" spans="1:31" x14ac:dyDescent="0.25">
      <c r="A434">
        <v>2018</v>
      </c>
      <c r="B434" t="s">
        <v>565</v>
      </c>
      <c r="C434" s="13">
        <v>43129</v>
      </c>
      <c r="D434" t="s">
        <v>566</v>
      </c>
      <c r="E434" s="13">
        <v>43102</v>
      </c>
      <c r="F434" t="s">
        <v>567</v>
      </c>
      <c r="G434" s="13">
        <v>43082</v>
      </c>
      <c r="H434" t="s">
        <v>568</v>
      </c>
      <c r="I434" s="13">
        <v>43066</v>
      </c>
      <c r="J434" s="13">
        <v>43101</v>
      </c>
      <c r="K434" s="13">
        <v>43131</v>
      </c>
      <c r="L434">
        <v>1</v>
      </c>
      <c r="M434" t="s">
        <v>611</v>
      </c>
      <c r="N434" t="s">
        <v>570</v>
      </c>
      <c r="O434">
        <v>2017</v>
      </c>
      <c r="P434">
        <v>7415000</v>
      </c>
      <c r="Q434">
        <v>370750000</v>
      </c>
      <c r="R434">
        <v>50</v>
      </c>
      <c r="S434" t="s">
        <v>37</v>
      </c>
      <c r="T434" t="s">
        <v>571</v>
      </c>
      <c r="U434" t="s">
        <v>572</v>
      </c>
      <c r="V434" t="s">
        <v>238</v>
      </c>
      <c r="W434" t="s">
        <v>239</v>
      </c>
      <c r="X434" t="s">
        <v>573</v>
      </c>
      <c r="Y434" t="s">
        <v>43</v>
      </c>
      <c r="Z434" t="s">
        <v>44</v>
      </c>
      <c r="AA434" t="s">
        <v>403</v>
      </c>
      <c r="AB434" t="s">
        <v>404</v>
      </c>
      <c r="AC434" t="s">
        <v>47</v>
      </c>
      <c r="AD434" t="s">
        <v>840</v>
      </c>
      <c r="AE434">
        <v>1</v>
      </c>
    </row>
    <row r="435" spans="1:31" x14ac:dyDescent="0.25">
      <c r="A435">
        <v>2018</v>
      </c>
      <c r="B435" t="s">
        <v>565</v>
      </c>
      <c r="C435" s="13">
        <v>43129</v>
      </c>
      <c r="D435" t="s">
        <v>566</v>
      </c>
      <c r="E435" s="13">
        <v>43102</v>
      </c>
      <c r="F435" t="s">
        <v>567</v>
      </c>
      <c r="G435" s="13">
        <v>43082</v>
      </c>
      <c r="H435" t="s">
        <v>568</v>
      </c>
      <c r="I435" s="13">
        <v>43066</v>
      </c>
      <c r="J435" s="13">
        <v>43101</v>
      </c>
      <c r="K435" s="13">
        <v>43131</v>
      </c>
      <c r="L435">
        <v>1</v>
      </c>
      <c r="M435" t="s">
        <v>612</v>
      </c>
      <c r="N435" t="s">
        <v>570</v>
      </c>
      <c r="O435">
        <v>2017</v>
      </c>
      <c r="P435">
        <v>7415000</v>
      </c>
      <c r="Q435">
        <v>370750000</v>
      </c>
      <c r="R435">
        <v>50</v>
      </c>
      <c r="S435" t="s">
        <v>37</v>
      </c>
      <c r="T435" t="s">
        <v>571</v>
      </c>
      <c r="U435" t="s">
        <v>572</v>
      </c>
      <c r="V435" t="s">
        <v>238</v>
      </c>
      <c r="W435" t="s">
        <v>239</v>
      </c>
      <c r="X435" t="s">
        <v>573</v>
      </c>
      <c r="Y435" t="s">
        <v>43</v>
      </c>
      <c r="Z435" t="s">
        <v>44</v>
      </c>
      <c r="AA435" t="s">
        <v>403</v>
      </c>
      <c r="AB435" t="s">
        <v>404</v>
      </c>
      <c r="AC435" t="s">
        <v>47</v>
      </c>
      <c r="AD435" t="s">
        <v>840</v>
      </c>
      <c r="AE435">
        <v>1</v>
      </c>
    </row>
    <row r="436" spans="1:31" x14ac:dyDescent="0.25">
      <c r="A436">
        <v>2018</v>
      </c>
      <c r="B436" t="s">
        <v>565</v>
      </c>
      <c r="C436" s="13">
        <v>43129</v>
      </c>
      <c r="D436" t="s">
        <v>566</v>
      </c>
      <c r="E436" s="13">
        <v>43102</v>
      </c>
      <c r="F436" t="s">
        <v>567</v>
      </c>
      <c r="G436" s="13">
        <v>43082</v>
      </c>
      <c r="H436" t="s">
        <v>568</v>
      </c>
      <c r="I436" s="13">
        <v>43066</v>
      </c>
      <c r="J436" s="13">
        <v>43101</v>
      </c>
      <c r="K436" s="13">
        <v>43131</v>
      </c>
      <c r="L436">
        <v>1</v>
      </c>
      <c r="M436" t="s">
        <v>613</v>
      </c>
      <c r="N436" t="s">
        <v>570</v>
      </c>
      <c r="O436">
        <v>2017</v>
      </c>
      <c r="P436">
        <v>7415000</v>
      </c>
      <c r="Q436">
        <v>370750000</v>
      </c>
      <c r="R436">
        <v>50</v>
      </c>
      <c r="S436" t="s">
        <v>37</v>
      </c>
      <c r="T436" t="s">
        <v>571</v>
      </c>
      <c r="U436" t="s">
        <v>572</v>
      </c>
      <c r="V436" t="s">
        <v>238</v>
      </c>
      <c r="W436" t="s">
        <v>239</v>
      </c>
      <c r="X436" t="s">
        <v>573</v>
      </c>
      <c r="Y436" t="s">
        <v>43</v>
      </c>
      <c r="Z436" t="s">
        <v>44</v>
      </c>
      <c r="AA436" t="s">
        <v>403</v>
      </c>
      <c r="AB436" t="s">
        <v>404</v>
      </c>
      <c r="AC436" t="s">
        <v>47</v>
      </c>
      <c r="AD436" t="s">
        <v>840</v>
      </c>
      <c r="AE436">
        <v>1</v>
      </c>
    </row>
    <row r="437" spans="1:31" x14ac:dyDescent="0.25">
      <c r="A437">
        <v>2018</v>
      </c>
      <c r="B437" t="s">
        <v>565</v>
      </c>
      <c r="C437" s="13">
        <v>43129</v>
      </c>
      <c r="D437" t="s">
        <v>566</v>
      </c>
      <c r="E437" s="13">
        <v>43102</v>
      </c>
      <c r="F437" t="s">
        <v>567</v>
      </c>
      <c r="G437" s="13">
        <v>43082</v>
      </c>
      <c r="H437" t="s">
        <v>568</v>
      </c>
      <c r="I437" s="13">
        <v>43066</v>
      </c>
      <c r="J437" s="13">
        <v>43101</v>
      </c>
      <c r="K437" s="13">
        <v>43131</v>
      </c>
      <c r="L437">
        <v>1</v>
      </c>
      <c r="M437" t="s">
        <v>614</v>
      </c>
      <c r="N437" t="s">
        <v>570</v>
      </c>
      <c r="O437">
        <v>2017</v>
      </c>
      <c r="P437">
        <v>7415000</v>
      </c>
      <c r="Q437">
        <v>370750000</v>
      </c>
      <c r="R437">
        <v>50</v>
      </c>
      <c r="S437" t="s">
        <v>37</v>
      </c>
      <c r="T437" t="s">
        <v>571</v>
      </c>
      <c r="U437" t="s">
        <v>572</v>
      </c>
      <c r="V437" t="s">
        <v>238</v>
      </c>
      <c r="W437" t="s">
        <v>239</v>
      </c>
      <c r="X437" t="s">
        <v>573</v>
      </c>
      <c r="Y437" t="s">
        <v>43</v>
      </c>
      <c r="Z437" t="s">
        <v>44</v>
      </c>
      <c r="AA437" t="s">
        <v>403</v>
      </c>
      <c r="AB437" t="s">
        <v>404</v>
      </c>
      <c r="AC437" t="s">
        <v>47</v>
      </c>
      <c r="AD437" t="s">
        <v>840</v>
      </c>
      <c r="AE437">
        <v>1</v>
      </c>
    </row>
    <row r="438" spans="1:31" x14ac:dyDescent="0.25">
      <c r="A438">
        <v>2018</v>
      </c>
      <c r="B438" t="s">
        <v>565</v>
      </c>
      <c r="C438" s="13">
        <v>43129</v>
      </c>
      <c r="D438" t="s">
        <v>566</v>
      </c>
      <c r="E438" s="13">
        <v>43102</v>
      </c>
      <c r="F438" t="s">
        <v>567</v>
      </c>
      <c r="G438" s="13">
        <v>43082</v>
      </c>
      <c r="H438" t="s">
        <v>568</v>
      </c>
      <c r="I438" s="13">
        <v>43066</v>
      </c>
      <c r="J438" s="13">
        <v>43101</v>
      </c>
      <c r="K438" s="13">
        <v>43131</v>
      </c>
      <c r="L438">
        <v>1</v>
      </c>
      <c r="M438" t="s">
        <v>615</v>
      </c>
      <c r="N438" t="s">
        <v>570</v>
      </c>
      <c r="O438">
        <v>2017</v>
      </c>
      <c r="P438">
        <v>7415000</v>
      </c>
      <c r="Q438">
        <v>370750000</v>
      </c>
      <c r="R438">
        <v>50</v>
      </c>
      <c r="S438" t="s">
        <v>37</v>
      </c>
      <c r="T438" t="s">
        <v>571</v>
      </c>
      <c r="U438" t="s">
        <v>572</v>
      </c>
      <c r="V438" t="s">
        <v>238</v>
      </c>
      <c r="W438" t="s">
        <v>239</v>
      </c>
      <c r="X438" t="s">
        <v>573</v>
      </c>
      <c r="Y438" t="s">
        <v>43</v>
      </c>
      <c r="Z438" t="s">
        <v>44</v>
      </c>
      <c r="AA438" t="s">
        <v>403</v>
      </c>
      <c r="AB438" t="s">
        <v>404</v>
      </c>
      <c r="AC438" t="s">
        <v>47</v>
      </c>
      <c r="AD438" t="s">
        <v>840</v>
      </c>
      <c r="AE438">
        <v>1</v>
      </c>
    </row>
    <row r="439" spans="1:31" x14ac:dyDescent="0.25">
      <c r="A439">
        <v>2018</v>
      </c>
      <c r="B439" t="s">
        <v>565</v>
      </c>
      <c r="C439" s="13">
        <v>43129</v>
      </c>
      <c r="D439" t="s">
        <v>566</v>
      </c>
      <c r="E439" s="13">
        <v>43102</v>
      </c>
      <c r="F439" t="s">
        <v>567</v>
      </c>
      <c r="G439" s="13">
        <v>43082</v>
      </c>
      <c r="H439" t="s">
        <v>568</v>
      </c>
      <c r="I439" s="13">
        <v>43066</v>
      </c>
      <c r="J439" s="13">
        <v>43101</v>
      </c>
      <c r="K439" s="13">
        <v>43131</v>
      </c>
      <c r="L439">
        <v>1</v>
      </c>
      <c r="M439" t="s">
        <v>616</v>
      </c>
      <c r="N439" t="s">
        <v>570</v>
      </c>
      <c r="O439">
        <v>2017</v>
      </c>
      <c r="P439">
        <v>7415000</v>
      </c>
      <c r="Q439">
        <v>370750000</v>
      </c>
      <c r="R439">
        <v>50</v>
      </c>
      <c r="S439" t="s">
        <v>37</v>
      </c>
      <c r="T439" t="s">
        <v>571</v>
      </c>
      <c r="U439" t="s">
        <v>572</v>
      </c>
      <c r="V439" t="s">
        <v>238</v>
      </c>
      <c r="W439" t="s">
        <v>239</v>
      </c>
      <c r="X439" t="s">
        <v>573</v>
      </c>
      <c r="Y439" t="s">
        <v>43</v>
      </c>
      <c r="Z439" t="s">
        <v>44</v>
      </c>
      <c r="AA439" t="s">
        <v>403</v>
      </c>
      <c r="AB439" t="s">
        <v>404</v>
      </c>
      <c r="AC439" t="s">
        <v>47</v>
      </c>
      <c r="AD439" t="s">
        <v>840</v>
      </c>
      <c r="AE439">
        <v>1</v>
      </c>
    </row>
    <row r="440" spans="1:31" x14ac:dyDescent="0.25">
      <c r="A440">
        <v>2018</v>
      </c>
      <c r="B440" t="s">
        <v>565</v>
      </c>
      <c r="C440" s="13">
        <v>43129</v>
      </c>
      <c r="D440" t="s">
        <v>566</v>
      </c>
      <c r="E440" s="13">
        <v>43102</v>
      </c>
      <c r="F440" t="s">
        <v>567</v>
      </c>
      <c r="G440" s="13">
        <v>43082</v>
      </c>
      <c r="H440" t="s">
        <v>568</v>
      </c>
      <c r="I440" s="13">
        <v>43066</v>
      </c>
      <c r="J440" s="13">
        <v>43101</v>
      </c>
      <c r="K440" s="13">
        <v>43131</v>
      </c>
      <c r="L440">
        <v>1</v>
      </c>
      <c r="M440" t="s">
        <v>617</v>
      </c>
      <c r="N440" t="s">
        <v>570</v>
      </c>
      <c r="O440">
        <v>2017</v>
      </c>
      <c r="P440">
        <v>7415000</v>
      </c>
      <c r="Q440">
        <v>370750000</v>
      </c>
      <c r="R440">
        <v>50</v>
      </c>
      <c r="S440" t="s">
        <v>37</v>
      </c>
      <c r="T440" t="s">
        <v>571</v>
      </c>
      <c r="U440" t="s">
        <v>572</v>
      </c>
      <c r="V440" t="s">
        <v>238</v>
      </c>
      <c r="W440" t="s">
        <v>239</v>
      </c>
      <c r="X440" t="s">
        <v>573</v>
      </c>
      <c r="Y440" t="s">
        <v>43</v>
      </c>
      <c r="Z440" t="s">
        <v>44</v>
      </c>
      <c r="AA440" t="s">
        <v>403</v>
      </c>
      <c r="AB440" t="s">
        <v>404</v>
      </c>
      <c r="AC440" t="s">
        <v>47</v>
      </c>
      <c r="AD440" t="s">
        <v>840</v>
      </c>
      <c r="AE440">
        <v>1</v>
      </c>
    </row>
    <row r="441" spans="1:31" x14ac:dyDescent="0.25">
      <c r="A441">
        <v>2018</v>
      </c>
      <c r="B441" t="s">
        <v>565</v>
      </c>
      <c r="C441" s="13">
        <v>43129</v>
      </c>
      <c r="D441" t="s">
        <v>566</v>
      </c>
      <c r="E441" s="13">
        <v>43102</v>
      </c>
      <c r="F441" t="s">
        <v>567</v>
      </c>
      <c r="G441" s="13">
        <v>43082</v>
      </c>
      <c r="H441" t="s">
        <v>568</v>
      </c>
      <c r="I441" s="13">
        <v>43066</v>
      </c>
      <c r="J441" s="13">
        <v>43101</v>
      </c>
      <c r="K441" s="13">
        <v>43131</v>
      </c>
      <c r="L441">
        <v>1</v>
      </c>
      <c r="M441" t="s">
        <v>618</v>
      </c>
      <c r="N441" t="s">
        <v>570</v>
      </c>
      <c r="O441">
        <v>2017</v>
      </c>
      <c r="P441">
        <v>7415000</v>
      </c>
      <c r="Q441">
        <v>370750000</v>
      </c>
      <c r="R441">
        <v>50</v>
      </c>
      <c r="S441" t="s">
        <v>37</v>
      </c>
      <c r="T441" t="s">
        <v>571</v>
      </c>
      <c r="U441" t="s">
        <v>572</v>
      </c>
      <c r="V441" t="s">
        <v>238</v>
      </c>
      <c r="W441" t="s">
        <v>239</v>
      </c>
      <c r="X441" t="s">
        <v>573</v>
      </c>
      <c r="Y441" t="s">
        <v>43</v>
      </c>
      <c r="Z441" t="s">
        <v>44</v>
      </c>
      <c r="AA441" t="s">
        <v>403</v>
      </c>
      <c r="AB441" t="s">
        <v>404</v>
      </c>
      <c r="AC441" t="s">
        <v>47</v>
      </c>
      <c r="AD441" t="s">
        <v>840</v>
      </c>
      <c r="AE441">
        <v>1</v>
      </c>
    </row>
    <row r="442" spans="1:31" x14ac:dyDescent="0.25">
      <c r="A442">
        <v>2018</v>
      </c>
      <c r="B442" t="s">
        <v>565</v>
      </c>
      <c r="C442" s="13">
        <v>43129</v>
      </c>
      <c r="D442" t="s">
        <v>566</v>
      </c>
      <c r="E442" s="13">
        <v>43102</v>
      </c>
      <c r="F442" t="s">
        <v>567</v>
      </c>
      <c r="G442" s="13">
        <v>43082</v>
      </c>
      <c r="H442" t="s">
        <v>568</v>
      </c>
      <c r="I442" s="13">
        <v>43066</v>
      </c>
      <c r="J442" s="13">
        <v>43101</v>
      </c>
      <c r="K442" s="13">
        <v>43131</v>
      </c>
      <c r="L442">
        <v>1</v>
      </c>
      <c r="M442" t="s">
        <v>619</v>
      </c>
      <c r="N442" t="s">
        <v>570</v>
      </c>
      <c r="O442">
        <v>2017</v>
      </c>
      <c r="P442">
        <v>7415000</v>
      </c>
      <c r="Q442">
        <v>370750000</v>
      </c>
      <c r="R442">
        <v>50</v>
      </c>
      <c r="S442" t="s">
        <v>37</v>
      </c>
      <c r="T442" t="s">
        <v>571</v>
      </c>
      <c r="U442" t="s">
        <v>572</v>
      </c>
      <c r="V442" t="s">
        <v>238</v>
      </c>
      <c r="W442" t="s">
        <v>239</v>
      </c>
      <c r="X442" t="s">
        <v>573</v>
      </c>
      <c r="Y442" t="s">
        <v>43</v>
      </c>
      <c r="Z442" t="s">
        <v>44</v>
      </c>
      <c r="AA442" t="s">
        <v>403</v>
      </c>
      <c r="AB442" t="s">
        <v>404</v>
      </c>
      <c r="AC442" t="s">
        <v>47</v>
      </c>
      <c r="AD442" t="s">
        <v>840</v>
      </c>
      <c r="AE442">
        <v>1</v>
      </c>
    </row>
    <row r="443" spans="1:31" x14ac:dyDescent="0.25">
      <c r="A443">
        <v>2018</v>
      </c>
      <c r="B443" t="s">
        <v>565</v>
      </c>
      <c r="C443" s="13">
        <v>43129</v>
      </c>
      <c r="D443" t="s">
        <v>566</v>
      </c>
      <c r="E443" s="13">
        <v>43102</v>
      </c>
      <c r="F443" t="s">
        <v>567</v>
      </c>
      <c r="G443" s="13">
        <v>43082</v>
      </c>
      <c r="H443" t="s">
        <v>568</v>
      </c>
      <c r="I443" s="13">
        <v>43066</v>
      </c>
      <c r="J443" s="13">
        <v>43101</v>
      </c>
      <c r="K443" s="13">
        <v>43131</v>
      </c>
      <c r="L443">
        <v>1</v>
      </c>
      <c r="M443" t="s">
        <v>620</v>
      </c>
      <c r="N443" t="s">
        <v>570</v>
      </c>
      <c r="O443">
        <v>2017</v>
      </c>
      <c r="P443">
        <v>7415000</v>
      </c>
      <c r="Q443">
        <v>370750000</v>
      </c>
      <c r="R443">
        <v>50</v>
      </c>
      <c r="S443" t="s">
        <v>37</v>
      </c>
      <c r="T443" t="s">
        <v>571</v>
      </c>
      <c r="U443" t="s">
        <v>572</v>
      </c>
      <c r="V443" t="s">
        <v>238</v>
      </c>
      <c r="W443" t="s">
        <v>239</v>
      </c>
      <c r="X443" t="s">
        <v>573</v>
      </c>
      <c r="Y443" t="s">
        <v>43</v>
      </c>
      <c r="Z443" t="s">
        <v>44</v>
      </c>
      <c r="AA443" t="s">
        <v>403</v>
      </c>
      <c r="AB443" t="s">
        <v>404</v>
      </c>
      <c r="AC443" t="s">
        <v>47</v>
      </c>
      <c r="AD443" t="s">
        <v>840</v>
      </c>
      <c r="AE443">
        <v>1</v>
      </c>
    </row>
    <row r="444" spans="1:31" x14ac:dyDescent="0.25">
      <c r="A444">
        <v>2018</v>
      </c>
      <c r="B444" t="s">
        <v>565</v>
      </c>
      <c r="C444" s="13">
        <v>43129</v>
      </c>
      <c r="D444" t="s">
        <v>566</v>
      </c>
      <c r="E444" s="13">
        <v>43102</v>
      </c>
      <c r="F444" t="s">
        <v>567</v>
      </c>
      <c r="G444" s="13">
        <v>43082</v>
      </c>
      <c r="H444" t="s">
        <v>568</v>
      </c>
      <c r="I444" s="13">
        <v>43066</v>
      </c>
      <c r="J444" s="13">
        <v>43101</v>
      </c>
      <c r="K444" s="13">
        <v>43131</v>
      </c>
      <c r="L444">
        <v>1</v>
      </c>
      <c r="M444" t="s">
        <v>621</v>
      </c>
      <c r="N444" t="s">
        <v>570</v>
      </c>
      <c r="O444">
        <v>2017</v>
      </c>
      <c r="P444">
        <v>7415000</v>
      </c>
      <c r="Q444">
        <v>370750000</v>
      </c>
      <c r="R444">
        <v>50</v>
      </c>
      <c r="S444" t="s">
        <v>37</v>
      </c>
      <c r="T444" t="s">
        <v>571</v>
      </c>
      <c r="U444" t="s">
        <v>572</v>
      </c>
      <c r="V444" t="s">
        <v>238</v>
      </c>
      <c r="W444" t="s">
        <v>239</v>
      </c>
      <c r="X444" t="s">
        <v>573</v>
      </c>
      <c r="Y444" t="s">
        <v>43</v>
      </c>
      <c r="Z444" t="s">
        <v>44</v>
      </c>
      <c r="AA444" t="s">
        <v>403</v>
      </c>
      <c r="AB444" t="s">
        <v>404</v>
      </c>
      <c r="AC444" t="s">
        <v>47</v>
      </c>
      <c r="AD444" t="s">
        <v>840</v>
      </c>
      <c r="AE444">
        <v>1</v>
      </c>
    </row>
    <row r="445" spans="1:31" x14ac:dyDescent="0.25">
      <c r="A445">
        <v>2018</v>
      </c>
      <c r="B445" t="s">
        <v>565</v>
      </c>
      <c r="C445" s="13">
        <v>43129</v>
      </c>
      <c r="D445" t="s">
        <v>566</v>
      </c>
      <c r="E445" s="13">
        <v>43102</v>
      </c>
      <c r="F445" t="s">
        <v>567</v>
      </c>
      <c r="G445" s="13">
        <v>43082</v>
      </c>
      <c r="H445" t="s">
        <v>568</v>
      </c>
      <c r="I445" s="13">
        <v>43066</v>
      </c>
      <c r="J445" s="13">
        <v>43101</v>
      </c>
      <c r="K445" s="13">
        <v>43131</v>
      </c>
      <c r="L445">
        <v>1</v>
      </c>
      <c r="M445" t="s">
        <v>622</v>
      </c>
      <c r="N445" t="s">
        <v>570</v>
      </c>
      <c r="O445">
        <v>2017</v>
      </c>
      <c r="P445">
        <v>7415000</v>
      </c>
      <c r="Q445">
        <v>370750000</v>
      </c>
      <c r="R445">
        <v>50</v>
      </c>
      <c r="S445" t="s">
        <v>37</v>
      </c>
      <c r="T445" t="s">
        <v>571</v>
      </c>
      <c r="U445" t="s">
        <v>572</v>
      </c>
      <c r="V445" t="s">
        <v>238</v>
      </c>
      <c r="W445" t="s">
        <v>239</v>
      </c>
      <c r="X445" t="s">
        <v>573</v>
      </c>
      <c r="Y445" t="s">
        <v>43</v>
      </c>
      <c r="Z445" t="s">
        <v>44</v>
      </c>
      <c r="AA445" t="s">
        <v>403</v>
      </c>
      <c r="AB445" t="s">
        <v>404</v>
      </c>
      <c r="AC445" t="s">
        <v>47</v>
      </c>
      <c r="AD445" t="s">
        <v>840</v>
      </c>
      <c r="AE445">
        <v>1</v>
      </c>
    </row>
    <row r="446" spans="1:31" x14ac:dyDescent="0.25">
      <c r="A446">
        <v>2018</v>
      </c>
      <c r="B446" t="s">
        <v>565</v>
      </c>
      <c r="C446" s="13">
        <v>43129</v>
      </c>
      <c r="D446" t="s">
        <v>566</v>
      </c>
      <c r="E446" s="13">
        <v>43102</v>
      </c>
      <c r="F446" t="s">
        <v>567</v>
      </c>
      <c r="G446" s="13">
        <v>43082</v>
      </c>
      <c r="H446" t="s">
        <v>568</v>
      </c>
      <c r="I446" s="13">
        <v>43066</v>
      </c>
      <c r="J446" s="13">
        <v>43101</v>
      </c>
      <c r="K446" s="13">
        <v>43131</v>
      </c>
      <c r="L446">
        <v>1</v>
      </c>
      <c r="M446" t="s">
        <v>623</v>
      </c>
      <c r="N446" t="s">
        <v>570</v>
      </c>
      <c r="O446">
        <v>2017</v>
      </c>
      <c r="P446">
        <v>7415000</v>
      </c>
      <c r="Q446">
        <v>370750000</v>
      </c>
      <c r="R446">
        <v>50</v>
      </c>
      <c r="S446" t="s">
        <v>37</v>
      </c>
      <c r="T446" t="s">
        <v>571</v>
      </c>
      <c r="U446" t="s">
        <v>572</v>
      </c>
      <c r="V446" t="s">
        <v>238</v>
      </c>
      <c r="W446" t="s">
        <v>239</v>
      </c>
      <c r="X446" t="s">
        <v>573</v>
      </c>
      <c r="Y446" t="s">
        <v>43</v>
      </c>
      <c r="Z446" t="s">
        <v>44</v>
      </c>
      <c r="AA446" t="s">
        <v>403</v>
      </c>
      <c r="AB446" t="s">
        <v>404</v>
      </c>
      <c r="AC446" t="s">
        <v>47</v>
      </c>
      <c r="AD446" t="s">
        <v>840</v>
      </c>
      <c r="AE446">
        <v>1</v>
      </c>
    </row>
    <row r="447" spans="1:31" x14ac:dyDescent="0.25">
      <c r="A447">
        <v>2018</v>
      </c>
      <c r="B447" t="s">
        <v>624</v>
      </c>
      <c r="C447" s="13">
        <v>43129</v>
      </c>
      <c r="D447" t="s">
        <v>625</v>
      </c>
      <c r="E447" s="13">
        <v>43102</v>
      </c>
      <c r="F447" t="s">
        <v>626</v>
      </c>
      <c r="G447" s="13">
        <v>43082</v>
      </c>
      <c r="H447" t="s">
        <v>627</v>
      </c>
      <c r="I447" s="13">
        <v>43066</v>
      </c>
      <c r="J447" s="13">
        <v>43101</v>
      </c>
      <c r="K447" s="13">
        <v>43131</v>
      </c>
      <c r="L447">
        <v>1</v>
      </c>
      <c r="M447" t="s">
        <v>628</v>
      </c>
      <c r="N447" t="s">
        <v>440</v>
      </c>
      <c r="O447">
        <v>2017</v>
      </c>
      <c r="P447">
        <v>800000</v>
      </c>
      <c r="Q447">
        <v>68000000</v>
      </c>
      <c r="R447">
        <v>85</v>
      </c>
      <c r="S447" t="s">
        <v>37</v>
      </c>
      <c r="T447" t="s">
        <v>629</v>
      </c>
      <c r="U447" t="s">
        <v>630</v>
      </c>
      <c r="V447" t="s">
        <v>443</v>
      </c>
      <c r="W447" t="s">
        <v>444</v>
      </c>
      <c r="X447" t="s">
        <v>631</v>
      </c>
      <c r="Y447" t="s">
        <v>43</v>
      </c>
      <c r="Z447" t="s">
        <v>44</v>
      </c>
      <c r="AA447" t="s">
        <v>321</v>
      </c>
      <c r="AB447" t="s">
        <v>322</v>
      </c>
      <c r="AC447" t="s">
        <v>47</v>
      </c>
      <c r="AD447" t="s">
        <v>48</v>
      </c>
      <c r="AE447">
        <v>1</v>
      </c>
    </row>
    <row r="448" spans="1:31" x14ac:dyDescent="0.25">
      <c r="A448">
        <v>2018</v>
      </c>
      <c r="B448" t="s">
        <v>624</v>
      </c>
      <c r="C448" s="13">
        <v>43129</v>
      </c>
      <c r="D448" t="s">
        <v>625</v>
      </c>
      <c r="E448" s="13">
        <v>43102</v>
      </c>
      <c r="F448" t="s">
        <v>626</v>
      </c>
      <c r="G448" s="13">
        <v>43082</v>
      </c>
      <c r="H448" t="s">
        <v>627</v>
      </c>
      <c r="I448" s="13">
        <v>43066</v>
      </c>
      <c r="J448" s="13">
        <v>43101</v>
      </c>
      <c r="K448" s="13">
        <v>43131</v>
      </c>
      <c r="L448">
        <v>1</v>
      </c>
      <c r="M448" t="s">
        <v>633</v>
      </c>
      <c r="N448" t="s">
        <v>440</v>
      </c>
      <c r="O448">
        <v>2017</v>
      </c>
      <c r="P448">
        <v>800000</v>
      </c>
      <c r="Q448">
        <v>68000000</v>
      </c>
      <c r="R448">
        <v>85</v>
      </c>
      <c r="S448" t="s">
        <v>37</v>
      </c>
      <c r="T448" t="s">
        <v>629</v>
      </c>
      <c r="U448" t="s">
        <v>630</v>
      </c>
      <c r="V448" t="s">
        <v>443</v>
      </c>
      <c r="W448" t="s">
        <v>444</v>
      </c>
      <c r="X448" t="s">
        <v>631</v>
      </c>
      <c r="Y448" t="s">
        <v>43</v>
      </c>
      <c r="Z448" t="s">
        <v>44</v>
      </c>
      <c r="AA448" t="s">
        <v>321</v>
      </c>
      <c r="AB448" t="s">
        <v>322</v>
      </c>
      <c r="AC448" t="s">
        <v>47</v>
      </c>
      <c r="AD448" t="s">
        <v>48</v>
      </c>
      <c r="AE448">
        <v>1</v>
      </c>
    </row>
    <row r="449" spans="1:31" x14ac:dyDescent="0.25">
      <c r="A449">
        <v>2018</v>
      </c>
      <c r="B449" t="s">
        <v>624</v>
      </c>
      <c r="C449" s="13">
        <v>43129</v>
      </c>
      <c r="D449" t="s">
        <v>625</v>
      </c>
      <c r="E449" s="13">
        <v>43102</v>
      </c>
      <c r="F449" t="s">
        <v>626</v>
      </c>
      <c r="G449" s="13">
        <v>43082</v>
      </c>
      <c r="H449" t="s">
        <v>627</v>
      </c>
      <c r="I449" s="13">
        <v>43066</v>
      </c>
      <c r="J449" s="13">
        <v>43101</v>
      </c>
      <c r="K449" s="13">
        <v>43131</v>
      </c>
      <c r="L449">
        <v>1</v>
      </c>
      <c r="M449" t="s">
        <v>634</v>
      </c>
      <c r="N449" t="s">
        <v>440</v>
      </c>
      <c r="O449">
        <v>2017</v>
      </c>
      <c r="P449">
        <v>800000</v>
      </c>
      <c r="Q449">
        <v>68000000</v>
      </c>
      <c r="R449">
        <v>85</v>
      </c>
      <c r="S449" t="s">
        <v>37</v>
      </c>
      <c r="T449" t="s">
        <v>629</v>
      </c>
      <c r="U449" t="s">
        <v>630</v>
      </c>
      <c r="V449" t="s">
        <v>443</v>
      </c>
      <c r="W449" t="s">
        <v>444</v>
      </c>
      <c r="X449" t="s">
        <v>631</v>
      </c>
      <c r="Y449" t="s">
        <v>43</v>
      </c>
      <c r="Z449" t="s">
        <v>44</v>
      </c>
      <c r="AA449" t="s">
        <v>321</v>
      </c>
      <c r="AB449" t="s">
        <v>322</v>
      </c>
      <c r="AC449" t="s">
        <v>47</v>
      </c>
      <c r="AD449" t="s">
        <v>48</v>
      </c>
      <c r="AE449">
        <v>1</v>
      </c>
    </row>
    <row r="450" spans="1:31" x14ac:dyDescent="0.25">
      <c r="A450">
        <v>2018</v>
      </c>
      <c r="B450" t="s">
        <v>624</v>
      </c>
      <c r="C450" s="13">
        <v>43129</v>
      </c>
      <c r="D450" t="s">
        <v>625</v>
      </c>
      <c r="E450" s="13">
        <v>43102</v>
      </c>
      <c r="F450" t="s">
        <v>626</v>
      </c>
      <c r="G450" s="13">
        <v>43082</v>
      </c>
      <c r="H450" t="s">
        <v>627</v>
      </c>
      <c r="I450" s="13">
        <v>43066</v>
      </c>
      <c r="J450" s="13">
        <v>43101</v>
      </c>
      <c r="K450" s="13">
        <v>43131</v>
      </c>
      <c r="L450">
        <v>1</v>
      </c>
      <c r="M450" t="s">
        <v>635</v>
      </c>
      <c r="N450" t="s">
        <v>440</v>
      </c>
      <c r="O450">
        <v>2017</v>
      </c>
      <c r="P450">
        <v>800000</v>
      </c>
      <c r="Q450">
        <v>68000000</v>
      </c>
      <c r="R450">
        <v>85</v>
      </c>
      <c r="S450" t="s">
        <v>37</v>
      </c>
      <c r="T450" t="s">
        <v>629</v>
      </c>
      <c r="U450" t="s">
        <v>630</v>
      </c>
      <c r="V450" t="s">
        <v>443</v>
      </c>
      <c r="W450" t="s">
        <v>444</v>
      </c>
      <c r="X450" t="s">
        <v>631</v>
      </c>
      <c r="Y450" t="s">
        <v>43</v>
      </c>
      <c r="Z450" t="s">
        <v>44</v>
      </c>
      <c r="AA450" t="s">
        <v>321</v>
      </c>
      <c r="AB450" t="s">
        <v>322</v>
      </c>
      <c r="AC450" t="s">
        <v>47</v>
      </c>
      <c r="AD450" t="s">
        <v>48</v>
      </c>
      <c r="AE450">
        <v>1</v>
      </c>
    </row>
    <row r="451" spans="1:31" x14ac:dyDescent="0.25">
      <c r="A451">
        <v>2018</v>
      </c>
      <c r="B451" t="s">
        <v>624</v>
      </c>
      <c r="C451" s="13">
        <v>43129</v>
      </c>
      <c r="D451" t="s">
        <v>625</v>
      </c>
      <c r="E451" s="13">
        <v>43102</v>
      </c>
      <c r="F451" t="s">
        <v>626</v>
      </c>
      <c r="G451" s="13">
        <v>43082</v>
      </c>
      <c r="H451" t="s">
        <v>627</v>
      </c>
      <c r="I451" s="13">
        <v>43066</v>
      </c>
      <c r="J451" s="13">
        <v>43101</v>
      </c>
      <c r="K451" s="13">
        <v>43131</v>
      </c>
      <c r="L451">
        <v>1</v>
      </c>
      <c r="M451" t="s">
        <v>636</v>
      </c>
      <c r="N451" t="s">
        <v>440</v>
      </c>
      <c r="O451">
        <v>2017</v>
      </c>
      <c r="P451">
        <v>800000</v>
      </c>
      <c r="Q451">
        <v>68000000</v>
      </c>
      <c r="R451">
        <v>85</v>
      </c>
      <c r="S451" t="s">
        <v>37</v>
      </c>
      <c r="T451" t="s">
        <v>629</v>
      </c>
      <c r="U451" t="s">
        <v>630</v>
      </c>
      <c r="V451" t="s">
        <v>443</v>
      </c>
      <c r="W451" t="s">
        <v>444</v>
      </c>
      <c r="X451" t="s">
        <v>631</v>
      </c>
      <c r="Y451" t="s">
        <v>43</v>
      </c>
      <c r="Z451" t="s">
        <v>44</v>
      </c>
      <c r="AA451" t="s">
        <v>321</v>
      </c>
      <c r="AB451" t="s">
        <v>322</v>
      </c>
      <c r="AC451" t="s">
        <v>47</v>
      </c>
      <c r="AD451" t="s">
        <v>48</v>
      </c>
      <c r="AE451">
        <v>1</v>
      </c>
    </row>
    <row r="452" spans="1:31" x14ac:dyDescent="0.25">
      <c r="A452">
        <v>2018</v>
      </c>
      <c r="B452" t="s">
        <v>624</v>
      </c>
      <c r="C452" s="13">
        <v>43129</v>
      </c>
      <c r="D452" t="s">
        <v>625</v>
      </c>
      <c r="E452" s="13">
        <v>43102</v>
      </c>
      <c r="F452" t="s">
        <v>626</v>
      </c>
      <c r="G452" s="13">
        <v>43082</v>
      </c>
      <c r="H452" t="s">
        <v>627</v>
      </c>
      <c r="I452" s="13">
        <v>43066</v>
      </c>
      <c r="J452" s="13">
        <v>43101</v>
      </c>
      <c r="K452" s="13">
        <v>43131</v>
      </c>
      <c r="L452">
        <v>1</v>
      </c>
      <c r="M452" t="s">
        <v>637</v>
      </c>
      <c r="N452" t="s">
        <v>440</v>
      </c>
      <c r="O452">
        <v>2017</v>
      </c>
      <c r="P452">
        <v>800000</v>
      </c>
      <c r="Q452">
        <v>68000000</v>
      </c>
      <c r="R452">
        <v>85</v>
      </c>
      <c r="S452" t="s">
        <v>37</v>
      </c>
      <c r="T452" t="s">
        <v>629</v>
      </c>
      <c r="U452" t="s">
        <v>630</v>
      </c>
      <c r="V452" t="s">
        <v>443</v>
      </c>
      <c r="W452" t="s">
        <v>444</v>
      </c>
      <c r="X452" t="s">
        <v>631</v>
      </c>
      <c r="Y452" t="s">
        <v>43</v>
      </c>
      <c r="Z452" t="s">
        <v>44</v>
      </c>
      <c r="AA452" t="s">
        <v>321</v>
      </c>
      <c r="AB452" t="s">
        <v>322</v>
      </c>
      <c r="AC452" t="s">
        <v>47</v>
      </c>
      <c r="AD452" t="s">
        <v>48</v>
      </c>
      <c r="AE452">
        <v>1</v>
      </c>
    </row>
    <row r="453" spans="1:31" x14ac:dyDescent="0.25">
      <c r="A453">
        <v>2018</v>
      </c>
      <c r="B453" t="s">
        <v>624</v>
      </c>
      <c r="C453" s="13">
        <v>43129</v>
      </c>
      <c r="D453" t="s">
        <v>625</v>
      </c>
      <c r="E453" s="13">
        <v>43102</v>
      </c>
      <c r="F453" t="s">
        <v>626</v>
      </c>
      <c r="G453" s="13">
        <v>43082</v>
      </c>
      <c r="H453" t="s">
        <v>627</v>
      </c>
      <c r="I453" s="13">
        <v>43066</v>
      </c>
      <c r="J453" s="13">
        <v>43101</v>
      </c>
      <c r="K453" s="13">
        <v>43131</v>
      </c>
      <c r="L453">
        <v>1</v>
      </c>
      <c r="M453" t="s">
        <v>638</v>
      </c>
      <c r="N453" t="s">
        <v>440</v>
      </c>
      <c r="O453">
        <v>2017</v>
      </c>
      <c r="P453">
        <v>800000</v>
      </c>
      <c r="Q453">
        <v>68000000</v>
      </c>
      <c r="R453">
        <v>85</v>
      </c>
      <c r="S453" t="s">
        <v>37</v>
      </c>
      <c r="T453" t="s">
        <v>629</v>
      </c>
      <c r="U453" t="s">
        <v>630</v>
      </c>
      <c r="V453" t="s">
        <v>443</v>
      </c>
      <c r="W453" t="s">
        <v>444</v>
      </c>
      <c r="X453" t="s">
        <v>631</v>
      </c>
      <c r="Y453" t="s">
        <v>43</v>
      </c>
      <c r="Z453" t="s">
        <v>44</v>
      </c>
      <c r="AA453" t="s">
        <v>321</v>
      </c>
      <c r="AB453" t="s">
        <v>322</v>
      </c>
      <c r="AC453" t="s">
        <v>47</v>
      </c>
      <c r="AD453" t="s">
        <v>48</v>
      </c>
      <c r="AE453">
        <v>1</v>
      </c>
    </row>
    <row r="454" spans="1:31" x14ac:dyDescent="0.25">
      <c r="A454">
        <v>2018</v>
      </c>
      <c r="B454" t="s">
        <v>624</v>
      </c>
      <c r="C454" s="13">
        <v>43129</v>
      </c>
      <c r="D454" t="s">
        <v>625</v>
      </c>
      <c r="E454" s="13">
        <v>43102</v>
      </c>
      <c r="F454" t="s">
        <v>626</v>
      </c>
      <c r="G454" s="13">
        <v>43082</v>
      </c>
      <c r="H454" t="s">
        <v>627</v>
      </c>
      <c r="I454" s="13">
        <v>43066</v>
      </c>
      <c r="J454" s="13">
        <v>43101</v>
      </c>
      <c r="K454" s="13">
        <v>43131</v>
      </c>
      <c r="L454">
        <v>1</v>
      </c>
      <c r="M454" t="s">
        <v>639</v>
      </c>
      <c r="N454" t="s">
        <v>440</v>
      </c>
      <c r="O454">
        <v>2017</v>
      </c>
      <c r="P454">
        <v>800000</v>
      </c>
      <c r="Q454">
        <v>68000000</v>
      </c>
      <c r="R454">
        <v>85</v>
      </c>
      <c r="S454" t="s">
        <v>37</v>
      </c>
      <c r="T454" t="s">
        <v>629</v>
      </c>
      <c r="U454" t="s">
        <v>630</v>
      </c>
      <c r="V454" t="s">
        <v>443</v>
      </c>
      <c r="W454" t="s">
        <v>444</v>
      </c>
      <c r="X454" t="s">
        <v>631</v>
      </c>
      <c r="Y454" t="s">
        <v>43</v>
      </c>
      <c r="Z454" t="s">
        <v>44</v>
      </c>
      <c r="AA454" t="s">
        <v>321</v>
      </c>
      <c r="AB454" t="s">
        <v>322</v>
      </c>
      <c r="AC454" t="s">
        <v>47</v>
      </c>
      <c r="AD454" t="s">
        <v>48</v>
      </c>
      <c r="AE454">
        <v>1</v>
      </c>
    </row>
    <row r="455" spans="1:31" x14ac:dyDescent="0.25">
      <c r="A455">
        <v>2018</v>
      </c>
      <c r="B455" t="s">
        <v>624</v>
      </c>
      <c r="C455" s="13">
        <v>43129</v>
      </c>
      <c r="D455" t="s">
        <v>625</v>
      </c>
      <c r="E455" s="13">
        <v>43102</v>
      </c>
      <c r="F455" t="s">
        <v>626</v>
      </c>
      <c r="G455" s="13">
        <v>43082</v>
      </c>
      <c r="H455" t="s">
        <v>627</v>
      </c>
      <c r="I455" s="13">
        <v>43066</v>
      </c>
      <c r="J455" s="13">
        <v>43101</v>
      </c>
      <c r="K455" s="13">
        <v>43131</v>
      </c>
      <c r="L455">
        <v>1</v>
      </c>
      <c r="M455" t="s">
        <v>640</v>
      </c>
      <c r="N455" t="s">
        <v>440</v>
      </c>
      <c r="O455">
        <v>2017</v>
      </c>
      <c r="P455">
        <v>800000</v>
      </c>
      <c r="Q455">
        <v>68000000</v>
      </c>
      <c r="R455">
        <v>85</v>
      </c>
      <c r="S455" t="s">
        <v>37</v>
      </c>
      <c r="T455" t="s">
        <v>629</v>
      </c>
      <c r="U455" t="s">
        <v>630</v>
      </c>
      <c r="V455" t="s">
        <v>443</v>
      </c>
      <c r="W455" t="s">
        <v>444</v>
      </c>
      <c r="X455" t="s">
        <v>631</v>
      </c>
      <c r="Y455" t="s">
        <v>43</v>
      </c>
      <c r="Z455" t="s">
        <v>44</v>
      </c>
      <c r="AA455" t="s">
        <v>321</v>
      </c>
      <c r="AB455" t="s">
        <v>322</v>
      </c>
      <c r="AC455" t="s">
        <v>47</v>
      </c>
      <c r="AD455" t="s">
        <v>48</v>
      </c>
      <c r="AE455">
        <v>1</v>
      </c>
    </row>
    <row r="456" spans="1:31" x14ac:dyDescent="0.25">
      <c r="A456">
        <v>2018</v>
      </c>
      <c r="B456" t="s">
        <v>624</v>
      </c>
      <c r="C456" s="13">
        <v>43129</v>
      </c>
      <c r="D456" t="s">
        <v>625</v>
      </c>
      <c r="E456" s="13">
        <v>43102</v>
      </c>
      <c r="F456" t="s">
        <v>626</v>
      </c>
      <c r="G456" s="13">
        <v>43082</v>
      </c>
      <c r="H456" t="s">
        <v>627</v>
      </c>
      <c r="I456" s="13">
        <v>43066</v>
      </c>
      <c r="J456" s="13">
        <v>43101</v>
      </c>
      <c r="K456" s="13">
        <v>43131</v>
      </c>
      <c r="L456">
        <v>1</v>
      </c>
      <c r="M456" t="s">
        <v>641</v>
      </c>
      <c r="N456" t="s">
        <v>440</v>
      </c>
      <c r="O456">
        <v>2017</v>
      </c>
      <c r="P456">
        <v>800000</v>
      </c>
      <c r="Q456">
        <v>68000000</v>
      </c>
      <c r="R456">
        <v>85</v>
      </c>
      <c r="S456" t="s">
        <v>37</v>
      </c>
      <c r="T456" t="s">
        <v>629</v>
      </c>
      <c r="U456" t="s">
        <v>630</v>
      </c>
      <c r="V456" t="s">
        <v>443</v>
      </c>
      <c r="W456" t="s">
        <v>444</v>
      </c>
      <c r="X456" t="s">
        <v>631</v>
      </c>
      <c r="Y456" t="s">
        <v>43</v>
      </c>
      <c r="Z456" t="s">
        <v>44</v>
      </c>
      <c r="AA456" t="s">
        <v>321</v>
      </c>
      <c r="AB456" t="s">
        <v>322</v>
      </c>
      <c r="AC456" t="s">
        <v>47</v>
      </c>
      <c r="AD456" t="s">
        <v>48</v>
      </c>
      <c r="AE456">
        <v>1</v>
      </c>
    </row>
    <row r="457" spans="1:31" x14ac:dyDescent="0.25">
      <c r="A457">
        <v>2018</v>
      </c>
      <c r="B457" t="s">
        <v>624</v>
      </c>
      <c r="C457" s="13">
        <v>43129</v>
      </c>
      <c r="D457" t="s">
        <v>625</v>
      </c>
      <c r="E457" s="13">
        <v>43102</v>
      </c>
      <c r="F457" t="s">
        <v>626</v>
      </c>
      <c r="G457" s="13">
        <v>43082</v>
      </c>
      <c r="H457" t="s">
        <v>627</v>
      </c>
      <c r="I457" s="13">
        <v>43066</v>
      </c>
      <c r="J457" s="13">
        <v>43101</v>
      </c>
      <c r="K457" s="13">
        <v>43131</v>
      </c>
      <c r="L457">
        <v>1</v>
      </c>
      <c r="M457" t="s">
        <v>642</v>
      </c>
      <c r="N457" t="s">
        <v>440</v>
      </c>
      <c r="O457">
        <v>2017</v>
      </c>
      <c r="P457">
        <v>800000</v>
      </c>
      <c r="Q457">
        <v>68000000</v>
      </c>
      <c r="R457">
        <v>85</v>
      </c>
      <c r="S457" t="s">
        <v>37</v>
      </c>
      <c r="T457" t="s">
        <v>629</v>
      </c>
      <c r="U457" t="s">
        <v>630</v>
      </c>
      <c r="V457" t="s">
        <v>443</v>
      </c>
      <c r="W457" t="s">
        <v>444</v>
      </c>
      <c r="X457" t="s">
        <v>631</v>
      </c>
      <c r="Y457" t="s">
        <v>43</v>
      </c>
      <c r="Z457" t="s">
        <v>44</v>
      </c>
      <c r="AA457" t="s">
        <v>321</v>
      </c>
      <c r="AB457" t="s">
        <v>322</v>
      </c>
      <c r="AC457" t="s">
        <v>47</v>
      </c>
      <c r="AD457" t="s">
        <v>48</v>
      </c>
      <c r="AE457">
        <v>1</v>
      </c>
    </row>
    <row r="458" spans="1:31" x14ac:dyDescent="0.25">
      <c r="A458">
        <v>2018</v>
      </c>
      <c r="B458" t="s">
        <v>624</v>
      </c>
      <c r="C458" s="13">
        <v>43129</v>
      </c>
      <c r="D458" t="s">
        <v>625</v>
      </c>
      <c r="E458" s="13">
        <v>43102</v>
      </c>
      <c r="F458" t="s">
        <v>626</v>
      </c>
      <c r="G458" s="13">
        <v>43082</v>
      </c>
      <c r="H458" t="s">
        <v>627</v>
      </c>
      <c r="I458" s="13">
        <v>43066</v>
      </c>
      <c r="J458" s="13">
        <v>43101</v>
      </c>
      <c r="K458" s="13">
        <v>43131</v>
      </c>
      <c r="L458">
        <v>1</v>
      </c>
      <c r="M458" t="s">
        <v>643</v>
      </c>
      <c r="N458" t="s">
        <v>440</v>
      </c>
      <c r="O458">
        <v>2017</v>
      </c>
      <c r="P458">
        <v>800000</v>
      </c>
      <c r="Q458">
        <v>68000000</v>
      </c>
      <c r="R458">
        <v>85</v>
      </c>
      <c r="S458" t="s">
        <v>37</v>
      </c>
      <c r="T458" t="s">
        <v>629</v>
      </c>
      <c r="U458" t="s">
        <v>630</v>
      </c>
      <c r="V458" t="s">
        <v>443</v>
      </c>
      <c r="W458" t="s">
        <v>444</v>
      </c>
      <c r="X458" t="s">
        <v>631</v>
      </c>
      <c r="Y458" t="s">
        <v>43</v>
      </c>
      <c r="Z458" t="s">
        <v>44</v>
      </c>
      <c r="AA458" t="s">
        <v>321</v>
      </c>
      <c r="AB458" t="s">
        <v>322</v>
      </c>
      <c r="AC458" t="s">
        <v>47</v>
      </c>
      <c r="AD458" t="s">
        <v>48</v>
      </c>
      <c r="AE458">
        <v>1</v>
      </c>
    </row>
    <row r="459" spans="1:31" x14ac:dyDescent="0.25">
      <c r="A459">
        <v>2018</v>
      </c>
      <c r="B459" t="s">
        <v>624</v>
      </c>
      <c r="C459" s="13">
        <v>43129</v>
      </c>
      <c r="D459" t="s">
        <v>625</v>
      </c>
      <c r="E459" s="13">
        <v>43102</v>
      </c>
      <c r="F459" t="s">
        <v>626</v>
      </c>
      <c r="G459" s="13">
        <v>43082</v>
      </c>
      <c r="H459" t="s">
        <v>627</v>
      </c>
      <c r="I459" s="13">
        <v>43066</v>
      </c>
      <c r="J459" s="13">
        <v>43101</v>
      </c>
      <c r="K459" s="13">
        <v>43131</v>
      </c>
      <c r="L459">
        <v>1</v>
      </c>
      <c r="M459" t="s">
        <v>644</v>
      </c>
      <c r="N459" t="s">
        <v>440</v>
      </c>
      <c r="O459">
        <v>2017</v>
      </c>
      <c r="P459">
        <v>800000</v>
      </c>
      <c r="Q459">
        <v>68000000</v>
      </c>
      <c r="R459">
        <v>85</v>
      </c>
      <c r="S459" t="s">
        <v>37</v>
      </c>
      <c r="T459" t="s">
        <v>629</v>
      </c>
      <c r="U459" t="s">
        <v>630</v>
      </c>
      <c r="V459" t="s">
        <v>443</v>
      </c>
      <c r="W459" t="s">
        <v>444</v>
      </c>
      <c r="X459" t="s">
        <v>631</v>
      </c>
      <c r="Y459" t="s">
        <v>43</v>
      </c>
      <c r="Z459" t="s">
        <v>44</v>
      </c>
      <c r="AA459" t="s">
        <v>321</v>
      </c>
      <c r="AB459" t="s">
        <v>322</v>
      </c>
      <c r="AC459" t="s">
        <v>47</v>
      </c>
      <c r="AD459" t="s">
        <v>48</v>
      </c>
      <c r="AE459">
        <v>1</v>
      </c>
    </row>
    <row r="460" spans="1:31" x14ac:dyDescent="0.25">
      <c r="A460">
        <v>2018</v>
      </c>
      <c r="B460" t="s">
        <v>624</v>
      </c>
      <c r="C460" s="13">
        <v>43129</v>
      </c>
      <c r="D460" t="s">
        <v>625</v>
      </c>
      <c r="E460" s="13">
        <v>43102</v>
      </c>
      <c r="F460" t="s">
        <v>626</v>
      </c>
      <c r="G460" s="13">
        <v>43082</v>
      </c>
      <c r="H460" t="s">
        <v>627</v>
      </c>
      <c r="I460" s="13">
        <v>43066</v>
      </c>
      <c r="J460" s="13">
        <v>43101</v>
      </c>
      <c r="K460" s="13">
        <v>43131</v>
      </c>
      <c r="L460">
        <v>1</v>
      </c>
      <c r="M460" t="s">
        <v>645</v>
      </c>
      <c r="N460" t="s">
        <v>440</v>
      </c>
      <c r="O460">
        <v>2017</v>
      </c>
      <c r="P460">
        <v>800000</v>
      </c>
      <c r="Q460">
        <v>68000000</v>
      </c>
      <c r="R460">
        <v>85</v>
      </c>
      <c r="S460" t="s">
        <v>37</v>
      </c>
      <c r="T460" t="s">
        <v>629</v>
      </c>
      <c r="U460" t="s">
        <v>630</v>
      </c>
      <c r="V460" t="s">
        <v>443</v>
      </c>
      <c r="W460" t="s">
        <v>444</v>
      </c>
      <c r="X460" t="s">
        <v>631</v>
      </c>
      <c r="Y460" t="s">
        <v>43</v>
      </c>
      <c r="Z460" t="s">
        <v>44</v>
      </c>
      <c r="AA460" t="s">
        <v>321</v>
      </c>
      <c r="AB460" t="s">
        <v>322</v>
      </c>
      <c r="AC460" t="s">
        <v>47</v>
      </c>
      <c r="AD460" t="s">
        <v>48</v>
      </c>
      <c r="AE460">
        <v>1</v>
      </c>
    </row>
    <row r="461" spans="1:31" x14ac:dyDescent="0.25">
      <c r="A461">
        <v>2018</v>
      </c>
      <c r="B461" t="s">
        <v>624</v>
      </c>
      <c r="C461" s="13">
        <v>43129</v>
      </c>
      <c r="D461" t="s">
        <v>625</v>
      </c>
      <c r="E461" s="13">
        <v>43102</v>
      </c>
      <c r="F461" t="s">
        <v>626</v>
      </c>
      <c r="G461" s="13">
        <v>43082</v>
      </c>
      <c r="H461" t="s">
        <v>627</v>
      </c>
      <c r="I461" s="13">
        <v>43066</v>
      </c>
      <c r="J461" s="13">
        <v>43101</v>
      </c>
      <c r="K461" s="13">
        <v>43131</v>
      </c>
      <c r="L461">
        <v>1</v>
      </c>
      <c r="M461" t="s">
        <v>646</v>
      </c>
      <c r="N461" t="s">
        <v>440</v>
      </c>
      <c r="O461">
        <v>2017</v>
      </c>
      <c r="P461">
        <v>800000</v>
      </c>
      <c r="Q461">
        <v>68000000</v>
      </c>
      <c r="R461">
        <v>85</v>
      </c>
      <c r="S461" t="s">
        <v>37</v>
      </c>
      <c r="T461" t="s">
        <v>629</v>
      </c>
      <c r="U461" t="s">
        <v>630</v>
      </c>
      <c r="V461" t="s">
        <v>443</v>
      </c>
      <c r="W461" t="s">
        <v>444</v>
      </c>
      <c r="X461" t="s">
        <v>631</v>
      </c>
      <c r="Y461" t="s">
        <v>43</v>
      </c>
      <c r="Z461" t="s">
        <v>44</v>
      </c>
      <c r="AA461" t="s">
        <v>321</v>
      </c>
      <c r="AB461" t="s">
        <v>322</v>
      </c>
      <c r="AC461" t="s">
        <v>47</v>
      </c>
      <c r="AD461" t="s">
        <v>48</v>
      </c>
      <c r="AE461">
        <v>1</v>
      </c>
    </row>
    <row r="462" spans="1:31" x14ac:dyDescent="0.25">
      <c r="A462">
        <v>2018</v>
      </c>
      <c r="B462" t="s">
        <v>624</v>
      </c>
      <c r="C462" s="13">
        <v>43129</v>
      </c>
      <c r="D462" t="s">
        <v>625</v>
      </c>
      <c r="E462" s="13">
        <v>43102</v>
      </c>
      <c r="F462" t="s">
        <v>626</v>
      </c>
      <c r="G462" s="13">
        <v>43082</v>
      </c>
      <c r="H462" t="s">
        <v>627</v>
      </c>
      <c r="I462" s="13">
        <v>43066</v>
      </c>
      <c r="J462" s="13">
        <v>43101</v>
      </c>
      <c r="K462" s="13">
        <v>43131</v>
      </c>
      <c r="L462">
        <v>1</v>
      </c>
      <c r="M462" t="s">
        <v>647</v>
      </c>
      <c r="N462" t="s">
        <v>440</v>
      </c>
      <c r="O462">
        <v>2017</v>
      </c>
      <c r="P462">
        <v>800000</v>
      </c>
      <c r="Q462">
        <v>68000000</v>
      </c>
      <c r="R462">
        <v>85</v>
      </c>
      <c r="S462" t="s">
        <v>37</v>
      </c>
      <c r="T462" t="s">
        <v>629</v>
      </c>
      <c r="U462" t="s">
        <v>630</v>
      </c>
      <c r="V462" t="s">
        <v>443</v>
      </c>
      <c r="W462" t="s">
        <v>444</v>
      </c>
      <c r="X462" t="s">
        <v>631</v>
      </c>
      <c r="Y462" t="s">
        <v>43</v>
      </c>
      <c r="Z462" t="s">
        <v>44</v>
      </c>
      <c r="AA462" t="s">
        <v>321</v>
      </c>
      <c r="AB462" t="s">
        <v>322</v>
      </c>
      <c r="AC462" t="s">
        <v>47</v>
      </c>
      <c r="AD462" t="s">
        <v>48</v>
      </c>
      <c r="AE462">
        <v>1</v>
      </c>
    </row>
    <row r="463" spans="1:31" x14ac:dyDescent="0.25">
      <c r="A463">
        <v>2018</v>
      </c>
      <c r="B463" t="s">
        <v>624</v>
      </c>
      <c r="C463" s="13">
        <v>43129</v>
      </c>
      <c r="D463" t="s">
        <v>625</v>
      </c>
      <c r="E463" s="13">
        <v>43102</v>
      </c>
      <c r="F463" t="s">
        <v>626</v>
      </c>
      <c r="G463" s="13">
        <v>43082</v>
      </c>
      <c r="H463" t="s">
        <v>627</v>
      </c>
      <c r="I463" s="13">
        <v>43066</v>
      </c>
      <c r="J463" s="13">
        <v>43101</v>
      </c>
      <c r="K463" s="13">
        <v>43131</v>
      </c>
      <c r="L463">
        <v>1</v>
      </c>
      <c r="M463" t="s">
        <v>648</v>
      </c>
      <c r="N463" t="s">
        <v>440</v>
      </c>
      <c r="O463">
        <v>2017</v>
      </c>
      <c r="P463">
        <v>800000</v>
      </c>
      <c r="Q463">
        <v>68000000</v>
      </c>
      <c r="R463">
        <v>85</v>
      </c>
      <c r="S463" t="s">
        <v>37</v>
      </c>
      <c r="T463" t="s">
        <v>629</v>
      </c>
      <c r="U463" t="s">
        <v>630</v>
      </c>
      <c r="V463" t="s">
        <v>443</v>
      </c>
      <c r="W463" t="s">
        <v>444</v>
      </c>
      <c r="X463" t="s">
        <v>631</v>
      </c>
      <c r="Y463" t="s">
        <v>43</v>
      </c>
      <c r="Z463" t="s">
        <v>44</v>
      </c>
      <c r="AA463" t="s">
        <v>321</v>
      </c>
      <c r="AB463" t="s">
        <v>322</v>
      </c>
      <c r="AC463" t="s">
        <v>47</v>
      </c>
      <c r="AD463" t="s">
        <v>48</v>
      </c>
      <c r="AE463">
        <v>1</v>
      </c>
    </row>
    <row r="464" spans="1:31" x14ac:dyDescent="0.25">
      <c r="A464">
        <v>2018</v>
      </c>
      <c r="B464" t="s">
        <v>624</v>
      </c>
      <c r="C464" s="13">
        <v>43129</v>
      </c>
      <c r="D464" t="s">
        <v>625</v>
      </c>
      <c r="E464" s="13">
        <v>43102</v>
      </c>
      <c r="F464" t="s">
        <v>626</v>
      </c>
      <c r="G464" s="13">
        <v>43082</v>
      </c>
      <c r="H464" t="s">
        <v>627</v>
      </c>
      <c r="I464" s="13">
        <v>43066</v>
      </c>
      <c r="J464" s="13">
        <v>43101</v>
      </c>
      <c r="K464" s="13">
        <v>43131</v>
      </c>
      <c r="L464">
        <v>1</v>
      </c>
      <c r="M464" t="s">
        <v>649</v>
      </c>
      <c r="N464" t="s">
        <v>440</v>
      </c>
      <c r="O464">
        <v>2017</v>
      </c>
      <c r="P464">
        <v>800000</v>
      </c>
      <c r="Q464">
        <v>68000000</v>
      </c>
      <c r="R464">
        <v>85</v>
      </c>
      <c r="S464" t="s">
        <v>37</v>
      </c>
      <c r="T464" t="s">
        <v>629</v>
      </c>
      <c r="U464" t="s">
        <v>630</v>
      </c>
      <c r="V464" t="s">
        <v>443</v>
      </c>
      <c r="W464" t="s">
        <v>444</v>
      </c>
      <c r="X464" t="s">
        <v>631</v>
      </c>
      <c r="Y464" t="s">
        <v>43</v>
      </c>
      <c r="Z464" t="s">
        <v>44</v>
      </c>
      <c r="AA464" t="s">
        <v>321</v>
      </c>
      <c r="AB464" t="s">
        <v>322</v>
      </c>
      <c r="AC464" t="s">
        <v>47</v>
      </c>
      <c r="AD464" t="s">
        <v>48</v>
      </c>
      <c r="AE464">
        <v>1</v>
      </c>
    </row>
    <row r="465" spans="1:31" x14ac:dyDescent="0.25">
      <c r="A465">
        <v>2018</v>
      </c>
      <c r="B465" t="s">
        <v>624</v>
      </c>
      <c r="C465" s="13">
        <v>43129</v>
      </c>
      <c r="D465" t="s">
        <v>625</v>
      </c>
      <c r="E465" s="13">
        <v>43102</v>
      </c>
      <c r="F465" t="s">
        <v>626</v>
      </c>
      <c r="G465" s="13">
        <v>43082</v>
      </c>
      <c r="H465" t="s">
        <v>627</v>
      </c>
      <c r="I465" s="13">
        <v>43066</v>
      </c>
      <c r="J465" s="13">
        <v>43101</v>
      </c>
      <c r="K465" s="13">
        <v>43131</v>
      </c>
      <c r="L465">
        <v>1</v>
      </c>
      <c r="M465" t="s">
        <v>650</v>
      </c>
      <c r="N465" t="s">
        <v>440</v>
      </c>
      <c r="O465">
        <v>2017</v>
      </c>
      <c r="P465">
        <v>800000</v>
      </c>
      <c r="Q465">
        <v>68000000</v>
      </c>
      <c r="R465">
        <v>85</v>
      </c>
      <c r="S465" t="s">
        <v>37</v>
      </c>
      <c r="T465" t="s">
        <v>629</v>
      </c>
      <c r="U465" t="s">
        <v>630</v>
      </c>
      <c r="V465" t="s">
        <v>443</v>
      </c>
      <c r="W465" t="s">
        <v>444</v>
      </c>
      <c r="X465" t="s">
        <v>631</v>
      </c>
      <c r="Y465" t="s">
        <v>43</v>
      </c>
      <c r="Z465" t="s">
        <v>44</v>
      </c>
      <c r="AA465" t="s">
        <v>321</v>
      </c>
      <c r="AB465" t="s">
        <v>322</v>
      </c>
      <c r="AC465" t="s">
        <v>47</v>
      </c>
      <c r="AD465" t="s">
        <v>48</v>
      </c>
      <c r="AE465">
        <v>1</v>
      </c>
    </row>
    <row r="466" spans="1:31" x14ac:dyDescent="0.25">
      <c r="A466">
        <v>2018</v>
      </c>
      <c r="B466" t="s">
        <v>624</v>
      </c>
      <c r="C466" s="13">
        <v>43129</v>
      </c>
      <c r="D466" t="s">
        <v>625</v>
      </c>
      <c r="E466" s="13">
        <v>43102</v>
      </c>
      <c r="F466" t="s">
        <v>626</v>
      </c>
      <c r="G466" s="13">
        <v>43082</v>
      </c>
      <c r="H466" t="s">
        <v>627</v>
      </c>
      <c r="I466" s="13">
        <v>43066</v>
      </c>
      <c r="J466" s="13">
        <v>43101</v>
      </c>
      <c r="K466" s="13">
        <v>43131</v>
      </c>
      <c r="L466">
        <v>1</v>
      </c>
      <c r="M466" t="s">
        <v>651</v>
      </c>
      <c r="N466" t="s">
        <v>440</v>
      </c>
      <c r="O466">
        <v>2017</v>
      </c>
      <c r="P466">
        <v>800000</v>
      </c>
      <c r="Q466">
        <v>68000000</v>
      </c>
      <c r="R466">
        <v>85</v>
      </c>
      <c r="S466" t="s">
        <v>37</v>
      </c>
      <c r="T466" t="s">
        <v>629</v>
      </c>
      <c r="U466" t="s">
        <v>630</v>
      </c>
      <c r="V466" t="s">
        <v>443</v>
      </c>
      <c r="W466" t="s">
        <v>444</v>
      </c>
      <c r="X466" t="s">
        <v>631</v>
      </c>
      <c r="Y466" t="s">
        <v>43</v>
      </c>
      <c r="Z466" t="s">
        <v>44</v>
      </c>
      <c r="AA466" t="s">
        <v>321</v>
      </c>
      <c r="AB466" t="s">
        <v>322</v>
      </c>
      <c r="AC466" t="s">
        <v>47</v>
      </c>
      <c r="AD466" t="s">
        <v>48</v>
      </c>
      <c r="AE466">
        <v>1</v>
      </c>
    </row>
    <row r="467" spans="1:31" x14ac:dyDescent="0.25">
      <c r="A467">
        <v>2018</v>
      </c>
      <c r="B467" t="s">
        <v>624</v>
      </c>
      <c r="C467" s="13">
        <v>43129</v>
      </c>
      <c r="D467" t="s">
        <v>625</v>
      </c>
      <c r="E467" s="13">
        <v>43102</v>
      </c>
      <c r="F467" t="s">
        <v>626</v>
      </c>
      <c r="G467" s="13">
        <v>43082</v>
      </c>
      <c r="H467" t="s">
        <v>627</v>
      </c>
      <c r="I467" s="13">
        <v>43066</v>
      </c>
      <c r="J467" s="13">
        <v>43101</v>
      </c>
      <c r="K467" s="13">
        <v>43131</v>
      </c>
      <c r="L467">
        <v>1</v>
      </c>
      <c r="M467" t="s">
        <v>652</v>
      </c>
      <c r="N467" t="s">
        <v>440</v>
      </c>
      <c r="O467">
        <v>2017</v>
      </c>
      <c r="P467">
        <v>800000</v>
      </c>
      <c r="Q467">
        <v>68000000</v>
      </c>
      <c r="R467">
        <v>85</v>
      </c>
      <c r="S467" t="s">
        <v>37</v>
      </c>
      <c r="T467" t="s">
        <v>629</v>
      </c>
      <c r="U467" t="s">
        <v>630</v>
      </c>
      <c r="V467" t="s">
        <v>443</v>
      </c>
      <c r="W467" t="s">
        <v>444</v>
      </c>
      <c r="X467" t="s">
        <v>631</v>
      </c>
      <c r="Y467" t="s">
        <v>43</v>
      </c>
      <c r="Z467" t="s">
        <v>44</v>
      </c>
      <c r="AA467" t="s">
        <v>321</v>
      </c>
      <c r="AB467" t="s">
        <v>322</v>
      </c>
      <c r="AC467" t="s">
        <v>47</v>
      </c>
      <c r="AD467" t="s">
        <v>48</v>
      </c>
      <c r="AE467">
        <v>1</v>
      </c>
    </row>
    <row r="468" spans="1:31" x14ac:dyDescent="0.25">
      <c r="A468">
        <v>2018</v>
      </c>
      <c r="B468" t="s">
        <v>624</v>
      </c>
      <c r="C468" s="13">
        <v>43129</v>
      </c>
      <c r="D468" t="s">
        <v>625</v>
      </c>
      <c r="E468" s="13">
        <v>43102</v>
      </c>
      <c r="F468" t="s">
        <v>626</v>
      </c>
      <c r="G468" s="13">
        <v>43082</v>
      </c>
      <c r="H468" t="s">
        <v>627</v>
      </c>
      <c r="I468" s="13">
        <v>43066</v>
      </c>
      <c r="J468" s="13">
        <v>43101</v>
      </c>
      <c r="K468" s="13">
        <v>43131</v>
      </c>
      <c r="L468">
        <v>1</v>
      </c>
      <c r="M468" t="s">
        <v>653</v>
      </c>
      <c r="N468" t="s">
        <v>440</v>
      </c>
      <c r="O468">
        <v>2017</v>
      </c>
      <c r="P468">
        <v>800000</v>
      </c>
      <c r="Q468">
        <v>68000000</v>
      </c>
      <c r="R468">
        <v>85</v>
      </c>
      <c r="S468" t="s">
        <v>37</v>
      </c>
      <c r="T468" t="s">
        <v>629</v>
      </c>
      <c r="U468" t="s">
        <v>630</v>
      </c>
      <c r="V468" t="s">
        <v>443</v>
      </c>
      <c r="W468" t="s">
        <v>444</v>
      </c>
      <c r="X468" t="s">
        <v>631</v>
      </c>
      <c r="Y468" t="s">
        <v>43</v>
      </c>
      <c r="Z468" t="s">
        <v>44</v>
      </c>
      <c r="AA468" t="s">
        <v>321</v>
      </c>
      <c r="AB468" t="s">
        <v>322</v>
      </c>
      <c r="AC468" t="s">
        <v>47</v>
      </c>
      <c r="AD468" t="s">
        <v>48</v>
      </c>
      <c r="AE468">
        <v>1</v>
      </c>
    </row>
    <row r="469" spans="1:31" x14ac:dyDescent="0.25">
      <c r="A469">
        <v>2018</v>
      </c>
      <c r="B469" t="s">
        <v>624</v>
      </c>
      <c r="C469" s="13">
        <v>43129</v>
      </c>
      <c r="D469" t="s">
        <v>625</v>
      </c>
      <c r="E469" s="13">
        <v>43102</v>
      </c>
      <c r="F469" t="s">
        <v>626</v>
      </c>
      <c r="G469" s="13">
        <v>43082</v>
      </c>
      <c r="H469" t="s">
        <v>627</v>
      </c>
      <c r="I469" s="13">
        <v>43066</v>
      </c>
      <c r="J469" s="13">
        <v>43101</v>
      </c>
      <c r="K469" s="13">
        <v>43131</v>
      </c>
      <c r="L469">
        <v>1</v>
      </c>
      <c r="M469" t="s">
        <v>654</v>
      </c>
      <c r="N469" t="s">
        <v>440</v>
      </c>
      <c r="O469">
        <v>2017</v>
      </c>
      <c r="P469">
        <v>800000</v>
      </c>
      <c r="Q469">
        <v>68000000</v>
      </c>
      <c r="R469">
        <v>85</v>
      </c>
      <c r="S469" t="s">
        <v>37</v>
      </c>
      <c r="T469" t="s">
        <v>629</v>
      </c>
      <c r="U469" t="s">
        <v>630</v>
      </c>
      <c r="V469" t="s">
        <v>443</v>
      </c>
      <c r="W469" t="s">
        <v>444</v>
      </c>
      <c r="X469" t="s">
        <v>631</v>
      </c>
      <c r="Y469" t="s">
        <v>43</v>
      </c>
      <c r="Z469" t="s">
        <v>44</v>
      </c>
      <c r="AA469" t="s">
        <v>321</v>
      </c>
      <c r="AB469" t="s">
        <v>322</v>
      </c>
      <c r="AC469" t="s">
        <v>47</v>
      </c>
      <c r="AD469" t="s">
        <v>48</v>
      </c>
      <c r="AE469">
        <v>1</v>
      </c>
    </row>
    <row r="470" spans="1:31" x14ac:dyDescent="0.25">
      <c r="A470">
        <v>2018</v>
      </c>
      <c r="B470" t="s">
        <v>624</v>
      </c>
      <c r="C470" s="13">
        <v>43129</v>
      </c>
      <c r="D470" t="s">
        <v>625</v>
      </c>
      <c r="E470" s="13">
        <v>43102</v>
      </c>
      <c r="F470" t="s">
        <v>626</v>
      </c>
      <c r="G470" s="13">
        <v>43082</v>
      </c>
      <c r="H470" t="s">
        <v>627</v>
      </c>
      <c r="I470" s="13">
        <v>43066</v>
      </c>
      <c r="J470" s="13">
        <v>43101</v>
      </c>
      <c r="K470" s="13">
        <v>43131</v>
      </c>
      <c r="L470">
        <v>1</v>
      </c>
      <c r="M470" t="s">
        <v>655</v>
      </c>
      <c r="N470" t="s">
        <v>440</v>
      </c>
      <c r="O470">
        <v>2017</v>
      </c>
      <c r="P470">
        <v>800000</v>
      </c>
      <c r="Q470">
        <v>68000000</v>
      </c>
      <c r="R470">
        <v>85</v>
      </c>
      <c r="S470" t="s">
        <v>37</v>
      </c>
      <c r="T470" t="s">
        <v>629</v>
      </c>
      <c r="U470" t="s">
        <v>630</v>
      </c>
      <c r="V470" t="s">
        <v>443</v>
      </c>
      <c r="W470" t="s">
        <v>444</v>
      </c>
      <c r="X470" t="s">
        <v>631</v>
      </c>
      <c r="Y470" t="s">
        <v>43</v>
      </c>
      <c r="Z470" t="s">
        <v>44</v>
      </c>
      <c r="AA470" t="s">
        <v>321</v>
      </c>
      <c r="AB470" t="s">
        <v>322</v>
      </c>
      <c r="AC470" t="s">
        <v>47</v>
      </c>
      <c r="AD470" t="s">
        <v>48</v>
      </c>
      <c r="AE470">
        <v>1</v>
      </c>
    </row>
    <row r="471" spans="1:31" x14ac:dyDescent="0.25">
      <c r="A471">
        <v>2018</v>
      </c>
      <c r="B471" t="s">
        <v>624</v>
      </c>
      <c r="C471" s="13">
        <v>43129</v>
      </c>
      <c r="D471" t="s">
        <v>625</v>
      </c>
      <c r="E471" s="13">
        <v>43102</v>
      </c>
      <c r="F471" t="s">
        <v>626</v>
      </c>
      <c r="G471" s="13">
        <v>43082</v>
      </c>
      <c r="H471" t="s">
        <v>627</v>
      </c>
      <c r="I471" s="13">
        <v>43066</v>
      </c>
      <c r="J471" s="13">
        <v>43101</v>
      </c>
      <c r="K471" s="13">
        <v>43131</v>
      </c>
      <c r="L471">
        <v>1</v>
      </c>
      <c r="M471" t="s">
        <v>656</v>
      </c>
      <c r="N471" t="s">
        <v>440</v>
      </c>
      <c r="O471">
        <v>2017</v>
      </c>
      <c r="P471">
        <v>800000</v>
      </c>
      <c r="Q471">
        <v>68000000</v>
      </c>
      <c r="R471">
        <v>85</v>
      </c>
      <c r="S471" t="s">
        <v>37</v>
      </c>
      <c r="T471" t="s">
        <v>629</v>
      </c>
      <c r="U471" t="s">
        <v>630</v>
      </c>
      <c r="V471" t="s">
        <v>443</v>
      </c>
      <c r="W471" t="s">
        <v>444</v>
      </c>
      <c r="X471" t="s">
        <v>631</v>
      </c>
      <c r="Y471" t="s">
        <v>43</v>
      </c>
      <c r="Z471" t="s">
        <v>44</v>
      </c>
      <c r="AA471" t="s">
        <v>321</v>
      </c>
      <c r="AB471" t="s">
        <v>322</v>
      </c>
      <c r="AC471" t="s">
        <v>47</v>
      </c>
      <c r="AD471" t="s">
        <v>48</v>
      </c>
      <c r="AE471">
        <v>1</v>
      </c>
    </row>
    <row r="472" spans="1:31" x14ac:dyDescent="0.25">
      <c r="A472">
        <v>2018</v>
      </c>
      <c r="B472" t="s">
        <v>624</v>
      </c>
      <c r="C472" s="13">
        <v>43129</v>
      </c>
      <c r="D472" t="s">
        <v>625</v>
      </c>
      <c r="E472" s="13">
        <v>43102</v>
      </c>
      <c r="F472" t="s">
        <v>626</v>
      </c>
      <c r="G472" s="13">
        <v>43082</v>
      </c>
      <c r="H472" t="s">
        <v>627</v>
      </c>
      <c r="I472" s="13">
        <v>43066</v>
      </c>
      <c r="J472" s="13">
        <v>43101</v>
      </c>
      <c r="K472" s="13">
        <v>43131</v>
      </c>
      <c r="L472">
        <v>1</v>
      </c>
      <c r="M472" t="s">
        <v>657</v>
      </c>
      <c r="N472" t="s">
        <v>440</v>
      </c>
      <c r="O472">
        <v>2017</v>
      </c>
      <c r="P472">
        <v>800000</v>
      </c>
      <c r="Q472">
        <v>68000000</v>
      </c>
      <c r="R472">
        <v>85</v>
      </c>
      <c r="S472" t="s">
        <v>37</v>
      </c>
      <c r="T472" t="s">
        <v>629</v>
      </c>
      <c r="U472" t="s">
        <v>630</v>
      </c>
      <c r="V472" t="s">
        <v>443</v>
      </c>
      <c r="W472" t="s">
        <v>444</v>
      </c>
      <c r="X472" t="s">
        <v>631</v>
      </c>
      <c r="Y472" t="s">
        <v>43</v>
      </c>
      <c r="Z472" t="s">
        <v>44</v>
      </c>
      <c r="AA472" t="s">
        <v>321</v>
      </c>
      <c r="AB472" t="s">
        <v>322</v>
      </c>
      <c r="AC472" t="s">
        <v>47</v>
      </c>
      <c r="AD472" t="s">
        <v>48</v>
      </c>
      <c r="AE472">
        <v>1</v>
      </c>
    </row>
    <row r="473" spans="1:31" x14ac:dyDescent="0.25">
      <c r="A473">
        <v>2018</v>
      </c>
      <c r="B473" t="s">
        <v>624</v>
      </c>
      <c r="C473" s="13">
        <v>43129</v>
      </c>
      <c r="D473" t="s">
        <v>625</v>
      </c>
      <c r="E473" s="13">
        <v>43102</v>
      </c>
      <c r="F473" t="s">
        <v>626</v>
      </c>
      <c r="G473" s="13">
        <v>43082</v>
      </c>
      <c r="H473" t="s">
        <v>627</v>
      </c>
      <c r="I473" s="13">
        <v>43066</v>
      </c>
      <c r="J473" s="13">
        <v>43101</v>
      </c>
      <c r="K473" s="13">
        <v>43131</v>
      </c>
      <c r="L473">
        <v>1</v>
      </c>
      <c r="M473" t="s">
        <v>658</v>
      </c>
      <c r="N473" t="s">
        <v>440</v>
      </c>
      <c r="O473">
        <v>2017</v>
      </c>
      <c r="P473">
        <v>800000</v>
      </c>
      <c r="Q473">
        <v>68000000</v>
      </c>
      <c r="R473">
        <v>85</v>
      </c>
      <c r="S473" t="s">
        <v>37</v>
      </c>
      <c r="T473" t="s">
        <v>629</v>
      </c>
      <c r="U473" t="s">
        <v>630</v>
      </c>
      <c r="V473" t="s">
        <v>443</v>
      </c>
      <c r="W473" t="s">
        <v>444</v>
      </c>
      <c r="X473" t="s">
        <v>631</v>
      </c>
      <c r="Y473" t="s">
        <v>43</v>
      </c>
      <c r="Z473" t="s">
        <v>44</v>
      </c>
      <c r="AA473" t="s">
        <v>321</v>
      </c>
      <c r="AB473" t="s">
        <v>322</v>
      </c>
      <c r="AC473" t="s">
        <v>47</v>
      </c>
      <c r="AD473" t="s">
        <v>48</v>
      </c>
      <c r="AE473">
        <v>1</v>
      </c>
    </row>
    <row r="474" spans="1:31" x14ac:dyDescent="0.25">
      <c r="A474">
        <v>2018</v>
      </c>
      <c r="B474" t="s">
        <v>624</v>
      </c>
      <c r="C474" s="13">
        <v>43129</v>
      </c>
      <c r="D474" t="s">
        <v>625</v>
      </c>
      <c r="E474" s="13">
        <v>43102</v>
      </c>
      <c r="F474" t="s">
        <v>626</v>
      </c>
      <c r="G474" s="13">
        <v>43082</v>
      </c>
      <c r="H474" t="s">
        <v>627</v>
      </c>
      <c r="I474" s="13">
        <v>43066</v>
      </c>
      <c r="J474" s="13">
        <v>43101</v>
      </c>
      <c r="K474" s="13">
        <v>43131</v>
      </c>
      <c r="L474">
        <v>1</v>
      </c>
      <c r="M474" t="s">
        <v>659</v>
      </c>
      <c r="N474" t="s">
        <v>440</v>
      </c>
      <c r="O474">
        <v>2017</v>
      </c>
      <c r="P474">
        <v>800000</v>
      </c>
      <c r="Q474">
        <v>68000000</v>
      </c>
      <c r="R474">
        <v>85</v>
      </c>
      <c r="S474" t="s">
        <v>37</v>
      </c>
      <c r="T474" t="s">
        <v>629</v>
      </c>
      <c r="U474" t="s">
        <v>630</v>
      </c>
      <c r="V474" t="s">
        <v>443</v>
      </c>
      <c r="W474" t="s">
        <v>444</v>
      </c>
      <c r="X474" t="s">
        <v>631</v>
      </c>
      <c r="Y474" t="s">
        <v>43</v>
      </c>
      <c r="Z474" t="s">
        <v>44</v>
      </c>
      <c r="AA474" t="s">
        <v>321</v>
      </c>
      <c r="AB474" t="s">
        <v>322</v>
      </c>
      <c r="AC474" t="s">
        <v>47</v>
      </c>
      <c r="AD474" t="s">
        <v>48</v>
      </c>
      <c r="AE474">
        <v>1</v>
      </c>
    </row>
    <row r="475" spans="1:31" x14ac:dyDescent="0.25">
      <c r="A475">
        <v>2018</v>
      </c>
      <c r="B475" t="s">
        <v>624</v>
      </c>
      <c r="C475" s="13">
        <v>43129</v>
      </c>
      <c r="D475" t="s">
        <v>625</v>
      </c>
      <c r="E475" s="13">
        <v>43102</v>
      </c>
      <c r="F475" t="s">
        <v>626</v>
      </c>
      <c r="G475" s="13">
        <v>43082</v>
      </c>
      <c r="H475" t="s">
        <v>627</v>
      </c>
      <c r="I475" s="13">
        <v>43066</v>
      </c>
      <c r="J475" s="13">
        <v>43101</v>
      </c>
      <c r="K475" s="13">
        <v>43131</v>
      </c>
      <c r="L475">
        <v>1</v>
      </c>
      <c r="M475" t="s">
        <v>660</v>
      </c>
      <c r="N475" t="s">
        <v>440</v>
      </c>
      <c r="O475">
        <v>2017</v>
      </c>
      <c r="P475">
        <v>800000</v>
      </c>
      <c r="Q475">
        <v>68000000</v>
      </c>
      <c r="R475">
        <v>85</v>
      </c>
      <c r="S475" t="s">
        <v>37</v>
      </c>
      <c r="T475" t="s">
        <v>629</v>
      </c>
      <c r="U475" t="s">
        <v>630</v>
      </c>
      <c r="V475" t="s">
        <v>443</v>
      </c>
      <c r="W475" t="s">
        <v>444</v>
      </c>
      <c r="X475" t="s">
        <v>631</v>
      </c>
      <c r="Y475" t="s">
        <v>43</v>
      </c>
      <c r="Z475" t="s">
        <v>44</v>
      </c>
      <c r="AA475" t="s">
        <v>321</v>
      </c>
      <c r="AB475" t="s">
        <v>322</v>
      </c>
      <c r="AC475" t="s">
        <v>47</v>
      </c>
      <c r="AD475" t="s">
        <v>48</v>
      </c>
      <c r="AE475">
        <v>1</v>
      </c>
    </row>
    <row r="476" spans="1:31" x14ac:dyDescent="0.25">
      <c r="A476">
        <v>2018</v>
      </c>
      <c r="B476" t="s">
        <v>624</v>
      </c>
      <c r="C476" s="13">
        <v>43129</v>
      </c>
      <c r="D476" t="s">
        <v>625</v>
      </c>
      <c r="E476" s="13">
        <v>43102</v>
      </c>
      <c r="F476" t="s">
        <v>626</v>
      </c>
      <c r="G476" s="13">
        <v>43082</v>
      </c>
      <c r="H476" t="s">
        <v>627</v>
      </c>
      <c r="I476" s="13">
        <v>43066</v>
      </c>
      <c r="J476" s="13">
        <v>43101</v>
      </c>
      <c r="K476" s="13">
        <v>43131</v>
      </c>
      <c r="L476">
        <v>1</v>
      </c>
      <c r="M476" t="s">
        <v>661</v>
      </c>
      <c r="N476" t="s">
        <v>440</v>
      </c>
      <c r="O476">
        <v>2017</v>
      </c>
      <c r="P476">
        <v>800000</v>
      </c>
      <c r="Q476">
        <v>68000000</v>
      </c>
      <c r="R476">
        <v>85</v>
      </c>
      <c r="S476" t="s">
        <v>37</v>
      </c>
      <c r="T476" t="s">
        <v>629</v>
      </c>
      <c r="U476" t="s">
        <v>630</v>
      </c>
      <c r="V476" t="s">
        <v>443</v>
      </c>
      <c r="W476" t="s">
        <v>444</v>
      </c>
      <c r="X476" t="s">
        <v>631</v>
      </c>
      <c r="Y476" t="s">
        <v>43</v>
      </c>
      <c r="Z476" t="s">
        <v>44</v>
      </c>
      <c r="AA476" t="s">
        <v>321</v>
      </c>
      <c r="AB476" t="s">
        <v>322</v>
      </c>
      <c r="AC476" t="s">
        <v>47</v>
      </c>
      <c r="AD476" t="s">
        <v>48</v>
      </c>
      <c r="AE476">
        <v>1</v>
      </c>
    </row>
    <row r="477" spans="1:31" x14ac:dyDescent="0.25">
      <c r="A477">
        <v>2018</v>
      </c>
      <c r="B477" t="s">
        <v>624</v>
      </c>
      <c r="C477" s="13">
        <v>43129</v>
      </c>
      <c r="D477" t="s">
        <v>625</v>
      </c>
      <c r="E477" s="13">
        <v>43102</v>
      </c>
      <c r="F477" t="s">
        <v>626</v>
      </c>
      <c r="G477" s="13">
        <v>43082</v>
      </c>
      <c r="H477" t="s">
        <v>627</v>
      </c>
      <c r="I477" s="13">
        <v>43066</v>
      </c>
      <c r="J477" s="13">
        <v>43101</v>
      </c>
      <c r="K477" s="13">
        <v>43131</v>
      </c>
      <c r="L477">
        <v>1</v>
      </c>
      <c r="M477" t="s">
        <v>662</v>
      </c>
      <c r="N477" t="s">
        <v>440</v>
      </c>
      <c r="O477">
        <v>2017</v>
      </c>
      <c r="P477">
        <v>800000</v>
      </c>
      <c r="Q477">
        <v>68000000</v>
      </c>
      <c r="R477">
        <v>85</v>
      </c>
      <c r="S477" t="s">
        <v>37</v>
      </c>
      <c r="T477" t="s">
        <v>629</v>
      </c>
      <c r="U477" t="s">
        <v>630</v>
      </c>
      <c r="V477" t="s">
        <v>443</v>
      </c>
      <c r="W477" t="s">
        <v>444</v>
      </c>
      <c r="X477" t="s">
        <v>631</v>
      </c>
      <c r="Y477" t="s">
        <v>43</v>
      </c>
      <c r="Z477" t="s">
        <v>44</v>
      </c>
      <c r="AA477" t="s">
        <v>321</v>
      </c>
      <c r="AB477" t="s">
        <v>322</v>
      </c>
      <c r="AC477" t="s">
        <v>47</v>
      </c>
      <c r="AD477" t="s">
        <v>48</v>
      </c>
      <c r="AE477">
        <v>1</v>
      </c>
    </row>
    <row r="478" spans="1:31" x14ac:dyDescent="0.25">
      <c r="A478">
        <v>2018</v>
      </c>
      <c r="B478" t="s">
        <v>624</v>
      </c>
      <c r="C478" s="13">
        <v>43129</v>
      </c>
      <c r="D478" t="s">
        <v>625</v>
      </c>
      <c r="E478" s="13">
        <v>43102</v>
      </c>
      <c r="F478" t="s">
        <v>626</v>
      </c>
      <c r="G478" s="13">
        <v>43082</v>
      </c>
      <c r="H478" t="s">
        <v>627</v>
      </c>
      <c r="I478" s="13">
        <v>43066</v>
      </c>
      <c r="J478" s="13">
        <v>43101</v>
      </c>
      <c r="K478" s="13">
        <v>43131</v>
      </c>
      <c r="L478">
        <v>1</v>
      </c>
      <c r="M478" t="s">
        <v>663</v>
      </c>
      <c r="N478" t="s">
        <v>440</v>
      </c>
      <c r="O478">
        <v>2017</v>
      </c>
      <c r="P478">
        <v>800000</v>
      </c>
      <c r="Q478">
        <v>68000000</v>
      </c>
      <c r="R478">
        <v>85</v>
      </c>
      <c r="S478" t="s">
        <v>37</v>
      </c>
      <c r="T478" t="s">
        <v>629</v>
      </c>
      <c r="U478" t="s">
        <v>630</v>
      </c>
      <c r="V478" t="s">
        <v>443</v>
      </c>
      <c r="W478" t="s">
        <v>444</v>
      </c>
      <c r="X478" t="s">
        <v>631</v>
      </c>
      <c r="Y478" t="s">
        <v>43</v>
      </c>
      <c r="Z478" t="s">
        <v>44</v>
      </c>
      <c r="AA478" t="s">
        <v>321</v>
      </c>
      <c r="AB478" t="s">
        <v>322</v>
      </c>
      <c r="AC478" t="s">
        <v>47</v>
      </c>
      <c r="AD478" t="s">
        <v>48</v>
      </c>
      <c r="AE478">
        <v>1</v>
      </c>
    </row>
    <row r="479" spans="1:31" x14ac:dyDescent="0.25">
      <c r="A479">
        <v>2018</v>
      </c>
      <c r="B479" t="s">
        <v>624</v>
      </c>
      <c r="C479" s="13">
        <v>43129</v>
      </c>
      <c r="D479" t="s">
        <v>625</v>
      </c>
      <c r="E479" s="13">
        <v>43102</v>
      </c>
      <c r="F479" t="s">
        <v>626</v>
      </c>
      <c r="G479" s="13">
        <v>43082</v>
      </c>
      <c r="H479" t="s">
        <v>627</v>
      </c>
      <c r="I479" s="13">
        <v>43066</v>
      </c>
      <c r="J479" s="13">
        <v>43101</v>
      </c>
      <c r="K479" s="13">
        <v>43131</v>
      </c>
      <c r="L479">
        <v>1</v>
      </c>
      <c r="M479" t="s">
        <v>664</v>
      </c>
      <c r="N479" t="s">
        <v>440</v>
      </c>
      <c r="O479">
        <v>2017</v>
      </c>
      <c r="P479">
        <v>800000</v>
      </c>
      <c r="Q479">
        <v>68000000</v>
      </c>
      <c r="R479">
        <v>85</v>
      </c>
      <c r="S479" t="s">
        <v>37</v>
      </c>
      <c r="T479" t="s">
        <v>629</v>
      </c>
      <c r="U479" t="s">
        <v>630</v>
      </c>
      <c r="V479" t="s">
        <v>443</v>
      </c>
      <c r="W479" t="s">
        <v>444</v>
      </c>
      <c r="X479" t="s">
        <v>631</v>
      </c>
      <c r="Y479" t="s">
        <v>43</v>
      </c>
      <c r="Z479" t="s">
        <v>44</v>
      </c>
      <c r="AA479" t="s">
        <v>321</v>
      </c>
      <c r="AB479" t="s">
        <v>322</v>
      </c>
      <c r="AC479" t="s">
        <v>47</v>
      </c>
      <c r="AD479" t="s">
        <v>48</v>
      </c>
      <c r="AE479">
        <v>1</v>
      </c>
    </row>
    <row r="480" spans="1:31" x14ac:dyDescent="0.25">
      <c r="A480">
        <v>2018</v>
      </c>
      <c r="B480" t="s">
        <v>624</v>
      </c>
      <c r="C480" s="13">
        <v>43129</v>
      </c>
      <c r="D480" t="s">
        <v>625</v>
      </c>
      <c r="E480" s="13">
        <v>43102</v>
      </c>
      <c r="F480" t="s">
        <v>626</v>
      </c>
      <c r="G480" s="13">
        <v>43082</v>
      </c>
      <c r="H480" t="s">
        <v>627</v>
      </c>
      <c r="I480" s="13">
        <v>43066</v>
      </c>
      <c r="J480" s="13">
        <v>43101</v>
      </c>
      <c r="K480" s="13">
        <v>43131</v>
      </c>
      <c r="L480">
        <v>1</v>
      </c>
      <c r="M480" t="s">
        <v>665</v>
      </c>
      <c r="N480" t="s">
        <v>440</v>
      </c>
      <c r="O480">
        <v>2017</v>
      </c>
      <c r="P480">
        <v>800000</v>
      </c>
      <c r="Q480">
        <v>68000000</v>
      </c>
      <c r="R480">
        <v>85</v>
      </c>
      <c r="S480" t="s">
        <v>37</v>
      </c>
      <c r="T480" t="s">
        <v>629</v>
      </c>
      <c r="U480" t="s">
        <v>630</v>
      </c>
      <c r="V480" t="s">
        <v>443</v>
      </c>
      <c r="W480" t="s">
        <v>444</v>
      </c>
      <c r="X480" t="s">
        <v>631</v>
      </c>
      <c r="Y480" t="s">
        <v>43</v>
      </c>
      <c r="Z480" t="s">
        <v>44</v>
      </c>
      <c r="AA480" t="s">
        <v>321</v>
      </c>
      <c r="AB480" t="s">
        <v>322</v>
      </c>
      <c r="AC480" t="s">
        <v>47</v>
      </c>
      <c r="AD480" t="s">
        <v>48</v>
      </c>
      <c r="AE480">
        <v>1</v>
      </c>
    </row>
    <row r="481" spans="1:31" x14ac:dyDescent="0.25">
      <c r="A481">
        <v>2018</v>
      </c>
      <c r="B481" t="s">
        <v>624</v>
      </c>
      <c r="C481" s="13">
        <v>43129</v>
      </c>
      <c r="D481" t="s">
        <v>625</v>
      </c>
      <c r="E481" s="13">
        <v>43102</v>
      </c>
      <c r="F481" t="s">
        <v>626</v>
      </c>
      <c r="G481" s="13">
        <v>43082</v>
      </c>
      <c r="H481" t="s">
        <v>627</v>
      </c>
      <c r="I481" s="13">
        <v>43066</v>
      </c>
      <c r="J481" s="13">
        <v>43101</v>
      </c>
      <c r="K481" s="13">
        <v>43131</v>
      </c>
      <c r="L481">
        <v>1</v>
      </c>
      <c r="M481" t="s">
        <v>666</v>
      </c>
      <c r="N481" t="s">
        <v>440</v>
      </c>
      <c r="O481">
        <v>2017</v>
      </c>
      <c r="P481">
        <v>800000</v>
      </c>
      <c r="Q481">
        <v>68000000</v>
      </c>
      <c r="R481">
        <v>85</v>
      </c>
      <c r="S481" t="s">
        <v>37</v>
      </c>
      <c r="T481" t="s">
        <v>629</v>
      </c>
      <c r="U481" t="s">
        <v>630</v>
      </c>
      <c r="V481" t="s">
        <v>443</v>
      </c>
      <c r="W481" t="s">
        <v>444</v>
      </c>
      <c r="X481" t="s">
        <v>631</v>
      </c>
      <c r="Y481" t="s">
        <v>43</v>
      </c>
      <c r="Z481" t="s">
        <v>44</v>
      </c>
      <c r="AA481" t="s">
        <v>321</v>
      </c>
      <c r="AB481" t="s">
        <v>322</v>
      </c>
      <c r="AC481" t="s">
        <v>47</v>
      </c>
      <c r="AD481" t="s">
        <v>48</v>
      </c>
      <c r="AE481">
        <v>1</v>
      </c>
    </row>
    <row r="482" spans="1:31" x14ac:dyDescent="0.25">
      <c r="A482">
        <v>2018</v>
      </c>
      <c r="B482" t="s">
        <v>624</v>
      </c>
      <c r="C482" s="13">
        <v>43129</v>
      </c>
      <c r="D482" t="s">
        <v>625</v>
      </c>
      <c r="E482" s="13">
        <v>43102</v>
      </c>
      <c r="F482" t="s">
        <v>626</v>
      </c>
      <c r="G482" s="13">
        <v>43082</v>
      </c>
      <c r="H482" t="s">
        <v>627</v>
      </c>
      <c r="I482" s="13">
        <v>43066</v>
      </c>
      <c r="J482" s="13">
        <v>43101</v>
      </c>
      <c r="K482" s="13">
        <v>43131</v>
      </c>
      <c r="L482">
        <v>1</v>
      </c>
      <c r="M482" t="s">
        <v>667</v>
      </c>
      <c r="N482" t="s">
        <v>440</v>
      </c>
      <c r="O482">
        <v>2017</v>
      </c>
      <c r="P482">
        <v>800000</v>
      </c>
      <c r="Q482">
        <v>68000000</v>
      </c>
      <c r="R482">
        <v>85</v>
      </c>
      <c r="S482" t="s">
        <v>37</v>
      </c>
      <c r="T482" t="s">
        <v>629</v>
      </c>
      <c r="U482" t="s">
        <v>630</v>
      </c>
      <c r="V482" t="s">
        <v>443</v>
      </c>
      <c r="W482" t="s">
        <v>444</v>
      </c>
      <c r="X482" t="s">
        <v>631</v>
      </c>
      <c r="Y482" t="s">
        <v>43</v>
      </c>
      <c r="Z482" t="s">
        <v>44</v>
      </c>
      <c r="AA482" t="s">
        <v>321</v>
      </c>
      <c r="AB482" t="s">
        <v>322</v>
      </c>
      <c r="AC482" t="s">
        <v>47</v>
      </c>
      <c r="AD482" t="s">
        <v>48</v>
      </c>
      <c r="AE482">
        <v>1</v>
      </c>
    </row>
    <row r="483" spans="1:31" x14ac:dyDescent="0.25">
      <c r="A483">
        <v>2018</v>
      </c>
      <c r="B483" t="s">
        <v>624</v>
      </c>
      <c r="C483" s="13">
        <v>43129</v>
      </c>
      <c r="D483" t="s">
        <v>625</v>
      </c>
      <c r="E483" s="13">
        <v>43102</v>
      </c>
      <c r="F483" t="s">
        <v>626</v>
      </c>
      <c r="G483" s="13">
        <v>43082</v>
      </c>
      <c r="H483" t="s">
        <v>627</v>
      </c>
      <c r="I483" s="13">
        <v>43066</v>
      </c>
      <c r="J483" s="13">
        <v>43101</v>
      </c>
      <c r="K483" s="13">
        <v>43131</v>
      </c>
      <c r="L483">
        <v>1</v>
      </c>
      <c r="M483" t="s">
        <v>668</v>
      </c>
      <c r="N483" t="s">
        <v>440</v>
      </c>
      <c r="O483">
        <v>2017</v>
      </c>
      <c r="P483">
        <v>800000</v>
      </c>
      <c r="Q483">
        <v>68000000</v>
      </c>
      <c r="R483">
        <v>85</v>
      </c>
      <c r="S483" t="s">
        <v>37</v>
      </c>
      <c r="T483" t="s">
        <v>629</v>
      </c>
      <c r="U483" t="s">
        <v>630</v>
      </c>
      <c r="V483" t="s">
        <v>443</v>
      </c>
      <c r="W483" t="s">
        <v>444</v>
      </c>
      <c r="X483" t="s">
        <v>631</v>
      </c>
      <c r="Y483" t="s">
        <v>43</v>
      </c>
      <c r="Z483" t="s">
        <v>44</v>
      </c>
      <c r="AA483" t="s">
        <v>321</v>
      </c>
      <c r="AB483" t="s">
        <v>322</v>
      </c>
      <c r="AC483" t="s">
        <v>47</v>
      </c>
      <c r="AD483" t="s">
        <v>48</v>
      </c>
      <c r="AE483">
        <v>1</v>
      </c>
    </row>
    <row r="484" spans="1:31" x14ac:dyDescent="0.25">
      <c r="A484">
        <v>2018</v>
      </c>
      <c r="B484" t="s">
        <v>624</v>
      </c>
      <c r="C484" s="13">
        <v>43129</v>
      </c>
      <c r="D484" t="s">
        <v>625</v>
      </c>
      <c r="E484" s="13">
        <v>43102</v>
      </c>
      <c r="F484" t="s">
        <v>626</v>
      </c>
      <c r="G484" s="13">
        <v>43082</v>
      </c>
      <c r="H484" t="s">
        <v>627</v>
      </c>
      <c r="I484" s="13">
        <v>43066</v>
      </c>
      <c r="J484" s="13">
        <v>43101</v>
      </c>
      <c r="K484" s="13">
        <v>43131</v>
      </c>
      <c r="L484">
        <v>1</v>
      </c>
      <c r="M484" t="s">
        <v>669</v>
      </c>
      <c r="N484" t="s">
        <v>440</v>
      </c>
      <c r="O484">
        <v>2017</v>
      </c>
      <c r="P484">
        <v>800000</v>
      </c>
      <c r="Q484">
        <v>68000000</v>
      </c>
      <c r="R484">
        <v>85</v>
      </c>
      <c r="S484" t="s">
        <v>37</v>
      </c>
      <c r="T484" t="s">
        <v>629</v>
      </c>
      <c r="U484" t="s">
        <v>630</v>
      </c>
      <c r="V484" t="s">
        <v>443</v>
      </c>
      <c r="W484" t="s">
        <v>444</v>
      </c>
      <c r="X484" t="s">
        <v>631</v>
      </c>
      <c r="Y484" t="s">
        <v>43</v>
      </c>
      <c r="Z484" t="s">
        <v>44</v>
      </c>
      <c r="AA484" t="s">
        <v>321</v>
      </c>
      <c r="AB484" t="s">
        <v>322</v>
      </c>
      <c r="AC484" t="s">
        <v>47</v>
      </c>
      <c r="AD484" t="s">
        <v>48</v>
      </c>
      <c r="AE484">
        <v>1</v>
      </c>
    </row>
    <row r="485" spans="1:31" x14ac:dyDescent="0.25">
      <c r="A485">
        <v>2018</v>
      </c>
      <c r="B485" t="s">
        <v>624</v>
      </c>
      <c r="C485" s="13">
        <v>43129</v>
      </c>
      <c r="D485" t="s">
        <v>625</v>
      </c>
      <c r="E485" s="13">
        <v>43102</v>
      </c>
      <c r="F485" t="s">
        <v>626</v>
      </c>
      <c r="G485" s="13">
        <v>43082</v>
      </c>
      <c r="H485" t="s">
        <v>627</v>
      </c>
      <c r="I485" s="13">
        <v>43066</v>
      </c>
      <c r="J485" s="13">
        <v>43101</v>
      </c>
      <c r="K485" s="13">
        <v>43131</v>
      </c>
      <c r="L485">
        <v>1</v>
      </c>
      <c r="M485" t="s">
        <v>670</v>
      </c>
      <c r="N485" t="s">
        <v>440</v>
      </c>
      <c r="O485">
        <v>2017</v>
      </c>
      <c r="P485">
        <v>800000</v>
      </c>
      <c r="Q485">
        <v>68000000</v>
      </c>
      <c r="R485">
        <v>85</v>
      </c>
      <c r="S485" t="s">
        <v>37</v>
      </c>
      <c r="T485" t="s">
        <v>629</v>
      </c>
      <c r="U485" t="s">
        <v>630</v>
      </c>
      <c r="V485" t="s">
        <v>443</v>
      </c>
      <c r="W485" t="s">
        <v>444</v>
      </c>
      <c r="X485" t="s">
        <v>631</v>
      </c>
      <c r="Y485" t="s">
        <v>43</v>
      </c>
      <c r="Z485" t="s">
        <v>44</v>
      </c>
      <c r="AA485" t="s">
        <v>321</v>
      </c>
      <c r="AB485" t="s">
        <v>322</v>
      </c>
      <c r="AC485" t="s">
        <v>47</v>
      </c>
      <c r="AD485" t="s">
        <v>48</v>
      </c>
      <c r="AE485">
        <v>1</v>
      </c>
    </row>
    <row r="486" spans="1:31" x14ac:dyDescent="0.25">
      <c r="A486">
        <v>2018</v>
      </c>
      <c r="B486" t="s">
        <v>624</v>
      </c>
      <c r="C486" s="13">
        <v>43129</v>
      </c>
      <c r="D486" t="s">
        <v>625</v>
      </c>
      <c r="E486" s="13">
        <v>43102</v>
      </c>
      <c r="F486" t="s">
        <v>626</v>
      </c>
      <c r="G486" s="13">
        <v>43082</v>
      </c>
      <c r="H486" t="s">
        <v>627</v>
      </c>
      <c r="I486" s="13">
        <v>43066</v>
      </c>
      <c r="J486" s="13">
        <v>43101</v>
      </c>
      <c r="K486" s="13">
        <v>43131</v>
      </c>
      <c r="L486">
        <v>1</v>
      </c>
      <c r="M486" t="s">
        <v>671</v>
      </c>
      <c r="N486" t="s">
        <v>440</v>
      </c>
      <c r="O486">
        <v>2017</v>
      </c>
      <c r="P486">
        <v>800000</v>
      </c>
      <c r="Q486">
        <v>68000000</v>
      </c>
      <c r="R486">
        <v>85</v>
      </c>
      <c r="S486" t="s">
        <v>37</v>
      </c>
      <c r="T486" t="s">
        <v>629</v>
      </c>
      <c r="U486" t="s">
        <v>630</v>
      </c>
      <c r="V486" t="s">
        <v>443</v>
      </c>
      <c r="W486" t="s">
        <v>444</v>
      </c>
      <c r="X486" t="s">
        <v>631</v>
      </c>
      <c r="Y486" t="s">
        <v>43</v>
      </c>
      <c r="Z486" t="s">
        <v>44</v>
      </c>
      <c r="AA486" t="s">
        <v>321</v>
      </c>
      <c r="AB486" t="s">
        <v>322</v>
      </c>
      <c r="AC486" t="s">
        <v>47</v>
      </c>
      <c r="AD486" t="s">
        <v>48</v>
      </c>
      <c r="AE486">
        <v>1</v>
      </c>
    </row>
    <row r="487" spans="1:31" x14ac:dyDescent="0.25">
      <c r="A487">
        <v>2018</v>
      </c>
      <c r="B487" t="s">
        <v>624</v>
      </c>
      <c r="C487" s="13">
        <v>43129</v>
      </c>
      <c r="D487" t="s">
        <v>625</v>
      </c>
      <c r="E487" s="13">
        <v>43102</v>
      </c>
      <c r="F487" t="s">
        <v>626</v>
      </c>
      <c r="G487" s="13">
        <v>43082</v>
      </c>
      <c r="H487" t="s">
        <v>627</v>
      </c>
      <c r="I487" s="13">
        <v>43066</v>
      </c>
      <c r="J487" s="13">
        <v>43101</v>
      </c>
      <c r="K487" s="13">
        <v>43131</v>
      </c>
      <c r="L487">
        <v>1</v>
      </c>
      <c r="M487" t="s">
        <v>672</v>
      </c>
      <c r="N487" t="s">
        <v>440</v>
      </c>
      <c r="O487">
        <v>2017</v>
      </c>
      <c r="P487">
        <v>800000</v>
      </c>
      <c r="Q487">
        <v>68000000</v>
      </c>
      <c r="R487">
        <v>85</v>
      </c>
      <c r="S487" t="s">
        <v>37</v>
      </c>
      <c r="T487" t="s">
        <v>629</v>
      </c>
      <c r="U487" t="s">
        <v>630</v>
      </c>
      <c r="V487" t="s">
        <v>443</v>
      </c>
      <c r="W487" t="s">
        <v>444</v>
      </c>
      <c r="X487" t="s">
        <v>631</v>
      </c>
      <c r="Y487" t="s">
        <v>43</v>
      </c>
      <c r="Z487" t="s">
        <v>44</v>
      </c>
      <c r="AA487" t="s">
        <v>321</v>
      </c>
      <c r="AB487" t="s">
        <v>322</v>
      </c>
      <c r="AC487" t="s">
        <v>47</v>
      </c>
      <c r="AD487" t="s">
        <v>48</v>
      </c>
      <c r="AE487">
        <v>1</v>
      </c>
    </row>
    <row r="488" spans="1:31" x14ac:dyDescent="0.25">
      <c r="A488">
        <v>2018</v>
      </c>
      <c r="B488" t="s">
        <v>624</v>
      </c>
      <c r="C488" s="13">
        <v>43129</v>
      </c>
      <c r="D488" t="s">
        <v>625</v>
      </c>
      <c r="E488" s="13">
        <v>43102</v>
      </c>
      <c r="F488" t="s">
        <v>626</v>
      </c>
      <c r="G488" s="13">
        <v>43082</v>
      </c>
      <c r="H488" t="s">
        <v>627</v>
      </c>
      <c r="I488" s="13">
        <v>43066</v>
      </c>
      <c r="J488" s="13">
        <v>43101</v>
      </c>
      <c r="K488" s="13">
        <v>43131</v>
      </c>
      <c r="L488">
        <v>1</v>
      </c>
      <c r="M488" t="s">
        <v>673</v>
      </c>
      <c r="N488" t="s">
        <v>440</v>
      </c>
      <c r="O488">
        <v>2017</v>
      </c>
      <c r="P488">
        <v>800000</v>
      </c>
      <c r="Q488">
        <v>68000000</v>
      </c>
      <c r="R488">
        <v>85</v>
      </c>
      <c r="S488" t="s">
        <v>37</v>
      </c>
      <c r="T488" t="s">
        <v>629</v>
      </c>
      <c r="U488" t="s">
        <v>630</v>
      </c>
      <c r="V488" t="s">
        <v>443</v>
      </c>
      <c r="W488" t="s">
        <v>444</v>
      </c>
      <c r="X488" t="s">
        <v>631</v>
      </c>
      <c r="Y488" t="s">
        <v>43</v>
      </c>
      <c r="Z488" t="s">
        <v>44</v>
      </c>
      <c r="AA488" t="s">
        <v>321</v>
      </c>
      <c r="AB488" t="s">
        <v>322</v>
      </c>
      <c r="AC488" t="s">
        <v>47</v>
      </c>
      <c r="AD488" t="s">
        <v>48</v>
      </c>
      <c r="AE488">
        <v>1</v>
      </c>
    </row>
    <row r="489" spans="1:31" x14ac:dyDescent="0.25">
      <c r="A489">
        <v>2018</v>
      </c>
      <c r="B489" t="s">
        <v>624</v>
      </c>
      <c r="C489" s="13">
        <v>43129</v>
      </c>
      <c r="D489" t="s">
        <v>625</v>
      </c>
      <c r="E489" s="13">
        <v>43102</v>
      </c>
      <c r="F489" t="s">
        <v>626</v>
      </c>
      <c r="G489" s="13">
        <v>43082</v>
      </c>
      <c r="H489" t="s">
        <v>627</v>
      </c>
      <c r="I489" s="13">
        <v>43066</v>
      </c>
      <c r="J489" s="13">
        <v>43101</v>
      </c>
      <c r="K489" s="13">
        <v>43131</v>
      </c>
      <c r="L489">
        <v>1</v>
      </c>
      <c r="M489" t="s">
        <v>674</v>
      </c>
      <c r="N489" t="s">
        <v>440</v>
      </c>
      <c r="O489">
        <v>2017</v>
      </c>
      <c r="P489">
        <v>800000</v>
      </c>
      <c r="Q489">
        <v>68000000</v>
      </c>
      <c r="R489">
        <v>85</v>
      </c>
      <c r="S489" t="s">
        <v>37</v>
      </c>
      <c r="T489" t="s">
        <v>629</v>
      </c>
      <c r="U489" t="s">
        <v>630</v>
      </c>
      <c r="V489" t="s">
        <v>443</v>
      </c>
      <c r="W489" t="s">
        <v>444</v>
      </c>
      <c r="X489" t="s">
        <v>631</v>
      </c>
      <c r="Y489" t="s">
        <v>43</v>
      </c>
      <c r="Z489" t="s">
        <v>44</v>
      </c>
      <c r="AA489" t="s">
        <v>321</v>
      </c>
      <c r="AB489" t="s">
        <v>322</v>
      </c>
      <c r="AC489" t="s">
        <v>47</v>
      </c>
      <c r="AD489" t="s">
        <v>48</v>
      </c>
      <c r="AE489">
        <v>1</v>
      </c>
    </row>
    <row r="490" spans="1:31" x14ac:dyDescent="0.25">
      <c r="A490">
        <v>2018</v>
      </c>
      <c r="B490" t="s">
        <v>624</v>
      </c>
      <c r="C490" s="13">
        <v>43129</v>
      </c>
      <c r="D490" t="s">
        <v>625</v>
      </c>
      <c r="E490" s="13">
        <v>43102</v>
      </c>
      <c r="F490" t="s">
        <v>626</v>
      </c>
      <c r="G490" s="13">
        <v>43082</v>
      </c>
      <c r="H490" t="s">
        <v>627</v>
      </c>
      <c r="I490" s="13">
        <v>43066</v>
      </c>
      <c r="J490" s="13">
        <v>43101</v>
      </c>
      <c r="K490" s="13">
        <v>43131</v>
      </c>
      <c r="L490">
        <v>1</v>
      </c>
      <c r="M490" t="s">
        <v>675</v>
      </c>
      <c r="N490" t="s">
        <v>440</v>
      </c>
      <c r="O490">
        <v>2017</v>
      </c>
      <c r="P490">
        <v>800000</v>
      </c>
      <c r="Q490">
        <v>68000000</v>
      </c>
      <c r="R490">
        <v>85</v>
      </c>
      <c r="S490" t="s">
        <v>37</v>
      </c>
      <c r="T490" t="s">
        <v>629</v>
      </c>
      <c r="U490" t="s">
        <v>630</v>
      </c>
      <c r="V490" t="s">
        <v>443</v>
      </c>
      <c r="W490" t="s">
        <v>444</v>
      </c>
      <c r="X490" t="s">
        <v>631</v>
      </c>
      <c r="Y490" t="s">
        <v>43</v>
      </c>
      <c r="Z490" t="s">
        <v>44</v>
      </c>
      <c r="AA490" t="s">
        <v>321</v>
      </c>
      <c r="AB490" t="s">
        <v>322</v>
      </c>
      <c r="AC490" t="s">
        <v>47</v>
      </c>
      <c r="AD490" t="s">
        <v>48</v>
      </c>
      <c r="AE490">
        <v>1</v>
      </c>
    </row>
    <row r="491" spans="1:31" x14ac:dyDescent="0.25">
      <c r="A491">
        <v>2018</v>
      </c>
      <c r="B491" t="s">
        <v>624</v>
      </c>
      <c r="C491" s="13">
        <v>43129</v>
      </c>
      <c r="D491" t="s">
        <v>625</v>
      </c>
      <c r="E491" s="13">
        <v>43102</v>
      </c>
      <c r="F491" t="s">
        <v>626</v>
      </c>
      <c r="G491" s="13">
        <v>43082</v>
      </c>
      <c r="H491" t="s">
        <v>627</v>
      </c>
      <c r="I491" s="13">
        <v>43066</v>
      </c>
      <c r="J491" s="13">
        <v>43101</v>
      </c>
      <c r="K491" s="13">
        <v>43131</v>
      </c>
      <c r="L491">
        <v>1</v>
      </c>
      <c r="M491" t="s">
        <v>676</v>
      </c>
      <c r="N491" t="s">
        <v>440</v>
      </c>
      <c r="O491">
        <v>2017</v>
      </c>
      <c r="P491">
        <v>800000</v>
      </c>
      <c r="Q491">
        <v>68000000</v>
      </c>
      <c r="R491">
        <v>85</v>
      </c>
      <c r="S491" t="s">
        <v>37</v>
      </c>
      <c r="T491" t="s">
        <v>629</v>
      </c>
      <c r="U491" t="s">
        <v>630</v>
      </c>
      <c r="V491" t="s">
        <v>443</v>
      </c>
      <c r="W491" t="s">
        <v>444</v>
      </c>
      <c r="X491" t="s">
        <v>631</v>
      </c>
      <c r="Y491" t="s">
        <v>43</v>
      </c>
      <c r="Z491" t="s">
        <v>44</v>
      </c>
      <c r="AA491" t="s">
        <v>321</v>
      </c>
      <c r="AB491" t="s">
        <v>322</v>
      </c>
      <c r="AC491" t="s">
        <v>47</v>
      </c>
      <c r="AD491" t="s">
        <v>48</v>
      </c>
      <c r="AE491">
        <v>1</v>
      </c>
    </row>
    <row r="492" spans="1:31" x14ac:dyDescent="0.25">
      <c r="A492">
        <v>2018</v>
      </c>
      <c r="B492" t="s">
        <v>624</v>
      </c>
      <c r="C492" s="13">
        <v>43129</v>
      </c>
      <c r="D492" t="s">
        <v>625</v>
      </c>
      <c r="E492" s="13">
        <v>43102</v>
      </c>
      <c r="F492" t="s">
        <v>626</v>
      </c>
      <c r="G492" s="13">
        <v>43082</v>
      </c>
      <c r="H492" t="s">
        <v>627</v>
      </c>
      <c r="I492" s="13">
        <v>43066</v>
      </c>
      <c r="J492" s="13">
        <v>43101</v>
      </c>
      <c r="K492" s="13">
        <v>43131</v>
      </c>
      <c r="L492">
        <v>1</v>
      </c>
      <c r="M492" t="s">
        <v>677</v>
      </c>
      <c r="N492" t="s">
        <v>440</v>
      </c>
      <c r="O492">
        <v>2017</v>
      </c>
      <c r="P492">
        <v>800000</v>
      </c>
      <c r="Q492">
        <v>68000000</v>
      </c>
      <c r="R492">
        <v>85</v>
      </c>
      <c r="S492" t="s">
        <v>37</v>
      </c>
      <c r="T492" t="s">
        <v>629</v>
      </c>
      <c r="U492" t="s">
        <v>630</v>
      </c>
      <c r="V492" t="s">
        <v>443</v>
      </c>
      <c r="W492" t="s">
        <v>444</v>
      </c>
      <c r="X492" t="s">
        <v>631</v>
      </c>
      <c r="Y492" t="s">
        <v>43</v>
      </c>
      <c r="Z492" t="s">
        <v>44</v>
      </c>
      <c r="AA492" t="s">
        <v>321</v>
      </c>
      <c r="AB492" t="s">
        <v>322</v>
      </c>
      <c r="AC492" t="s">
        <v>47</v>
      </c>
      <c r="AD492" t="s">
        <v>48</v>
      </c>
      <c r="AE492">
        <v>1</v>
      </c>
    </row>
    <row r="493" spans="1:31" x14ac:dyDescent="0.25">
      <c r="A493">
        <v>2018</v>
      </c>
      <c r="B493" t="s">
        <v>624</v>
      </c>
      <c r="C493" s="13">
        <v>43129</v>
      </c>
      <c r="D493" t="s">
        <v>625</v>
      </c>
      <c r="E493" s="13">
        <v>43102</v>
      </c>
      <c r="F493" t="s">
        <v>626</v>
      </c>
      <c r="G493" s="13">
        <v>43082</v>
      </c>
      <c r="H493" t="s">
        <v>627</v>
      </c>
      <c r="I493" s="13">
        <v>43066</v>
      </c>
      <c r="J493" s="13">
        <v>43101</v>
      </c>
      <c r="K493" s="13">
        <v>43131</v>
      </c>
      <c r="L493">
        <v>1</v>
      </c>
      <c r="M493" t="s">
        <v>678</v>
      </c>
      <c r="N493" t="s">
        <v>440</v>
      </c>
      <c r="O493">
        <v>2017</v>
      </c>
      <c r="P493">
        <v>800000</v>
      </c>
      <c r="Q493">
        <v>68000000</v>
      </c>
      <c r="R493">
        <v>85</v>
      </c>
      <c r="S493" t="s">
        <v>37</v>
      </c>
      <c r="T493" t="s">
        <v>629</v>
      </c>
      <c r="U493" t="s">
        <v>630</v>
      </c>
      <c r="V493" t="s">
        <v>443</v>
      </c>
      <c r="W493" t="s">
        <v>444</v>
      </c>
      <c r="X493" t="s">
        <v>631</v>
      </c>
      <c r="Y493" t="s">
        <v>43</v>
      </c>
      <c r="Z493" t="s">
        <v>44</v>
      </c>
      <c r="AA493" t="s">
        <v>321</v>
      </c>
      <c r="AB493" t="s">
        <v>322</v>
      </c>
      <c r="AC493" t="s">
        <v>47</v>
      </c>
      <c r="AD493" t="s">
        <v>48</v>
      </c>
      <c r="AE493">
        <v>1</v>
      </c>
    </row>
    <row r="494" spans="1:31" x14ac:dyDescent="0.25">
      <c r="A494">
        <v>2018</v>
      </c>
      <c r="B494" t="s">
        <v>624</v>
      </c>
      <c r="C494" s="13">
        <v>43129</v>
      </c>
      <c r="D494" t="s">
        <v>625</v>
      </c>
      <c r="E494" s="13">
        <v>43102</v>
      </c>
      <c r="F494" t="s">
        <v>626</v>
      </c>
      <c r="G494" s="13">
        <v>43082</v>
      </c>
      <c r="H494" t="s">
        <v>627</v>
      </c>
      <c r="I494" s="13">
        <v>43066</v>
      </c>
      <c r="J494" s="13">
        <v>43101</v>
      </c>
      <c r="K494" s="13">
        <v>43131</v>
      </c>
      <c r="L494">
        <v>1</v>
      </c>
      <c r="M494" t="s">
        <v>679</v>
      </c>
      <c r="N494" t="s">
        <v>440</v>
      </c>
      <c r="O494">
        <v>2017</v>
      </c>
      <c r="P494">
        <v>800000</v>
      </c>
      <c r="Q494">
        <v>68000000</v>
      </c>
      <c r="R494">
        <v>85</v>
      </c>
      <c r="S494" t="s">
        <v>37</v>
      </c>
      <c r="T494" t="s">
        <v>629</v>
      </c>
      <c r="U494" t="s">
        <v>630</v>
      </c>
      <c r="V494" t="s">
        <v>443</v>
      </c>
      <c r="W494" t="s">
        <v>444</v>
      </c>
      <c r="X494" t="s">
        <v>631</v>
      </c>
      <c r="Y494" t="s">
        <v>43</v>
      </c>
      <c r="Z494" t="s">
        <v>44</v>
      </c>
      <c r="AA494" t="s">
        <v>321</v>
      </c>
      <c r="AB494" t="s">
        <v>322</v>
      </c>
      <c r="AC494" t="s">
        <v>47</v>
      </c>
      <c r="AD494" t="s">
        <v>48</v>
      </c>
      <c r="AE494">
        <v>1</v>
      </c>
    </row>
    <row r="495" spans="1:31" x14ac:dyDescent="0.25">
      <c r="A495">
        <v>2018</v>
      </c>
      <c r="B495" t="s">
        <v>624</v>
      </c>
      <c r="C495" s="13">
        <v>43129</v>
      </c>
      <c r="D495" t="s">
        <v>625</v>
      </c>
      <c r="E495" s="13">
        <v>43102</v>
      </c>
      <c r="F495" t="s">
        <v>626</v>
      </c>
      <c r="G495" s="13">
        <v>43082</v>
      </c>
      <c r="H495" t="s">
        <v>627</v>
      </c>
      <c r="I495" s="13">
        <v>43066</v>
      </c>
      <c r="J495" s="13">
        <v>43101</v>
      </c>
      <c r="K495" s="13">
        <v>43131</v>
      </c>
      <c r="L495">
        <v>1</v>
      </c>
      <c r="M495" t="s">
        <v>680</v>
      </c>
      <c r="N495" t="s">
        <v>440</v>
      </c>
      <c r="O495">
        <v>2017</v>
      </c>
      <c r="P495">
        <v>800000</v>
      </c>
      <c r="Q495">
        <v>68000000</v>
      </c>
      <c r="R495">
        <v>85</v>
      </c>
      <c r="S495" t="s">
        <v>37</v>
      </c>
      <c r="T495" t="s">
        <v>629</v>
      </c>
      <c r="U495" t="s">
        <v>630</v>
      </c>
      <c r="V495" t="s">
        <v>443</v>
      </c>
      <c r="W495" t="s">
        <v>444</v>
      </c>
      <c r="X495" t="s">
        <v>631</v>
      </c>
      <c r="Y495" t="s">
        <v>43</v>
      </c>
      <c r="Z495" t="s">
        <v>44</v>
      </c>
      <c r="AA495" t="s">
        <v>321</v>
      </c>
      <c r="AB495" t="s">
        <v>322</v>
      </c>
      <c r="AC495" t="s">
        <v>47</v>
      </c>
      <c r="AD495" t="s">
        <v>48</v>
      </c>
      <c r="AE495">
        <v>1</v>
      </c>
    </row>
    <row r="496" spans="1:31" x14ac:dyDescent="0.25">
      <c r="A496">
        <v>2018</v>
      </c>
      <c r="B496" t="s">
        <v>624</v>
      </c>
      <c r="C496" s="13">
        <v>43129</v>
      </c>
      <c r="D496" t="s">
        <v>625</v>
      </c>
      <c r="E496" s="13">
        <v>43102</v>
      </c>
      <c r="F496" t="s">
        <v>626</v>
      </c>
      <c r="G496" s="13">
        <v>43082</v>
      </c>
      <c r="H496" t="s">
        <v>627</v>
      </c>
      <c r="I496" s="13">
        <v>43066</v>
      </c>
      <c r="J496" s="13">
        <v>43101</v>
      </c>
      <c r="K496" s="13">
        <v>43131</v>
      </c>
      <c r="L496">
        <v>1</v>
      </c>
      <c r="M496" t="s">
        <v>681</v>
      </c>
      <c r="N496" t="s">
        <v>440</v>
      </c>
      <c r="O496">
        <v>2017</v>
      </c>
      <c r="P496">
        <v>800000</v>
      </c>
      <c r="Q496">
        <v>68000000</v>
      </c>
      <c r="R496">
        <v>85</v>
      </c>
      <c r="S496" t="s">
        <v>37</v>
      </c>
      <c r="T496" t="s">
        <v>629</v>
      </c>
      <c r="U496" t="s">
        <v>630</v>
      </c>
      <c r="V496" t="s">
        <v>443</v>
      </c>
      <c r="W496" t="s">
        <v>444</v>
      </c>
      <c r="X496" t="s">
        <v>631</v>
      </c>
      <c r="Y496" t="s">
        <v>43</v>
      </c>
      <c r="Z496" t="s">
        <v>44</v>
      </c>
      <c r="AA496" t="s">
        <v>321</v>
      </c>
      <c r="AB496" t="s">
        <v>322</v>
      </c>
      <c r="AC496" t="s">
        <v>47</v>
      </c>
      <c r="AD496" t="s">
        <v>48</v>
      </c>
      <c r="AE496">
        <v>1</v>
      </c>
    </row>
    <row r="497" spans="1:31" x14ac:dyDescent="0.25">
      <c r="A497">
        <v>2018</v>
      </c>
      <c r="B497" t="s">
        <v>624</v>
      </c>
      <c r="C497" s="13">
        <v>43129</v>
      </c>
      <c r="D497" t="s">
        <v>625</v>
      </c>
      <c r="E497" s="13">
        <v>43102</v>
      </c>
      <c r="F497" t="s">
        <v>626</v>
      </c>
      <c r="G497" s="13">
        <v>43082</v>
      </c>
      <c r="H497" t="s">
        <v>627</v>
      </c>
      <c r="I497" s="13">
        <v>43066</v>
      </c>
      <c r="J497" s="13">
        <v>43101</v>
      </c>
      <c r="K497" s="13">
        <v>43131</v>
      </c>
      <c r="L497">
        <v>1</v>
      </c>
      <c r="M497" t="s">
        <v>682</v>
      </c>
      <c r="N497" t="s">
        <v>440</v>
      </c>
      <c r="O497">
        <v>2017</v>
      </c>
      <c r="P497">
        <v>800000</v>
      </c>
      <c r="Q497">
        <v>68000000</v>
      </c>
      <c r="R497">
        <v>85</v>
      </c>
      <c r="S497" t="s">
        <v>37</v>
      </c>
      <c r="T497" t="s">
        <v>629</v>
      </c>
      <c r="U497" t="s">
        <v>630</v>
      </c>
      <c r="V497" t="s">
        <v>443</v>
      </c>
      <c r="W497" t="s">
        <v>444</v>
      </c>
      <c r="X497" t="s">
        <v>631</v>
      </c>
      <c r="Y497" t="s">
        <v>43</v>
      </c>
      <c r="Z497" t="s">
        <v>44</v>
      </c>
      <c r="AA497" t="s">
        <v>321</v>
      </c>
      <c r="AB497" t="s">
        <v>322</v>
      </c>
      <c r="AC497" t="s">
        <v>47</v>
      </c>
      <c r="AD497" t="s">
        <v>48</v>
      </c>
      <c r="AE497">
        <v>1</v>
      </c>
    </row>
    <row r="498" spans="1:31" x14ac:dyDescent="0.25">
      <c r="A498">
        <v>2018</v>
      </c>
      <c r="B498" t="s">
        <v>624</v>
      </c>
      <c r="C498" s="13">
        <v>43129</v>
      </c>
      <c r="D498" t="s">
        <v>625</v>
      </c>
      <c r="E498" s="13">
        <v>43102</v>
      </c>
      <c r="F498" t="s">
        <v>626</v>
      </c>
      <c r="G498" s="13">
        <v>43082</v>
      </c>
      <c r="H498" t="s">
        <v>627</v>
      </c>
      <c r="I498" s="13">
        <v>43066</v>
      </c>
      <c r="J498" s="13">
        <v>43101</v>
      </c>
      <c r="K498" s="13">
        <v>43131</v>
      </c>
      <c r="L498">
        <v>1</v>
      </c>
      <c r="M498" t="s">
        <v>683</v>
      </c>
      <c r="N498" t="s">
        <v>440</v>
      </c>
      <c r="O498">
        <v>2017</v>
      </c>
      <c r="P498">
        <v>800000</v>
      </c>
      <c r="Q498">
        <v>68000000</v>
      </c>
      <c r="R498">
        <v>85</v>
      </c>
      <c r="S498" t="s">
        <v>37</v>
      </c>
      <c r="T498" t="s">
        <v>629</v>
      </c>
      <c r="U498" t="s">
        <v>630</v>
      </c>
      <c r="V498" t="s">
        <v>443</v>
      </c>
      <c r="W498" t="s">
        <v>444</v>
      </c>
      <c r="X498" t="s">
        <v>631</v>
      </c>
      <c r="Y498" t="s">
        <v>43</v>
      </c>
      <c r="Z498" t="s">
        <v>44</v>
      </c>
      <c r="AA498" t="s">
        <v>321</v>
      </c>
      <c r="AB498" t="s">
        <v>322</v>
      </c>
      <c r="AC498" t="s">
        <v>47</v>
      </c>
      <c r="AD498" t="s">
        <v>48</v>
      </c>
      <c r="AE498">
        <v>1</v>
      </c>
    </row>
    <row r="499" spans="1:31" x14ac:dyDescent="0.25">
      <c r="A499">
        <v>2018</v>
      </c>
      <c r="B499" t="s">
        <v>624</v>
      </c>
      <c r="C499" s="13">
        <v>43129</v>
      </c>
      <c r="D499" t="s">
        <v>625</v>
      </c>
      <c r="E499" s="13">
        <v>43102</v>
      </c>
      <c r="F499" t="s">
        <v>626</v>
      </c>
      <c r="G499" s="13">
        <v>43082</v>
      </c>
      <c r="H499" t="s">
        <v>627</v>
      </c>
      <c r="I499" s="13">
        <v>43066</v>
      </c>
      <c r="J499" s="13">
        <v>43101</v>
      </c>
      <c r="K499" s="13">
        <v>43131</v>
      </c>
      <c r="L499">
        <v>1</v>
      </c>
      <c r="M499" t="s">
        <v>684</v>
      </c>
      <c r="N499" t="s">
        <v>440</v>
      </c>
      <c r="O499">
        <v>2017</v>
      </c>
      <c r="P499">
        <v>800000</v>
      </c>
      <c r="Q499">
        <v>68000000</v>
      </c>
      <c r="R499">
        <v>85</v>
      </c>
      <c r="S499" t="s">
        <v>37</v>
      </c>
      <c r="T499" t="s">
        <v>629</v>
      </c>
      <c r="U499" t="s">
        <v>630</v>
      </c>
      <c r="V499" t="s">
        <v>443</v>
      </c>
      <c r="W499" t="s">
        <v>444</v>
      </c>
      <c r="X499" t="s">
        <v>631</v>
      </c>
      <c r="Y499" t="s">
        <v>43</v>
      </c>
      <c r="Z499" t="s">
        <v>44</v>
      </c>
      <c r="AA499" t="s">
        <v>321</v>
      </c>
      <c r="AB499" t="s">
        <v>322</v>
      </c>
      <c r="AC499" t="s">
        <v>47</v>
      </c>
      <c r="AD499" t="s">
        <v>48</v>
      </c>
      <c r="AE499">
        <v>1</v>
      </c>
    </row>
    <row r="500" spans="1:31" x14ac:dyDescent="0.25">
      <c r="A500">
        <v>2018</v>
      </c>
      <c r="B500" t="s">
        <v>624</v>
      </c>
      <c r="C500" s="13">
        <v>43129</v>
      </c>
      <c r="D500" t="s">
        <v>625</v>
      </c>
      <c r="E500" s="13">
        <v>43102</v>
      </c>
      <c r="F500" t="s">
        <v>626</v>
      </c>
      <c r="G500" s="13">
        <v>43082</v>
      </c>
      <c r="H500" t="s">
        <v>627</v>
      </c>
      <c r="I500" s="13">
        <v>43066</v>
      </c>
      <c r="J500" s="13">
        <v>43101</v>
      </c>
      <c r="K500" s="13">
        <v>43131</v>
      </c>
      <c r="L500">
        <v>1</v>
      </c>
      <c r="M500" t="s">
        <v>685</v>
      </c>
      <c r="N500" t="s">
        <v>440</v>
      </c>
      <c r="O500">
        <v>2017</v>
      </c>
      <c r="P500">
        <v>800000</v>
      </c>
      <c r="Q500">
        <v>68000000</v>
      </c>
      <c r="R500">
        <v>85</v>
      </c>
      <c r="S500" t="s">
        <v>37</v>
      </c>
      <c r="T500" t="s">
        <v>629</v>
      </c>
      <c r="U500" t="s">
        <v>630</v>
      </c>
      <c r="V500" t="s">
        <v>443</v>
      </c>
      <c r="W500" t="s">
        <v>444</v>
      </c>
      <c r="X500" t="s">
        <v>631</v>
      </c>
      <c r="Y500" t="s">
        <v>43</v>
      </c>
      <c r="Z500" t="s">
        <v>44</v>
      </c>
      <c r="AA500" t="s">
        <v>321</v>
      </c>
      <c r="AB500" t="s">
        <v>322</v>
      </c>
      <c r="AC500" t="s">
        <v>47</v>
      </c>
      <c r="AD500" t="s">
        <v>48</v>
      </c>
      <c r="AE500">
        <v>1</v>
      </c>
    </row>
    <row r="501" spans="1:31" x14ac:dyDescent="0.25">
      <c r="A501">
        <v>2018</v>
      </c>
      <c r="B501" t="s">
        <v>624</v>
      </c>
      <c r="C501" s="13">
        <v>43129</v>
      </c>
      <c r="D501" t="s">
        <v>625</v>
      </c>
      <c r="E501" s="13">
        <v>43102</v>
      </c>
      <c r="F501" t="s">
        <v>626</v>
      </c>
      <c r="G501" s="13">
        <v>43082</v>
      </c>
      <c r="H501" t="s">
        <v>627</v>
      </c>
      <c r="I501" s="13">
        <v>43066</v>
      </c>
      <c r="J501" s="13">
        <v>43101</v>
      </c>
      <c r="K501" s="13">
        <v>43131</v>
      </c>
      <c r="L501">
        <v>1</v>
      </c>
      <c r="M501" t="s">
        <v>686</v>
      </c>
      <c r="N501" t="s">
        <v>440</v>
      </c>
      <c r="O501">
        <v>2017</v>
      </c>
      <c r="P501">
        <v>800000</v>
      </c>
      <c r="Q501">
        <v>68000000</v>
      </c>
      <c r="R501">
        <v>85</v>
      </c>
      <c r="S501" t="s">
        <v>37</v>
      </c>
      <c r="T501" t="s">
        <v>629</v>
      </c>
      <c r="U501" t="s">
        <v>630</v>
      </c>
      <c r="V501" t="s">
        <v>443</v>
      </c>
      <c r="W501" t="s">
        <v>444</v>
      </c>
      <c r="X501" t="s">
        <v>631</v>
      </c>
      <c r="Y501" t="s">
        <v>43</v>
      </c>
      <c r="Z501" t="s">
        <v>44</v>
      </c>
      <c r="AA501" t="s">
        <v>321</v>
      </c>
      <c r="AB501" t="s">
        <v>322</v>
      </c>
      <c r="AC501" t="s">
        <v>47</v>
      </c>
      <c r="AD501" t="s">
        <v>48</v>
      </c>
      <c r="AE501">
        <v>1</v>
      </c>
    </row>
    <row r="502" spans="1:31" x14ac:dyDescent="0.25">
      <c r="A502">
        <v>2018</v>
      </c>
      <c r="B502" t="s">
        <v>624</v>
      </c>
      <c r="C502" s="13">
        <v>43129</v>
      </c>
      <c r="D502" t="s">
        <v>625</v>
      </c>
      <c r="E502" s="13">
        <v>43102</v>
      </c>
      <c r="F502" t="s">
        <v>626</v>
      </c>
      <c r="G502" s="13">
        <v>43082</v>
      </c>
      <c r="H502" t="s">
        <v>627</v>
      </c>
      <c r="I502" s="13">
        <v>43066</v>
      </c>
      <c r="J502" s="13">
        <v>43101</v>
      </c>
      <c r="K502" s="13">
        <v>43131</v>
      </c>
      <c r="L502">
        <v>1</v>
      </c>
      <c r="M502" t="s">
        <v>687</v>
      </c>
      <c r="N502" t="s">
        <v>440</v>
      </c>
      <c r="O502">
        <v>2017</v>
      </c>
      <c r="P502">
        <v>800000</v>
      </c>
      <c r="Q502">
        <v>68000000</v>
      </c>
      <c r="R502">
        <v>85</v>
      </c>
      <c r="S502" t="s">
        <v>37</v>
      </c>
      <c r="T502" t="s">
        <v>629</v>
      </c>
      <c r="U502" t="s">
        <v>630</v>
      </c>
      <c r="V502" t="s">
        <v>443</v>
      </c>
      <c r="W502" t="s">
        <v>444</v>
      </c>
      <c r="X502" t="s">
        <v>631</v>
      </c>
      <c r="Y502" t="s">
        <v>43</v>
      </c>
      <c r="Z502" t="s">
        <v>44</v>
      </c>
      <c r="AA502" t="s">
        <v>321</v>
      </c>
      <c r="AB502" t="s">
        <v>322</v>
      </c>
      <c r="AC502" t="s">
        <v>47</v>
      </c>
      <c r="AD502" t="s">
        <v>48</v>
      </c>
      <c r="AE502">
        <v>1</v>
      </c>
    </row>
    <row r="503" spans="1:31" x14ac:dyDescent="0.25">
      <c r="A503">
        <v>2018</v>
      </c>
      <c r="B503" t="s">
        <v>624</v>
      </c>
      <c r="C503" s="13">
        <v>43129</v>
      </c>
      <c r="D503" t="s">
        <v>625</v>
      </c>
      <c r="E503" s="13">
        <v>43102</v>
      </c>
      <c r="F503" t="s">
        <v>626</v>
      </c>
      <c r="G503" s="13">
        <v>43082</v>
      </c>
      <c r="H503" t="s">
        <v>627</v>
      </c>
      <c r="I503" s="13">
        <v>43066</v>
      </c>
      <c r="J503" s="13">
        <v>43101</v>
      </c>
      <c r="K503" s="13">
        <v>43131</v>
      </c>
      <c r="L503">
        <v>1</v>
      </c>
      <c r="M503" t="s">
        <v>688</v>
      </c>
      <c r="N503" t="s">
        <v>440</v>
      </c>
      <c r="O503">
        <v>2017</v>
      </c>
      <c r="P503">
        <v>800000</v>
      </c>
      <c r="Q503">
        <v>68000000</v>
      </c>
      <c r="R503">
        <v>85</v>
      </c>
      <c r="S503" t="s">
        <v>37</v>
      </c>
      <c r="T503" t="s">
        <v>629</v>
      </c>
      <c r="U503" t="s">
        <v>630</v>
      </c>
      <c r="V503" t="s">
        <v>443</v>
      </c>
      <c r="W503" t="s">
        <v>444</v>
      </c>
      <c r="X503" t="s">
        <v>631</v>
      </c>
      <c r="Y503" t="s">
        <v>43</v>
      </c>
      <c r="Z503" t="s">
        <v>44</v>
      </c>
      <c r="AA503" t="s">
        <v>321</v>
      </c>
      <c r="AB503" t="s">
        <v>322</v>
      </c>
      <c r="AC503" t="s">
        <v>47</v>
      </c>
      <c r="AD503" t="s">
        <v>48</v>
      </c>
      <c r="AE503">
        <v>1</v>
      </c>
    </row>
    <row r="504" spans="1:31" x14ac:dyDescent="0.25">
      <c r="A504">
        <v>2018</v>
      </c>
      <c r="B504" t="s">
        <v>624</v>
      </c>
      <c r="C504" s="13">
        <v>43129</v>
      </c>
      <c r="D504" t="s">
        <v>625</v>
      </c>
      <c r="E504" s="13">
        <v>43102</v>
      </c>
      <c r="F504" t="s">
        <v>626</v>
      </c>
      <c r="G504" s="13">
        <v>43082</v>
      </c>
      <c r="H504" t="s">
        <v>627</v>
      </c>
      <c r="I504" s="13">
        <v>43066</v>
      </c>
      <c r="J504" s="13">
        <v>43101</v>
      </c>
      <c r="K504" s="13">
        <v>43131</v>
      </c>
      <c r="L504">
        <v>1</v>
      </c>
      <c r="M504" t="s">
        <v>689</v>
      </c>
      <c r="N504" t="s">
        <v>440</v>
      </c>
      <c r="O504">
        <v>2017</v>
      </c>
      <c r="P504">
        <v>800000</v>
      </c>
      <c r="Q504">
        <v>68000000</v>
      </c>
      <c r="R504">
        <v>85</v>
      </c>
      <c r="S504" t="s">
        <v>37</v>
      </c>
      <c r="T504" t="s">
        <v>629</v>
      </c>
      <c r="U504" t="s">
        <v>630</v>
      </c>
      <c r="V504" t="s">
        <v>443</v>
      </c>
      <c r="W504" t="s">
        <v>444</v>
      </c>
      <c r="X504" t="s">
        <v>631</v>
      </c>
      <c r="Y504" t="s">
        <v>43</v>
      </c>
      <c r="Z504" t="s">
        <v>44</v>
      </c>
      <c r="AA504" t="s">
        <v>321</v>
      </c>
      <c r="AB504" t="s">
        <v>322</v>
      </c>
      <c r="AC504" t="s">
        <v>47</v>
      </c>
      <c r="AD504" t="s">
        <v>48</v>
      </c>
      <c r="AE504">
        <v>1</v>
      </c>
    </row>
    <row r="505" spans="1:31" x14ac:dyDescent="0.25">
      <c r="A505">
        <v>2018</v>
      </c>
      <c r="B505" t="s">
        <v>624</v>
      </c>
      <c r="C505" s="13">
        <v>43129</v>
      </c>
      <c r="D505" t="s">
        <v>625</v>
      </c>
      <c r="E505" s="13">
        <v>43102</v>
      </c>
      <c r="F505" t="s">
        <v>626</v>
      </c>
      <c r="G505" s="13">
        <v>43082</v>
      </c>
      <c r="H505" t="s">
        <v>627</v>
      </c>
      <c r="I505" s="13">
        <v>43066</v>
      </c>
      <c r="J505" s="13">
        <v>43101</v>
      </c>
      <c r="K505" s="13">
        <v>43131</v>
      </c>
      <c r="L505">
        <v>1</v>
      </c>
      <c r="M505" t="s">
        <v>690</v>
      </c>
      <c r="N505" t="s">
        <v>440</v>
      </c>
      <c r="O505">
        <v>2017</v>
      </c>
      <c r="P505">
        <v>800000</v>
      </c>
      <c r="Q505">
        <v>68000000</v>
      </c>
      <c r="R505">
        <v>85</v>
      </c>
      <c r="S505" t="s">
        <v>37</v>
      </c>
      <c r="T505" t="s">
        <v>629</v>
      </c>
      <c r="U505" t="s">
        <v>630</v>
      </c>
      <c r="V505" t="s">
        <v>443</v>
      </c>
      <c r="W505" t="s">
        <v>444</v>
      </c>
      <c r="X505" t="s">
        <v>631</v>
      </c>
      <c r="Y505" t="s">
        <v>43</v>
      </c>
      <c r="Z505" t="s">
        <v>44</v>
      </c>
      <c r="AA505" t="s">
        <v>321</v>
      </c>
      <c r="AB505" t="s">
        <v>322</v>
      </c>
      <c r="AC505" t="s">
        <v>47</v>
      </c>
      <c r="AD505" t="s">
        <v>48</v>
      </c>
      <c r="AE505">
        <v>1</v>
      </c>
    </row>
    <row r="506" spans="1:31" x14ac:dyDescent="0.25">
      <c r="A506">
        <v>2018</v>
      </c>
      <c r="B506" t="s">
        <v>624</v>
      </c>
      <c r="C506" s="13">
        <v>43129</v>
      </c>
      <c r="D506" t="s">
        <v>625</v>
      </c>
      <c r="E506" s="13">
        <v>43102</v>
      </c>
      <c r="F506" t="s">
        <v>626</v>
      </c>
      <c r="G506" s="13">
        <v>43082</v>
      </c>
      <c r="H506" t="s">
        <v>627</v>
      </c>
      <c r="I506" s="13">
        <v>43066</v>
      </c>
      <c r="J506" s="13">
        <v>43101</v>
      </c>
      <c r="K506" s="13">
        <v>43131</v>
      </c>
      <c r="L506">
        <v>1</v>
      </c>
      <c r="M506" t="s">
        <v>691</v>
      </c>
      <c r="N506" t="s">
        <v>440</v>
      </c>
      <c r="O506">
        <v>2017</v>
      </c>
      <c r="P506">
        <v>800000</v>
      </c>
      <c r="Q506">
        <v>68000000</v>
      </c>
      <c r="R506">
        <v>85</v>
      </c>
      <c r="S506" t="s">
        <v>37</v>
      </c>
      <c r="T506" t="s">
        <v>629</v>
      </c>
      <c r="U506" t="s">
        <v>630</v>
      </c>
      <c r="V506" t="s">
        <v>443</v>
      </c>
      <c r="W506" t="s">
        <v>444</v>
      </c>
      <c r="X506" t="s">
        <v>631</v>
      </c>
      <c r="Y506" t="s">
        <v>43</v>
      </c>
      <c r="Z506" t="s">
        <v>44</v>
      </c>
      <c r="AA506" t="s">
        <v>321</v>
      </c>
      <c r="AB506" t="s">
        <v>322</v>
      </c>
      <c r="AC506" t="s">
        <v>47</v>
      </c>
      <c r="AD506" t="s">
        <v>48</v>
      </c>
      <c r="AE506">
        <v>1</v>
      </c>
    </row>
    <row r="507" spans="1:31" x14ac:dyDescent="0.25">
      <c r="A507">
        <v>2018</v>
      </c>
      <c r="B507" t="s">
        <v>624</v>
      </c>
      <c r="C507" s="13">
        <v>43129</v>
      </c>
      <c r="D507" t="s">
        <v>625</v>
      </c>
      <c r="E507" s="13">
        <v>43102</v>
      </c>
      <c r="F507" t="s">
        <v>626</v>
      </c>
      <c r="G507" s="13">
        <v>43082</v>
      </c>
      <c r="H507" t="s">
        <v>627</v>
      </c>
      <c r="I507" s="13">
        <v>43066</v>
      </c>
      <c r="J507" s="13">
        <v>43101</v>
      </c>
      <c r="K507" s="13">
        <v>43131</v>
      </c>
      <c r="L507">
        <v>1</v>
      </c>
      <c r="M507" t="s">
        <v>692</v>
      </c>
      <c r="N507" t="s">
        <v>440</v>
      </c>
      <c r="O507">
        <v>2017</v>
      </c>
      <c r="P507">
        <v>800000</v>
      </c>
      <c r="Q507">
        <v>68000000</v>
      </c>
      <c r="R507">
        <v>85</v>
      </c>
      <c r="S507" t="s">
        <v>37</v>
      </c>
      <c r="T507" t="s">
        <v>629</v>
      </c>
      <c r="U507" t="s">
        <v>630</v>
      </c>
      <c r="V507" t="s">
        <v>443</v>
      </c>
      <c r="W507" t="s">
        <v>444</v>
      </c>
      <c r="X507" t="s">
        <v>631</v>
      </c>
      <c r="Y507" t="s">
        <v>43</v>
      </c>
      <c r="Z507" t="s">
        <v>44</v>
      </c>
      <c r="AA507" t="s">
        <v>321</v>
      </c>
      <c r="AB507" t="s">
        <v>322</v>
      </c>
      <c r="AC507" t="s">
        <v>47</v>
      </c>
      <c r="AD507" t="s">
        <v>48</v>
      </c>
      <c r="AE507">
        <v>1</v>
      </c>
    </row>
    <row r="508" spans="1:31" x14ac:dyDescent="0.25">
      <c r="A508">
        <v>2018</v>
      </c>
      <c r="B508" t="s">
        <v>624</v>
      </c>
      <c r="C508" s="13">
        <v>43129</v>
      </c>
      <c r="D508" t="s">
        <v>625</v>
      </c>
      <c r="E508" s="13">
        <v>43102</v>
      </c>
      <c r="F508" t="s">
        <v>626</v>
      </c>
      <c r="G508" s="13">
        <v>43082</v>
      </c>
      <c r="H508" t="s">
        <v>627</v>
      </c>
      <c r="I508" s="13">
        <v>43066</v>
      </c>
      <c r="J508" s="13">
        <v>43101</v>
      </c>
      <c r="K508" s="13">
        <v>43131</v>
      </c>
      <c r="L508">
        <v>1</v>
      </c>
      <c r="M508" t="s">
        <v>693</v>
      </c>
      <c r="N508" t="s">
        <v>440</v>
      </c>
      <c r="O508">
        <v>2017</v>
      </c>
      <c r="P508">
        <v>800000</v>
      </c>
      <c r="Q508">
        <v>68000000</v>
      </c>
      <c r="R508">
        <v>85</v>
      </c>
      <c r="S508" t="s">
        <v>37</v>
      </c>
      <c r="T508" t="s">
        <v>629</v>
      </c>
      <c r="U508" t="s">
        <v>630</v>
      </c>
      <c r="V508" t="s">
        <v>443</v>
      </c>
      <c r="W508" t="s">
        <v>444</v>
      </c>
      <c r="X508" t="s">
        <v>631</v>
      </c>
      <c r="Y508" t="s">
        <v>43</v>
      </c>
      <c r="Z508" t="s">
        <v>44</v>
      </c>
      <c r="AA508" t="s">
        <v>321</v>
      </c>
      <c r="AB508" t="s">
        <v>322</v>
      </c>
      <c r="AC508" t="s">
        <v>47</v>
      </c>
      <c r="AD508" t="s">
        <v>48</v>
      </c>
      <c r="AE508">
        <v>1</v>
      </c>
    </row>
    <row r="509" spans="1:31" x14ac:dyDescent="0.25">
      <c r="A509">
        <v>2018</v>
      </c>
      <c r="B509" t="s">
        <v>624</v>
      </c>
      <c r="C509" s="13">
        <v>43129</v>
      </c>
      <c r="D509" t="s">
        <v>625</v>
      </c>
      <c r="E509" s="13">
        <v>43102</v>
      </c>
      <c r="F509" t="s">
        <v>626</v>
      </c>
      <c r="G509" s="13">
        <v>43082</v>
      </c>
      <c r="H509" t="s">
        <v>627</v>
      </c>
      <c r="I509" s="13">
        <v>43066</v>
      </c>
      <c r="J509" s="13">
        <v>43101</v>
      </c>
      <c r="K509" s="13">
        <v>43131</v>
      </c>
      <c r="L509">
        <v>1</v>
      </c>
      <c r="M509" t="s">
        <v>694</v>
      </c>
      <c r="N509" t="s">
        <v>440</v>
      </c>
      <c r="O509">
        <v>2017</v>
      </c>
      <c r="P509">
        <v>800000</v>
      </c>
      <c r="Q509">
        <v>68000000</v>
      </c>
      <c r="R509">
        <v>85</v>
      </c>
      <c r="S509" t="s">
        <v>37</v>
      </c>
      <c r="T509" t="s">
        <v>629</v>
      </c>
      <c r="U509" t="s">
        <v>630</v>
      </c>
      <c r="V509" t="s">
        <v>443</v>
      </c>
      <c r="W509" t="s">
        <v>444</v>
      </c>
      <c r="X509" t="s">
        <v>631</v>
      </c>
      <c r="Y509" t="s">
        <v>43</v>
      </c>
      <c r="Z509" t="s">
        <v>44</v>
      </c>
      <c r="AA509" t="s">
        <v>321</v>
      </c>
      <c r="AB509" t="s">
        <v>322</v>
      </c>
      <c r="AC509" t="s">
        <v>47</v>
      </c>
      <c r="AD509" t="s">
        <v>48</v>
      </c>
      <c r="AE509">
        <v>1</v>
      </c>
    </row>
    <row r="510" spans="1:31" x14ac:dyDescent="0.25">
      <c r="A510">
        <v>2018</v>
      </c>
      <c r="B510" t="s">
        <v>624</v>
      </c>
      <c r="C510" s="13">
        <v>43129</v>
      </c>
      <c r="D510" t="s">
        <v>625</v>
      </c>
      <c r="E510" s="13">
        <v>43102</v>
      </c>
      <c r="F510" t="s">
        <v>626</v>
      </c>
      <c r="G510" s="13">
        <v>43082</v>
      </c>
      <c r="H510" t="s">
        <v>627</v>
      </c>
      <c r="I510" s="13">
        <v>43066</v>
      </c>
      <c r="J510" s="13">
        <v>43101</v>
      </c>
      <c r="K510" s="13">
        <v>43131</v>
      </c>
      <c r="L510">
        <v>1</v>
      </c>
      <c r="M510" t="s">
        <v>695</v>
      </c>
      <c r="N510" t="s">
        <v>440</v>
      </c>
      <c r="O510">
        <v>2017</v>
      </c>
      <c r="P510">
        <v>800000</v>
      </c>
      <c r="Q510">
        <v>68000000</v>
      </c>
      <c r="R510">
        <v>85</v>
      </c>
      <c r="S510" t="s">
        <v>37</v>
      </c>
      <c r="T510" t="s">
        <v>629</v>
      </c>
      <c r="U510" t="s">
        <v>630</v>
      </c>
      <c r="V510" t="s">
        <v>443</v>
      </c>
      <c r="W510" t="s">
        <v>444</v>
      </c>
      <c r="X510" t="s">
        <v>631</v>
      </c>
      <c r="Y510" t="s">
        <v>43</v>
      </c>
      <c r="Z510" t="s">
        <v>44</v>
      </c>
      <c r="AA510" t="s">
        <v>321</v>
      </c>
      <c r="AB510" t="s">
        <v>322</v>
      </c>
      <c r="AC510" t="s">
        <v>47</v>
      </c>
      <c r="AD510" t="s">
        <v>48</v>
      </c>
      <c r="AE510">
        <v>1</v>
      </c>
    </row>
    <row r="511" spans="1:31" x14ac:dyDescent="0.25">
      <c r="A511">
        <v>2018</v>
      </c>
      <c r="B511" t="s">
        <v>624</v>
      </c>
      <c r="C511" s="13">
        <v>43129</v>
      </c>
      <c r="D511" t="s">
        <v>625</v>
      </c>
      <c r="E511" s="13">
        <v>43102</v>
      </c>
      <c r="F511" t="s">
        <v>626</v>
      </c>
      <c r="G511" s="13">
        <v>43082</v>
      </c>
      <c r="H511" t="s">
        <v>627</v>
      </c>
      <c r="I511" s="13">
        <v>43066</v>
      </c>
      <c r="J511" s="13">
        <v>43101</v>
      </c>
      <c r="K511" s="13">
        <v>43131</v>
      </c>
      <c r="L511">
        <v>1</v>
      </c>
      <c r="M511" t="s">
        <v>696</v>
      </c>
      <c r="N511" t="s">
        <v>440</v>
      </c>
      <c r="O511">
        <v>2017</v>
      </c>
      <c r="P511">
        <v>800000</v>
      </c>
      <c r="Q511">
        <v>68000000</v>
      </c>
      <c r="R511">
        <v>85</v>
      </c>
      <c r="S511" t="s">
        <v>37</v>
      </c>
      <c r="T511" t="s">
        <v>629</v>
      </c>
      <c r="U511" t="s">
        <v>630</v>
      </c>
      <c r="V511" t="s">
        <v>443</v>
      </c>
      <c r="W511" t="s">
        <v>444</v>
      </c>
      <c r="X511" t="s">
        <v>631</v>
      </c>
      <c r="Y511" t="s">
        <v>43</v>
      </c>
      <c r="Z511" t="s">
        <v>44</v>
      </c>
      <c r="AA511" t="s">
        <v>321</v>
      </c>
      <c r="AB511" t="s">
        <v>322</v>
      </c>
      <c r="AC511" t="s">
        <v>47</v>
      </c>
      <c r="AD511" t="s">
        <v>48</v>
      </c>
      <c r="AE511">
        <v>1</v>
      </c>
    </row>
    <row r="512" spans="1:31" x14ac:dyDescent="0.25">
      <c r="A512">
        <v>2018</v>
      </c>
      <c r="B512" t="s">
        <v>624</v>
      </c>
      <c r="C512" s="13">
        <v>43129</v>
      </c>
      <c r="D512" t="s">
        <v>625</v>
      </c>
      <c r="E512" s="13">
        <v>43102</v>
      </c>
      <c r="F512" t="s">
        <v>626</v>
      </c>
      <c r="G512" s="13">
        <v>43082</v>
      </c>
      <c r="H512" t="s">
        <v>627</v>
      </c>
      <c r="I512" s="13">
        <v>43066</v>
      </c>
      <c r="J512" s="13">
        <v>43101</v>
      </c>
      <c r="K512" s="13">
        <v>43131</v>
      </c>
      <c r="L512">
        <v>1</v>
      </c>
      <c r="M512" t="s">
        <v>697</v>
      </c>
      <c r="N512" t="s">
        <v>440</v>
      </c>
      <c r="O512">
        <v>2017</v>
      </c>
      <c r="P512">
        <v>800000</v>
      </c>
      <c r="Q512">
        <v>68000000</v>
      </c>
      <c r="R512">
        <v>85</v>
      </c>
      <c r="S512" t="s">
        <v>37</v>
      </c>
      <c r="T512" t="s">
        <v>629</v>
      </c>
      <c r="U512" t="s">
        <v>630</v>
      </c>
      <c r="V512" t="s">
        <v>443</v>
      </c>
      <c r="W512" t="s">
        <v>444</v>
      </c>
      <c r="X512" t="s">
        <v>631</v>
      </c>
      <c r="Y512" t="s">
        <v>43</v>
      </c>
      <c r="Z512" t="s">
        <v>44</v>
      </c>
      <c r="AA512" t="s">
        <v>321</v>
      </c>
      <c r="AB512" t="s">
        <v>322</v>
      </c>
      <c r="AC512" t="s">
        <v>47</v>
      </c>
      <c r="AD512" t="s">
        <v>48</v>
      </c>
      <c r="AE512">
        <v>1</v>
      </c>
    </row>
    <row r="513" spans="1:31" x14ac:dyDescent="0.25">
      <c r="A513">
        <v>2018</v>
      </c>
      <c r="B513" t="s">
        <v>624</v>
      </c>
      <c r="C513" s="13">
        <v>43129</v>
      </c>
      <c r="D513" t="s">
        <v>625</v>
      </c>
      <c r="E513" s="13">
        <v>43102</v>
      </c>
      <c r="F513" t="s">
        <v>626</v>
      </c>
      <c r="G513" s="13">
        <v>43082</v>
      </c>
      <c r="H513" t="s">
        <v>627</v>
      </c>
      <c r="I513" s="13">
        <v>43066</v>
      </c>
      <c r="J513" s="13">
        <v>43101</v>
      </c>
      <c r="K513" s="13">
        <v>43131</v>
      </c>
      <c r="L513">
        <v>1</v>
      </c>
      <c r="M513" t="s">
        <v>698</v>
      </c>
      <c r="N513" t="s">
        <v>440</v>
      </c>
      <c r="O513">
        <v>2017</v>
      </c>
      <c r="P513">
        <v>800000</v>
      </c>
      <c r="Q513">
        <v>68000000</v>
      </c>
      <c r="R513">
        <v>85</v>
      </c>
      <c r="S513" t="s">
        <v>37</v>
      </c>
      <c r="T513" t="s">
        <v>629</v>
      </c>
      <c r="U513" t="s">
        <v>630</v>
      </c>
      <c r="V513" t="s">
        <v>443</v>
      </c>
      <c r="W513" t="s">
        <v>444</v>
      </c>
      <c r="X513" t="s">
        <v>631</v>
      </c>
      <c r="Y513" t="s">
        <v>43</v>
      </c>
      <c r="Z513" t="s">
        <v>44</v>
      </c>
      <c r="AA513" t="s">
        <v>321</v>
      </c>
      <c r="AB513" t="s">
        <v>322</v>
      </c>
      <c r="AC513" t="s">
        <v>47</v>
      </c>
      <c r="AD513" t="s">
        <v>48</v>
      </c>
      <c r="AE513">
        <v>1</v>
      </c>
    </row>
    <row r="514" spans="1:31" x14ac:dyDescent="0.25">
      <c r="A514">
        <v>2018</v>
      </c>
      <c r="B514" t="s">
        <v>624</v>
      </c>
      <c r="C514" s="13">
        <v>43129</v>
      </c>
      <c r="D514" t="s">
        <v>625</v>
      </c>
      <c r="E514" s="13">
        <v>43102</v>
      </c>
      <c r="F514" t="s">
        <v>626</v>
      </c>
      <c r="G514" s="13">
        <v>43082</v>
      </c>
      <c r="H514" t="s">
        <v>627</v>
      </c>
      <c r="I514" s="13">
        <v>43066</v>
      </c>
      <c r="J514" s="13">
        <v>43101</v>
      </c>
      <c r="K514" s="13">
        <v>43131</v>
      </c>
      <c r="L514">
        <v>1</v>
      </c>
      <c r="M514" t="s">
        <v>699</v>
      </c>
      <c r="N514" t="s">
        <v>440</v>
      </c>
      <c r="O514">
        <v>2017</v>
      </c>
      <c r="P514">
        <v>800000</v>
      </c>
      <c r="Q514">
        <v>68000000</v>
      </c>
      <c r="R514">
        <v>85</v>
      </c>
      <c r="S514" t="s">
        <v>37</v>
      </c>
      <c r="T514" t="s">
        <v>629</v>
      </c>
      <c r="U514" t="s">
        <v>630</v>
      </c>
      <c r="V514" t="s">
        <v>443</v>
      </c>
      <c r="W514" t="s">
        <v>444</v>
      </c>
      <c r="X514" t="s">
        <v>631</v>
      </c>
      <c r="Y514" t="s">
        <v>43</v>
      </c>
      <c r="Z514" t="s">
        <v>44</v>
      </c>
      <c r="AA514" t="s">
        <v>321</v>
      </c>
      <c r="AB514" t="s">
        <v>322</v>
      </c>
      <c r="AC514" t="s">
        <v>47</v>
      </c>
      <c r="AD514" t="s">
        <v>48</v>
      </c>
      <c r="AE514">
        <v>1</v>
      </c>
    </row>
    <row r="515" spans="1:31" x14ac:dyDescent="0.25">
      <c r="A515">
        <v>2018</v>
      </c>
      <c r="B515" t="s">
        <v>624</v>
      </c>
      <c r="C515" s="13">
        <v>43129</v>
      </c>
      <c r="D515" t="s">
        <v>625</v>
      </c>
      <c r="E515" s="13">
        <v>43102</v>
      </c>
      <c r="F515" t="s">
        <v>626</v>
      </c>
      <c r="G515" s="13">
        <v>43082</v>
      </c>
      <c r="H515" t="s">
        <v>627</v>
      </c>
      <c r="I515" s="13">
        <v>43066</v>
      </c>
      <c r="J515" s="13">
        <v>43101</v>
      </c>
      <c r="K515" s="13">
        <v>43131</v>
      </c>
      <c r="L515">
        <v>1</v>
      </c>
      <c r="M515" t="s">
        <v>700</v>
      </c>
      <c r="N515" t="s">
        <v>440</v>
      </c>
      <c r="O515">
        <v>2017</v>
      </c>
      <c r="P515">
        <v>800000</v>
      </c>
      <c r="Q515">
        <v>68000000</v>
      </c>
      <c r="R515">
        <v>85</v>
      </c>
      <c r="S515" t="s">
        <v>37</v>
      </c>
      <c r="T515" t="s">
        <v>629</v>
      </c>
      <c r="U515" t="s">
        <v>630</v>
      </c>
      <c r="V515" t="s">
        <v>443</v>
      </c>
      <c r="W515" t="s">
        <v>444</v>
      </c>
      <c r="X515" t="s">
        <v>631</v>
      </c>
      <c r="Y515" t="s">
        <v>43</v>
      </c>
      <c r="Z515" t="s">
        <v>44</v>
      </c>
      <c r="AA515" t="s">
        <v>321</v>
      </c>
      <c r="AB515" t="s">
        <v>322</v>
      </c>
      <c r="AC515" t="s">
        <v>47</v>
      </c>
      <c r="AD515" t="s">
        <v>48</v>
      </c>
      <c r="AE515">
        <v>1</v>
      </c>
    </row>
    <row r="516" spans="1:31" x14ac:dyDescent="0.25">
      <c r="A516">
        <v>2018</v>
      </c>
      <c r="B516" t="s">
        <v>624</v>
      </c>
      <c r="C516" s="13">
        <v>43129</v>
      </c>
      <c r="D516" t="s">
        <v>625</v>
      </c>
      <c r="E516" s="13">
        <v>43102</v>
      </c>
      <c r="F516" t="s">
        <v>626</v>
      </c>
      <c r="G516" s="13">
        <v>43082</v>
      </c>
      <c r="H516" t="s">
        <v>627</v>
      </c>
      <c r="I516" s="13">
        <v>43066</v>
      </c>
      <c r="J516" s="13">
        <v>43101</v>
      </c>
      <c r="K516" s="13">
        <v>43131</v>
      </c>
      <c r="L516">
        <v>1</v>
      </c>
      <c r="M516" t="s">
        <v>701</v>
      </c>
      <c r="N516" t="s">
        <v>440</v>
      </c>
      <c r="O516">
        <v>2017</v>
      </c>
      <c r="P516">
        <v>800000</v>
      </c>
      <c r="Q516">
        <v>68000000</v>
      </c>
      <c r="R516">
        <v>85</v>
      </c>
      <c r="S516" t="s">
        <v>37</v>
      </c>
      <c r="T516" t="s">
        <v>629</v>
      </c>
      <c r="U516" t="s">
        <v>630</v>
      </c>
      <c r="V516" t="s">
        <v>443</v>
      </c>
      <c r="W516" t="s">
        <v>444</v>
      </c>
      <c r="X516" t="s">
        <v>631</v>
      </c>
      <c r="Y516" t="s">
        <v>43</v>
      </c>
      <c r="Z516" t="s">
        <v>44</v>
      </c>
      <c r="AA516" t="s">
        <v>321</v>
      </c>
      <c r="AB516" t="s">
        <v>322</v>
      </c>
      <c r="AC516" t="s">
        <v>47</v>
      </c>
      <c r="AD516" t="s">
        <v>48</v>
      </c>
      <c r="AE516">
        <v>1</v>
      </c>
    </row>
    <row r="517" spans="1:31" x14ac:dyDescent="0.25">
      <c r="A517">
        <v>2018</v>
      </c>
      <c r="B517" t="s">
        <v>624</v>
      </c>
      <c r="C517" s="13">
        <v>43129</v>
      </c>
      <c r="D517" t="s">
        <v>625</v>
      </c>
      <c r="E517" s="13">
        <v>43102</v>
      </c>
      <c r="F517" t="s">
        <v>626</v>
      </c>
      <c r="G517" s="13">
        <v>43082</v>
      </c>
      <c r="H517" t="s">
        <v>627</v>
      </c>
      <c r="I517" s="13">
        <v>43066</v>
      </c>
      <c r="J517" s="13">
        <v>43101</v>
      </c>
      <c r="K517" s="13">
        <v>43131</v>
      </c>
      <c r="L517">
        <v>1</v>
      </c>
      <c r="M517" t="s">
        <v>702</v>
      </c>
      <c r="N517" t="s">
        <v>440</v>
      </c>
      <c r="O517">
        <v>2017</v>
      </c>
      <c r="P517">
        <v>800000</v>
      </c>
      <c r="Q517">
        <v>68000000</v>
      </c>
      <c r="R517">
        <v>85</v>
      </c>
      <c r="S517" t="s">
        <v>37</v>
      </c>
      <c r="T517" t="s">
        <v>629</v>
      </c>
      <c r="U517" t="s">
        <v>630</v>
      </c>
      <c r="V517" t="s">
        <v>443</v>
      </c>
      <c r="W517" t="s">
        <v>444</v>
      </c>
      <c r="X517" t="s">
        <v>631</v>
      </c>
      <c r="Y517" t="s">
        <v>43</v>
      </c>
      <c r="Z517" t="s">
        <v>44</v>
      </c>
      <c r="AA517" t="s">
        <v>321</v>
      </c>
      <c r="AB517" t="s">
        <v>322</v>
      </c>
      <c r="AC517" t="s">
        <v>47</v>
      </c>
      <c r="AD517" t="s">
        <v>48</v>
      </c>
      <c r="AE517">
        <v>1</v>
      </c>
    </row>
    <row r="518" spans="1:31" x14ac:dyDescent="0.25">
      <c r="A518">
        <v>2018</v>
      </c>
      <c r="B518" t="s">
        <v>624</v>
      </c>
      <c r="C518" s="13">
        <v>43129</v>
      </c>
      <c r="D518" t="s">
        <v>625</v>
      </c>
      <c r="E518" s="13">
        <v>43102</v>
      </c>
      <c r="F518" t="s">
        <v>626</v>
      </c>
      <c r="G518" s="13">
        <v>43082</v>
      </c>
      <c r="H518" t="s">
        <v>627</v>
      </c>
      <c r="I518" s="13">
        <v>43066</v>
      </c>
      <c r="J518" s="13">
        <v>43101</v>
      </c>
      <c r="K518" s="13">
        <v>43131</v>
      </c>
      <c r="L518">
        <v>1</v>
      </c>
      <c r="M518" t="s">
        <v>703</v>
      </c>
      <c r="N518" t="s">
        <v>440</v>
      </c>
      <c r="O518">
        <v>2017</v>
      </c>
      <c r="P518">
        <v>800000</v>
      </c>
      <c r="Q518">
        <v>68000000</v>
      </c>
      <c r="R518">
        <v>85</v>
      </c>
      <c r="S518" t="s">
        <v>37</v>
      </c>
      <c r="T518" t="s">
        <v>629</v>
      </c>
      <c r="U518" t="s">
        <v>630</v>
      </c>
      <c r="V518" t="s">
        <v>443</v>
      </c>
      <c r="W518" t="s">
        <v>444</v>
      </c>
      <c r="X518" t="s">
        <v>631</v>
      </c>
      <c r="Y518" t="s">
        <v>43</v>
      </c>
      <c r="Z518" t="s">
        <v>44</v>
      </c>
      <c r="AA518" t="s">
        <v>321</v>
      </c>
      <c r="AB518" t="s">
        <v>322</v>
      </c>
      <c r="AC518" t="s">
        <v>47</v>
      </c>
      <c r="AD518" t="s">
        <v>48</v>
      </c>
      <c r="AE518">
        <v>1</v>
      </c>
    </row>
    <row r="519" spans="1:31" x14ac:dyDescent="0.25">
      <c r="A519">
        <v>2018</v>
      </c>
      <c r="B519" t="s">
        <v>624</v>
      </c>
      <c r="C519" s="13">
        <v>43129</v>
      </c>
      <c r="D519" t="s">
        <v>625</v>
      </c>
      <c r="E519" s="13">
        <v>43102</v>
      </c>
      <c r="F519" t="s">
        <v>626</v>
      </c>
      <c r="G519" s="13">
        <v>43082</v>
      </c>
      <c r="H519" t="s">
        <v>627</v>
      </c>
      <c r="I519" s="13">
        <v>43066</v>
      </c>
      <c r="J519" s="13">
        <v>43101</v>
      </c>
      <c r="K519" s="13">
        <v>43131</v>
      </c>
      <c r="L519">
        <v>1</v>
      </c>
      <c r="M519" t="s">
        <v>704</v>
      </c>
      <c r="N519" t="s">
        <v>440</v>
      </c>
      <c r="O519">
        <v>2017</v>
      </c>
      <c r="P519">
        <v>800000</v>
      </c>
      <c r="Q519">
        <v>68000000</v>
      </c>
      <c r="R519">
        <v>85</v>
      </c>
      <c r="S519" t="s">
        <v>37</v>
      </c>
      <c r="T519" t="s">
        <v>629</v>
      </c>
      <c r="U519" t="s">
        <v>630</v>
      </c>
      <c r="V519" t="s">
        <v>443</v>
      </c>
      <c r="W519" t="s">
        <v>444</v>
      </c>
      <c r="X519" t="s">
        <v>631</v>
      </c>
      <c r="Y519" t="s">
        <v>43</v>
      </c>
      <c r="Z519" t="s">
        <v>44</v>
      </c>
      <c r="AA519" t="s">
        <v>321</v>
      </c>
      <c r="AB519" t="s">
        <v>322</v>
      </c>
      <c r="AC519" t="s">
        <v>47</v>
      </c>
      <c r="AD519" t="s">
        <v>48</v>
      </c>
      <c r="AE519">
        <v>1</v>
      </c>
    </row>
    <row r="520" spans="1:31" x14ac:dyDescent="0.25">
      <c r="A520">
        <v>2018</v>
      </c>
      <c r="B520" t="s">
        <v>624</v>
      </c>
      <c r="C520" s="13">
        <v>43129</v>
      </c>
      <c r="D520" t="s">
        <v>625</v>
      </c>
      <c r="E520" s="13">
        <v>43102</v>
      </c>
      <c r="F520" t="s">
        <v>626</v>
      </c>
      <c r="G520" s="13">
        <v>43082</v>
      </c>
      <c r="H520" t="s">
        <v>627</v>
      </c>
      <c r="I520" s="13">
        <v>43066</v>
      </c>
      <c r="J520" s="13">
        <v>43101</v>
      </c>
      <c r="K520" s="13">
        <v>43131</v>
      </c>
      <c r="L520">
        <v>1</v>
      </c>
      <c r="M520" t="s">
        <v>705</v>
      </c>
      <c r="N520" t="s">
        <v>440</v>
      </c>
      <c r="O520">
        <v>2017</v>
      </c>
      <c r="P520">
        <v>800000</v>
      </c>
      <c r="Q520">
        <v>68000000</v>
      </c>
      <c r="R520">
        <v>85</v>
      </c>
      <c r="S520" t="s">
        <v>37</v>
      </c>
      <c r="T520" t="s">
        <v>629</v>
      </c>
      <c r="U520" t="s">
        <v>630</v>
      </c>
      <c r="V520" t="s">
        <v>443</v>
      </c>
      <c r="W520" t="s">
        <v>444</v>
      </c>
      <c r="X520" t="s">
        <v>631</v>
      </c>
      <c r="Y520" t="s">
        <v>43</v>
      </c>
      <c r="Z520" t="s">
        <v>44</v>
      </c>
      <c r="AA520" t="s">
        <v>321</v>
      </c>
      <c r="AB520" t="s">
        <v>322</v>
      </c>
      <c r="AC520" t="s">
        <v>47</v>
      </c>
      <c r="AD520" t="s">
        <v>48</v>
      </c>
      <c r="AE520">
        <v>1</v>
      </c>
    </row>
    <row r="521" spans="1:31" x14ac:dyDescent="0.25">
      <c r="A521">
        <v>2018</v>
      </c>
      <c r="B521" t="s">
        <v>624</v>
      </c>
      <c r="C521" s="13">
        <v>43129</v>
      </c>
      <c r="D521" t="s">
        <v>625</v>
      </c>
      <c r="E521" s="13">
        <v>43102</v>
      </c>
      <c r="F521" t="s">
        <v>626</v>
      </c>
      <c r="G521" s="13">
        <v>43082</v>
      </c>
      <c r="H521" t="s">
        <v>627</v>
      </c>
      <c r="I521" s="13">
        <v>43066</v>
      </c>
      <c r="J521" s="13">
        <v>43101</v>
      </c>
      <c r="K521" s="13">
        <v>43131</v>
      </c>
      <c r="L521">
        <v>1</v>
      </c>
      <c r="M521" t="s">
        <v>706</v>
      </c>
      <c r="N521" t="s">
        <v>440</v>
      </c>
      <c r="O521">
        <v>2017</v>
      </c>
      <c r="P521">
        <v>800000</v>
      </c>
      <c r="Q521">
        <v>68000000</v>
      </c>
      <c r="R521">
        <v>85</v>
      </c>
      <c r="S521" t="s">
        <v>37</v>
      </c>
      <c r="T521" t="s">
        <v>629</v>
      </c>
      <c r="U521" t="s">
        <v>630</v>
      </c>
      <c r="V521" t="s">
        <v>443</v>
      </c>
      <c r="W521" t="s">
        <v>444</v>
      </c>
      <c r="X521" t="s">
        <v>631</v>
      </c>
      <c r="Y521" t="s">
        <v>43</v>
      </c>
      <c r="Z521" t="s">
        <v>44</v>
      </c>
      <c r="AA521" t="s">
        <v>321</v>
      </c>
      <c r="AB521" t="s">
        <v>322</v>
      </c>
      <c r="AC521" t="s">
        <v>47</v>
      </c>
      <c r="AD521" t="s">
        <v>48</v>
      </c>
      <c r="AE521">
        <v>1</v>
      </c>
    </row>
    <row r="522" spans="1:31" x14ac:dyDescent="0.25">
      <c r="A522">
        <v>2018</v>
      </c>
      <c r="B522" t="s">
        <v>624</v>
      </c>
      <c r="C522" s="13">
        <v>43129</v>
      </c>
      <c r="D522" t="s">
        <v>625</v>
      </c>
      <c r="E522" s="13">
        <v>43102</v>
      </c>
      <c r="F522" t="s">
        <v>626</v>
      </c>
      <c r="G522" s="13">
        <v>43082</v>
      </c>
      <c r="H522" t="s">
        <v>627</v>
      </c>
      <c r="I522" s="13">
        <v>43066</v>
      </c>
      <c r="J522" s="13">
        <v>43101</v>
      </c>
      <c r="K522" s="13">
        <v>43131</v>
      </c>
      <c r="L522">
        <v>1</v>
      </c>
      <c r="M522" t="s">
        <v>707</v>
      </c>
      <c r="N522" t="s">
        <v>440</v>
      </c>
      <c r="O522">
        <v>2017</v>
      </c>
      <c r="P522">
        <v>800000</v>
      </c>
      <c r="Q522">
        <v>68000000</v>
      </c>
      <c r="R522">
        <v>85</v>
      </c>
      <c r="S522" t="s">
        <v>37</v>
      </c>
      <c r="T522" t="s">
        <v>629</v>
      </c>
      <c r="U522" t="s">
        <v>630</v>
      </c>
      <c r="V522" t="s">
        <v>443</v>
      </c>
      <c r="W522" t="s">
        <v>444</v>
      </c>
      <c r="X522" t="s">
        <v>631</v>
      </c>
      <c r="Y522" t="s">
        <v>43</v>
      </c>
      <c r="Z522" t="s">
        <v>44</v>
      </c>
      <c r="AA522" t="s">
        <v>321</v>
      </c>
      <c r="AB522" t="s">
        <v>322</v>
      </c>
      <c r="AC522" t="s">
        <v>47</v>
      </c>
      <c r="AD522" t="s">
        <v>48</v>
      </c>
      <c r="AE522">
        <v>1</v>
      </c>
    </row>
    <row r="523" spans="1:31" x14ac:dyDescent="0.25">
      <c r="A523">
        <v>2018</v>
      </c>
      <c r="B523" t="s">
        <v>624</v>
      </c>
      <c r="C523" s="13">
        <v>43129</v>
      </c>
      <c r="D523" t="s">
        <v>625</v>
      </c>
      <c r="E523" s="13">
        <v>43102</v>
      </c>
      <c r="F523" t="s">
        <v>626</v>
      </c>
      <c r="G523" s="13">
        <v>43082</v>
      </c>
      <c r="H523" t="s">
        <v>627</v>
      </c>
      <c r="I523" s="13">
        <v>43066</v>
      </c>
      <c r="J523" s="13">
        <v>43101</v>
      </c>
      <c r="K523" s="13">
        <v>43131</v>
      </c>
      <c r="L523">
        <v>1</v>
      </c>
      <c r="M523" t="s">
        <v>708</v>
      </c>
      <c r="N523" t="s">
        <v>440</v>
      </c>
      <c r="O523">
        <v>2017</v>
      </c>
      <c r="P523">
        <v>800000</v>
      </c>
      <c r="Q523">
        <v>68000000</v>
      </c>
      <c r="R523">
        <v>85</v>
      </c>
      <c r="S523" t="s">
        <v>37</v>
      </c>
      <c r="T523" t="s">
        <v>629</v>
      </c>
      <c r="U523" t="s">
        <v>630</v>
      </c>
      <c r="V523" t="s">
        <v>443</v>
      </c>
      <c r="W523" t="s">
        <v>444</v>
      </c>
      <c r="X523" t="s">
        <v>631</v>
      </c>
      <c r="Y523" t="s">
        <v>43</v>
      </c>
      <c r="Z523" t="s">
        <v>44</v>
      </c>
      <c r="AA523" t="s">
        <v>321</v>
      </c>
      <c r="AB523" t="s">
        <v>322</v>
      </c>
      <c r="AC523" t="s">
        <v>47</v>
      </c>
      <c r="AD523" t="s">
        <v>48</v>
      </c>
      <c r="AE523">
        <v>1</v>
      </c>
    </row>
    <row r="524" spans="1:31" x14ac:dyDescent="0.25">
      <c r="A524">
        <v>2018</v>
      </c>
      <c r="B524" t="s">
        <v>624</v>
      </c>
      <c r="C524" s="13">
        <v>43129</v>
      </c>
      <c r="D524" t="s">
        <v>625</v>
      </c>
      <c r="E524" s="13">
        <v>43102</v>
      </c>
      <c r="F524" t="s">
        <v>626</v>
      </c>
      <c r="G524" s="13">
        <v>43082</v>
      </c>
      <c r="H524" t="s">
        <v>627</v>
      </c>
      <c r="I524" s="13">
        <v>43066</v>
      </c>
      <c r="J524" s="13">
        <v>43101</v>
      </c>
      <c r="K524" s="13">
        <v>43131</v>
      </c>
      <c r="L524">
        <v>1</v>
      </c>
      <c r="M524" t="s">
        <v>709</v>
      </c>
      <c r="N524" t="s">
        <v>440</v>
      </c>
      <c r="O524">
        <v>2017</v>
      </c>
      <c r="P524">
        <v>800000</v>
      </c>
      <c r="Q524">
        <v>68000000</v>
      </c>
      <c r="R524">
        <v>85</v>
      </c>
      <c r="S524" t="s">
        <v>37</v>
      </c>
      <c r="T524" t="s">
        <v>629</v>
      </c>
      <c r="U524" t="s">
        <v>630</v>
      </c>
      <c r="V524" t="s">
        <v>443</v>
      </c>
      <c r="W524" t="s">
        <v>444</v>
      </c>
      <c r="X524" t="s">
        <v>631</v>
      </c>
      <c r="Y524" t="s">
        <v>43</v>
      </c>
      <c r="Z524" t="s">
        <v>44</v>
      </c>
      <c r="AA524" t="s">
        <v>321</v>
      </c>
      <c r="AB524" t="s">
        <v>322</v>
      </c>
      <c r="AC524" t="s">
        <v>47</v>
      </c>
      <c r="AD524" t="s">
        <v>48</v>
      </c>
      <c r="AE524">
        <v>1</v>
      </c>
    </row>
    <row r="525" spans="1:31" x14ac:dyDescent="0.25">
      <c r="A525">
        <v>2018</v>
      </c>
      <c r="B525" t="s">
        <v>624</v>
      </c>
      <c r="C525" s="13">
        <v>43129</v>
      </c>
      <c r="D525" t="s">
        <v>625</v>
      </c>
      <c r="E525" s="13">
        <v>43102</v>
      </c>
      <c r="F525" t="s">
        <v>626</v>
      </c>
      <c r="G525" s="13">
        <v>43082</v>
      </c>
      <c r="H525" t="s">
        <v>627</v>
      </c>
      <c r="I525" s="13">
        <v>43066</v>
      </c>
      <c r="J525" s="13">
        <v>43101</v>
      </c>
      <c r="K525" s="13">
        <v>43131</v>
      </c>
      <c r="L525">
        <v>1</v>
      </c>
      <c r="M525" t="s">
        <v>710</v>
      </c>
      <c r="N525" t="s">
        <v>440</v>
      </c>
      <c r="O525">
        <v>2017</v>
      </c>
      <c r="P525">
        <v>800000</v>
      </c>
      <c r="Q525">
        <v>68000000</v>
      </c>
      <c r="R525">
        <v>85</v>
      </c>
      <c r="S525" t="s">
        <v>37</v>
      </c>
      <c r="T525" t="s">
        <v>629</v>
      </c>
      <c r="U525" t="s">
        <v>630</v>
      </c>
      <c r="V525" t="s">
        <v>443</v>
      </c>
      <c r="W525" t="s">
        <v>444</v>
      </c>
      <c r="X525" t="s">
        <v>631</v>
      </c>
      <c r="Y525" t="s">
        <v>43</v>
      </c>
      <c r="Z525" t="s">
        <v>44</v>
      </c>
      <c r="AA525" t="s">
        <v>321</v>
      </c>
      <c r="AB525" t="s">
        <v>322</v>
      </c>
      <c r="AC525" t="s">
        <v>47</v>
      </c>
      <c r="AD525" t="s">
        <v>48</v>
      </c>
      <c r="AE525">
        <v>1</v>
      </c>
    </row>
    <row r="526" spans="1:31" x14ac:dyDescent="0.25">
      <c r="A526">
        <v>2018</v>
      </c>
      <c r="B526" t="s">
        <v>624</v>
      </c>
      <c r="C526" s="13">
        <v>43129</v>
      </c>
      <c r="D526" t="s">
        <v>625</v>
      </c>
      <c r="E526" s="13">
        <v>43102</v>
      </c>
      <c r="F526" t="s">
        <v>626</v>
      </c>
      <c r="G526" s="13">
        <v>43082</v>
      </c>
      <c r="H526" t="s">
        <v>627</v>
      </c>
      <c r="I526" s="13">
        <v>43066</v>
      </c>
      <c r="J526" s="13">
        <v>43101</v>
      </c>
      <c r="K526" s="13">
        <v>43131</v>
      </c>
      <c r="L526">
        <v>1</v>
      </c>
      <c r="M526" t="s">
        <v>711</v>
      </c>
      <c r="N526" t="s">
        <v>440</v>
      </c>
      <c r="O526">
        <v>2017</v>
      </c>
      <c r="P526">
        <v>800000</v>
      </c>
      <c r="Q526">
        <v>68000000</v>
      </c>
      <c r="R526">
        <v>85</v>
      </c>
      <c r="S526" t="s">
        <v>37</v>
      </c>
      <c r="T526" t="s">
        <v>629</v>
      </c>
      <c r="U526" t="s">
        <v>630</v>
      </c>
      <c r="V526" t="s">
        <v>443</v>
      </c>
      <c r="W526" t="s">
        <v>444</v>
      </c>
      <c r="X526" t="s">
        <v>631</v>
      </c>
      <c r="Y526" t="s">
        <v>43</v>
      </c>
      <c r="Z526" t="s">
        <v>44</v>
      </c>
      <c r="AA526" t="s">
        <v>321</v>
      </c>
      <c r="AB526" t="s">
        <v>322</v>
      </c>
      <c r="AC526" t="s">
        <v>47</v>
      </c>
      <c r="AD526" t="s">
        <v>48</v>
      </c>
      <c r="AE526">
        <v>1</v>
      </c>
    </row>
    <row r="527" spans="1:31" x14ac:dyDescent="0.25">
      <c r="A527">
        <v>2018</v>
      </c>
      <c r="B527" t="s">
        <v>624</v>
      </c>
      <c r="C527" s="13">
        <v>43129</v>
      </c>
      <c r="D527" t="s">
        <v>625</v>
      </c>
      <c r="E527" s="13">
        <v>43102</v>
      </c>
      <c r="F527" t="s">
        <v>626</v>
      </c>
      <c r="G527" s="13">
        <v>43082</v>
      </c>
      <c r="H527" t="s">
        <v>627</v>
      </c>
      <c r="I527" s="13">
        <v>43066</v>
      </c>
      <c r="J527" s="13">
        <v>43101</v>
      </c>
      <c r="K527" s="13">
        <v>43131</v>
      </c>
      <c r="L527">
        <v>1</v>
      </c>
      <c r="M527" t="s">
        <v>712</v>
      </c>
      <c r="N527" t="s">
        <v>440</v>
      </c>
      <c r="O527">
        <v>2017</v>
      </c>
      <c r="P527">
        <v>800000</v>
      </c>
      <c r="Q527">
        <v>68000000</v>
      </c>
      <c r="R527">
        <v>85</v>
      </c>
      <c r="S527" t="s">
        <v>37</v>
      </c>
      <c r="T527" t="s">
        <v>629</v>
      </c>
      <c r="U527" t="s">
        <v>630</v>
      </c>
      <c r="V527" t="s">
        <v>443</v>
      </c>
      <c r="W527" t="s">
        <v>444</v>
      </c>
      <c r="X527" t="s">
        <v>631</v>
      </c>
      <c r="Y527" t="s">
        <v>43</v>
      </c>
      <c r="Z527" t="s">
        <v>44</v>
      </c>
      <c r="AA527" t="s">
        <v>321</v>
      </c>
      <c r="AB527" t="s">
        <v>322</v>
      </c>
      <c r="AC527" t="s">
        <v>47</v>
      </c>
      <c r="AD527" t="s">
        <v>48</v>
      </c>
      <c r="AE527">
        <v>1</v>
      </c>
    </row>
    <row r="528" spans="1:31" x14ac:dyDescent="0.25">
      <c r="A528">
        <v>2018</v>
      </c>
      <c r="B528" t="s">
        <v>624</v>
      </c>
      <c r="C528" s="13">
        <v>43129</v>
      </c>
      <c r="D528" t="s">
        <v>625</v>
      </c>
      <c r="E528" s="13">
        <v>43102</v>
      </c>
      <c r="F528" t="s">
        <v>626</v>
      </c>
      <c r="G528" s="13">
        <v>43082</v>
      </c>
      <c r="H528" t="s">
        <v>627</v>
      </c>
      <c r="I528" s="13">
        <v>43066</v>
      </c>
      <c r="J528" s="13">
        <v>43101</v>
      </c>
      <c r="K528" s="13">
        <v>43131</v>
      </c>
      <c r="L528">
        <v>1</v>
      </c>
      <c r="M528" t="s">
        <v>713</v>
      </c>
      <c r="N528" t="s">
        <v>440</v>
      </c>
      <c r="O528">
        <v>2017</v>
      </c>
      <c r="P528">
        <v>800000</v>
      </c>
      <c r="Q528">
        <v>68000000</v>
      </c>
      <c r="R528">
        <v>85</v>
      </c>
      <c r="S528" t="s">
        <v>37</v>
      </c>
      <c r="T528" t="s">
        <v>629</v>
      </c>
      <c r="U528" t="s">
        <v>630</v>
      </c>
      <c r="V528" t="s">
        <v>443</v>
      </c>
      <c r="W528" t="s">
        <v>444</v>
      </c>
      <c r="X528" t="s">
        <v>631</v>
      </c>
      <c r="Y528" t="s">
        <v>43</v>
      </c>
      <c r="Z528" t="s">
        <v>44</v>
      </c>
      <c r="AA528" t="s">
        <v>321</v>
      </c>
      <c r="AB528" t="s">
        <v>322</v>
      </c>
      <c r="AC528" t="s">
        <v>47</v>
      </c>
      <c r="AD528" t="s">
        <v>48</v>
      </c>
      <c r="AE528">
        <v>1</v>
      </c>
    </row>
    <row r="529" spans="1:31" x14ac:dyDescent="0.25">
      <c r="A529">
        <v>2018</v>
      </c>
      <c r="B529" t="s">
        <v>624</v>
      </c>
      <c r="C529" s="13">
        <v>43129</v>
      </c>
      <c r="D529" t="s">
        <v>625</v>
      </c>
      <c r="E529" s="13">
        <v>43102</v>
      </c>
      <c r="F529" t="s">
        <v>626</v>
      </c>
      <c r="G529" s="13">
        <v>43082</v>
      </c>
      <c r="H529" t="s">
        <v>627</v>
      </c>
      <c r="I529" s="13">
        <v>43066</v>
      </c>
      <c r="J529" s="13">
        <v>43101</v>
      </c>
      <c r="K529" s="13">
        <v>43131</v>
      </c>
      <c r="L529">
        <v>1</v>
      </c>
      <c r="M529" t="s">
        <v>714</v>
      </c>
      <c r="N529" t="s">
        <v>440</v>
      </c>
      <c r="O529">
        <v>2017</v>
      </c>
      <c r="P529">
        <v>800000</v>
      </c>
      <c r="Q529">
        <v>68000000</v>
      </c>
      <c r="R529">
        <v>85</v>
      </c>
      <c r="S529" t="s">
        <v>37</v>
      </c>
      <c r="T529" t="s">
        <v>629</v>
      </c>
      <c r="U529" t="s">
        <v>630</v>
      </c>
      <c r="V529" t="s">
        <v>443</v>
      </c>
      <c r="W529" t="s">
        <v>444</v>
      </c>
      <c r="X529" t="s">
        <v>631</v>
      </c>
      <c r="Y529" t="s">
        <v>43</v>
      </c>
      <c r="Z529" t="s">
        <v>44</v>
      </c>
      <c r="AA529" t="s">
        <v>321</v>
      </c>
      <c r="AB529" t="s">
        <v>322</v>
      </c>
      <c r="AC529" t="s">
        <v>47</v>
      </c>
      <c r="AD529" t="s">
        <v>48</v>
      </c>
      <c r="AE529">
        <v>1</v>
      </c>
    </row>
    <row r="530" spans="1:31" x14ac:dyDescent="0.25">
      <c r="A530">
        <v>2018</v>
      </c>
      <c r="B530" t="s">
        <v>624</v>
      </c>
      <c r="C530" s="13">
        <v>43129</v>
      </c>
      <c r="D530" t="s">
        <v>625</v>
      </c>
      <c r="E530" s="13">
        <v>43102</v>
      </c>
      <c r="F530" t="s">
        <v>626</v>
      </c>
      <c r="G530" s="13">
        <v>43082</v>
      </c>
      <c r="H530" t="s">
        <v>627</v>
      </c>
      <c r="I530" s="13">
        <v>43066</v>
      </c>
      <c r="J530" s="13">
        <v>43101</v>
      </c>
      <c r="K530" s="13">
        <v>43131</v>
      </c>
      <c r="L530">
        <v>1</v>
      </c>
      <c r="M530" t="s">
        <v>715</v>
      </c>
      <c r="N530" t="s">
        <v>440</v>
      </c>
      <c r="O530">
        <v>2017</v>
      </c>
      <c r="P530">
        <v>800000</v>
      </c>
      <c r="Q530">
        <v>68000000</v>
      </c>
      <c r="R530">
        <v>85</v>
      </c>
      <c r="S530" t="s">
        <v>37</v>
      </c>
      <c r="T530" t="s">
        <v>629</v>
      </c>
      <c r="U530" t="s">
        <v>630</v>
      </c>
      <c r="V530" t="s">
        <v>443</v>
      </c>
      <c r="W530" t="s">
        <v>444</v>
      </c>
      <c r="X530" t="s">
        <v>631</v>
      </c>
      <c r="Y530" t="s">
        <v>43</v>
      </c>
      <c r="Z530" t="s">
        <v>44</v>
      </c>
      <c r="AA530" t="s">
        <v>321</v>
      </c>
      <c r="AB530" t="s">
        <v>322</v>
      </c>
      <c r="AC530" t="s">
        <v>47</v>
      </c>
      <c r="AD530" t="s">
        <v>48</v>
      </c>
      <c r="AE530">
        <v>1</v>
      </c>
    </row>
    <row r="531" spans="1:31" x14ac:dyDescent="0.25">
      <c r="A531">
        <v>2018</v>
      </c>
      <c r="B531" t="s">
        <v>624</v>
      </c>
      <c r="C531" s="13">
        <v>43129</v>
      </c>
      <c r="D531" t="s">
        <v>625</v>
      </c>
      <c r="E531" s="13">
        <v>43102</v>
      </c>
      <c r="F531" t="s">
        <v>626</v>
      </c>
      <c r="G531" s="13">
        <v>43082</v>
      </c>
      <c r="H531" t="s">
        <v>627</v>
      </c>
      <c r="I531" s="13">
        <v>43066</v>
      </c>
      <c r="J531" s="13">
        <v>43101</v>
      </c>
      <c r="K531" s="13">
        <v>43131</v>
      </c>
      <c r="L531">
        <v>1</v>
      </c>
      <c r="M531" t="s">
        <v>716</v>
      </c>
      <c r="N531" t="s">
        <v>440</v>
      </c>
      <c r="O531">
        <v>2017</v>
      </c>
      <c r="P531">
        <v>800000</v>
      </c>
      <c r="Q531">
        <v>68000000</v>
      </c>
      <c r="R531">
        <v>85</v>
      </c>
      <c r="S531" t="s">
        <v>37</v>
      </c>
      <c r="T531" t="s">
        <v>629</v>
      </c>
      <c r="U531" t="s">
        <v>630</v>
      </c>
      <c r="V531" t="s">
        <v>443</v>
      </c>
      <c r="W531" t="s">
        <v>444</v>
      </c>
      <c r="X531" t="s">
        <v>631</v>
      </c>
      <c r="Y531" t="s">
        <v>43</v>
      </c>
      <c r="Z531" t="s">
        <v>44</v>
      </c>
      <c r="AA531" t="s">
        <v>321</v>
      </c>
      <c r="AB531" t="s">
        <v>322</v>
      </c>
      <c r="AC531" t="s">
        <v>47</v>
      </c>
      <c r="AD531" t="s">
        <v>48</v>
      </c>
      <c r="AE531">
        <v>1</v>
      </c>
    </row>
    <row r="532" spans="1:31" x14ac:dyDescent="0.25">
      <c r="A532">
        <v>2018</v>
      </c>
      <c r="B532" t="s">
        <v>394</v>
      </c>
      <c r="C532" s="13">
        <v>43129</v>
      </c>
      <c r="D532" t="s">
        <v>395</v>
      </c>
      <c r="E532" s="13">
        <v>43102</v>
      </c>
      <c r="F532" t="s">
        <v>396</v>
      </c>
      <c r="G532" s="13">
        <v>43082</v>
      </c>
      <c r="H532" t="s">
        <v>397</v>
      </c>
      <c r="I532" s="13">
        <v>43067</v>
      </c>
      <c r="J532" s="13">
        <v>43101</v>
      </c>
      <c r="K532" s="13">
        <v>43131</v>
      </c>
      <c r="L532">
        <v>1</v>
      </c>
      <c r="M532" t="s">
        <v>717</v>
      </c>
      <c r="N532" t="s">
        <v>399</v>
      </c>
      <c r="O532">
        <v>2015</v>
      </c>
      <c r="P532">
        <v>5520000</v>
      </c>
      <c r="Q532">
        <v>44160000</v>
      </c>
      <c r="R532">
        <v>8</v>
      </c>
      <c r="S532" t="s">
        <v>37</v>
      </c>
      <c r="T532" t="s">
        <v>400</v>
      </c>
      <c r="U532" t="s">
        <v>401</v>
      </c>
      <c r="V532" t="s">
        <v>40</v>
      </c>
      <c r="W532" t="s">
        <v>41</v>
      </c>
      <c r="X532" t="s">
        <v>402</v>
      </c>
      <c r="Y532" t="s">
        <v>43</v>
      </c>
      <c r="Z532" t="s">
        <v>44</v>
      </c>
      <c r="AA532" t="s">
        <v>403</v>
      </c>
      <c r="AB532" t="s">
        <v>404</v>
      </c>
      <c r="AC532" t="s">
        <v>47</v>
      </c>
      <c r="AD532" t="s">
        <v>48</v>
      </c>
      <c r="AE532">
        <v>1</v>
      </c>
    </row>
    <row r="533" spans="1:31" x14ac:dyDescent="0.25">
      <c r="A533">
        <v>2018</v>
      </c>
      <c r="B533" t="s">
        <v>394</v>
      </c>
      <c r="C533" s="13">
        <v>43129</v>
      </c>
      <c r="D533" t="s">
        <v>395</v>
      </c>
      <c r="E533" s="13">
        <v>43102</v>
      </c>
      <c r="F533" t="s">
        <v>396</v>
      </c>
      <c r="G533" s="13">
        <v>43082</v>
      </c>
      <c r="H533" t="s">
        <v>397</v>
      </c>
      <c r="I533" s="13">
        <v>43067</v>
      </c>
      <c r="J533" s="13">
        <v>43101</v>
      </c>
      <c r="K533" s="13">
        <v>43131</v>
      </c>
      <c r="L533">
        <v>1</v>
      </c>
      <c r="M533" t="s">
        <v>718</v>
      </c>
      <c r="N533" t="s">
        <v>399</v>
      </c>
      <c r="O533">
        <v>2013</v>
      </c>
      <c r="P533">
        <v>4230000</v>
      </c>
      <c r="Q533">
        <v>33840000</v>
      </c>
      <c r="R533">
        <v>8</v>
      </c>
      <c r="S533" t="s">
        <v>37</v>
      </c>
      <c r="T533" t="s">
        <v>400</v>
      </c>
      <c r="U533" t="s">
        <v>401</v>
      </c>
      <c r="V533" t="s">
        <v>40</v>
      </c>
      <c r="W533" t="s">
        <v>41</v>
      </c>
      <c r="X533" t="s">
        <v>402</v>
      </c>
      <c r="Y533" t="s">
        <v>43</v>
      </c>
      <c r="Z533" t="s">
        <v>44</v>
      </c>
      <c r="AA533" t="s">
        <v>403</v>
      </c>
      <c r="AB533" t="s">
        <v>404</v>
      </c>
      <c r="AC533" t="s">
        <v>47</v>
      </c>
      <c r="AD533" t="s">
        <v>48</v>
      </c>
      <c r="AE533">
        <v>1</v>
      </c>
    </row>
    <row r="534" spans="1:31" x14ac:dyDescent="0.25">
      <c r="A534">
        <v>2018</v>
      </c>
      <c r="B534" t="s">
        <v>394</v>
      </c>
      <c r="C534" s="13">
        <v>43129</v>
      </c>
      <c r="D534" t="s">
        <v>395</v>
      </c>
      <c r="E534" s="13">
        <v>43102</v>
      </c>
      <c r="F534" t="s">
        <v>396</v>
      </c>
      <c r="G534" s="13">
        <v>43082</v>
      </c>
      <c r="H534" t="s">
        <v>397</v>
      </c>
      <c r="I534" s="13">
        <v>43067</v>
      </c>
      <c r="J534" s="13">
        <v>43101</v>
      </c>
      <c r="K534" s="13">
        <v>43131</v>
      </c>
      <c r="L534">
        <v>1</v>
      </c>
      <c r="M534" t="s">
        <v>719</v>
      </c>
      <c r="N534" t="s">
        <v>399</v>
      </c>
      <c r="O534">
        <v>2015</v>
      </c>
      <c r="P534">
        <v>5520000</v>
      </c>
      <c r="Q534">
        <v>44160000</v>
      </c>
      <c r="R534">
        <v>8</v>
      </c>
      <c r="S534" t="s">
        <v>37</v>
      </c>
      <c r="T534" t="s">
        <v>400</v>
      </c>
      <c r="U534" t="s">
        <v>401</v>
      </c>
      <c r="V534" t="s">
        <v>40</v>
      </c>
      <c r="W534" t="s">
        <v>41</v>
      </c>
      <c r="X534" t="s">
        <v>402</v>
      </c>
      <c r="Y534" t="s">
        <v>43</v>
      </c>
      <c r="Z534" t="s">
        <v>44</v>
      </c>
      <c r="AA534" t="s">
        <v>403</v>
      </c>
      <c r="AB534" t="s">
        <v>404</v>
      </c>
      <c r="AC534" t="s">
        <v>47</v>
      </c>
      <c r="AD534" t="s">
        <v>48</v>
      </c>
      <c r="AE534">
        <v>1</v>
      </c>
    </row>
    <row r="535" spans="1:31" x14ac:dyDescent="0.25">
      <c r="A535">
        <v>2018</v>
      </c>
      <c r="B535" t="s">
        <v>720</v>
      </c>
      <c r="C535" s="13">
        <v>43133</v>
      </c>
      <c r="D535" t="s">
        <v>721</v>
      </c>
      <c r="E535" s="13">
        <v>43126</v>
      </c>
      <c r="F535" t="s">
        <v>722</v>
      </c>
      <c r="G535" s="13">
        <v>43103</v>
      </c>
      <c r="H535" t="s">
        <v>723</v>
      </c>
      <c r="I535" s="13">
        <v>43105</v>
      </c>
      <c r="J535" s="13">
        <v>43101</v>
      </c>
      <c r="K535" s="13">
        <v>43131</v>
      </c>
      <c r="L535">
        <v>1</v>
      </c>
      <c r="M535" t="s">
        <v>724</v>
      </c>
      <c r="N535" t="s">
        <v>725</v>
      </c>
      <c r="O535">
        <v>2015</v>
      </c>
      <c r="P535">
        <v>5520000</v>
      </c>
      <c r="Q535">
        <v>11040000</v>
      </c>
      <c r="R535">
        <v>2</v>
      </c>
      <c r="S535" t="s">
        <v>37</v>
      </c>
      <c r="T535" t="s">
        <v>38</v>
      </c>
      <c r="U535" t="s">
        <v>726</v>
      </c>
      <c r="V535" t="s">
        <v>727</v>
      </c>
      <c r="W535" t="s">
        <v>41</v>
      </c>
      <c r="X535" t="s">
        <v>728</v>
      </c>
      <c r="Y535" t="s">
        <v>43</v>
      </c>
      <c r="Z535" t="s">
        <v>44</v>
      </c>
      <c r="AA535" t="s">
        <v>45</v>
      </c>
      <c r="AB535" t="s">
        <v>46</v>
      </c>
      <c r="AC535" t="s">
        <v>729</v>
      </c>
      <c r="AD535" t="s">
        <v>730</v>
      </c>
      <c r="AE535">
        <v>1</v>
      </c>
    </row>
    <row r="536" spans="1:31" x14ac:dyDescent="0.25">
      <c r="A536">
        <v>2018</v>
      </c>
      <c r="B536" t="s">
        <v>731</v>
      </c>
      <c r="C536" s="13">
        <v>43157</v>
      </c>
      <c r="D536" t="s">
        <v>721</v>
      </c>
      <c r="E536" s="13">
        <v>43126</v>
      </c>
      <c r="F536" t="s">
        <v>722</v>
      </c>
      <c r="G536" s="13">
        <v>43103</v>
      </c>
      <c r="H536" t="s">
        <v>723</v>
      </c>
      <c r="I536" s="13">
        <v>43105</v>
      </c>
      <c r="J536" s="13">
        <v>43132</v>
      </c>
      <c r="K536" s="13">
        <v>43159</v>
      </c>
      <c r="L536">
        <v>1</v>
      </c>
      <c r="M536" t="s">
        <v>724</v>
      </c>
      <c r="N536" t="s">
        <v>725</v>
      </c>
      <c r="O536">
        <v>2015</v>
      </c>
      <c r="P536">
        <v>5520000</v>
      </c>
      <c r="Q536">
        <v>11040000</v>
      </c>
      <c r="R536">
        <v>2</v>
      </c>
      <c r="S536" t="s">
        <v>37</v>
      </c>
      <c r="T536" t="s">
        <v>38</v>
      </c>
      <c r="U536" t="s">
        <v>726</v>
      </c>
      <c r="V536" t="s">
        <v>727</v>
      </c>
      <c r="W536" t="s">
        <v>41</v>
      </c>
      <c r="X536" t="s">
        <v>728</v>
      </c>
      <c r="Y536" t="s">
        <v>43</v>
      </c>
      <c r="Z536" t="s">
        <v>44</v>
      </c>
      <c r="AA536" t="s">
        <v>45</v>
      </c>
      <c r="AB536" t="s">
        <v>46</v>
      </c>
      <c r="AC536" t="s">
        <v>729</v>
      </c>
      <c r="AD536" t="s">
        <v>730</v>
      </c>
      <c r="AE536">
        <v>2</v>
      </c>
    </row>
    <row r="537" spans="1:31" x14ac:dyDescent="0.25">
      <c r="A537">
        <v>2018</v>
      </c>
      <c r="B537" t="s">
        <v>720</v>
      </c>
      <c r="C537" s="13">
        <v>43133</v>
      </c>
      <c r="D537" t="s">
        <v>721</v>
      </c>
      <c r="E537" s="13">
        <v>43126</v>
      </c>
      <c r="F537" t="s">
        <v>722</v>
      </c>
      <c r="G537" s="13">
        <v>43103</v>
      </c>
      <c r="H537" t="s">
        <v>723</v>
      </c>
      <c r="I537" s="13">
        <v>43105</v>
      </c>
      <c r="J537" s="13">
        <v>43101</v>
      </c>
      <c r="K537" s="13">
        <v>43131</v>
      </c>
      <c r="L537">
        <v>1</v>
      </c>
      <c r="M537" t="s">
        <v>732</v>
      </c>
      <c r="N537" t="s">
        <v>725</v>
      </c>
      <c r="O537">
        <v>2015</v>
      </c>
      <c r="P537">
        <v>5520000</v>
      </c>
      <c r="Q537">
        <v>11040000</v>
      </c>
      <c r="R537">
        <v>2</v>
      </c>
      <c r="S537" t="s">
        <v>37</v>
      </c>
      <c r="T537" t="s">
        <v>38</v>
      </c>
      <c r="U537" t="s">
        <v>726</v>
      </c>
      <c r="V537" t="s">
        <v>727</v>
      </c>
      <c r="W537" t="s">
        <v>41</v>
      </c>
      <c r="X537" t="s">
        <v>728</v>
      </c>
      <c r="Y537" t="s">
        <v>43</v>
      </c>
      <c r="Z537" t="s">
        <v>44</v>
      </c>
      <c r="AA537" t="s">
        <v>45</v>
      </c>
      <c r="AB537" t="s">
        <v>46</v>
      </c>
      <c r="AC537" t="s">
        <v>729</v>
      </c>
      <c r="AD537" t="s">
        <v>730</v>
      </c>
      <c r="AE537">
        <v>1</v>
      </c>
    </row>
    <row r="538" spans="1:31" x14ac:dyDescent="0.25">
      <c r="A538">
        <v>2018</v>
      </c>
      <c r="B538" t="s">
        <v>731</v>
      </c>
      <c r="C538" s="13">
        <v>43157</v>
      </c>
      <c r="D538" t="s">
        <v>721</v>
      </c>
      <c r="E538" s="13">
        <v>43126</v>
      </c>
      <c r="F538" t="s">
        <v>722</v>
      </c>
      <c r="G538" s="13">
        <v>43103</v>
      </c>
      <c r="H538" t="s">
        <v>723</v>
      </c>
      <c r="I538" s="13">
        <v>43105</v>
      </c>
      <c r="J538" s="13">
        <v>43132</v>
      </c>
      <c r="K538" s="13">
        <v>43159</v>
      </c>
      <c r="L538">
        <v>1</v>
      </c>
      <c r="M538" t="s">
        <v>732</v>
      </c>
      <c r="N538" t="s">
        <v>725</v>
      </c>
      <c r="O538">
        <v>2015</v>
      </c>
      <c r="P538">
        <v>5520000</v>
      </c>
      <c r="Q538">
        <v>11040000</v>
      </c>
      <c r="R538">
        <v>2</v>
      </c>
      <c r="S538" t="s">
        <v>37</v>
      </c>
      <c r="T538" t="s">
        <v>38</v>
      </c>
      <c r="U538" t="s">
        <v>726</v>
      </c>
      <c r="V538" t="s">
        <v>727</v>
      </c>
      <c r="W538" t="s">
        <v>41</v>
      </c>
      <c r="X538" t="s">
        <v>728</v>
      </c>
      <c r="Y538" t="s">
        <v>43</v>
      </c>
      <c r="Z538" t="s">
        <v>44</v>
      </c>
      <c r="AA538" t="s">
        <v>45</v>
      </c>
      <c r="AB538" t="s">
        <v>46</v>
      </c>
      <c r="AC538" t="s">
        <v>729</v>
      </c>
      <c r="AD538" t="s">
        <v>730</v>
      </c>
      <c r="AE538">
        <v>2</v>
      </c>
    </row>
    <row r="539" spans="1:31" x14ac:dyDescent="0.25">
      <c r="A539">
        <v>2018</v>
      </c>
      <c r="B539" t="s">
        <v>733</v>
      </c>
      <c r="C539" s="13">
        <v>43133</v>
      </c>
      <c r="D539" t="s">
        <v>734</v>
      </c>
      <c r="E539" s="13">
        <v>43126</v>
      </c>
      <c r="F539" t="s">
        <v>735</v>
      </c>
      <c r="G539" s="13">
        <v>43103</v>
      </c>
      <c r="H539" t="s">
        <v>736</v>
      </c>
      <c r="I539" s="13">
        <v>43105</v>
      </c>
      <c r="J539" s="13">
        <v>43101</v>
      </c>
      <c r="K539" s="13">
        <v>43131</v>
      </c>
      <c r="L539">
        <v>1</v>
      </c>
      <c r="M539" t="s">
        <v>737</v>
      </c>
      <c r="N539" t="s">
        <v>327</v>
      </c>
      <c r="O539">
        <v>2014</v>
      </c>
      <c r="P539">
        <v>4740000</v>
      </c>
      <c r="Q539">
        <v>28440000</v>
      </c>
      <c r="R539">
        <v>2</v>
      </c>
      <c r="S539" t="s">
        <v>37</v>
      </c>
      <c r="T539" t="s">
        <v>38</v>
      </c>
      <c r="U539" t="s">
        <v>738</v>
      </c>
      <c r="V539" t="s">
        <v>727</v>
      </c>
      <c r="W539" t="s">
        <v>41</v>
      </c>
      <c r="X539" t="s">
        <v>739</v>
      </c>
      <c r="Y539" t="s">
        <v>43</v>
      </c>
      <c r="Z539" t="s">
        <v>44</v>
      </c>
      <c r="AA539" t="s">
        <v>45</v>
      </c>
      <c r="AB539" t="s">
        <v>46</v>
      </c>
      <c r="AC539" t="s">
        <v>729</v>
      </c>
      <c r="AD539" t="s">
        <v>730</v>
      </c>
      <c r="AE539">
        <v>1</v>
      </c>
    </row>
    <row r="540" spans="1:31" x14ac:dyDescent="0.25">
      <c r="A540">
        <v>2018</v>
      </c>
      <c r="B540" t="s">
        <v>740</v>
      </c>
      <c r="C540" s="13">
        <v>43157</v>
      </c>
      <c r="D540" t="s">
        <v>734</v>
      </c>
      <c r="E540" s="13">
        <v>43126</v>
      </c>
      <c r="F540" t="s">
        <v>735</v>
      </c>
      <c r="G540" s="13">
        <v>43103</v>
      </c>
      <c r="H540" t="s">
        <v>736</v>
      </c>
      <c r="I540" s="13">
        <v>43105</v>
      </c>
      <c r="J540" s="13">
        <v>43132</v>
      </c>
      <c r="K540" s="13">
        <v>43159</v>
      </c>
      <c r="L540">
        <v>1</v>
      </c>
      <c r="M540" t="s">
        <v>737</v>
      </c>
      <c r="N540" t="s">
        <v>327</v>
      </c>
      <c r="O540">
        <v>2014</v>
      </c>
      <c r="P540">
        <v>4740000</v>
      </c>
      <c r="Q540">
        <v>28440000</v>
      </c>
      <c r="R540">
        <v>2</v>
      </c>
      <c r="S540" t="s">
        <v>37</v>
      </c>
      <c r="T540" t="s">
        <v>38</v>
      </c>
      <c r="U540" t="s">
        <v>738</v>
      </c>
      <c r="V540" t="s">
        <v>727</v>
      </c>
      <c r="W540" t="s">
        <v>41</v>
      </c>
      <c r="X540" t="s">
        <v>739</v>
      </c>
      <c r="Y540" t="s">
        <v>43</v>
      </c>
      <c r="Z540" t="s">
        <v>44</v>
      </c>
      <c r="AA540" t="s">
        <v>45</v>
      </c>
      <c r="AB540" t="s">
        <v>46</v>
      </c>
      <c r="AC540" t="s">
        <v>729</v>
      </c>
      <c r="AD540" t="s">
        <v>730</v>
      </c>
      <c r="AE540">
        <v>2</v>
      </c>
    </row>
    <row r="541" spans="1:31" x14ac:dyDescent="0.25">
      <c r="A541">
        <v>2018</v>
      </c>
      <c r="B541" t="s">
        <v>733</v>
      </c>
      <c r="C541" s="13">
        <v>43133</v>
      </c>
      <c r="D541" t="s">
        <v>734</v>
      </c>
      <c r="E541" s="13">
        <v>43126</v>
      </c>
      <c r="F541" t="s">
        <v>735</v>
      </c>
      <c r="G541" s="13">
        <v>43103</v>
      </c>
      <c r="H541" t="s">
        <v>736</v>
      </c>
      <c r="I541" s="13">
        <v>43105</v>
      </c>
      <c r="J541" s="13">
        <v>43101</v>
      </c>
      <c r="K541" s="13">
        <v>43131</v>
      </c>
      <c r="L541">
        <v>1</v>
      </c>
      <c r="M541" t="s">
        <v>741</v>
      </c>
      <c r="N541" t="s">
        <v>327</v>
      </c>
      <c r="O541">
        <v>2014</v>
      </c>
      <c r="P541">
        <v>4740000</v>
      </c>
      <c r="Q541">
        <v>28440000</v>
      </c>
      <c r="R541">
        <v>2</v>
      </c>
      <c r="S541" t="s">
        <v>37</v>
      </c>
      <c r="T541" t="s">
        <v>38</v>
      </c>
      <c r="U541" t="s">
        <v>738</v>
      </c>
      <c r="V541" t="s">
        <v>727</v>
      </c>
      <c r="W541" t="s">
        <v>41</v>
      </c>
      <c r="X541" t="s">
        <v>739</v>
      </c>
      <c r="Y541" t="s">
        <v>43</v>
      </c>
      <c r="Z541" t="s">
        <v>44</v>
      </c>
      <c r="AA541" t="s">
        <v>45</v>
      </c>
      <c r="AB541" t="s">
        <v>46</v>
      </c>
      <c r="AC541" t="s">
        <v>729</v>
      </c>
      <c r="AD541" t="s">
        <v>730</v>
      </c>
      <c r="AE541">
        <v>1</v>
      </c>
    </row>
    <row r="542" spans="1:31" x14ac:dyDescent="0.25">
      <c r="A542">
        <v>2018</v>
      </c>
      <c r="B542" t="s">
        <v>740</v>
      </c>
      <c r="C542" s="13">
        <v>43157</v>
      </c>
      <c r="D542" t="s">
        <v>734</v>
      </c>
      <c r="E542" s="13">
        <v>43126</v>
      </c>
      <c r="F542" t="s">
        <v>735</v>
      </c>
      <c r="G542" s="13">
        <v>43103</v>
      </c>
      <c r="H542" t="s">
        <v>736</v>
      </c>
      <c r="I542" s="13">
        <v>43105</v>
      </c>
      <c r="J542" s="13">
        <v>43132</v>
      </c>
      <c r="K542" s="13">
        <v>43159</v>
      </c>
      <c r="L542">
        <v>1</v>
      </c>
      <c r="M542" t="s">
        <v>741</v>
      </c>
      <c r="N542" t="s">
        <v>327</v>
      </c>
      <c r="O542">
        <v>2014</v>
      </c>
      <c r="P542">
        <v>4740000</v>
      </c>
      <c r="Q542">
        <v>28440000</v>
      </c>
      <c r="R542">
        <v>2</v>
      </c>
      <c r="S542" t="s">
        <v>37</v>
      </c>
      <c r="T542" t="s">
        <v>38</v>
      </c>
      <c r="U542" t="s">
        <v>738</v>
      </c>
      <c r="V542" t="s">
        <v>727</v>
      </c>
      <c r="W542" t="s">
        <v>41</v>
      </c>
      <c r="X542" t="s">
        <v>739</v>
      </c>
      <c r="Y542" t="s">
        <v>43</v>
      </c>
      <c r="Z542" t="s">
        <v>44</v>
      </c>
      <c r="AA542" t="s">
        <v>45</v>
      </c>
      <c r="AB542" t="s">
        <v>46</v>
      </c>
      <c r="AC542" t="s">
        <v>729</v>
      </c>
      <c r="AD542" t="s">
        <v>730</v>
      </c>
      <c r="AE542">
        <v>2</v>
      </c>
    </row>
    <row r="543" spans="1:31" x14ac:dyDescent="0.25">
      <c r="A543">
        <v>2018</v>
      </c>
      <c r="B543" t="s">
        <v>753</v>
      </c>
      <c r="C543" s="13">
        <v>43182</v>
      </c>
      <c r="D543" t="s">
        <v>59</v>
      </c>
      <c r="E543" s="13">
        <v>43124</v>
      </c>
      <c r="F543" t="s">
        <v>60</v>
      </c>
      <c r="G543" s="13">
        <v>43066</v>
      </c>
      <c r="H543" t="s">
        <v>61</v>
      </c>
      <c r="I543" s="13">
        <v>43066</v>
      </c>
      <c r="J543" s="13">
        <v>43160</v>
      </c>
      <c r="K543" s="13">
        <v>43190</v>
      </c>
      <c r="L543">
        <v>1</v>
      </c>
      <c r="M543" t="s">
        <v>62</v>
      </c>
      <c r="N543" t="s">
        <v>63</v>
      </c>
      <c r="O543">
        <v>2017</v>
      </c>
      <c r="P543">
        <v>27920000</v>
      </c>
      <c r="Q543">
        <v>55840000</v>
      </c>
      <c r="R543">
        <v>2</v>
      </c>
      <c r="S543" t="s">
        <v>37</v>
      </c>
      <c r="T543" t="s">
        <v>64</v>
      </c>
      <c r="U543" t="s">
        <v>65</v>
      </c>
      <c r="V543" t="s">
        <v>40</v>
      </c>
      <c r="W543" t="s">
        <v>41</v>
      </c>
      <c r="X543" t="s">
        <v>66</v>
      </c>
      <c r="Y543" t="s">
        <v>43</v>
      </c>
      <c r="Z543" t="s">
        <v>44</v>
      </c>
      <c r="AA543" t="s">
        <v>45</v>
      </c>
      <c r="AB543" t="s">
        <v>46</v>
      </c>
      <c r="AC543" t="s">
        <v>47</v>
      </c>
      <c r="AD543" t="s">
        <v>48</v>
      </c>
      <c r="AE543">
        <v>3</v>
      </c>
    </row>
    <row r="544" spans="1:31" x14ac:dyDescent="0.25">
      <c r="A544">
        <v>2018</v>
      </c>
      <c r="B544" t="s">
        <v>753</v>
      </c>
      <c r="C544" s="13">
        <v>43182</v>
      </c>
      <c r="D544" t="s">
        <v>59</v>
      </c>
      <c r="E544" s="13">
        <v>43124</v>
      </c>
      <c r="F544" t="s">
        <v>60</v>
      </c>
      <c r="G544" s="13">
        <v>43066</v>
      </c>
      <c r="H544" t="s">
        <v>61</v>
      </c>
      <c r="I544" s="13">
        <v>43066</v>
      </c>
      <c r="J544" s="13">
        <v>43160</v>
      </c>
      <c r="K544" s="13">
        <v>43190</v>
      </c>
      <c r="L544">
        <v>1</v>
      </c>
      <c r="M544" t="s">
        <v>68</v>
      </c>
      <c r="N544" t="s">
        <v>63</v>
      </c>
      <c r="O544">
        <v>2017</v>
      </c>
      <c r="P544">
        <v>27920000</v>
      </c>
      <c r="Q544">
        <v>55840000</v>
      </c>
      <c r="R544">
        <v>2</v>
      </c>
      <c r="S544" t="s">
        <v>37</v>
      </c>
      <c r="T544" t="s">
        <v>64</v>
      </c>
      <c r="U544" t="s">
        <v>65</v>
      </c>
      <c r="V544" t="s">
        <v>40</v>
      </c>
      <c r="W544" t="s">
        <v>41</v>
      </c>
      <c r="X544" t="s">
        <v>66</v>
      </c>
      <c r="Y544" t="s">
        <v>43</v>
      </c>
      <c r="Z544" t="s">
        <v>44</v>
      </c>
      <c r="AA544" t="s">
        <v>45</v>
      </c>
      <c r="AB544" t="s">
        <v>46</v>
      </c>
      <c r="AC544" t="s">
        <v>47</v>
      </c>
      <c r="AD544" t="s">
        <v>48</v>
      </c>
      <c r="AE544">
        <v>3</v>
      </c>
    </row>
    <row r="545" spans="1:31" x14ac:dyDescent="0.25">
      <c r="A545">
        <v>2018</v>
      </c>
      <c r="B545" t="s">
        <v>754</v>
      </c>
      <c r="C545" s="13">
        <v>43182</v>
      </c>
      <c r="D545" t="s">
        <v>70</v>
      </c>
      <c r="E545" s="13">
        <v>43103</v>
      </c>
      <c r="F545" t="s">
        <v>71</v>
      </c>
      <c r="G545" s="13">
        <v>43066</v>
      </c>
      <c r="H545" t="s">
        <v>72</v>
      </c>
      <c r="I545" s="13">
        <v>43066</v>
      </c>
      <c r="J545" s="13">
        <v>43160</v>
      </c>
      <c r="K545" s="13">
        <v>43190</v>
      </c>
      <c r="L545">
        <v>1</v>
      </c>
      <c r="M545" t="s">
        <v>73</v>
      </c>
      <c r="N545" t="s">
        <v>74</v>
      </c>
      <c r="O545">
        <v>2017</v>
      </c>
      <c r="P545">
        <v>9850000</v>
      </c>
      <c r="Q545">
        <v>49250000</v>
      </c>
      <c r="R545">
        <v>5</v>
      </c>
      <c r="S545" t="s">
        <v>37</v>
      </c>
      <c r="T545" t="s">
        <v>75</v>
      </c>
      <c r="U545" t="s">
        <v>76</v>
      </c>
      <c r="V545" t="s">
        <v>40</v>
      </c>
      <c r="W545" t="s">
        <v>41</v>
      </c>
      <c r="X545" t="s">
        <v>77</v>
      </c>
      <c r="Y545" t="s">
        <v>43</v>
      </c>
      <c r="Z545" t="s">
        <v>44</v>
      </c>
      <c r="AA545" t="s">
        <v>45</v>
      </c>
      <c r="AB545" t="s">
        <v>46</v>
      </c>
      <c r="AC545" t="s">
        <v>47</v>
      </c>
      <c r="AD545" t="s">
        <v>48</v>
      </c>
      <c r="AE545">
        <v>3</v>
      </c>
    </row>
    <row r="546" spans="1:31" x14ac:dyDescent="0.25">
      <c r="A546">
        <v>2018</v>
      </c>
      <c r="B546" t="s">
        <v>754</v>
      </c>
      <c r="C546" s="13">
        <v>43182</v>
      </c>
      <c r="D546" t="s">
        <v>70</v>
      </c>
      <c r="E546" s="13">
        <v>43103</v>
      </c>
      <c r="F546" t="s">
        <v>71</v>
      </c>
      <c r="G546" s="13">
        <v>43066</v>
      </c>
      <c r="H546" t="s">
        <v>72</v>
      </c>
      <c r="I546" s="13">
        <v>43066</v>
      </c>
      <c r="J546" s="13">
        <v>43160</v>
      </c>
      <c r="K546" s="13">
        <v>43190</v>
      </c>
      <c r="L546">
        <v>1</v>
      </c>
      <c r="M546" t="s">
        <v>79</v>
      </c>
      <c r="N546" t="s">
        <v>74</v>
      </c>
      <c r="O546">
        <v>2017</v>
      </c>
      <c r="P546">
        <v>9850000</v>
      </c>
      <c r="Q546">
        <v>49250000</v>
      </c>
      <c r="R546">
        <v>5</v>
      </c>
      <c r="S546" t="s">
        <v>37</v>
      </c>
      <c r="T546" t="s">
        <v>75</v>
      </c>
      <c r="U546" t="s">
        <v>76</v>
      </c>
      <c r="V546" t="s">
        <v>40</v>
      </c>
      <c r="W546" t="s">
        <v>41</v>
      </c>
      <c r="X546" t="s">
        <v>77</v>
      </c>
      <c r="Y546" t="s">
        <v>43</v>
      </c>
      <c r="Z546" t="s">
        <v>44</v>
      </c>
      <c r="AA546" t="s">
        <v>45</v>
      </c>
      <c r="AB546" t="s">
        <v>46</v>
      </c>
      <c r="AC546" t="s">
        <v>47</v>
      </c>
      <c r="AD546" t="s">
        <v>48</v>
      </c>
      <c r="AE546">
        <v>3</v>
      </c>
    </row>
    <row r="547" spans="1:31" x14ac:dyDescent="0.25">
      <c r="A547">
        <v>2018</v>
      </c>
      <c r="B547" t="s">
        <v>754</v>
      </c>
      <c r="C547" s="13">
        <v>43182</v>
      </c>
      <c r="D547" t="s">
        <v>70</v>
      </c>
      <c r="E547" s="13">
        <v>43103</v>
      </c>
      <c r="F547" t="s">
        <v>71</v>
      </c>
      <c r="G547" s="13">
        <v>43066</v>
      </c>
      <c r="H547" t="s">
        <v>72</v>
      </c>
      <c r="I547" s="13">
        <v>43066</v>
      </c>
      <c r="J547" s="13">
        <v>43160</v>
      </c>
      <c r="K547" s="13">
        <v>43190</v>
      </c>
      <c r="L547">
        <v>1</v>
      </c>
      <c r="M547" t="s">
        <v>80</v>
      </c>
      <c r="N547" t="s">
        <v>74</v>
      </c>
      <c r="O547">
        <v>2017</v>
      </c>
      <c r="P547">
        <v>9850000</v>
      </c>
      <c r="Q547">
        <v>49250000</v>
      </c>
      <c r="R547">
        <v>5</v>
      </c>
      <c r="S547" t="s">
        <v>37</v>
      </c>
      <c r="T547" t="s">
        <v>75</v>
      </c>
      <c r="U547" t="s">
        <v>76</v>
      </c>
      <c r="V547" t="s">
        <v>40</v>
      </c>
      <c r="W547" t="s">
        <v>41</v>
      </c>
      <c r="X547" t="s">
        <v>77</v>
      </c>
      <c r="Y547" t="s">
        <v>43</v>
      </c>
      <c r="Z547" t="s">
        <v>44</v>
      </c>
      <c r="AA547" t="s">
        <v>45</v>
      </c>
      <c r="AB547" t="s">
        <v>46</v>
      </c>
      <c r="AC547" t="s">
        <v>47</v>
      </c>
      <c r="AD547" t="s">
        <v>48</v>
      </c>
      <c r="AE547">
        <v>3</v>
      </c>
    </row>
    <row r="548" spans="1:31" x14ac:dyDescent="0.25">
      <c r="A548">
        <v>2018</v>
      </c>
      <c r="B548" t="s">
        <v>754</v>
      </c>
      <c r="C548" s="13">
        <v>43182</v>
      </c>
      <c r="D548" t="s">
        <v>70</v>
      </c>
      <c r="E548" s="13">
        <v>43103</v>
      </c>
      <c r="F548" t="s">
        <v>71</v>
      </c>
      <c r="G548" s="13">
        <v>43066</v>
      </c>
      <c r="H548" t="s">
        <v>72</v>
      </c>
      <c r="I548" s="13">
        <v>43066</v>
      </c>
      <c r="J548" s="13">
        <v>43160</v>
      </c>
      <c r="K548" s="13">
        <v>43190</v>
      </c>
      <c r="L548">
        <v>1</v>
      </c>
      <c r="M548" t="s">
        <v>81</v>
      </c>
      <c r="N548" t="s">
        <v>74</v>
      </c>
      <c r="O548">
        <v>2017</v>
      </c>
      <c r="P548">
        <v>9850000</v>
      </c>
      <c r="Q548">
        <v>49250000</v>
      </c>
      <c r="R548">
        <v>5</v>
      </c>
      <c r="S548" t="s">
        <v>37</v>
      </c>
      <c r="T548" t="s">
        <v>75</v>
      </c>
      <c r="U548" t="s">
        <v>76</v>
      </c>
      <c r="V548" t="s">
        <v>40</v>
      </c>
      <c r="W548" t="s">
        <v>41</v>
      </c>
      <c r="X548" t="s">
        <v>77</v>
      </c>
      <c r="Y548" t="s">
        <v>43</v>
      </c>
      <c r="Z548" t="s">
        <v>44</v>
      </c>
      <c r="AA548" t="s">
        <v>45</v>
      </c>
      <c r="AB548" t="s">
        <v>46</v>
      </c>
      <c r="AC548" t="s">
        <v>47</v>
      </c>
      <c r="AD548" t="s">
        <v>48</v>
      </c>
      <c r="AE548">
        <v>3</v>
      </c>
    </row>
    <row r="549" spans="1:31" x14ac:dyDescent="0.25">
      <c r="A549">
        <v>2018</v>
      </c>
      <c r="B549" t="s">
        <v>754</v>
      </c>
      <c r="C549" s="13">
        <v>43182</v>
      </c>
      <c r="D549" t="s">
        <v>70</v>
      </c>
      <c r="E549" s="13">
        <v>43103</v>
      </c>
      <c r="F549" t="s">
        <v>71</v>
      </c>
      <c r="G549" s="13">
        <v>43066</v>
      </c>
      <c r="H549" t="s">
        <v>72</v>
      </c>
      <c r="I549" s="13">
        <v>43066</v>
      </c>
      <c r="J549" s="13">
        <v>43160</v>
      </c>
      <c r="K549" s="13">
        <v>43190</v>
      </c>
      <c r="L549">
        <v>1</v>
      </c>
      <c r="M549" t="s">
        <v>82</v>
      </c>
      <c r="N549" t="s">
        <v>74</v>
      </c>
      <c r="O549">
        <v>2017</v>
      </c>
      <c r="P549">
        <v>9850000</v>
      </c>
      <c r="Q549">
        <v>49250000</v>
      </c>
      <c r="R549">
        <v>5</v>
      </c>
      <c r="S549" t="s">
        <v>37</v>
      </c>
      <c r="T549" t="s">
        <v>75</v>
      </c>
      <c r="U549" t="s">
        <v>76</v>
      </c>
      <c r="V549" t="s">
        <v>40</v>
      </c>
      <c r="W549" t="s">
        <v>41</v>
      </c>
      <c r="X549" t="s">
        <v>77</v>
      </c>
      <c r="Y549" t="s">
        <v>43</v>
      </c>
      <c r="Z549" t="s">
        <v>44</v>
      </c>
      <c r="AA549" t="s">
        <v>45</v>
      </c>
      <c r="AB549" t="s">
        <v>46</v>
      </c>
      <c r="AC549" t="s">
        <v>47</v>
      </c>
      <c r="AD549" t="s">
        <v>48</v>
      </c>
      <c r="AE549">
        <v>3</v>
      </c>
    </row>
    <row r="550" spans="1:31" x14ac:dyDescent="0.25">
      <c r="A550">
        <v>2018</v>
      </c>
      <c r="B550" t="s">
        <v>755</v>
      </c>
      <c r="C550" s="13">
        <v>43182</v>
      </c>
      <c r="D550" t="s">
        <v>84</v>
      </c>
      <c r="E550" s="13">
        <v>43102</v>
      </c>
      <c r="F550" t="s">
        <v>85</v>
      </c>
      <c r="G550" s="13">
        <v>43083</v>
      </c>
      <c r="H550" t="s">
        <v>86</v>
      </c>
      <c r="I550" s="13">
        <v>43066</v>
      </c>
      <c r="J550" s="13">
        <v>43160</v>
      </c>
      <c r="K550" s="13">
        <v>43190</v>
      </c>
      <c r="L550">
        <v>1</v>
      </c>
      <c r="M550" t="s">
        <v>87</v>
      </c>
      <c r="N550" t="s">
        <v>88</v>
      </c>
      <c r="O550">
        <v>2015</v>
      </c>
      <c r="P550">
        <v>6550000</v>
      </c>
      <c r="Q550">
        <v>52400000</v>
      </c>
      <c r="R550">
        <v>8</v>
      </c>
      <c r="S550" t="s">
        <v>37</v>
      </c>
      <c r="T550" t="s">
        <v>89</v>
      </c>
      <c r="U550" t="s">
        <v>90</v>
      </c>
      <c r="V550" t="s">
        <v>91</v>
      </c>
      <c r="W550" t="s">
        <v>92</v>
      </c>
      <c r="X550" t="s">
        <v>93</v>
      </c>
      <c r="Y550" t="s">
        <v>43</v>
      </c>
      <c r="Z550" t="s">
        <v>44</v>
      </c>
      <c r="AA550" t="s">
        <v>45</v>
      </c>
      <c r="AB550" t="s">
        <v>46</v>
      </c>
      <c r="AC550" t="s">
        <v>94</v>
      </c>
      <c r="AD550" t="s">
        <v>48</v>
      </c>
      <c r="AE550">
        <v>3</v>
      </c>
    </row>
    <row r="551" spans="1:31" x14ac:dyDescent="0.25">
      <c r="A551">
        <v>2018</v>
      </c>
      <c r="B551" t="s">
        <v>755</v>
      </c>
      <c r="C551" s="13">
        <v>43182</v>
      </c>
      <c r="D551" t="s">
        <v>84</v>
      </c>
      <c r="E551" s="13">
        <v>43102</v>
      </c>
      <c r="F551" t="s">
        <v>85</v>
      </c>
      <c r="G551" s="13">
        <v>43083</v>
      </c>
      <c r="H551" t="s">
        <v>86</v>
      </c>
      <c r="I551" s="13">
        <v>43066</v>
      </c>
      <c r="J551" s="13">
        <v>43160</v>
      </c>
      <c r="K551" s="13">
        <v>43190</v>
      </c>
      <c r="L551">
        <v>1</v>
      </c>
      <c r="M551" t="s">
        <v>96</v>
      </c>
      <c r="N551" t="s">
        <v>88</v>
      </c>
      <c r="O551">
        <v>2015</v>
      </c>
      <c r="P551">
        <v>6550000</v>
      </c>
      <c r="Q551">
        <v>52400000</v>
      </c>
      <c r="R551">
        <v>8</v>
      </c>
      <c r="S551" t="s">
        <v>37</v>
      </c>
      <c r="T551" t="s">
        <v>89</v>
      </c>
      <c r="U551" t="s">
        <v>90</v>
      </c>
      <c r="V551" t="s">
        <v>91</v>
      </c>
      <c r="W551" t="s">
        <v>92</v>
      </c>
      <c r="X551" t="s">
        <v>93</v>
      </c>
      <c r="Y551" t="s">
        <v>43</v>
      </c>
      <c r="Z551" t="s">
        <v>44</v>
      </c>
      <c r="AA551" t="s">
        <v>45</v>
      </c>
      <c r="AB551" t="s">
        <v>46</v>
      </c>
      <c r="AC551" t="s">
        <v>94</v>
      </c>
      <c r="AD551" t="s">
        <v>48</v>
      </c>
      <c r="AE551">
        <v>3</v>
      </c>
    </row>
    <row r="552" spans="1:31" x14ac:dyDescent="0.25">
      <c r="A552">
        <v>2018</v>
      </c>
      <c r="B552" t="s">
        <v>755</v>
      </c>
      <c r="C552" s="13">
        <v>43182</v>
      </c>
      <c r="D552" t="s">
        <v>84</v>
      </c>
      <c r="E552" s="13">
        <v>43102</v>
      </c>
      <c r="F552" t="s">
        <v>85</v>
      </c>
      <c r="G552" s="13">
        <v>43083</v>
      </c>
      <c r="H552" t="s">
        <v>86</v>
      </c>
      <c r="I552" s="13">
        <v>43066</v>
      </c>
      <c r="J552" s="13">
        <v>43160</v>
      </c>
      <c r="K552" s="13">
        <v>43190</v>
      </c>
      <c r="L552">
        <v>1</v>
      </c>
      <c r="M552" t="s">
        <v>97</v>
      </c>
      <c r="N552" t="s">
        <v>88</v>
      </c>
      <c r="O552">
        <v>2015</v>
      </c>
      <c r="P552">
        <v>6550000</v>
      </c>
      <c r="Q552">
        <v>52400000</v>
      </c>
      <c r="R552">
        <v>8</v>
      </c>
      <c r="S552" t="s">
        <v>37</v>
      </c>
      <c r="T552" t="s">
        <v>89</v>
      </c>
      <c r="U552" t="s">
        <v>90</v>
      </c>
      <c r="V552" t="s">
        <v>91</v>
      </c>
      <c r="W552" t="s">
        <v>92</v>
      </c>
      <c r="X552" t="s">
        <v>93</v>
      </c>
      <c r="Y552" t="s">
        <v>43</v>
      </c>
      <c r="Z552" t="s">
        <v>44</v>
      </c>
      <c r="AA552" t="s">
        <v>45</v>
      </c>
      <c r="AB552" t="s">
        <v>46</v>
      </c>
      <c r="AC552" t="s">
        <v>94</v>
      </c>
      <c r="AD552" t="s">
        <v>48</v>
      </c>
      <c r="AE552">
        <v>3</v>
      </c>
    </row>
    <row r="553" spans="1:31" x14ac:dyDescent="0.25">
      <c r="A553">
        <v>2018</v>
      </c>
      <c r="B553" t="s">
        <v>755</v>
      </c>
      <c r="C553" s="13">
        <v>43182</v>
      </c>
      <c r="D553" t="s">
        <v>84</v>
      </c>
      <c r="E553" s="13">
        <v>43102</v>
      </c>
      <c r="F553" t="s">
        <v>85</v>
      </c>
      <c r="G553" s="13">
        <v>43083</v>
      </c>
      <c r="H553" t="s">
        <v>86</v>
      </c>
      <c r="I553" s="13">
        <v>43066</v>
      </c>
      <c r="J553" s="13">
        <v>43160</v>
      </c>
      <c r="K553" s="13">
        <v>43190</v>
      </c>
      <c r="L553">
        <v>1</v>
      </c>
      <c r="M553" t="s">
        <v>98</v>
      </c>
      <c r="N553" t="s">
        <v>88</v>
      </c>
      <c r="O553">
        <v>2015</v>
      </c>
      <c r="P553">
        <v>6550000</v>
      </c>
      <c r="Q553">
        <v>52400000</v>
      </c>
      <c r="R553">
        <v>8</v>
      </c>
      <c r="S553" t="s">
        <v>37</v>
      </c>
      <c r="T553" t="s">
        <v>89</v>
      </c>
      <c r="U553" t="s">
        <v>90</v>
      </c>
      <c r="V553" t="s">
        <v>91</v>
      </c>
      <c r="W553" t="s">
        <v>92</v>
      </c>
      <c r="X553" t="s">
        <v>93</v>
      </c>
      <c r="Y553" t="s">
        <v>43</v>
      </c>
      <c r="Z553" t="s">
        <v>44</v>
      </c>
      <c r="AA553" t="s">
        <v>45</v>
      </c>
      <c r="AB553" t="s">
        <v>46</v>
      </c>
      <c r="AC553" t="s">
        <v>94</v>
      </c>
      <c r="AD553" t="s">
        <v>48</v>
      </c>
      <c r="AE553">
        <v>3</v>
      </c>
    </row>
    <row r="554" spans="1:31" x14ac:dyDescent="0.25">
      <c r="A554">
        <v>2018</v>
      </c>
      <c r="B554" t="s">
        <v>755</v>
      </c>
      <c r="C554" s="13">
        <v>43182</v>
      </c>
      <c r="D554" t="s">
        <v>84</v>
      </c>
      <c r="E554" s="13">
        <v>43102</v>
      </c>
      <c r="F554" t="s">
        <v>85</v>
      </c>
      <c r="G554" s="13">
        <v>43083</v>
      </c>
      <c r="H554" t="s">
        <v>86</v>
      </c>
      <c r="I554" s="13">
        <v>43066</v>
      </c>
      <c r="J554" s="13">
        <v>43160</v>
      </c>
      <c r="K554" s="13">
        <v>43190</v>
      </c>
      <c r="L554">
        <v>1</v>
      </c>
      <c r="M554" t="s">
        <v>99</v>
      </c>
      <c r="N554" t="s">
        <v>88</v>
      </c>
      <c r="O554">
        <v>2015</v>
      </c>
      <c r="P554">
        <v>6550000</v>
      </c>
      <c r="Q554">
        <v>52400000</v>
      </c>
      <c r="R554">
        <v>8</v>
      </c>
      <c r="S554" t="s">
        <v>37</v>
      </c>
      <c r="T554" t="s">
        <v>89</v>
      </c>
      <c r="U554" t="s">
        <v>90</v>
      </c>
      <c r="V554" t="s">
        <v>91</v>
      </c>
      <c r="W554" t="s">
        <v>92</v>
      </c>
      <c r="X554" t="s">
        <v>93</v>
      </c>
      <c r="Y554" t="s">
        <v>43</v>
      </c>
      <c r="Z554" t="s">
        <v>44</v>
      </c>
      <c r="AA554" t="s">
        <v>45</v>
      </c>
      <c r="AB554" t="s">
        <v>46</v>
      </c>
      <c r="AC554" t="s">
        <v>94</v>
      </c>
      <c r="AD554" t="s">
        <v>48</v>
      </c>
      <c r="AE554">
        <v>3</v>
      </c>
    </row>
    <row r="555" spans="1:31" x14ac:dyDescent="0.25">
      <c r="A555">
        <v>2018</v>
      </c>
      <c r="B555" t="s">
        <v>755</v>
      </c>
      <c r="C555" s="13">
        <v>43182</v>
      </c>
      <c r="D555" t="s">
        <v>84</v>
      </c>
      <c r="E555" s="13">
        <v>43102</v>
      </c>
      <c r="F555" t="s">
        <v>85</v>
      </c>
      <c r="G555" s="13">
        <v>43083</v>
      </c>
      <c r="H555" t="s">
        <v>86</v>
      </c>
      <c r="I555" s="13">
        <v>43066</v>
      </c>
      <c r="J555" s="13">
        <v>43160</v>
      </c>
      <c r="K555" s="13">
        <v>43190</v>
      </c>
      <c r="L555">
        <v>1</v>
      </c>
      <c r="M555" t="s">
        <v>100</v>
      </c>
      <c r="N555" t="s">
        <v>88</v>
      </c>
      <c r="O555">
        <v>2015</v>
      </c>
      <c r="P555">
        <v>6550000</v>
      </c>
      <c r="Q555">
        <v>52400000</v>
      </c>
      <c r="R555">
        <v>8</v>
      </c>
      <c r="S555" t="s">
        <v>37</v>
      </c>
      <c r="T555" t="s">
        <v>89</v>
      </c>
      <c r="U555" t="s">
        <v>90</v>
      </c>
      <c r="V555" t="s">
        <v>91</v>
      </c>
      <c r="W555" t="s">
        <v>41</v>
      </c>
      <c r="X555" t="s">
        <v>93</v>
      </c>
      <c r="Y555" t="s">
        <v>43</v>
      </c>
      <c r="Z555" t="s">
        <v>44</v>
      </c>
      <c r="AA555" t="s">
        <v>45</v>
      </c>
      <c r="AB555" t="s">
        <v>46</v>
      </c>
      <c r="AC555" t="s">
        <v>94</v>
      </c>
      <c r="AD555" t="s">
        <v>48</v>
      </c>
      <c r="AE555">
        <v>3</v>
      </c>
    </row>
    <row r="556" spans="1:31" x14ac:dyDescent="0.25">
      <c r="A556">
        <v>2018</v>
      </c>
      <c r="B556" t="s">
        <v>755</v>
      </c>
      <c r="C556" s="13">
        <v>43182</v>
      </c>
      <c r="D556" t="s">
        <v>84</v>
      </c>
      <c r="E556" s="13">
        <v>43102</v>
      </c>
      <c r="F556" t="s">
        <v>85</v>
      </c>
      <c r="G556" s="13">
        <v>43083</v>
      </c>
      <c r="H556" t="s">
        <v>86</v>
      </c>
      <c r="I556" s="13">
        <v>43066</v>
      </c>
      <c r="J556" s="13">
        <v>43160</v>
      </c>
      <c r="K556" s="13">
        <v>43190</v>
      </c>
      <c r="L556">
        <v>1</v>
      </c>
      <c r="M556" t="s">
        <v>101</v>
      </c>
      <c r="N556" t="s">
        <v>88</v>
      </c>
      <c r="O556">
        <v>2015</v>
      </c>
      <c r="P556">
        <v>6550000</v>
      </c>
      <c r="Q556">
        <v>52400000</v>
      </c>
      <c r="R556">
        <v>8</v>
      </c>
      <c r="S556" t="s">
        <v>37</v>
      </c>
      <c r="T556" t="s">
        <v>89</v>
      </c>
      <c r="U556" t="s">
        <v>90</v>
      </c>
      <c r="V556" t="s">
        <v>91</v>
      </c>
      <c r="W556" t="s">
        <v>92</v>
      </c>
      <c r="X556" t="s">
        <v>93</v>
      </c>
      <c r="Y556" t="s">
        <v>43</v>
      </c>
      <c r="Z556" t="s">
        <v>44</v>
      </c>
      <c r="AA556" t="s">
        <v>45</v>
      </c>
      <c r="AB556" t="s">
        <v>46</v>
      </c>
      <c r="AC556" t="s">
        <v>94</v>
      </c>
      <c r="AD556" t="s">
        <v>48</v>
      </c>
      <c r="AE556">
        <v>3</v>
      </c>
    </row>
    <row r="557" spans="1:31" x14ac:dyDescent="0.25">
      <c r="A557">
        <v>2018</v>
      </c>
      <c r="B557" t="s">
        <v>755</v>
      </c>
      <c r="C557" s="13">
        <v>43182</v>
      </c>
      <c r="D557" t="s">
        <v>84</v>
      </c>
      <c r="E557" s="13">
        <v>43102</v>
      </c>
      <c r="F557" t="s">
        <v>85</v>
      </c>
      <c r="G557" s="13">
        <v>43083</v>
      </c>
      <c r="H557" t="s">
        <v>86</v>
      </c>
      <c r="I557" s="13">
        <v>43066</v>
      </c>
      <c r="J557" s="13">
        <v>43160</v>
      </c>
      <c r="K557" s="13">
        <v>43190</v>
      </c>
      <c r="L557">
        <v>1</v>
      </c>
      <c r="M557" t="s">
        <v>102</v>
      </c>
      <c r="N557" t="s">
        <v>88</v>
      </c>
      <c r="O557">
        <v>2015</v>
      </c>
      <c r="P557">
        <v>6550000</v>
      </c>
      <c r="Q557">
        <v>52400000</v>
      </c>
      <c r="R557">
        <v>8</v>
      </c>
      <c r="S557" t="s">
        <v>37</v>
      </c>
      <c r="T557" t="s">
        <v>89</v>
      </c>
      <c r="U557" t="s">
        <v>90</v>
      </c>
      <c r="V557" t="s">
        <v>91</v>
      </c>
      <c r="W557" t="s">
        <v>103</v>
      </c>
      <c r="X557" t="s">
        <v>93</v>
      </c>
      <c r="Y557" t="s">
        <v>43</v>
      </c>
      <c r="Z557" t="s">
        <v>44</v>
      </c>
      <c r="AA557" t="s">
        <v>45</v>
      </c>
      <c r="AB557" t="s">
        <v>46</v>
      </c>
      <c r="AC557" t="s">
        <v>94</v>
      </c>
      <c r="AD557" t="s">
        <v>48</v>
      </c>
      <c r="AE557">
        <v>3</v>
      </c>
    </row>
    <row r="558" spans="1:31" x14ac:dyDescent="0.25">
      <c r="A558">
        <v>2018</v>
      </c>
      <c r="B558" t="s">
        <v>756</v>
      </c>
      <c r="C558" s="13">
        <v>43182</v>
      </c>
      <c r="D558" t="s">
        <v>105</v>
      </c>
      <c r="E558" s="13">
        <v>43102</v>
      </c>
      <c r="F558" t="s">
        <v>106</v>
      </c>
      <c r="G558" s="13">
        <v>43083</v>
      </c>
      <c r="H558" t="s">
        <v>107</v>
      </c>
      <c r="I558" s="13">
        <v>43066</v>
      </c>
      <c r="J558" s="13">
        <v>43160</v>
      </c>
      <c r="K558" s="13">
        <v>43190</v>
      </c>
      <c r="L558">
        <v>1</v>
      </c>
      <c r="M558" t="s">
        <v>108</v>
      </c>
      <c r="N558" t="s">
        <v>109</v>
      </c>
      <c r="O558">
        <v>2015</v>
      </c>
      <c r="P558">
        <v>8150000</v>
      </c>
      <c r="Q558">
        <v>32600000</v>
      </c>
      <c r="R558">
        <v>4</v>
      </c>
      <c r="S558" t="s">
        <v>37</v>
      </c>
      <c r="T558" t="s">
        <v>89</v>
      </c>
      <c r="U558" t="s">
        <v>110</v>
      </c>
      <c r="V558" t="s">
        <v>91</v>
      </c>
      <c r="W558" t="s">
        <v>41</v>
      </c>
      <c r="X558" t="s">
        <v>111</v>
      </c>
      <c r="Y558" t="s">
        <v>43</v>
      </c>
      <c r="Z558" t="s">
        <v>44</v>
      </c>
      <c r="AA558" t="s">
        <v>45</v>
      </c>
      <c r="AB558" t="s">
        <v>46</v>
      </c>
      <c r="AC558" t="s">
        <v>94</v>
      </c>
      <c r="AD558" t="s">
        <v>48</v>
      </c>
      <c r="AE558">
        <v>3</v>
      </c>
    </row>
    <row r="559" spans="1:31" x14ac:dyDescent="0.25">
      <c r="A559">
        <v>2018</v>
      </c>
      <c r="B559" t="s">
        <v>756</v>
      </c>
      <c r="C559" s="13">
        <v>43182</v>
      </c>
      <c r="D559" t="s">
        <v>105</v>
      </c>
      <c r="E559" s="13">
        <v>43102</v>
      </c>
      <c r="F559" t="s">
        <v>106</v>
      </c>
      <c r="G559" s="13">
        <v>43083</v>
      </c>
      <c r="H559" t="s">
        <v>107</v>
      </c>
      <c r="I559" s="13">
        <v>43066</v>
      </c>
      <c r="J559" s="13">
        <v>43160</v>
      </c>
      <c r="K559" s="13">
        <v>43190</v>
      </c>
      <c r="L559">
        <v>1</v>
      </c>
      <c r="M559" t="s">
        <v>113</v>
      </c>
      <c r="N559" t="s">
        <v>109</v>
      </c>
      <c r="O559">
        <v>2015</v>
      </c>
      <c r="P559">
        <v>8150000</v>
      </c>
      <c r="Q559">
        <v>32600000</v>
      </c>
      <c r="R559">
        <v>4</v>
      </c>
      <c r="S559" t="s">
        <v>37</v>
      </c>
      <c r="T559" t="s">
        <v>89</v>
      </c>
      <c r="U559" t="s">
        <v>110</v>
      </c>
      <c r="V559" t="s">
        <v>91</v>
      </c>
      <c r="W559" t="s">
        <v>41</v>
      </c>
      <c r="X559" t="s">
        <v>111</v>
      </c>
      <c r="Y559" t="s">
        <v>43</v>
      </c>
      <c r="Z559" t="s">
        <v>44</v>
      </c>
      <c r="AA559" t="s">
        <v>45</v>
      </c>
      <c r="AB559" t="s">
        <v>46</v>
      </c>
      <c r="AC559" t="s">
        <v>94</v>
      </c>
      <c r="AD559" t="s">
        <v>48</v>
      </c>
      <c r="AE559">
        <v>3</v>
      </c>
    </row>
    <row r="560" spans="1:31" x14ac:dyDescent="0.25">
      <c r="A560">
        <v>2018</v>
      </c>
      <c r="B560" t="s">
        <v>756</v>
      </c>
      <c r="C560" s="13">
        <v>43182</v>
      </c>
      <c r="D560" t="s">
        <v>105</v>
      </c>
      <c r="E560" s="13">
        <v>43102</v>
      </c>
      <c r="F560" t="s">
        <v>106</v>
      </c>
      <c r="G560" s="13">
        <v>43083</v>
      </c>
      <c r="H560" t="s">
        <v>107</v>
      </c>
      <c r="I560" s="13">
        <v>43066</v>
      </c>
      <c r="J560" s="13">
        <v>43160</v>
      </c>
      <c r="K560" s="13">
        <v>43190</v>
      </c>
      <c r="L560">
        <v>1</v>
      </c>
      <c r="M560" t="s">
        <v>114</v>
      </c>
      <c r="N560" t="s">
        <v>109</v>
      </c>
      <c r="O560">
        <v>2015</v>
      </c>
      <c r="P560">
        <v>8150000</v>
      </c>
      <c r="Q560">
        <v>32600000</v>
      </c>
      <c r="R560">
        <v>4</v>
      </c>
      <c r="S560" t="s">
        <v>37</v>
      </c>
      <c r="T560" t="s">
        <v>89</v>
      </c>
      <c r="U560" t="s">
        <v>110</v>
      </c>
      <c r="V560" t="s">
        <v>91</v>
      </c>
      <c r="W560" t="s">
        <v>41</v>
      </c>
      <c r="X560" t="s">
        <v>111</v>
      </c>
      <c r="Y560" t="s">
        <v>43</v>
      </c>
      <c r="Z560" t="s">
        <v>44</v>
      </c>
      <c r="AA560" t="s">
        <v>45</v>
      </c>
      <c r="AB560" t="s">
        <v>46</v>
      </c>
      <c r="AC560" t="s">
        <v>94</v>
      </c>
      <c r="AD560" t="s">
        <v>48</v>
      </c>
      <c r="AE560">
        <v>3</v>
      </c>
    </row>
    <row r="561" spans="1:31" x14ac:dyDescent="0.25">
      <c r="A561">
        <v>2018</v>
      </c>
      <c r="B561" t="s">
        <v>756</v>
      </c>
      <c r="C561" s="13">
        <v>43182</v>
      </c>
      <c r="D561" t="s">
        <v>105</v>
      </c>
      <c r="E561" s="13">
        <v>43102</v>
      </c>
      <c r="F561" t="s">
        <v>106</v>
      </c>
      <c r="G561" s="13">
        <v>43083</v>
      </c>
      <c r="H561" t="s">
        <v>107</v>
      </c>
      <c r="I561" s="13">
        <v>43066</v>
      </c>
      <c r="J561" s="13">
        <v>43160</v>
      </c>
      <c r="K561" s="13">
        <v>43190</v>
      </c>
      <c r="L561">
        <v>1</v>
      </c>
      <c r="M561" t="s">
        <v>115</v>
      </c>
      <c r="N561" t="s">
        <v>109</v>
      </c>
      <c r="O561">
        <v>2015</v>
      </c>
      <c r="P561">
        <v>8150000</v>
      </c>
      <c r="Q561">
        <v>32600000</v>
      </c>
      <c r="R561">
        <v>4</v>
      </c>
      <c r="S561" t="s">
        <v>37</v>
      </c>
      <c r="T561" t="s">
        <v>89</v>
      </c>
      <c r="U561" t="s">
        <v>110</v>
      </c>
      <c r="V561" t="s">
        <v>91</v>
      </c>
      <c r="W561" t="s">
        <v>41</v>
      </c>
      <c r="X561" t="s">
        <v>111</v>
      </c>
      <c r="Y561" t="s">
        <v>43</v>
      </c>
      <c r="Z561" t="s">
        <v>44</v>
      </c>
      <c r="AA561" t="s">
        <v>45</v>
      </c>
      <c r="AB561" t="s">
        <v>46</v>
      </c>
      <c r="AC561" t="s">
        <v>94</v>
      </c>
      <c r="AD561" t="s">
        <v>48</v>
      </c>
      <c r="AE561">
        <v>3</v>
      </c>
    </row>
    <row r="562" spans="1:31" x14ac:dyDescent="0.25">
      <c r="A562">
        <v>2018</v>
      </c>
      <c r="B562" t="s">
        <v>757</v>
      </c>
      <c r="C562" s="13">
        <v>43182</v>
      </c>
      <c r="D562" t="s">
        <v>117</v>
      </c>
      <c r="E562" s="13">
        <v>43124</v>
      </c>
      <c r="F562" t="s">
        <v>118</v>
      </c>
      <c r="G562" s="13">
        <v>43118</v>
      </c>
      <c r="H562" t="s">
        <v>119</v>
      </c>
      <c r="I562" s="13">
        <v>43066</v>
      </c>
      <c r="J562" s="13">
        <v>43160</v>
      </c>
      <c r="K562" s="13">
        <v>43190</v>
      </c>
      <c r="L562">
        <v>1</v>
      </c>
      <c r="M562" t="s">
        <v>120</v>
      </c>
      <c r="N562" t="s">
        <v>121</v>
      </c>
      <c r="O562">
        <v>2015</v>
      </c>
      <c r="P562">
        <v>10600000</v>
      </c>
      <c r="Q562">
        <v>10600000</v>
      </c>
      <c r="R562">
        <v>1</v>
      </c>
      <c r="S562" t="s">
        <v>37</v>
      </c>
      <c r="T562" t="s">
        <v>89</v>
      </c>
      <c r="U562" t="s">
        <v>122</v>
      </c>
      <c r="V562" t="s">
        <v>123</v>
      </c>
      <c r="W562" t="s">
        <v>124</v>
      </c>
      <c r="X562" t="s">
        <v>125</v>
      </c>
      <c r="Y562" t="s">
        <v>43</v>
      </c>
      <c r="Z562" t="s">
        <v>44</v>
      </c>
      <c r="AA562" t="s">
        <v>45</v>
      </c>
      <c r="AB562" t="s">
        <v>46</v>
      </c>
      <c r="AC562" t="s">
        <v>94</v>
      </c>
      <c r="AD562" t="s">
        <v>48</v>
      </c>
      <c r="AE562">
        <v>3</v>
      </c>
    </row>
    <row r="563" spans="1:31" x14ac:dyDescent="0.25">
      <c r="A563">
        <v>2018</v>
      </c>
      <c r="B563" t="s">
        <v>758</v>
      </c>
      <c r="C563" s="13">
        <v>43182</v>
      </c>
      <c r="D563" t="s">
        <v>128</v>
      </c>
      <c r="E563" s="13">
        <v>43102</v>
      </c>
      <c r="F563" t="s">
        <v>129</v>
      </c>
      <c r="G563" s="13">
        <v>43083</v>
      </c>
      <c r="H563" t="s">
        <v>130</v>
      </c>
      <c r="I563" s="13">
        <v>43066</v>
      </c>
      <c r="J563" s="13">
        <v>43160</v>
      </c>
      <c r="K563" s="13">
        <v>43190</v>
      </c>
      <c r="L563">
        <v>1</v>
      </c>
      <c r="M563" t="s">
        <v>131</v>
      </c>
      <c r="N563" t="s">
        <v>132</v>
      </c>
      <c r="O563">
        <v>2017</v>
      </c>
      <c r="P563">
        <v>8257000</v>
      </c>
      <c r="Q563">
        <v>297252000</v>
      </c>
      <c r="R563">
        <v>36</v>
      </c>
      <c r="S563" t="s">
        <v>37</v>
      </c>
      <c r="T563" t="s">
        <v>133</v>
      </c>
      <c r="U563" t="s">
        <v>134</v>
      </c>
      <c r="V563" t="s">
        <v>91</v>
      </c>
      <c r="W563" t="s">
        <v>41</v>
      </c>
      <c r="X563" t="s">
        <v>135</v>
      </c>
      <c r="Y563" t="s">
        <v>43</v>
      </c>
      <c r="Z563" t="s">
        <v>44</v>
      </c>
      <c r="AA563" t="s">
        <v>45</v>
      </c>
      <c r="AB563" t="s">
        <v>46</v>
      </c>
      <c r="AC563" t="s">
        <v>94</v>
      </c>
      <c r="AD563" t="s">
        <v>48</v>
      </c>
      <c r="AE563">
        <v>3</v>
      </c>
    </row>
    <row r="564" spans="1:31" x14ac:dyDescent="0.25">
      <c r="A564">
        <v>2018</v>
      </c>
      <c r="B564" t="s">
        <v>758</v>
      </c>
      <c r="C564" s="13">
        <v>43182</v>
      </c>
      <c r="D564" t="s">
        <v>128</v>
      </c>
      <c r="E564" s="13">
        <v>43102</v>
      </c>
      <c r="F564" t="s">
        <v>129</v>
      </c>
      <c r="G564" s="13">
        <v>43083</v>
      </c>
      <c r="H564" t="s">
        <v>130</v>
      </c>
      <c r="I564" s="13">
        <v>43066</v>
      </c>
      <c r="J564" s="13">
        <v>43160</v>
      </c>
      <c r="K564" s="13">
        <v>43190</v>
      </c>
      <c r="L564">
        <v>1</v>
      </c>
      <c r="M564" t="s">
        <v>137</v>
      </c>
      <c r="N564" t="s">
        <v>132</v>
      </c>
      <c r="O564">
        <v>2017</v>
      </c>
      <c r="P564">
        <v>8257000</v>
      </c>
      <c r="Q564">
        <v>297252000</v>
      </c>
      <c r="R564">
        <v>36</v>
      </c>
      <c r="S564" t="s">
        <v>37</v>
      </c>
      <c r="T564" t="s">
        <v>133</v>
      </c>
      <c r="U564" t="s">
        <v>134</v>
      </c>
      <c r="V564" t="s">
        <v>91</v>
      </c>
      <c r="W564" t="s">
        <v>41</v>
      </c>
      <c r="X564" t="s">
        <v>135</v>
      </c>
      <c r="Y564" t="s">
        <v>43</v>
      </c>
      <c r="Z564" t="s">
        <v>44</v>
      </c>
      <c r="AA564" t="s">
        <v>45</v>
      </c>
      <c r="AB564" t="s">
        <v>46</v>
      </c>
      <c r="AC564" t="s">
        <v>94</v>
      </c>
      <c r="AD564" t="s">
        <v>48</v>
      </c>
      <c r="AE564">
        <v>3</v>
      </c>
    </row>
    <row r="565" spans="1:31" x14ac:dyDescent="0.25">
      <c r="A565">
        <v>2018</v>
      </c>
      <c r="B565" t="s">
        <v>758</v>
      </c>
      <c r="C565" s="13">
        <v>43182</v>
      </c>
      <c r="D565" t="s">
        <v>128</v>
      </c>
      <c r="E565" s="13">
        <v>43102</v>
      </c>
      <c r="F565" t="s">
        <v>129</v>
      </c>
      <c r="G565" s="13">
        <v>43083</v>
      </c>
      <c r="H565" t="s">
        <v>130</v>
      </c>
      <c r="I565" s="13">
        <v>43066</v>
      </c>
      <c r="J565" s="13">
        <v>43160</v>
      </c>
      <c r="K565" s="13">
        <v>43190</v>
      </c>
      <c r="L565">
        <v>1</v>
      </c>
      <c r="M565" t="s">
        <v>138</v>
      </c>
      <c r="N565" t="s">
        <v>132</v>
      </c>
      <c r="O565">
        <v>2017</v>
      </c>
      <c r="P565">
        <v>8257000</v>
      </c>
      <c r="Q565">
        <v>297252000</v>
      </c>
      <c r="R565">
        <v>36</v>
      </c>
      <c r="S565" t="s">
        <v>37</v>
      </c>
      <c r="T565" t="s">
        <v>133</v>
      </c>
      <c r="U565" t="s">
        <v>134</v>
      </c>
      <c r="V565" t="s">
        <v>91</v>
      </c>
      <c r="W565" t="s">
        <v>41</v>
      </c>
      <c r="X565" t="s">
        <v>135</v>
      </c>
      <c r="Y565" t="s">
        <v>43</v>
      </c>
      <c r="Z565" t="s">
        <v>44</v>
      </c>
      <c r="AA565" t="s">
        <v>45</v>
      </c>
      <c r="AB565" t="s">
        <v>46</v>
      </c>
      <c r="AC565" t="s">
        <v>94</v>
      </c>
      <c r="AD565" t="s">
        <v>48</v>
      </c>
      <c r="AE565">
        <v>3</v>
      </c>
    </row>
    <row r="566" spans="1:31" x14ac:dyDescent="0.25">
      <c r="A566">
        <v>2018</v>
      </c>
      <c r="B566" t="s">
        <v>758</v>
      </c>
      <c r="C566" s="13">
        <v>43182</v>
      </c>
      <c r="D566" t="s">
        <v>128</v>
      </c>
      <c r="E566" s="13">
        <v>43102</v>
      </c>
      <c r="F566" t="s">
        <v>129</v>
      </c>
      <c r="G566" s="13">
        <v>43083</v>
      </c>
      <c r="H566" t="s">
        <v>130</v>
      </c>
      <c r="I566" s="13">
        <v>43066</v>
      </c>
      <c r="J566" s="13">
        <v>43160</v>
      </c>
      <c r="K566" s="13">
        <v>43190</v>
      </c>
      <c r="L566">
        <v>1</v>
      </c>
      <c r="M566" t="s">
        <v>139</v>
      </c>
      <c r="N566" t="s">
        <v>132</v>
      </c>
      <c r="O566">
        <v>2017</v>
      </c>
      <c r="P566">
        <v>8257000</v>
      </c>
      <c r="Q566">
        <v>297252000</v>
      </c>
      <c r="R566">
        <v>36</v>
      </c>
      <c r="S566" t="s">
        <v>37</v>
      </c>
      <c r="T566" t="s">
        <v>133</v>
      </c>
      <c r="U566" t="s">
        <v>134</v>
      </c>
      <c r="V566" t="s">
        <v>91</v>
      </c>
      <c r="W566" t="s">
        <v>41</v>
      </c>
      <c r="X566" t="s">
        <v>135</v>
      </c>
      <c r="Y566" t="s">
        <v>43</v>
      </c>
      <c r="Z566" t="s">
        <v>44</v>
      </c>
      <c r="AA566" t="s">
        <v>45</v>
      </c>
      <c r="AB566" t="s">
        <v>46</v>
      </c>
      <c r="AC566" t="s">
        <v>94</v>
      </c>
      <c r="AD566" t="s">
        <v>48</v>
      </c>
      <c r="AE566">
        <v>3</v>
      </c>
    </row>
    <row r="567" spans="1:31" x14ac:dyDescent="0.25">
      <c r="A567">
        <v>2018</v>
      </c>
      <c r="B567" t="s">
        <v>758</v>
      </c>
      <c r="C567" s="13">
        <v>43182</v>
      </c>
      <c r="D567" t="s">
        <v>128</v>
      </c>
      <c r="E567" s="13">
        <v>43102</v>
      </c>
      <c r="F567" t="s">
        <v>129</v>
      </c>
      <c r="G567" s="13">
        <v>43083</v>
      </c>
      <c r="H567" t="s">
        <v>130</v>
      </c>
      <c r="I567" s="13">
        <v>43066</v>
      </c>
      <c r="J567" s="13">
        <v>43160</v>
      </c>
      <c r="K567" s="13">
        <v>43190</v>
      </c>
      <c r="L567">
        <v>1</v>
      </c>
      <c r="M567" t="s">
        <v>140</v>
      </c>
      <c r="N567" t="s">
        <v>132</v>
      </c>
      <c r="O567">
        <v>2017</v>
      </c>
      <c r="P567">
        <v>8257000</v>
      </c>
      <c r="Q567">
        <v>297252000</v>
      </c>
      <c r="R567">
        <v>36</v>
      </c>
      <c r="S567" t="s">
        <v>37</v>
      </c>
      <c r="T567" t="s">
        <v>133</v>
      </c>
      <c r="U567" t="s">
        <v>134</v>
      </c>
      <c r="V567" t="s">
        <v>91</v>
      </c>
      <c r="W567" t="s">
        <v>41</v>
      </c>
      <c r="X567" t="s">
        <v>135</v>
      </c>
      <c r="Y567" t="s">
        <v>43</v>
      </c>
      <c r="Z567" t="s">
        <v>44</v>
      </c>
      <c r="AA567" t="s">
        <v>45</v>
      </c>
      <c r="AB567" t="s">
        <v>46</v>
      </c>
      <c r="AC567" t="s">
        <v>94</v>
      </c>
      <c r="AD567" t="s">
        <v>48</v>
      </c>
      <c r="AE567">
        <v>3</v>
      </c>
    </row>
    <row r="568" spans="1:31" x14ac:dyDescent="0.25">
      <c r="A568">
        <v>2018</v>
      </c>
      <c r="B568" t="s">
        <v>758</v>
      </c>
      <c r="C568" s="13">
        <v>43182</v>
      </c>
      <c r="D568" t="s">
        <v>128</v>
      </c>
      <c r="E568" s="13">
        <v>43102</v>
      </c>
      <c r="F568" t="s">
        <v>129</v>
      </c>
      <c r="G568" s="13">
        <v>43083</v>
      </c>
      <c r="H568" t="s">
        <v>130</v>
      </c>
      <c r="I568" s="13">
        <v>43066</v>
      </c>
      <c r="J568" s="13">
        <v>43160</v>
      </c>
      <c r="K568" s="13">
        <v>43190</v>
      </c>
      <c r="L568">
        <v>1</v>
      </c>
      <c r="M568" t="s">
        <v>141</v>
      </c>
      <c r="N568" t="s">
        <v>132</v>
      </c>
      <c r="O568">
        <v>2017</v>
      </c>
      <c r="P568">
        <v>8257000</v>
      </c>
      <c r="Q568">
        <v>297252000</v>
      </c>
      <c r="R568">
        <v>36</v>
      </c>
      <c r="S568" t="s">
        <v>37</v>
      </c>
      <c r="T568" t="s">
        <v>133</v>
      </c>
      <c r="U568" t="s">
        <v>134</v>
      </c>
      <c r="V568" t="s">
        <v>91</v>
      </c>
      <c r="W568" t="s">
        <v>41</v>
      </c>
      <c r="X568" t="s">
        <v>135</v>
      </c>
      <c r="Y568" t="s">
        <v>43</v>
      </c>
      <c r="Z568" t="s">
        <v>44</v>
      </c>
      <c r="AA568" t="s">
        <v>45</v>
      </c>
      <c r="AB568" t="s">
        <v>46</v>
      </c>
      <c r="AC568" t="s">
        <v>94</v>
      </c>
      <c r="AD568" t="s">
        <v>48</v>
      </c>
      <c r="AE568">
        <v>3</v>
      </c>
    </row>
    <row r="569" spans="1:31" x14ac:dyDescent="0.25">
      <c r="A569">
        <v>2018</v>
      </c>
      <c r="B569" t="s">
        <v>758</v>
      </c>
      <c r="C569" s="13">
        <v>43182</v>
      </c>
      <c r="D569" t="s">
        <v>128</v>
      </c>
      <c r="E569" s="13">
        <v>43102</v>
      </c>
      <c r="F569" t="s">
        <v>129</v>
      </c>
      <c r="G569" s="13">
        <v>43083</v>
      </c>
      <c r="H569" t="s">
        <v>130</v>
      </c>
      <c r="I569" s="13">
        <v>43066</v>
      </c>
      <c r="J569" s="13">
        <v>43160</v>
      </c>
      <c r="K569" s="13">
        <v>43190</v>
      </c>
      <c r="L569">
        <v>1</v>
      </c>
      <c r="M569" t="s">
        <v>142</v>
      </c>
      <c r="N569" t="s">
        <v>132</v>
      </c>
      <c r="O569">
        <v>2017</v>
      </c>
      <c r="P569">
        <v>8257000</v>
      </c>
      <c r="Q569">
        <v>297252000</v>
      </c>
      <c r="R569">
        <v>36</v>
      </c>
      <c r="S569" t="s">
        <v>37</v>
      </c>
      <c r="T569" t="s">
        <v>133</v>
      </c>
      <c r="U569" t="s">
        <v>134</v>
      </c>
      <c r="V569" t="s">
        <v>91</v>
      </c>
      <c r="W569" t="s">
        <v>41</v>
      </c>
      <c r="X569" t="s">
        <v>135</v>
      </c>
      <c r="Y569" t="s">
        <v>43</v>
      </c>
      <c r="Z569" t="s">
        <v>44</v>
      </c>
      <c r="AA569" t="s">
        <v>45</v>
      </c>
      <c r="AB569" t="s">
        <v>46</v>
      </c>
      <c r="AC569" t="s">
        <v>94</v>
      </c>
      <c r="AD569" t="s">
        <v>48</v>
      </c>
      <c r="AE569">
        <v>3</v>
      </c>
    </row>
    <row r="570" spans="1:31" x14ac:dyDescent="0.25">
      <c r="A570">
        <v>2018</v>
      </c>
      <c r="B570" t="s">
        <v>758</v>
      </c>
      <c r="C570" s="13">
        <v>43182</v>
      </c>
      <c r="D570" t="s">
        <v>128</v>
      </c>
      <c r="E570" s="13">
        <v>43102</v>
      </c>
      <c r="F570" t="s">
        <v>129</v>
      </c>
      <c r="G570" s="13">
        <v>43083</v>
      </c>
      <c r="H570" t="s">
        <v>130</v>
      </c>
      <c r="I570" s="13">
        <v>43066</v>
      </c>
      <c r="J570" s="13">
        <v>43160</v>
      </c>
      <c r="K570" s="13">
        <v>43190</v>
      </c>
      <c r="L570">
        <v>1</v>
      </c>
      <c r="M570" t="s">
        <v>143</v>
      </c>
      <c r="N570" t="s">
        <v>132</v>
      </c>
      <c r="O570">
        <v>2017</v>
      </c>
      <c r="P570">
        <v>8257000</v>
      </c>
      <c r="Q570">
        <v>297252000</v>
      </c>
      <c r="R570">
        <v>36</v>
      </c>
      <c r="S570" t="s">
        <v>37</v>
      </c>
      <c r="T570" t="s">
        <v>133</v>
      </c>
      <c r="U570" t="s">
        <v>134</v>
      </c>
      <c r="V570" t="s">
        <v>91</v>
      </c>
      <c r="W570" t="s">
        <v>41</v>
      </c>
      <c r="X570" t="s">
        <v>135</v>
      </c>
      <c r="Y570" t="s">
        <v>43</v>
      </c>
      <c r="Z570" t="s">
        <v>44</v>
      </c>
      <c r="AA570" t="s">
        <v>45</v>
      </c>
      <c r="AB570" t="s">
        <v>46</v>
      </c>
      <c r="AC570" t="s">
        <v>94</v>
      </c>
      <c r="AD570" t="s">
        <v>48</v>
      </c>
      <c r="AE570">
        <v>3</v>
      </c>
    </row>
    <row r="571" spans="1:31" x14ac:dyDescent="0.25">
      <c r="A571">
        <v>2018</v>
      </c>
      <c r="B571" t="s">
        <v>758</v>
      </c>
      <c r="C571" s="13">
        <v>43182</v>
      </c>
      <c r="D571" t="s">
        <v>128</v>
      </c>
      <c r="E571" s="13">
        <v>43102</v>
      </c>
      <c r="F571" t="s">
        <v>129</v>
      </c>
      <c r="G571" s="13">
        <v>43083</v>
      </c>
      <c r="H571" t="s">
        <v>130</v>
      </c>
      <c r="I571" s="13">
        <v>43066</v>
      </c>
      <c r="J571" s="13">
        <v>43160</v>
      </c>
      <c r="K571" s="13">
        <v>43190</v>
      </c>
      <c r="L571">
        <v>1</v>
      </c>
      <c r="M571" t="s">
        <v>144</v>
      </c>
      <c r="N571" t="s">
        <v>132</v>
      </c>
      <c r="O571">
        <v>2017</v>
      </c>
      <c r="P571">
        <v>8257000</v>
      </c>
      <c r="Q571">
        <v>297252000</v>
      </c>
      <c r="R571">
        <v>36</v>
      </c>
      <c r="S571" t="s">
        <v>37</v>
      </c>
      <c r="T571" t="s">
        <v>133</v>
      </c>
      <c r="U571" t="s">
        <v>134</v>
      </c>
      <c r="V571" t="s">
        <v>91</v>
      </c>
      <c r="W571" t="s">
        <v>41</v>
      </c>
      <c r="X571" t="s">
        <v>135</v>
      </c>
      <c r="Y571" t="s">
        <v>43</v>
      </c>
      <c r="Z571" t="s">
        <v>44</v>
      </c>
      <c r="AA571" t="s">
        <v>45</v>
      </c>
      <c r="AB571" t="s">
        <v>46</v>
      </c>
      <c r="AC571" t="s">
        <v>94</v>
      </c>
      <c r="AD571" t="s">
        <v>48</v>
      </c>
      <c r="AE571">
        <v>3</v>
      </c>
    </row>
    <row r="572" spans="1:31" x14ac:dyDescent="0.25">
      <c r="A572">
        <v>2018</v>
      </c>
      <c r="B572" t="s">
        <v>758</v>
      </c>
      <c r="C572" s="13">
        <v>43182</v>
      </c>
      <c r="D572" t="s">
        <v>128</v>
      </c>
      <c r="E572" s="13">
        <v>43102</v>
      </c>
      <c r="F572" t="s">
        <v>129</v>
      </c>
      <c r="G572" s="13">
        <v>43083</v>
      </c>
      <c r="H572" t="s">
        <v>130</v>
      </c>
      <c r="I572" s="13">
        <v>43066</v>
      </c>
      <c r="J572" s="13">
        <v>43160</v>
      </c>
      <c r="K572" s="13">
        <v>43190</v>
      </c>
      <c r="L572">
        <v>1</v>
      </c>
      <c r="M572" t="s">
        <v>145</v>
      </c>
      <c r="N572" t="s">
        <v>132</v>
      </c>
      <c r="O572">
        <v>2017</v>
      </c>
      <c r="P572">
        <v>8257000</v>
      </c>
      <c r="Q572">
        <v>297252000</v>
      </c>
      <c r="R572">
        <v>36</v>
      </c>
      <c r="S572" t="s">
        <v>37</v>
      </c>
      <c r="T572" t="s">
        <v>133</v>
      </c>
      <c r="U572" t="s">
        <v>134</v>
      </c>
      <c r="V572" t="s">
        <v>91</v>
      </c>
      <c r="W572" t="s">
        <v>41</v>
      </c>
      <c r="X572" t="s">
        <v>135</v>
      </c>
      <c r="Y572" t="s">
        <v>43</v>
      </c>
      <c r="Z572" t="s">
        <v>44</v>
      </c>
      <c r="AA572" t="s">
        <v>45</v>
      </c>
      <c r="AB572" t="s">
        <v>46</v>
      </c>
      <c r="AC572" t="s">
        <v>94</v>
      </c>
      <c r="AD572" t="s">
        <v>48</v>
      </c>
      <c r="AE572">
        <v>3</v>
      </c>
    </row>
    <row r="573" spans="1:31" x14ac:dyDescent="0.25">
      <c r="A573">
        <v>2018</v>
      </c>
      <c r="B573" t="s">
        <v>758</v>
      </c>
      <c r="C573" s="13">
        <v>43182</v>
      </c>
      <c r="D573" t="s">
        <v>128</v>
      </c>
      <c r="E573" s="13">
        <v>43102</v>
      </c>
      <c r="F573" t="s">
        <v>129</v>
      </c>
      <c r="G573" s="13">
        <v>43083</v>
      </c>
      <c r="H573" t="s">
        <v>130</v>
      </c>
      <c r="I573" s="13">
        <v>43066</v>
      </c>
      <c r="J573" s="13">
        <v>43160</v>
      </c>
      <c r="K573" s="13">
        <v>43190</v>
      </c>
      <c r="L573">
        <v>1</v>
      </c>
      <c r="M573" t="s">
        <v>146</v>
      </c>
      <c r="N573" t="s">
        <v>132</v>
      </c>
      <c r="O573">
        <v>2017</v>
      </c>
      <c r="P573">
        <v>8257000</v>
      </c>
      <c r="Q573">
        <v>297252000</v>
      </c>
      <c r="R573">
        <v>36</v>
      </c>
      <c r="S573" t="s">
        <v>37</v>
      </c>
      <c r="T573" t="s">
        <v>133</v>
      </c>
      <c r="U573" t="s">
        <v>134</v>
      </c>
      <c r="V573" t="s">
        <v>91</v>
      </c>
      <c r="W573" t="s">
        <v>41</v>
      </c>
      <c r="X573" t="s">
        <v>135</v>
      </c>
      <c r="Y573" t="s">
        <v>43</v>
      </c>
      <c r="Z573" t="s">
        <v>44</v>
      </c>
      <c r="AA573" t="s">
        <v>45</v>
      </c>
      <c r="AB573" t="s">
        <v>46</v>
      </c>
      <c r="AC573" t="s">
        <v>94</v>
      </c>
      <c r="AD573" t="s">
        <v>48</v>
      </c>
      <c r="AE573">
        <v>3</v>
      </c>
    </row>
    <row r="574" spans="1:31" x14ac:dyDescent="0.25">
      <c r="A574">
        <v>2018</v>
      </c>
      <c r="B574" t="s">
        <v>758</v>
      </c>
      <c r="C574" s="13">
        <v>43182</v>
      </c>
      <c r="D574" t="s">
        <v>128</v>
      </c>
      <c r="E574" s="13">
        <v>43102</v>
      </c>
      <c r="F574" t="s">
        <v>129</v>
      </c>
      <c r="G574" s="13">
        <v>43083</v>
      </c>
      <c r="H574" t="s">
        <v>130</v>
      </c>
      <c r="I574" s="13">
        <v>43066</v>
      </c>
      <c r="J574" s="13">
        <v>43160</v>
      </c>
      <c r="K574" s="13">
        <v>43190</v>
      </c>
      <c r="L574">
        <v>1</v>
      </c>
      <c r="M574" t="s">
        <v>147</v>
      </c>
      <c r="N574" t="s">
        <v>132</v>
      </c>
      <c r="O574">
        <v>2017</v>
      </c>
      <c r="P574">
        <v>8257000</v>
      </c>
      <c r="Q574">
        <v>297252000</v>
      </c>
      <c r="R574">
        <v>36</v>
      </c>
      <c r="S574" t="s">
        <v>37</v>
      </c>
      <c r="T574" t="s">
        <v>133</v>
      </c>
      <c r="U574" t="s">
        <v>134</v>
      </c>
      <c r="V574" t="s">
        <v>91</v>
      </c>
      <c r="W574" t="s">
        <v>41</v>
      </c>
      <c r="X574" t="s">
        <v>135</v>
      </c>
      <c r="Y574" t="s">
        <v>43</v>
      </c>
      <c r="Z574" t="s">
        <v>44</v>
      </c>
      <c r="AA574" t="s">
        <v>45</v>
      </c>
      <c r="AB574" t="s">
        <v>46</v>
      </c>
      <c r="AC574" t="s">
        <v>94</v>
      </c>
      <c r="AD574" t="s">
        <v>48</v>
      </c>
      <c r="AE574">
        <v>3</v>
      </c>
    </row>
    <row r="575" spans="1:31" x14ac:dyDescent="0.25">
      <c r="A575">
        <v>2018</v>
      </c>
      <c r="B575" t="s">
        <v>758</v>
      </c>
      <c r="C575" s="13">
        <v>43182</v>
      </c>
      <c r="D575" t="s">
        <v>128</v>
      </c>
      <c r="E575" s="13">
        <v>43102</v>
      </c>
      <c r="F575" t="s">
        <v>129</v>
      </c>
      <c r="G575" s="13">
        <v>43083</v>
      </c>
      <c r="H575" t="s">
        <v>130</v>
      </c>
      <c r="I575" s="13">
        <v>43066</v>
      </c>
      <c r="J575" s="13">
        <v>43160</v>
      </c>
      <c r="K575" s="13">
        <v>43190</v>
      </c>
      <c r="L575">
        <v>1</v>
      </c>
      <c r="M575" t="s">
        <v>148</v>
      </c>
      <c r="N575" t="s">
        <v>132</v>
      </c>
      <c r="O575">
        <v>2017</v>
      </c>
      <c r="P575">
        <v>8257000</v>
      </c>
      <c r="Q575">
        <v>297252000</v>
      </c>
      <c r="R575">
        <v>36</v>
      </c>
      <c r="S575" t="s">
        <v>37</v>
      </c>
      <c r="T575" t="s">
        <v>133</v>
      </c>
      <c r="U575" t="s">
        <v>134</v>
      </c>
      <c r="V575" t="s">
        <v>91</v>
      </c>
      <c r="W575" t="s">
        <v>41</v>
      </c>
      <c r="X575" t="s">
        <v>135</v>
      </c>
      <c r="Y575" t="s">
        <v>43</v>
      </c>
      <c r="Z575" t="s">
        <v>44</v>
      </c>
      <c r="AA575" t="s">
        <v>45</v>
      </c>
      <c r="AB575" t="s">
        <v>46</v>
      </c>
      <c r="AC575" t="s">
        <v>94</v>
      </c>
      <c r="AD575" t="s">
        <v>48</v>
      </c>
      <c r="AE575">
        <v>3</v>
      </c>
    </row>
    <row r="576" spans="1:31" x14ac:dyDescent="0.25">
      <c r="A576">
        <v>2018</v>
      </c>
      <c r="B576" t="s">
        <v>758</v>
      </c>
      <c r="C576" s="13">
        <v>43182</v>
      </c>
      <c r="D576" t="s">
        <v>128</v>
      </c>
      <c r="E576" s="13">
        <v>43102</v>
      </c>
      <c r="F576" t="s">
        <v>129</v>
      </c>
      <c r="G576" s="13">
        <v>43083</v>
      </c>
      <c r="H576" t="s">
        <v>130</v>
      </c>
      <c r="I576" s="13">
        <v>43066</v>
      </c>
      <c r="J576" s="13">
        <v>43160</v>
      </c>
      <c r="K576" s="13">
        <v>43190</v>
      </c>
      <c r="L576">
        <v>1</v>
      </c>
      <c r="M576" t="s">
        <v>149</v>
      </c>
      <c r="N576" t="s">
        <v>132</v>
      </c>
      <c r="O576">
        <v>2017</v>
      </c>
      <c r="P576">
        <v>8257000</v>
      </c>
      <c r="Q576">
        <v>297252000</v>
      </c>
      <c r="R576">
        <v>36</v>
      </c>
      <c r="S576" t="s">
        <v>37</v>
      </c>
      <c r="T576" t="s">
        <v>133</v>
      </c>
      <c r="U576" t="s">
        <v>134</v>
      </c>
      <c r="V576" t="s">
        <v>91</v>
      </c>
      <c r="W576" t="s">
        <v>41</v>
      </c>
      <c r="X576" t="s">
        <v>135</v>
      </c>
      <c r="Y576" t="s">
        <v>43</v>
      </c>
      <c r="Z576" t="s">
        <v>44</v>
      </c>
      <c r="AA576" t="s">
        <v>45</v>
      </c>
      <c r="AB576" t="s">
        <v>46</v>
      </c>
      <c r="AC576" t="s">
        <v>94</v>
      </c>
      <c r="AD576" t="s">
        <v>48</v>
      </c>
      <c r="AE576">
        <v>3</v>
      </c>
    </row>
    <row r="577" spans="1:31" x14ac:dyDescent="0.25">
      <c r="A577">
        <v>2018</v>
      </c>
      <c r="B577" t="s">
        <v>758</v>
      </c>
      <c r="C577" s="13">
        <v>43182</v>
      </c>
      <c r="D577" t="s">
        <v>128</v>
      </c>
      <c r="E577" s="13">
        <v>43102</v>
      </c>
      <c r="F577" t="s">
        <v>129</v>
      </c>
      <c r="G577" s="13">
        <v>43083</v>
      </c>
      <c r="H577" t="s">
        <v>130</v>
      </c>
      <c r="I577" s="13">
        <v>43066</v>
      </c>
      <c r="J577" s="13">
        <v>43160</v>
      </c>
      <c r="K577" s="13">
        <v>43190</v>
      </c>
      <c r="L577">
        <v>1</v>
      </c>
      <c r="M577" t="s">
        <v>150</v>
      </c>
      <c r="N577" t="s">
        <v>132</v>
      </c>
      <c r="O577">
        <v>2017</v>
      </c>
      <c r="P577">
        <v>8257000</v>
      </c>
      <c r="Q577">
        <v>297252000</v>
      </c>
      <c r="R577">
        <v>36</v>
      </c>
      <c r="S577" t="s">
        <v>37</v>
      </c>
      <c r="T577" t="s">
        <v>133</v>
      </c>
      <c r="U577" t="s">
        <v>134</v>
      </c>
      <c r="V577" t="s">
        <v>91</v>
      </c>
      <c r="W577" t="s">
        <v>41</v>
      </c>
      <c r="X577" t="s">
        <v>135</v>
      </c>
      <c r="Y577" t="s">
        <v>43</v>
      </c>
      <c r="Z577" t="s">
        <v>44</v>
      </c>
      <c r="AA577" t="s">
        <v>45</v>
      </c>
      <c r="AB577" t="s">
        <v>46</v>
      </c>
      <c r="AC577" t="s">
        <v>94</v>
      </c>
      <c r="AD577" t="s">
        <v>48</v>
      </c>
      <c r="AE577">
        <v>3</v>
      </c>
    </row>
    <row r="578" spans="1:31" x14ac:dyDescent="0.25">
      <c r="A578">
        <v>2018</v>
      </c>
      <c r="B578" t="s">
        <v>758</v>
      </c>
      <c r="C578" s="13">
        <v>43182</v>
      </c>
      <c r="D578" t="s">
        <v>128</v>
      </c>
      <c r="E578" s="13">
        <v>43102</v>
      </c>
      <c r="F578" t="s">
        <v>129</v>
      </c>
      <c r="G578" s="13">
        <v>43083</v>
      </c>
      <c r="H578" t="s">
        <v>130</v>
      </c>
      <c r="I578" s="13">
        <v>43066</v>
      </c>
      <c r="J578" s="13">
        <v>43160</v>
      </c>
      <c r="K578" s="13">
        <v>43190</v>
      </c>
      <c r="L578">
        <v>1</v>
      </c>
      <c r="M578" t="s">
        <v>151</v>
      </c>
      <c r="N578" t="s">
        <v>132</v>
      </c>
      <c r="O578">
        <v>2017</v>
      </c>
      <c r="P578">
        <v>8257000</v>
      </c>
      <c r="Q578">
        <v>297252000</v>
      </c>
      <c r="R578">
        <v>36</v>
      </c>
      <c r="S578" t="s">
        <v>37</v>
      </c>
      <c r="T578" t="s">
        <v>133</v>
      </c>
      <c r="U578" t="s">
        <v>134</v>
      </c>
      <c r="V578" t="s">
        <v>91</v>
      </c>
      <c r="W578" t="s">
        <v>41</v>
      </c>
      <c r="X578" t="s">
        <v>135</v>
      </c>
      <c r="Y578" t="s">
        <v>43</v>
      </c>
      <c r="Z578" t="s">
        <v>44</v>
      </c>
      <c r="AA578" t="s">
        <v>45</v>
      </c>
      <c r="AB578" t="s">
        <v>46</v>
      </c>
      <c r="AC578" t="s">
        <v>94</v>
      </c>
      <c r="AD578" t="s">
        <v>48</v>
      </c>
      <c r="AE578">
        <v>3</v>
      </c>
    </row>
    <row r="579" spans="1:31" x14ac:dyDescent="0.25">
      <c r="A579">
        <v>2018</v>
      </c>
      <c r="B579" t="s">
        <v>758</v>
      </c>
      <c r="C579" s="13">
        <v>43182</v>
      </c>
      <c r="D579" t="s">
        <v>128</v>
      </c>
      <c r="E579" s="13">
        <v>43102</v>
      </c>
      <c r="F579" t="s">
        <v>129</v>
      </c>
      <c r="G579" s="13">
        <v>43083</v>
      </c>
      <c r="H579" t="s">
        <v>130</v>
      </c>
      <c r="I579" s="13">
        <v>43066</v>
      </c>
      <c r="J579" s="13">
        <v>43160</v>
      </c>
      <c r="K579" s="13">
        <v>43190</v>
      </c>
      <c r="L579">
        <v>1</v>
      </c>
      <c r="M579" t="s">
        <v>152</v>
      </c>
      <c r="N579" t="s">
        <v>132</v>
      </c>
      <c r="O579">
        <v>2017</v>
      </c>
      <c r="P579">
        <v>8257000</v>
      </c>
      <c r="Q579">
        <v>297252000</v>
      </c>
      <c r="R579">
        <v>36</v>
      </c>
      <c r="S579" t="s">
        <v>37</v>
      </c>
      <c r="T579" t="s">
        <v>133</v>
      </c>
      <c r="U579" t="s">
        <v>134</v>
      </c>
      <c r="V579" t="s">
        <v>91</v>
      </c>
      <c r="W579" t="s">
        <v>41</v>
      </c>
      <c r="X579" t="s">
        <v>135</v>
      </c>
      <c r="Y579" t="s">
        <v>43</v>
      </c>
      <c r="Z579" t="s">
        <v>44</v>
      </c>
      <c r="AA579" t="s">
        <v>45</v>
      </c>
      <c r="AB579" t="s">
        <v>46</v>
      </c>
      <c r="AC579" t="s">
        <v>94</v>
      </c>
      <c r="AD579" t="s">
        <v>48</v>
      </c>
      <c r="AE579">
        <v>3</v>
      </c>
    </row>
    <row r="580" spans="1:31" x14ac:dyDescent="0.25">
      <c r="A580">
        <v>2018</v>
      </c>
      <c r="B580" t="s">
        <v>758</v>
      </c>
      <c r="C580" s="13">
        <v>43182</v>
      </c>
      <c r="D580" t="s">
        <v>128</v>
      </c>
      <c r="E580" s="13">
        <v>43102</v>
      </c>
      <c r="F580" t="s">
        <v>129</v>
      </c>
      <c r="G580" s="13">
        <v>43083</v>
      </c>
      <c r="H580" t="s">
        <v>130</v>
      </c>
      <c r="I580" s="13">
        <v>43066</v>
      </c>
      <c r="J580" s="13">
        <v>43160</v>
      </c>
      <c r="K580" s="13">
        <v>43190</v>
      </c>
      <c r="L580">
        <v>1</v>
      </c>
      <c r="M580" t="s">
        <v>153</v>
      </c>
      <c r="N580" t="s">
        <v>132</v>
      </c>
      <c r="O580">
        <v>2017</v>
      </c>
      <c r="P580">
        <v>8257000</v>
      </c>
      <c r="Q580">
        <v>297252000</v>
      </c>
      <c r="R580">
        <v>36</v>
      </c>
      <c r="S580" t="s">
        <v>37</v>
      </c>
      <c r="T580" t="s">
        <v>133</v>
      </c>
      <c r="U580" t="s">
        <v>134</v>
      </c>
      <c r="V580" t="s">
        <v>91</v>
      </c>
      <c r="W580" t="s">
        <v>41</v>
      </c>
      <c r="X580" t="s">
        <v>135</v>
      </c>
      <c r="Y580" t="s">
        <v>43</v>
      </c>
      <c r="Z580" t="s">
        <v>44</v>
      </c>
      <c r="AA580" t="s">
        <v>45</v>
      </c>
      <c r="AB580" t="s">
        <v>46</v>
      </c>
      <c r="AC580" t="s">
        <v>94</v>
      </c>
      <c r="AD580" t="s">
        <v>48</v>
      </c>
      <c r="AE580">
        <v>3</v>
      </c>
    </row>
    <row r="581" spans="1:31" x14ac:dyDescent="0.25">
      <c r="A581">
        <v>2018</v>
      </c>
      <c r="B581" t="s">
        <v>758</v>
      </c>
      <c r="C581" s="13">
        <v>43182</v>
      </c>
      <c r="D581" t="s">
        <v>128</v>
      </c>
      <c r="E581" s="13">
        <v>43102</v>
      </c>
      <c r="F581" t="s">
        <v>129</v>
      </c>
      <c r="G581" s="13">
        <v>43083</v>
      </c>
      <c r="H581" t="s">
        <v>130</v>
      </c>
      <c r="I581" s="13">
        <v>43066</v>
      </c>
      <c r="J581" s="13">
        <v>43160</v>
      </c>
      <c r="K581" s="13">
        <v>43190</v>
      </c>
      <c r="L581">
        <v>1</v>
      </c>
      <c r="M581" t="s">
        <v>154</v>
      </c>
      <c r="N581" t="s">
        <v>132</v>
      </c>
      <c r="O581">
        <v>2017</v>
      </c>
      <c r="P581">
        <v>8257000</v>
      </c>
      <c r="Q581">
        <v>297252000</v>
      </c>
      <c r="R581">
        <v>36</v>
      </c>
      <c r="S581" t="s">
        <v>37</v>
      </c>
      <c r="T581" t="s">
        <v>133</v>
      </c>
      <c r="U581" t="s">
        <v>134</v>
      </c>
      <c r="V581" t="s">
        <v>91</v>
      </c>
      <c r="W581" t="s">
        <v>41</v>
      </c>
      <c r="X581" t="s">
        <v>135</v>
      </c>
      <c r="Y581" t="s">
        <v>43</v>
      </c>
      <c r="Z581" t="s">
        <v>44</v>
      </c>
      <c r="AA581" t="s">
        <v>45</v>
      </c>
      <c r="AB581" t="s">
        <v>46</v>
      </c>
      <c r="AC581" t="s">
        <v>94</v>
      </c>
      <c r="AD581" t="s">
        <v>48</v>
      </c>
      <c r="AE581">
        <v>3</v>
      </c>
    </row>
    <row r="582" spans="1:31" x14ac:dyDescent="0.25">
      <c r="A582">
        <v>2018</v>
      </c>
      <c r="B582" t="s">
        <v>758</v>
      </c>
      <c r="C582" s="13">
        <v>43182</v>
      </c>
      <c r="D582" t="s">
        <v>128</v>
      </c>
      <c r="E582" s="13">
        <v>43102</v>
      </c>
      <c r="F582" t="s">
        <v>129</v>
      </c>
      <c r="G582" s="13">
        <v>43083</v>
      </c>
      <c r="H582" t="s">
        <v>130</v>
      </c>
      <c r="I582" s="13">
        <v>43066</v>
      </c>
      <c r="J582" s="13">
        <v>43160</v>
      </c>
      <c r="K582" s="13">
        <v>43190</v>
      </c>
      <c r="L582">
        <v>1</v>
      </c>
      <c r="M582" t="s">
        <v>155</v>
      </c>
      <c r="N582" t="s">
        <v>132</v>
      </c>
      <c r="O582">
        <v>2017</v>
      </c>
      <c r="P582">
        <v>8257000</v>
      </c>
      <c r="Q582">
        <v>297252000</v>
      </c>
      <c r="R582">
        <v>36</v>
      </c>
      <c r="S582" t="s">
        <v>37</v>
      </c>
      <c r="T582" t="s">
        <v>133</v>
      </c>
      <c r="U582" t="s">
        <v>134</v>
      </c>
      <c r="V582" t="s">
        <v>91</v>
      </c>
      <c r="W582" t="s">
        <v>41</v>
      </c>
      <c r="X582" t="s">
        <v>135</v>
      </c>
      <c r="Y582" t="s">
        <v>43</v>
      </c>
      <c r="Z582" t="s">
        <v>44</v>
      </c>
      <c r="AA582" t="s">
        <v>45</v>
      </c>
      <c r="AB582" t="s">
        <v>46</v>
      </c>
      <c r="AC582" t="s">
        <v>94</v>
      </c>
      <c r="AD582" t="s">
        <v>48</v>
      </c>
      <c r="AE582">
        <v>3</v>
      </c>
    </row>
    <row r="583" spans="1:31" x14ac:dyDescent="0.25">
      <c r="A583">
        <v>2018</v>
      </c>
      <c r="B583" t="s">
        <v>758</v>
      </c>
      <c r="C583" s="13">
        <v>43182</v>
      </c>
      <c r="D583" t="s">
        <v>128</v>
      </c>
      <c r="E583" s="13">
        <v>43102</v>
      </c>
      <c r="F583" t="s">
        <v>129</v>
      </c>
      <c r="G583" s="13">
        <v>43083</v>
      </c>
      <c r="H583" t="s">
        <v>130</v>
      </c>
      <c r="I583" s="13">
        <v>43066</v>
      </c>
      <c r="J583" s="13">
        <v>43160</v>
      </c>
      <c r="K583" s="13">
        <v>43190</v>
      </c>
      <c r="L583">
        <v>1</v>
      </c>
      <c r="M583" t="s">
        <v>156</v>
      </c>
      <c r="N583" t="s">
        <v>132</v>
      </c>
      <c r="O583">
        <v>2017</v>
      </c>
      <c r="P583">
        <v>8257000</v>
      </c>
      <c r="Q583">
        <v>297252000</v>
      </c>
      <c r="R583">
        <v>36</v>
      </c>
      <c r="S583" t="s">
        <v>37</v>
      </c>
      <c r="T583" t="s">
        <v>133</v>
      </c>
      <c r="U583" t="s">
        <v>134</v>
      </c>
      <c r="V583" t="s">
        <v>91</v>
      </c>
      <c r="W583" t="s">
        <v>41</v>
      </c>
      <c r="X583" t="s">
        <v>135</v>
      </c>
      <c r="Y583" t="s">
        <v>43</v>
      </c>
      <c r="Z583" t="s">
        <v>44</v>
      </c>
      <c r="AA583" t="s">
        <v>45</v>
      </c>
      <c r="AB583" t="s">
        <v>46</v>
      </c>
      <c r="AC583" t="s">
        <v>94</v>
      </c>
      <c r="AD583" t="s">
        <v>48</v>
      </c>
      <c r="AE583">
        <v>3</v>
      </c>
    </row>
    <row r="584" spans="1:31" x14ac:dyDescent="0.25">
      <c r="A584">
        <v>2018</v>
      </c>
      <c r="B584" t="s">
        <v>758</v>
      </c>
      <c r="C584" s="13">
        <v>43182</v>
      </c>
      <c r="D584" t="s">
        <v>128</v>
      </c>
      <c r="E584" s="13">
        <v>43102</v>
      </c>
      <c r="F584" t="s">
        <v>129</v>
      </c>
      <c r="G584" s="13">
        <v>43083</v>
      </c>
      <c r="H584" t="s">
        <v>130</v>
      </c>
      <c r="I584" s="13">
        <v>43066</v>
      </c>
      <c r="J584" s="13">
        <v>43160</v>
      </c>
      <c r="K584" s="13">
        <v>43190</v>
      </c>
      <c r="L584">
        <v>1</v>
      </c>
      <c r="M584" t="s">
        <v>157</v>
      </c>
      <c r="N584" t="s">
        <v>132</v>
      </c>
      <c r="O584">
        <v>2017</v>
      </c>
      <c r="P584">
        <v>8257000</v>
      </c>
      <c r="Q584">
        <v>297252000</v>
      </c>
      <c r="R584">
        <v>36</v>
      </c>
      <c r="S584" t="s">
        <v>37</v>
      </c>
      <c r="T584" t="s">
        <v>133</v>
      </c>
      <c r="U584" t="s">
        <v>134</v>
      </c>
      <c r="V584" t="s">
        <v>91</v>
      </c>
      <c r="W584" t="s">
        <v>41</v>
      </c>
      <c r="X584" t="s">
        <v>135</v>
      </c>
      <c r="Y584" t="s">
        <v>43</v>
      </c>
      <c r="Z584" t="s">
        <v>44</v>
      </c>
      <c r="AA584" t="s">
        <v>45</v>
      </c>
      <c r="AB584" t="s">
        <v>46</v>
      </c>
      <c r="AC584" t="s">
        <v>94</v>
      </c>
      <c r="AD584" t="s">
        <v>48</v>
      </c>
      <c r="AE584">
        <v>3</v>
      </c>
    </row>
    <row r="585" spans="1:31" x14ac:dyDescent="0.25">
      <c r="A585">
        <v>2018</v>
      </c>
      <c r="B585" t="s">
        <v>758</v>
      </c>
      <c r="C585" s="13">
        <v>43182</v>
      </c>
      <c r="D585" t="s">
        <v>128</v>
      </c>
      <c r="E585" s="13">
        <v>43102</v>
      </c>
      <c r="F585" t="s">
        <v>129</v>
      </c>
      <c r="G585" s="13">
        <v>43083</v>
      </c>
      <c r="H585" t="s">
        <v>130</v>
      </c>
      <c r="I585" s="13">
        <v>43066</v>
      </c>
      <c r="J585" s="13">
        <v>43160</v>
      </c>
      <c r="K585" s="13">
        <v>43190</v>
      </c>
      <c r="L585">
        <v>1</v>
      </c>
      <c r="M585" t="s">
        <v>158</v>
      </c>
      <c r="N585" t="s">
        <v>132</v>
      </c>
      <c r="O585">
        <v>2017</v>
      </c>
      <c r="P585">
        <v>8257000</v>
      </c>
      <c r="Q585">
        <v>297252000</v>
      </c>
      <c r="R585">
        <v>36</v>
      </c>
      <c r="S585" t="s">
        <v>37</v>
      </c>
      <c r="T585" t="s">
        <v>133</v>
      </c>
      <c r="U585" t="s">
        <v>134</v>
      </c>
      <c r="V585" t="s">
        <v>91</v>
      </c>
      <c r="W585" t="s">
        <v>41</v>
      </c>
      <c r="X585" t="s">
        <v>135</v>
      </c>
      <c r="Y585" t="s">
        <v>43</v>
      </c>
      <c r="Z585" t="s">
        <v>44</v>
      </c>
      <c r="AA585" t="s">
        <v>45</v>
      </c>
      <c r="AB585" t="s">
        <v>46</v>
      </c>
      <c r="AC585" t="s">
        <v>94</v>
      </c>
      <c r="AD585" t="s">
        <v>48</v>
      </c>
      <c r="AE585">
        <v>3</v>
      </c>
    </row>
    <row r="586" spans="1:31" x14ac:dyDescent="0.25">
      <c r="A586">
        <v>2018</v>
      </c>
      <c r="B586" t="s">
        <v>758</v>
      </c>
      <c r="C586" s="13">
        <v>43182</v>
      </c>
      <c r="D586" t="s">
        <v>128</v>
      </c>
      <c r="E586" s="13">
        <v>43102</v>
      </c>
      <c r="F586" t="s">
        <v>129</v>
      </c>
      <c r="G586" s="13">
        <v>43083</v>
      </c>
      <c r="H586" t="s">
        <v>130</v>
      </c>
      <c r="I586" s="13">
        <v>43066</v>
      </c>
      <c r="J586" s="13">
        <v>43160</v>
      </c>
      <c r="K586" s="13">
        <v>43190</v>
      </c>
      <c r="L586">
        <v>1</v>
      </c>
      <c r="M586" t="s">
        <v>159</v>
      </c>
      <c r="N586" t="s">
        <v>132</v>
      </c>
      <c r="O586">
        <v>2017</v>
      </c>
      <c r="P586">
        <v>8257000</v>
      </c>
      <c r="Q586">
        <v>297252000</v>
      </c>
      <c r="R586">
        <v>36</v>
      </c>
      <c r="S586" t="s">
        <v>37</v>
      </c>
      <c r="T586" t="s">
        <v>133</v>
      </c>
      <c r="U586" t="s">
        <v>134</v>
      </c>
      <c r="V586" t="s">
        <v>91</v>
      </c>
      <c r="W586" t="s">
        <v>41</v>
      </c>
      <c r="X586" t="s">
        <v>135</v>
      </c>
      <c r="Y586" t="s">
        <v>43</v>
      </c>
      <c r="Z586" t="s">
        <v>44</v>
      </c>
      <c r="AA586" t="s">
        <v>45</v>
      </c>
      <c r="AB586" t="s">
        <v>46</v>
      </c>
      <c r="AC586" t="s">
        <v>94</v>
      </c>
      <c r="AD586" t="s">
        <v>48</v>
      </c>
      <c r="AE586">
        <v>3</v>
      </c>
    </row>
    <row r="587" spans="1:31" x14ac:dyDescent="0.25">
      <c r="A587">
        <v>2018</v>
      </c>
      <c r="B587" t="s">
        <v>758</v>
      </c>
      <c r="C587" s="13">
        <v>43182</v>
      </c>
      <c r="D587" t="s">
        <v>128</v>
      </c>
      <c r="E587" s="13">
        <v>43102</v>
      </c>
      <c r="F587" t="s">
        <v>129</v>
      </c>
      <c r="G587" s="13">
        <v>43083</v>
      </c>
      <c r="H587" t="s">
        <v>130</v>
      </c>
      <c r="I587" s="13">
        <v>43066</v>
      </c>
      <c r="J587" s="13">
        <v>43160</v>
      </c>
      <c r="K587" s="13">
        <v>43190</v>
      </c>
      <c r="L587">
        <v>1</v>
      </c>
      <c r="M587" t="s">
        <v>160</v>
      </c>
      <c r="N587" t="s">
        <v>132</v>
      </c>
      <c r="O587">
        <v>2017</v>
      </c>
      <c r="P587">
        <v>8257000</v>
      </c>
      <c r="Q587">
        <v>297252000</v>
      </c>
      <c r="R587">
        <v>36</v>
      </c>
      <c r="S587" t="s">
        <v>37</v>
      </c>
      <c r="T587" t="s">
        <v>133</v>
      </c>
      <c r="U587" t="s">
        <v>134</v>
      </c>
      <c r="V587" t="s">
        <v>91</v>
      </c>
      <c r="W587" t="s">
        <v>41</v>
      </c>
      <c r="X587" t="s">
        <v>135</v>
      </c>
      <c r="Y587" t="s">
        <v>43</v>
      </c>
      <c r="Z587" t="s">
        <v>44</v>
      </c>
      <c r="AA587" t="s">
        <v>45</v>
      </c>
      <c r="AB587" t="s">
        <v>46</v>
      </c>
      <c r="AC587" t="s">
        <v>94</v>
      </c>
      <c r="AD587" t="s">
        <v>48</v>
      </c>
      <c r="AE587">
        <v>3</v>
      </c>
    </row>
    <row r="588" spans="1:31" x14ac:dyDescent="0.25">
      <c r="A588">
        <v>2018</v>
      </c>
      <c r="B588" t="s">
        <v>758</v>
      </c>
      <c r="C588" s="13">
        <v>43182</v>
      </c>
      <c r="D588" t="s">
        <v>128</v>
      </c>
      <c r="E588" s="13">
        <v>43102</v>
      </c>
      <c r="F588" t="s">
        <v>129</v>
      </c>
      <c r="G588" s="13">
        <v>43083</v>
      </c>
      <c r="H588" t="s">
        <v>130</v>
      </c>
      <c r="I588" s="13">
        <v>43066</v>
      </c>
      <c r="J588" s="13">
        <v>43160</v>
      </c>
      <c r="K588" s="13">
        <v>43190</v>
      </c>
      <c r="L588">
        <v>1</v>
      </c>
      <c r="M588" t="s">
        <v>161</v>
      </c>
      <c r="N588" t="s">
        <v>132</v>
      </c>
      <c r="O588">
        <v>2017</v>
      </c>
      <c r="P588">
        <v>8257000</v>
      </c>
      <c r="Q588">
        <v>297252000</v>
      </c>
      <c r="R588">
        <v>36</v>
      </c>
      <c r="S588" t="s">
        <v>37</v>
      </c>
      <c r="T588" t="s">
        <v>133</v>
      </c>
      <c r="U588" t="s">
        <v>134</v>
      </c>
      <c r="V588" t="s">
        <v>91</v>
      </c>
      <c r="W588" t="s">
        <v>41</v>
      </c>
      <c r="X588" t="s">
        <v>135</v>
      </c>
      <c r="Y588" t="s">
        <v>43</v>
      </c>
      <c r="Z588" t="s">
        <v>44</v>
      </c>
      <c r="AA588" t="s">
        <v>45</v>
      </c>
      <c r="AB588" t="s">
        <v>46</v>
      </c>
      <c r="AC588" t="s">
        <v>94</v>
      </c>
      <c r="AD588" t="s">
        <v>48</v>
      </c>
      <c r="AE588">
        <v>3</v>
      </c>
    </row>
    <row r="589" spans="1:31" x14ac:dyDescent="0.25">
      <c r="A589">
        <v>2018</v>
      </c>
      <c r="B589" t="s">
        <v>758</v>
      </c>
      <c r="C589" s="13">
        <v>43182</v>
      </c>
      <c r="D589" t="s">
        <v>128</v>
      </c>
      <c r="E589" s="13">
        <v>43102</v>
      </c>
      <c r="F589" t="s">
        <v>129</v>
      </c>
      <c r="G589" s="13">
        <v>43083</v>
      </c>
      <c r="H589" t="s">
        <v>130</v>
      </c>
      <c r="I589" s="13">
        <v>43066</v>
      </c>
      <c r="J589" s="13">
        <v>43160</v>
      </c>
      <c r="K589" s="13">
        <v>43190</v>
      </c>
      <c r="L589">
        <v>1</v>
      </c>
      <c r="M589" t="s">
        <v>162</v>
      </c>
      <c r="N589" t="s">
        <v>132</v>
      </c>
      <c r="O589">
        <v>2017</v>
      </c>
      <c r="P589">
        <v>8257000</v>
      </c>
      <c r="Q589">
        <v>297252000</v>
      </c>
      <c r="R589">
        <v>36</v>
      </c>
      <c r="S589" t="s">
        <v>37</v>
      </c>
      <c r="T589" t="s">
        <v>133</v>
      </c>
      <c r="U589" t="s">
        <v>134</v>
      </c>
      <c r="V589" t="s">
        <v>91</v>
      </c>
      <c r="W589" t="s">
        <v>41</v>
      </c>
      <c r="X589" t="s">
        <v>135</v>
      </c>
      <c r="Y589" t="s">
        <v>43</v>
      </c>
      <c r="Z589" t="s">
        <v>44</v>
      </c>
      <c r="AA589" t="s">
        <v>45</v>
      </c>
      <c r="AB589" t="s">
        <v>46</v>
      </c>
      <c r="AC589" t="s">
        <v>94</v>
      </c>
      <c r="AD589" t="s">
        <v>48</v>
      </c>
      <c r="AE589">
        <v>3</v>
      </c>
    </row>
    <row r="590" spans="1:31" x14ac:dyDescent="0.25">
      <c r="A590">
        <v>2018</v>
      </c>
      <c r="B590" t="s">
        <v>758</v>
      </c>
      <c r="C590" s="13">
        <v>43182</v>
      </c>
      <c r="D590" t="s">
        <v>128</v>
      </c>
      <c r="E590" s="13">
        <v>43102</v>
      </c>
      <c r="F590" t="s">
        <v>129</v>
      </c>
      <c r="G590" s="13">
        <v>43083</v>
      </c>
      <c r="H590" t="s">
        <v>130</v>
      </c>
      <c r="I590" s="13">
        <v>43066</v>
      </c>
      <c r="J590" s="13">
        <v>43160</v>
      </c>
      <c r="K590" s="13">
        <v>43190</v>
      </c>
      <c r="L590">
        <v>1</v>
      </c>
      <c r="M590" t="s">
        <v>163</v>
      </c>
      <c r="N590" t="s">
        <v>132</v>
      </c>
      <c r="O590">
        <v>2017</v>
      </c>
      <c r="P590">
        <v>8257000</v>
      </c>
      <c r="Q590">
        <v>297252000</v>
      </c>
      <c r="R590">
        <v>36</v>
      </c>
      <c r="S590" t="s">
        <v>37</v>
      </c>
      <c r="T590" t="s">
        <v>133</v>
      </c>
      <c r="U590" t="s">
        <v>134</v>
      </c>
      <c r="V590" t="s">
        <v>91</v>
      </c>
      <c r="W590" t="s">
        <v>41</v>
      </c>
      <c r="X590" t="s">
        <v>135</v>
      </c>
      <c r="Y590" t="s">
        <v>43</v>
      </c>
      <c r="Z590" t="s">
        <v>44</v>
      </c>
      <c r="AA590" t="s">
        <v>45</v>
      </c>
      <c r="AB590" t="s">
        <v>46</v>
      </c>
      <c r="AC590" t="s">
        <v>94</v>
      </c>
      <c r="AD590" t="s">
        <v>48</v>
      </c>
      <c r="AE590">
        <v>3</v>
      </c>
    </row>
    <row r="591" spans="1:31" x14ac:dyDescent="0.25">
      <c r="A591">
        <v>2018</v>
      </c>
      <c r="B591" t="s">
        <v>758</v>
      </c>
      <c r="C591" s="13">
        <v>43182</v>
      </c>
      <c r="D591" t="s">
        <v>128</v>
      </c>
      <c r="E591" s="13">
        <v>43102</v>
      </c>
      <c r="F591" t="s">
        <v>129</v>
      </c>
      <c r="G591" s="13">
        <v>43083</v>
      </c>
      <c r="H591" t="s">
        <v>130</v>
      </c>
      <c r="I591" s="13">
        <v>43066</v>
      </c>
      <c r="J591" s="13">
        <v>43160</v>
      </c>
      <c r="K591" s="13">
        <v>43190</v>
      </c>
      <c r="L591">
        <v>1</v>
      </c>
      <c r="M591" t="s">
        <v>164</v>
      </c>
      <c r="N591" t="s">
        <v>132</v>
      </c>
      <c r="O591">
        <v>2017</v>
      </c>
      <c r="P591">
        <v>8257000</v>
      </c>
      <c r="Q591">
        <v>297252000</v>
      </c>
      <c r="R591">
        <v>36</v>
      </c>
      <c r="S591" t="s">
        <v>37</v>
      </c>
      <c r="T591" t="s">
        <v>133</v>
      </c>
      <c r="U591" t="s">
        <v>134</v>
      </c>
      <c r="V591" t="s">
        <v>91</v>
      </c>
      <c r="W591" t="s">
        <v>41</v>
      </c>
      <c r="X591" t="s">
        <v>135</v>
      </c>
      <c r="Y591" t="s">
        <v>43</v>
      </c>
      <c r="Z591" t="s">
        <v>44</v>
      </c>
      <c r="AA591" t="s">
        <v>45</v>
      </c>
      <c r="AB591" t="s">
        <v>46</v>
      </c>
      <c r="AC591" t="s">
        <v>94</v>
      </c>
      <c r="AD591" t="s">
        <v>48</v>
      </c>
      <c r="AE591">
        <v>3</v>
      </c>
    </row>
    <row r="592" spans="1:31" x14ac:dyDescent="0.25">
      <c r="A592">
        <v>2018</v>
      </c>
      <c r="B592" t="s">
        <v>758</v>
      </c>
      <c r="C592" s="13">
        <v>43182</v>
      </c>
      <c r="D592" t="s">
        <v>128</v>
      </c>
      <c r="E592" s="13">
        <v>43102</v>
      </c>
      <c r="F592" t="s">
        <v>129</v>
      </c>
      <c r="G592" s="13">
        <v>43083</v>
      </c>
      <c r="H592" t="s">
        <v>130</v>
      </c>
      <c r="I592" s="13">
        <v>43066</v>
      </c>
      <c r="J592" s="13">
        <v>43160</v>
      </c>
      <c r="K592" s="13">
        <v>43190</v>
      </c>
      <c r="L592">
        <v>1</v>
      </c>
      <c r="M592" t="s">
        <v>165</v>
      </c>
      <c r="N592" t="s">
        <v>132</v>
      </c>
      <c r="O592">
        <v>2017</v>
      </c>
      <c r="P592">
        <v>8257000</v>
      </c>
      <c r="Q592">
        <v>297252000</v>
      </c>
      <c r="R592">
        <v>36</v>
      </c>
      <c r="S592" t="s">
        <v>37</v>
      </c>
      <c r="T592" t="s">
        <v>133</v>
      </c>
      <c r="U592" t="s">
        <v>134</v>
      </c>
      <c r="V592" t="s">
        <v>91</v>
      </c>
      <c r="W592" t="s">
        <v>41</v>
      </c>
      <c r="X592" t="s">
        <v>135</v>
      </c>
      <c r="Y592" t="s">
        <v>43</v>
      </c>
      <c r="Z592" t="s">
        <v>44</v>
      </c>
      <c r="AA592" t="s">
        <v>45</v>
      </c>
      <c r="AB592" t="s">
        <v>46</v>
      </c>
      <c r="AC592" t="s">
        <v>94</v>
      </c>
      <c r="AD592" t="s">
        <v>48</v>
      </c>
      <c r="AE592">
        <v>3</v>
      </c>
    </row>
    <row r="593" spans="1:31" x14ac:dyDescent="0.25">
      <c r="A593">
        <v>2018</v>
      </c>
      <c r="B593" t="s">
        <v>758</v>
      </c>
      <c r="C593" s="13">
        <v>43182</v>
      </c>
      <c r="D593" t="s">
        <v>128</v>
      </c>
      <c r="E593" s="13">
        <v>43102</v>
      </c>
      <c r="F593" t="s">
        <v>129</v>
      </c>
      <c r="G593" s="13">
        <v>43083</v>
      </c>
      <c r="H593" t="s">
        <v>130</v>
      </c>
      <c r="I593" s="13">
        <v>43066</v>
      </c>
      <c r="J593" s="13">
        <v>43160</v>
      </c>
      <c r="K593" s="13">
        <v>43190</v>
      </c>
      <c r="L593">
        <v>1</v>
      </c>
      <c r="M593" t="s">
        <v>166</v>
      </c>
      <c r="N593" t="s">
        <v>132</v>
      </c>
      <c r="O593">
        <v>2017</v>
      </c>
      <c r="P593">
        <v>8257000</v>
      </c>
      <c r="Q593">
        <v>297252000</v>
      </c>
      <c r="R593">
        <v>36</v>
      </c>
      <c r="S593" t="s">
        <v>37</v>
      </c>
      <c r="T593" t="s">
        <v>133</v>
      </c>
      <c r="U593" t="s">
        <v>134</v>
      </c>
      <c r="V593" t="s">
        <v>91</v>
      </c>
      <c r="W593" t="s">
        <v>41</v>
      </c>
      <c r="X593" t="s">
        <v>135</v>
      </c>
      <c r="Y593" t="s">
        <v>43</v>
      </c>
      <c r="Z593" t="s">
        <v>44</v>
      </c>
      <c r="AA593" t="s">
        <v>45</v>
      </c>
      <c r="AB593" t="s">
        <v>46</v>
      </c>
      <c r="AC593" t="s">
        <v>94</v>
      </c>
      <c r="AD593" t="s">
        <v>48</v>
      </c>
      <c r="AE593">
        <v>3</v>
      </c>
    </row>
    <row r="594" spans="1:31" x14ac:dyDescent="0.25">
      <c r="A594">
        <v>2018</v>
      </c>
      <c r="B594" t="s">
        <v>758</v>
      </c>
      <c r="C594" s="13">
        <v>43182</v>
      </c>
      <c r="D594" t="s">
        <v>128</v>
      </c>
      <c r="E594" s="13">
        <v>43102</v>
      </c>
      <c r="F594" t="s">
        <v>129</v>
      </c>
      <c r="G594" s="13">
        <v>43083</v>
      </c>
      <c r="H594" t="s">
        <v>130</v>
      </c>
      <c r="I594" s="13">
        <v>43066</v>
      </c>
      <c r="J594" s="13">
        <v>43160</v>
      </c>
      <c r="K594" s="13">
        <v>43190</v>
      </c>
      <c r="L594">
        <v>1</v>
      </c>
      <c r="M594" t="s">
        <v>167</v>
      </c>
      <c r="N594" t="s">
        <v>132</v>
      </c>
      <c r="O594">
        <v>2017</v>
      </c>
      <c r="P594">
        <v>8257000</v>
      </c>
      <c r="Q594">
        <v>297252000</v>
      </c>
      <c r="R594">
        <v>36</v>
      </c>
      <c r="S594" t="s">
        <v>37</v>
      </c>
      <c r="T594" t="s">
        <v>133</v>
      </c>
      <c r="U594" t="s">
        <v>134</v>
      </c>
      <c r="V594" t="s">
        <v>91</v>
      </c>
      <c r="W594" t="s">
        <v>41</v>
      </c>
      <c r="X594" t="s">
        <v>135</v>
      </c>
      <c r="Y594" t="s">
        <v>43</v>
      </c>
      <c r="Z594" t="s">
        <v>44</v>
      </c>
      <c r="AA594" t="s">
        <v>45</v>
      </c>
      <c r="AB594" t="s">
        <v>46</v>
      </c>
      <c r="AC594" t="s">
        <v>94</v>
      </c>
      <c r="AD594" t="s">
        <v>48</v>
      </c>
      <c r="AE594">
        <v>3</v>
      </c>
    </row>
    <row r="595" spans="1:31" x14ac:dyDescent="0.25">
      <c r="A595">
        <v>2018</v>
      </c>
      <c r="B595" t="s">
        <v>758</v>
      </c>
      <c r="C595" s="13">
        <v>43182</v>
      </c>
      <c r="D595" t="s">
        <v>128</v>
      </c>
      <c r="E595" s="13">
        <v>43102</v>
      </c>
      <c r="F595" t="s">
        <v>129</v>
      </c>
      <c r="G595" s="13">
        <v>43083</v>
      </c>
      <c r="H595" t="s">
        <v>130</v>
      </c>
      <c r="I595" s="13">
        <v>43066</v>
      </c>
      <c r="J595" s="13">
        <v>43160</v>
      </c>
      <c r="K595" s="13">
        <v>43190</v>
      </c>
      <c r="L595">
        <v>1</v>
      </c>
      <c r="M595" t="s">
        <v>168</v>
      </c>
      <c r="N595" t="s">
        <v>132</v>
      </c>
      <c r="O595">
        <v>2017</v>
      </c>
      <c r="P595">
        <v>8257000</v>
      </c>
      <c r="Q595">
        <v>297252000</v>
      </c>
      <c r="R595">
        <v>36</v>
      </c>
      <c r="S595" t="s">
        <v>37</v>
      </c>
      <c r="T595" t="s">
        <v>133</v>
      </c>
      <c r="U595" t="s">
        <v>134</v>
      </c>
      <c r="V595" t="s">
        <v>91</v>
      </c>
      <c r="W595" t="s">
        <v>41</v>
      </c>
      <c r="X595" t="s">
        <v>135</v>
      </c>
      <c r="Y595" t="s">
        <v>43</v>
      </c>
      <c r="Z595" t="s">
        <v>44</v>
      </c>
      <c r="AA595" t="s">
        <v>45</v>
      </c>
      <c r="AB595" t="s">
        <v>46</v>
      </c>
      <c r="AC595" t="s">
        <v>94</v>
      </c>
      <c r="AD595" t="s">
        <v>48</v>
      </c>
      <c r="AE595">
        <v>3</v>
      </c>
    </row>
    <row r="596" spans="1:31" x14ac:dyDescent="0.25">
      <c r="A596">
        <v>2018</v>
      </c>
      <c r="B596" t="s">
        <v>758</v>
      </c>
      <c r="C596" s="13">
        <v>43182</v>
      </c>
      <c r="D596" t="s">
        <v>128</v>
      </c>
      <c r="E596" s="13">
        <v>43102</v>
      </c>
      <c r="F596" t="s">
        <v>129</v>
      </c>
      <c r="G596" s="13">
        <v>43083</v>
      </c>
      <c r="H596" t="s">
        <v>130</v>
      </c>
      <c r="I596" s="13">
        <v>43066</v>
      </c>
      <c r="J596" s="13">
        <v>43160</v>
      </c>
      <c r="K596" s="13">
        <v>43190</v>
      </c>
      <c r="L596">
        <v>1</v>
      </c>
      <c r="M596" t="s">
        <v>169</v>
      </c>
      <c r="N596" t="s">
        <v>132</v>
      </c>
      <c r="O596">
        <v>2017</v>
      </c>
      <c r="P596">
        <v>8257000</v>
      </c>
      <c r="Q596">
        <v>297252000</v>
      </c>
      <c r="R596">
        <v>36</v>
      </c>
      <c r="S596" t="s">
        <v>37</v>
      </c>
      <c r="T596" t="s">
        <v>133</v>
      </c>
      <c r="U596" t="s">
        <v>134</v>
      </c>
      <c r="V596" t="s">
        <v>91</v>
      </c>
      <c r="W596" t="s">
        <v>41</v>
      </c>
      <c r="X596" t="s">
        <v>135</v>
      </c>
      <c r="Y596" t="s">
        <v>43</v>
      </c>
      <c r="Z596" t="s">
        <v>44</v>
      </c>
      <c r="AA596" t="s">
        <v>45</v>
      </c>
      <c r="AB596" t="s">
        <v>46</v>
      </c>
      <c r="AC596" t="s">
        <v>94</v>
      </c>
      <c r="AD596" t="s">
        <v>48</v>
      </c>
      <c r="AE596">
        <v>3</v>
      </c>
    </row>
    <row r="597" spans="1:31" x14ac:dyDescent="0.25">
      <c r="A597">
        <v>2018</v>
      </c>
      <c r="B597" t="s">
        <v>758</v>
      </c>
      <c r="C597" s="13">
        <v>43182</v>
      </c>
      <c r="D597" t="s">
        <v>128</v>
      </c>
      <c r="E597" s="13">
        <v>43102</v>
      </c>
      <c r="F597" t="s">
        <v>129</v>
      </c>
      <c r="G597" s="13">
        <v>43083</v>
      </c>
      <c r="H597" t="s">
        <v>130</v>
      </c>
      <c r="I597" s="13">
        <v>43066</v>
      </c>
      <c r="J597" s="13">
        <v>43160</v>
      </c>
      <c r="K597" s="13">
        <v>43190</v>
      </c>
      <c r="L597">
        <v>1</v>
      </c>
      <c r="M597" t="s">
        <v>170</v>
      </c>
      <c r="N597" t="s">
        <v>132</v>
      </c>
      <c r="O597">
        <v>2017</v>
      </c>
      <c r="P597">
        <v>8257000</v>
      </c>
      <c r="Q597">
        <v>297252000</v>
      </c>
      <c r="R597">
        <v>36</v>
      </c>
      <c r="S597" t="s">
        <v>37</v>
      </c>
      <c r="T597" t="s">
        <v>133</v>
      </c>
      <c r="U597" t="s">
        <v>134</v>
      </c>
      <c r="V597" t="s">
        <v>91</v>
      </c>
      <c r="W597" t="s">
        <v>41</v>
      </c>
      <c r="X597" t="s">
        <v>135</v>
      </c>
      <c r="Y597" t="s">
        <v>43</v>
      </c>
      <c r="Z597" t="s">
        <v>44</v>
      </c>
      <c r="AA597" t="s">
        <v>45</v>
      </c>
      <c r="AB597" t="s">
        <v>46</v>
      </c>
      <c r="AC597" t="s">
        <v>94</v>
      </c>
      <c r="AD597" t="s">
        <v>48</v>
      </c>
      <c r="AE597">
        <v>3</v>
      </c>
    </row>
    <row r="598" spans="1:31" x14ac:dyDescent="0.25">
      <c r="A598">
        <v>2018</v>
      </c>
      <c r="B598" t="s">
        <v>758</v>
      </c>
      <c r="C598" s="13">
        <v>43182</v>
      </c>
      <c r="D598" t="s">
        <v>128</v>
      </c>
      <c r="E598" s="13">
        <v>43102</v>
      </c>
      <c r="F598" t="s">
        <v>129</v>
      </c>
      <c r="G598" s="13">
        <v>43083</v>
      </c>
      <c r="H598" t="s">
        <v>130</v>
      </c>
      <c r="I598" s="13">
        <v>43066</v>
      </c>
      <c r="J598" s="13">
        <v>43160</v>
      </c>
      <c r="K598" s="13">
        <v>43190</v>
      </c>
      <c r="L598">
        <v>1</v>
      </c>
      <c r="M598" t="s">
        <v>171</v>
      </c>
      <c r="N598" t="s">
        <v>132</v>
      </c>
      <c r="O598">
        <v>2017</v>
      </c>
      <c r="P598">
        <v>8257000</v>
      </c>
      <c r="Q598">
        <v>297252000</v>
      </c>
      <c r="R598">
        <v>36</v>
      </c>
      <c r="S598" t="s">
        <v>37</v>
      </c>
      <c r="T598" t="s">
        <v>133</v>
      </c>
      <c r="U598" t="s">
        <v>134</v>
      </c>
      <c r="V598" t="s">
        <v>91</v>
      </c>
      <c r="W598" t="s">
        <v>41</v>
      </c>
      <c r="X598" t="s">
        <v>135</v>
      </c>
      <c r="Y598" t="s">
        <v>43</v>
      </c>
      <c r="Z598" t="s">
        <v>44</v>
      </c>
      <c r="AA598" t="s">
        <v>45</v>
      </c>
      <c r="AB598" t="s">
        <v>46</v>
      </c>
      <c r="AC598" t="s">
        <v>94</v>
      </c>
      <c r="AD598" t="s">
        <v>48</v>
      </c>
      <c r="AE598">
        <v>3</v>
      </c>
    </row>
    <row r="599" spans="1:31" x14ac:dyDescent="0.25">
      <c r="A599">
        <v>2018</v>
      </c>
      <c r="B599" t="s">
        <v>759</v>
      </c>
      <c r="C599" s="13">
        <v>43182</v>
      </c>
      <c r="D599" t="s">
        <v>173</v>
      </c>
      <c r="E599" s="13">
        <v>43102</v>
      </c>
      <c r="F599" t="s">
        <v>174</v>
      </c>
      <c r="G599" s="13">
        <v>43083</v>
      </c>
      <c r="H599" t="s">
        <v>175</v>
      </c>
      <c r="I599" s="13">
        <v>43066</v>
      </c>
      <c r="J599" s="13">
        <v>43160</v>
      </c>
      <c r="K599" s="13">
        <v>43190</v>
      </c>
      <c r="L599">
        <v>1</v>
      </c>
      <c r="M599" t="s">
        <v>176</v>
      </c>
      <c r="N599" t="s">
        <v>177</v>
      </c>
      <c r="O599">
        <v>2017</v>
      </c>
      <c r="P599">
        <v>8808000</v>
      </c>
      <c r="Q599">
        <v>220200000</v>
      </c>
      <c r="R599">
        <v>25</v>
      </c>
      <c r="S599" t="s">
        <v>37</v>
      </c>
      <c r="T599" t="s">
        <v>178</v>
      </c>
      <c r="U599" t="s">
        <v>179</v>
      </c>
      <c r="V599" t="s">
        <v>91</v>
      </c>
      <c r="W599" t="s">
        <v>41</v>
      </c>
      <c r="X599" t="s">
        <v>180</v>
      </c>
      <c r="Y599" t="s">
        <v>43</v>
      </c>
      <c r="Z599" t="s">
        <v>44</v>
      </c>
      <c r="AA599" t="s">
        <v>45</v>
      </c>
      <c r="AB599" t="s">
        <v>46</v>
      </c>
      <c r="AC599" t="s">
        <v>94</v>
      </c>
      <c r="AD599" t="s">
        <v>48</v>
      </c>
      <c r="AE599">
        <v>3</v>
      </c>
    </row>
    <row r="600" spans="1:31" x14ac:dyDescent="0.25">
      <c r="A600">
        <v>2018</v>
      </c>
      <c r="B600" t="s">
        <v>759</v>
      </c>
      <c r="C600" s="13">
        <v>43182</v>
      </c>
      <c r="D600" t="s">
        <v>173</v>
      </c>
      <c r="E600" s="13">
        <v>43102</v>
      </c>
      <c r="F600" t="s">
        <v>174</v>
      </c>
      <c r="G600" s="13">
        <v>43083</v>
      </c>
      <c r="H600" t="s">
        <v>175</v>
      </c>
      <c r="I600" s="13">
        <v>43066</v>
      </c>
      <c r="J600" s="13">
        <v>43160</v>
      </c>
      <c r="K600" s="13">
        <v>43190</v>
      </c>
      <c r="L600">
        <v>1</v>
      </c>
      <c r="M600" t="s">
        <v>182</v>
      </c>
      <c r="N600" t="s">
        <v>177</v>
      </c>
      <c r="O600">
        <v>2017</v>
      </c>
      <c r="P600">
        <v>8808000</v>
      </c>
      <c r="Q600">
        <v>220200000</v>
      </c>
      <c r="R600">
        <v>25</v>
      </c>
      <c r="S600" t="s">
        <v>37</v>
      </c>
      <c r="T600" t="s">
        <v>178</v>
      </c>
      <c r="U600" t="s">
        <v>179</v>
      </c>
      <c r="V600" t="s">
        <v>91</v>
      </c>
      <c r="W600" t="s">
        <v>41</v>
      </c>
      <c r="X600" t="s">
        <v>180</v>
      </c>
      <c r="Y600" t="s">
        <v>43</v>
      </c>
      <c r="Z600" t="s">
        <v>44</v>
      </c>
      <c r="AA600" t="s">
        <v>45</v>
      </c>
      <c r="AB600" t="s">
        <v>46</v>
      </c>
      <c r="AC600" t="s">
        <v>94</v>
      </c>
      <c r="AD600" t="s">
        <v>48</v>
      </c>
      <c r="AE600">
        <v>3</v>
      </c>
    </row>
    <row r="601" spans="1:31" x14ac:dyDescent="0.25">
      <c r="A601">
        <v>2018</v>
      </c>
      <c r="B601" t="s">
        <v>759</v>
      </c>
      <c r="C601" s="13">
        <v>43182</v>
      </c>
      <c r="D601" t="s">
        <v>173</v>
      </c>
      <c r="E601" s="13">
        <v>43102</v>
      </c>
      <c r="F601" t="s">
        <v>174</v>
      </c>
      <c r="G601" s="13">
        <v>43083</v>
      </c>
      <c r="H601" t="s">
        <v>175</v>
      </c>
      <c r="I601" s="13">
        <v>43066</v>
      </c>
      <c r="J601" s="13">
        <v>43160</v>
      </c>
      <c r="K601" s="13">
        <v>43190</v>
      </c>
      <c r="L601">
        <v>1</v>
      </c>
      <c r="M601" t="s">
        <v>183</v>
      </c>
      <c r="N601" t="s">
        <v>177</v>
      </c>
      <c r="O601">
        <v>2017</v>
      </c>
      <c r="P601">
        <v>8808000</v>
      </c>
      <c r="Q601">
        <v>220200000</v>
      </c>
      <c r="R601">
        <v>25</v>
      </c>
      <c r="S601" t="s">
        <v>37</v>
      </c>
      <c r="T601" t="s">
        <v>178</v>
      </c>
      <c r="U601" t="s">
        <v>179</v>
      </c>
      <c r="V601" t="s">
        <v>91</v>
      </c>
      <c r="W601" t="s">
        <v>41</v>
      </c>
      <c r="X601" t="s">
        <v>180</v>
      </c>
      <c r="Y601" t="s">
        <v>43</v>
      </c>
      <c r="Z601" t="s">
        <v>44</v>
      </c>
      <c r="AA601" t="s">
        <v>45</v>
      </c>
      <c r="AB601" t="s">
        <v>46</v>
      </c>
      <c r="AC601" t="s">
        <v>94</v>
      </c>
      <c r="AD601" t="s">
        <v>48</v>
      </c>
      <c r="AE601">
        <v>3</v>
      </c>
    </row>
    <row r="602" spans="1:31" x14ac:dyDescent="0.25">
      <c r="A602">
        <v>2018</v>
      </c>
      <c r="B602" t="s">
        <v>759</v>
      </c>
      <c r="C602" s="13">
        <v>43182</v>
      </c>
      <c r="D602" t="s">
        <v>173</v>
      </c>
      <c r="E602" s="13">
        <v>43102</v>
      </c>
      <c r="F602" t="s">
        <v>174</v>
      </c>
      <c r="G602" s="13">
        <v>43083</v>
      </c>
      <c r="H602" t="s">
        <v>175</v>
      </c>
      <c r="I602" s="13">
        <v>43066</v>
      </c>
      <c r="J602" s="13">
        <v>43160</v>
      </c>
      <c r="K602" s="13">
        <v>43190</v>
      </c>
      <c r="L602">
        <v>1</v>
      </c>
      <c r="M602" t="s">
        <v>184</v>
      </c>
      <c r="N602" t="s">
        <v>177</v>
      </c>
      <c r="O602">
        <v>2017</v>
      </c>
      <c r="P602">
        <v>8808000</v>
      </c>
      <c r="Q602">
        <v>220200000</v>
      </c>
      <c r="R602">
        <v>25</v>
      </c>
      <c r="S602" t="s">
        <v>37</v>
      </c>
      <c r="T602" t="s">
        <v>178</v>
      </c>
      <c r="U602" t="s">
        <v>179</v>
      </c>
      <c r="V602" t="s">
        <v>91</v>
      </c>
      <c r="W602" t="s">
        <v>41</v>
      </c>
      <c r="X602" t="s">
        <v>180</v>
      </c>
      <c r="Y602" t="s">
        <v>43</v>
      </c>
      <c r="Z602" t="s">
        <v>44</v>
      </c>
      <c r="AA602" t="s">
        <v>45</v>
      </c>
      <c r="AB602" t="s">
        <v>46</v>
      </c>
      <c r="AC602" t="s">
        <v>94</v>
      </c>
      <c r="AD602" t="s">
        <v>48</v>
      </c>
      <c r="AE602">
        <v>3</v>
      </c>
    </row>
    <row r="603" spans="1:31" x14ac:dyDescent="0.25">
      <c r="A603">
        <v>2018</v>
      </c>
      <c r="B603" t="s">
        <v>759</v>
      </c>
      <c r="C603" s="13">
        <v>43182</v>
      </c>
      <c r="D603" t="s">
        <v>173</v>
      </c>
      <c r="E603" s="13">
        <v>43102</v>
      </c>
      <c r="F603" t="s">
        <v>174</v>
      </c>
      <c r="G603" s="13">
        <v>43083</v>
      </c>
      <c r="H603" t="s">
        <v>175</v>
      </c>
      <c r="I603" s="13">
        <v>43066</v>
      </c>
      <c r="J603" s="13">
        <v>43160</v>
      </c>
      <c r="K603" s="13">
        <v>43190</v>
      </c>
      <c r="L603">
        <v>1</v>
      </c>
      <c r="M603" t="s">
        <v>185</v>
      </c>
      <c r="N603" t="s">
        <v>177</v>
      </c>
      <c r="O603">
        <v>2017</v>
      </c>
      <c r="P603">
        <v>8808000</v>
      </c>
      <c r="Q603">
        <v>220200000</v>
      </c>
      <c r="R603">
        <v>25</v>
      </c>
      <c r="S603" t="s">
        <v>37</v>
      </c>
      <c r="T603" t="s">
        <v>178</v>
      </c>
      <c r="U603" t="s">
        <v>179</v>
      </c>
      <c r="V603" t="s">
        <v>91</v>
      </c>
      <c r="W603" t="s">
        <v>41</v>
      </c>
      <c r="X603" t="s">
        <v>180</v>
      </c>
      <c r="Y603" t="s">
        <v>43</v>
      </c>
      <c r="Z603" t="s">
        <v>44</v>
      </c>
      <c r="AA603" t="s">
        <v>45</v>
      </c>
      <c r="AB603" t="s">
        <v>46</v>
      </c>
      <c r="AC603" t="s">
        <v>94</v>
      </c>
      <c r="AD603" t="s">
        <v>48</v>
      </c>
      <c r="AE603">
        <v>3</v>
      </c>
    </row>
    <row r="604" spans="1:31" x14ac:dyDescent="0.25">
      <c r="A604">
        <v>2018</v>
      </c>
      <c r="B604" t="s">
        <v>759</v>
      </c>
      <c r="C604" s="13">
        <v>43182</v>
      </c>
      <c r="D604" t="s">
        <v>173</v>
      </c>
      <c r="E604" s="13">
        <v>43102</v>
      </c>
      <c r="F604" t="s">
        <v>174</v>
      </c>
      <c r="G604" s="13">
        <v>43083</v>
      </c>
      <c r="H604" t="s">
        <v>175</v>
      </c>
      <c r="I604" s="13">
        <v>43066</v>
      </c>
      <c r="J604" s="13">
        <v>43160</v>
      </c>
      <c r="K604" s="13">
        <v>43190</v>
      </c>
      <c r="L604">
        <v>1</v>
      </c>
      <c r="M604" t="s">
        <v>186</v>
      </c>
      <c r="N604" t="s">
        <v>177</v>
      </c>
      <c r="O604">
        <v>2017</v>
      </c>
      <c r="P604">
        <v>8808000</v>
      </c>
      <c r="Q604">
        <v>220200000</v>
      </c>
      <c r="R604">
        <v>25</v>
      </c>
      <c r="S604" t="s">
        <v>37</v>
      </c>
      <c r="T604" t="s">
        <v>178</v>
      </c>
      <c r="U604" t="s">
        <v>179</v>
      </c>
      <c r="V604" t="s">
        <v>91</v>
      </c>
      <c r="W604" t="s">
        <v>41</v>
      </c>
      <c r="X604" t="s">
        <v>180</v>
      </c>
      <c r="Y604" t="s">
        <v>43</v>
      </c>
      <c r="Z604" t="s">
        <v>44</v>
      </c>
      <c r="AA604" t="s">
        <v>45</v>
      </c>
      <c r="AB604" t="s">
        <v>46</v>
      </c>
      <c r="AC604" t="s">
        <v>94</v>
      </c>
      <c r="AD604" t="s">
        <v>48</v>
      </c>
      <c r="AE604">
        <v>3</v>
      </c>
    </row>
    <row r="605" spans="1:31" x14ac:dyDescent="0.25">
      <c r="A605">
        <v>2018</v>
      </c>
      <c r="B605" t="s">
        <v>759</v>
      </c>
      <c r="C605" s="13">
        <v>43182</v>
      </c>
      <c r="D605" t="s">
        <v>173</v>
      </c>
      <c r="E605" s="13">
        <v>43102</v>
      </c>
      <c r="F605" t="s">
        <v>174</v>
      </c>
      <c r="G605" s="13">
        <v>43083</v>
      </c>
      <c r="H605" t="s">
        <v>175</v>
      </c>
      <c r="I605" s="13">
        <v>43066</v>
      </c>
      <c r="J605" s="13">
        <v>43160</v>
      </c>
      <c r="K605" s="13">
        <v>43190</v>
      </c>
      <c r="L605">
        <v>1</v>
      </c>
      <c r="M605" t="s">
        <v>187</v>
      </c>
      <c r="N605" t="s">
        <v>177</v>
      </c>
      <c r="O605">
        <v>2017</v>
      </c>
      <c r="P605">
        <v>8808000</v>
      </c>
      <c r="Q605">
        <v>220200000</v>
      </c>
      <c r="R605">
        <v>25</v>
      </c>
      <c r="S605" t="s">
        <v>37</v>
      </c>
      <c r="T605" t="s">
        <v>178</v>
      </c>
      <c r="U605" t="s">
        <v>179</v>
      </c>
      <c r="V605" t="s">
        <v>91</v>
      </c>
      <c r="W605" t="s">
        <v>41</v>
      </c>
      <c r="X605" t="s">
        <v>180</v>
      </c>
      <c r="Y605" t="s">
        <v>43</v>
      </c>
      <c r="Z605" t="s">
        <v>44</v>
      </c>
      <c r="AA605" t="s">
        <v>45</v>
      </c>
      <c r="AB605" t="s">
        <v>46</v>
      </c>
      <c r="AC605" t="s">
        <v>94</v>
      </c>
      <c r="AD605" t="s">
        <v>48</v>
      </c>
      <c r="AE605">
        <v>3</v>
      </c>
    </row>
    <row r="606" spans="1:31" x14ac:dyDescent="0.25">
      <c r="A606">
        <v>2018</v>
      </c>
      <c r="B606" t="s">
        <v>759</v>
      </c>
      <c r="C606" s="13">
        <v>43182</v>
      </c>
      <c r="D606" t="s">
        <v>173</v>
      </c>
      <c r="E606" s="13">
        <v>43102</v>
      </c>
      <c r="F606" t="s">
        <v>174</v>
      </c>
      <c r="G606" s="13">
        <v>43083</v>
      </c>
      <c r="H606" t="s">
        <v>175</v>
      </c>
      <c r="I606" s="13">
        <v>43066</v>
      </c>
      <c r="J606" s="13">
        <v>43160</v>
      </c>
      <c r="K606" s="13">
        <v>43190</v>
      </c>
      <c r="L606">
        <v>1</v>
      </c>
      <c r="M606" t="s">
        <v>188</v>
      </c>
      <c r="N606" t="s">
        <v>177</v>
      </c>
      <c r="O606">
        <v>2017</v>
      </c>
      <c r="P606">
        <v>8808000</v>
      </c>
      <c r="Q606">
        <v>220200000</v>
      </c>
      <c r="R606">
        <v>25</v>
      </c>
      <c r="S606" t="s">
        <v>37</v>
      </c>
      <c r="T606" t="s">
        <v>178</v>
      </c>
      <c r="U606" t="s">
        <v>179</v>
      </c>
      <c r="V606" t="s">
        <v>91</v>
      </c>
      <c r="W606" t="s">
        <v>41</v>
      </c>
      <c r="X606" t="s">
        <v>180</v>
      </c>
      <c r="Y606" t="s">
        <v>43</v>
      </c>
      <c r="Z606" t="s">
        <v>44</v>
      </c>
      <c r="AA606" t="s">
        <v>45</v>
      </c>
      <c r="AB606" t="s">
        <v>46</v>
      </c>
      <c r="AC606" t="s">
        <v>94</v>
      </c>
      <c r="AD606" t="s">
        <v>48</v>
      </c>
      <c r="AE606">
        <v>3</v>
      </c>
    </row>
    <row r="607" spans="1:31" x14ac:dyDescent="0.25">
      <c r="A607">
        <v>2018</v>
      </c>
      <c r="B607" t="s">
        <v>759</v>
      </c>
      <c r="C607" s="13">
        <v>43182</v>
      </c>
      <c r="D607" t="s">
        <v>173</v>
      </c>
      <c r="E607" s="13">
        <v>43102</v>
      </c>
      <c r="F607" t="s">
        <v>174</v>
      </c>
      <c r="G607" s="13">
        <v>43083</v>
      </c>
      <c r="H607" t="s">
        <v>175</v>
      </c>
      <c r="I607" s="13">
        <v>43066</v>
      </c>
      <c r="J607" s="13">
        <v>43160</v>
      </c>
      <c r="K607" s="13">
        <v>43190</v>
      </c>
      <c r="L607">
        <v>1</v>
      </c>
      <c r="M607" t="s">
        <v>189</v>
      </c>
      <c r="N607" t="s">
        <v>177</v>
      </c>
      <c r="O607">
        <v>2017</v>
      </c>
      <c r="P607">
        <v>8808000</v>
      </c>
      <c r="Q607">
        <v>220200000</v>
      </c>
      <c r="R607">
        <v>25</v>
      </c>
      <c r="S607" t="s">
        <v>37</v>
      </c>
      <c r="T607" t="s">
        <v>178</v>
      </c>
      <c r="U607" t="s">
        <v>179</v>
      </c>
      <c r="V607" t="s">
        <v>91</v>
      </c>
      <c r="W607" t="s">
        <v>41</v>
      </c>
      <c r="X607" t="s">
        <v>180</v>
      </c>
      <c r="Y607" t="s">
        <v>43</v>
      </c>
      <c r="Z607" t="s">
        <v>44</v>
      </c>
      <c r="AA607" t="s">
        <v>45</v>
      </c>
      <c r="AB607" t="s">
        <v>46</v>
      </c>
      <c r="AC607" t="s">
        <v>94</v>
      </c>
      <c r="AD607" t="s">
        <v>48</v>
      </c>
      <c r="AE607">
        <v>3</v>
      </c>
    </row>
    <row r="608" spans="1:31" x14ac:dyDescent="0.25">
      <c r="A608">
        <v>2018</v>
      </c>
      <c r="B608" t="s">
        <v>759</v>
      </c>
      <c r="C608" s="13">
        <v>43182</v>
      </c>
      <c r="D608" t="s">
        <v>173</v>
      </c>
      <c r="E608" s="13">
        <v>43102</v>
      </c>
      <c r="F608" t="s">
        <v>174</v>
      </c>
      <c r="G608" s="13">
        <v>43083</v>
      </c>
      <c r="H608" t="s">
        <v>175</v>
      </c>
      <c r="I608" s="13">
        <v>43066</v>
      </c>
      <c r="J608" s="13">
        <v>43160</v>
      </c>
      <c r="K608" s="13">
        <v>43190</v>
      </c>
      <c r="L608">
        <v>1</v>
      </c>
      <c r="M608" t="s">
        <v>190</v>
      </c>
      <c r="N608" t="s">
        <v>177</v>
      </c>
      <c r="O608">
        <v>2017</v>
      </c>
      <c r="P608">
        <v>8808000</v>
      </c>
      <c r="Q608">
        <v>220200000</v>
      </c>
      <c r="R608">
        <v>25</v>
      </c>
      <c r="S608" t="s">
        <v>37</v>
      </c>
      <c r="T608" t="s">
        <v>178</v>
      </c>
      <c r="U608" t="s">
        <v>179</v>
      </c>
      <c r="V608" t="s">
        <v>91</v>
      </c>
      <c r="W608" t="s">
        <v>41</v>
      </c>
      <c r="X608" t="s">
        <v>180</v>
      </c>
      <c r="Y608" t="s">
        <v>43</v>
      </c>
      <c r="Z608" t="s">
        <v>44</v>
      </c>
      <c r="AA608" t="s">
        <v>45</v>
      </c>
      <c r="AB608" t="s">
        <v>46</v>
      </c>
      <c r="AC608" t="s">
        <v>94</v>
      </c>
      <c r="AD608" t="s">
        <v>48</v>
      </c>
      <c r="AE608">
        <v>3</v>
      </c>
    </row>
    <row r="609" spans="1:31" x14ac:dyDescent="0.25">
      <c r="A609">
        <v>2018</v>
      </c>
      <c r="B609" t="s">
        <v>759</v>
      </c>
      <c r="C609" s="13">
        <v>43182</v>
      </c>
      <c r="D609" t="s">
        <v>173</v>
      </c>
      <c r="E609" s="13">
        <v>43102</v>
      </c>
      <c r="F609" t="s">
        <v>174</v>
      </c>
      <c r="G609" s="13">
        <v>43083</v>
      </c>
      <c r="H609" t="s">
        <v>175</v>
      </c>
      <c r="I609" s="13">
        <v>43066</v>
      </c>
      <c r="J609" s="13">
        <v>43160</v>
      </c>
      <c r="K609" s="13">
        <v>43190</v>
      </c>
      <c r="L609">
        <v>1</v>
      </c>
      <c r="M609" t="s">
        <v>191</v>
      </c>
      <c r="N609" t="s">
        <v>177</v>
      </c>
      <c r="O609">
        <v>2017</v>
      </c>
      <c r="P609">
        <v>8808000</v>
      </c>
      <c r="Q609">
        <v>220200000</v>
      </c>
      <c r="R609">
        <v>25</v>
      </c>
      <c r="S609" t="s">
        <v>37</v>
      </c>
      <c r="T609" t="s">
        <v>178</v>
      </c>
      <c r="U609" t="s">
        <v>179</v>
      </c>
      <c r="V609" t="s">
        <v>91</v>
      </c>
      <c r="W609" t="s">
        <v>41</v>
      </c>
      <c r="X609" t="s">
        <v>180</v>
      </c>
      <c r="Y609" t="s">
        <v>43</v>
      </c>
      <c r="Z609" t="s">
        <v>44</v>
      </c>
      <c r="AA609" t="s">
        <v>45</v>
      </c>
      <c r="AB609" t="s">
        <v>46</v>
      </c>
      <c r="AC609" t="s">
        <v>94</v>
      </c>
      <c r="AD609" t="s">
        <v>48</v>
      </c>
      <c r="AE609">
        <v>3</v>
      </c>
    </row>
    <row r="610" spans="1:31" x14ac:dyDescent="0.25">
      <c r="A610">
        <v>2018</v>
      </c>
      <c r="B610" t="s">
        <v>759</v>
      </c>
      <c r="C610" s="13">
        <v>43182</v>
      </c>
      <c r="D610" t="s">
        <v>173</v>
      </c>
      <c r="E610" s="13">
        <v>43102</v>
      </c>
      <c r="F610" t="s">
        <v>174</v>
      </c>
      <c r="G610" s="13">
        <v>43083</v>
      </c>
      <c r="H610" t="s">
        <v>175</v>
      </c>
      <c r="I610" s="13">
        <v>43066</v>
      </c>
      <c r="J610" s="13">
        <v>43160</v>
      </c>
      <c r="K610" s="13">
        <v>43190</v>
      </c>
      <c r="L610">
        <v>1</v>
      </c>
      <c r="M610" t="s">
        <v>192</v>
      </c>
      <c r="N610" t="s">
        <v>177</v>
      </c>
      <c r="O610">
        <v>2017</v>
      </c>
      <c r="P610">
        <v>8808000</v>
      </c>
      <c r="Q610">
        <v>220200000</v>
      </c>
      <c r="R610">
        <v>25</v>
      </c>
      <c r="S610" t="s">
        <v>37</v>
      </c>
      <c r="T610" t="s">
        <v>178</v>
      </c>
      <c r="U610" t="s">
        <v>179</v>
      </c>
      <c r="V610" t="s">
        <v>91</v>
      </c>
      <c r="W610" t="s">
        <v>41</v>
      </c>
      <c r="X610" t="s">
        <v>180</v>
      </c>
      <c r="Y610" t="s">
        <v>43</v>
      </c>
      <c r="Z610" t="s">
        <v>44</v>
      </c>
      <c r="AA610" t="s">
        <v>45</v>
      </c>
      <c r="AB610" t="s">
        <v>46</v>
      </c>
      <c r="AC610" t="s">
        <v>94</v>
      </c>
      <c r="AD610" t="s">
        <v>48</v>
      </c>
      <c r="AE610">
        <v>3</v>
      </c>
    </row>
    <row r="611" spans="1:31" x14ac:dyDescent="0.25">
      <c r="A611">
        <v>2018</v>
      </c>
      <c r="B611" t="s">
        <v>759</v>
      </c>
      <c r="C611" s="13">
        <v>43182</v>
      </c>
      <c r="D611" t="s">
        <v>173</v>
      </c>
      <c r="E611" s="13">
        <v>43102</v>
      </c>
      <c r="F611" t="s">
        <v>174</v>
      </c>
      <c r="G611" s="13">
        <v>43083</v>
      </c>
      <c r="H611" t="s">
        <v>175</v>
      </c>
      <c r="I611" s="13">
        <v>43066</v>
      </c>
      <c r="J611" s="13">
        <v>43160</v>
      </c>
      <c r="K611" s="13">
        <v>43190</v>
      </c>
      <c r="L611">
        <v>1</v>
      </c>
      <c r="M611" t="s">
        <v>193</v>
      </c>
      <c r="N611" t="s">
        <v>177</v>
      </c>
      <c r="O611">
        <v>2017</v>
      </c>
      <c r="P611">
        <v>8808000</v>
      </c>
      <c r="Q611">
        <v>220200000</v>
      </c>
      <c r="R611">
        <v>25</v>
      </c>
      <c r="S611" t="s">
        <v>37</v>
      </c>
      <c r="T611" t="s">
        <v>178</v>
      </c>
      <c r="U611" t="s">
        <v>179</v>
      </c>
      <c r="V611" t="s">
        <v>91</v>
      </c>
      <c r="W611" t="s">
        <v>41</v>
      </c>
      <c r="X611" t="s">
        <v>180</v>
      </c>
      <c r="Y611" t="s">
        <v>43</v>
      </c>
      <c r="Z611" t="s">
        <v>44</v>
      </c>
      <c r="AA611" t="s">
        <v>45</v>
      </c>
      <c r="AB611" t="s">
        <v>46</v>
      </c>
      <c r="AC611" t="s">
        <v>94</v>
      </c>
      <c r="AD611" t="s">
        <v>48</v>
      </c>
      <c r="AE611">
        <v>3</v>
      </c>
    </row>
    <row r="612" spans="1:31" x14ac:dyDescent="0.25">
      <c r="A612">
        <v>2018</v>
      </c>
      <c r="B612" t="s">
        <v>759</v>
      </c>
      <c r="C612" s="13">
        <v>43182</v>
      </c>
      <c r="D612" t="s">
        <v>173</v>
      </c>
      <c r="E612" s="13">
        <v>43102</v>
      </c>
      <c r="F612" t="s">
        <v>174</v>
      </c>
      <c r="G612" s="13">
        <v>43083</v>
      </c>
      <c r="H612" t="s">
        <v>175</v>
      </c>
      <c r="I612" s="13">
        <v>43066</v>
      </c>
      <c r="J612" s="13">
        <v>43160</v>
      </c>
      <c r="K612" s="13">
        <v>43190</v>
      </c>
      <c r="L612">
        <v>1</v>
      </c>
      <c r="M612" t="s">
        <v>194</v>
      </c>
      <c r="N612" t="s">
        <v>177</v>
      </c>
      <c r="O612">
        <v>2017</v>
      </c>
      <c r="P612">
        <v>8808000</v>
      </c>
      <c r="Q612">
        <v>220200000</v>
      </c>
      <c r="R612">
        <v>25</v>
      </c>
      <c r="S612" t="s">
        <v>37</v>
      </c>
      <c r="T612" t="s">
        <v>178</v>
      </c>
      <c r="U612" t="s">
        <v>179</v>
      </c>
      <c r="V612" t="s">
        <v>91</v>
      </c>
      <c r="W612" t="s">
        <v>41</v>
      </c>
      <c r="X612" t="s">
        <v>180</v>
      </c>
      <c r="Y612" t="s">
        <v>43</v>
      </c>
      <c r="Z612" t="s">
        <v>44</v>
      </c>
      <c r="AA612" t="s">
        <v>45</v>
      </c>
      <c r="AB612" t="s">
        <v>46</v>
      </c>
      <c r="AC612" t="s">
        <v>94</v>
      </c>
      <c r="AD612" t="s">
        <v>48</v>
      </c>
      <c r="AE612">
        <v>3</v>
      </c>
    </row>
    <row r="613" spans="1:31" x14ac:dyDescent="0.25">
      <c r="A613">
        <v>2018</v>
      </c>
      <c r="B613" t="s">
        <v>759</v>
      </c>
      <c r="C613" s="13">
        <v>43182</v>
      </c>
      <c r="D613" t="s">
        <v>173</v>
      </c>
      <c r="E613" s="13">
        <v>43102</v>
      </c>
      <c r="F613" t="s">
        <v>174</v>
      </c>
      <c r="G613" s="13">
        <v>43083</v>
      </c>
      <c r="H613" t="s">
        <v>175</v>
      </c>
      <c r="I613" s="13">
        <v>43066</v>
      </c>
      <c r="J613" s="13">
        <v>43160</v>
      </c>
      <c r="K613" s="13">
        <v>43190</v>
      </c>
      <c r="L613">
        <v>1</v>
      </c>
      <c r="M613" t="s">
        <v>195</v>
      </c>
      <c r="N613" t="s">
        <v>177</v>
      </c>
      <c r="O613">
        <v>2017</v>
      </c>
      <c r="P613">
        <v>8808000</v>
      </c>
      <c r="Q613">
        <v>220200000</v>
      </c>
      <c r="R613">
        <v>25</v>
      </c>
      <c r="S613" t="s">
        <v>37</v>
      </c>
      <c r="T613" t="s">
        <v>178</v>
      </c>
      <c r="U613" t="s">
        <v>179</v>
      </c>
      <c r="V613" t="s">
        <v>91</v>
      </c>
      <c r="W613" t="s">
        <v>41</v>
      </c>
      <c r="X613" t="s">
        <v>180</v>
      </c>
      <c r="Y613" t="s">
        <v>43</v>
      </c>
      <c r="Z613" t="s">
        <v>44</v>
      </c>
      <c r="AA613" t="s">
        <v>45</v>
      </c>
      <c r="AB613" t="s">
        <v>46</v>
      </c>
      <c r="AC613" t="s">
        <v>94</v>
      </c>
      <c r="AD613" t="s">
        <v>48</v>
      </c>
      <c r="AE613">
        <v>3</v>
      </c>
    </row>
    <row r="614" spans="1:31" x14ac:dyDescent="0.25">
      <c r="A614">
        <v>2018</v>
      </c>
      <c r="B614" t="s">
        <v>759</v>
      </c>
      <c r="C614" s="13">
        <v>43182</v>
      </c>
      <c r="D614" t="s">
        <v>173</v>
      </c>
      <c r="E614" s="13">
        <v>43102</v>
      </c>
      <c r="F614" t="s">
        <v>174</v>
      </c>
      <c r="G614" s="13">
        <v>43083</v>
      </c>
      <c r="H614" t="s">
        <v>175</v>
      </c>
      <c r="I614" s="13">
        <v>43066</v>
      </c>
      <c r="J614" s="13">
        <v>43160</v>
      </c>
      <c r="K614" s="13">
        <v>43190</v>
      </c>
      <c r="L614">
        <v>1</v>
      </c>
      <c r="M614" t="s">
        <v>196</v>
      </c>
      <c r="N614" t="s">
        <v>177</v>
      </c>
      <c r="O614">
        <v>2017</v>
      </c>
      <c r="P614">
        <v>8808000</v>
      </c>
      <c r="Q614">
        <v>220200000</v>
      </c>
      <c r="R614">
        <v>25</v>
      </c>
      <c r="S614" t="s">
        <v>37</v>
      </c>
      <c r="T614" t="s">
        <v>178</v>
      </c>
      <c r="U614" t="s">
        <v>179</v>
      </c>
      <c r="V614" t="s">
        <v>91</v>
      </c>
      <c r="W614" t="s">
        <v>41</v>
      </c>
      <c r="X614" t="s">
        <v>180</v>
      </c>
      <c r="Y614" t="s">
        <v>43</v>
      </c>
      <c r="Z614" t="s">
        <v>44</v>
      </c>
      <c r="AA614" t="s">
        <v>45</v>
      </c>
      <c r="AB614" t="s">
        <v>46</v>
      </c>
      <c r="AC614" t="s">
        <v>94</v>
      </c>
      <c r="AD614" t="s">
        <v>48</v>
      </c>
      <c r="AE614">
        <v>3</v>
      </c>
    </row>
    <row r="615" spans="1:31" x14ac:dyDescent="0.25">
      <c r="A615">
        <v>2018</v>
      </c>
      <c r="B615" t="s">
        <v>759</v>
      </c>
      <c r="C615" s="13">
        <v>43182</v>
      </c>
      <c r="D615" t="s">
        <v>173</v>
      </c>
      <c r="E615" s="13">
        <v>43102</v>
      </c>
      <c r="F615" t="s">
        <v>174</v>
      </c>
      <c r="G615" s="13">
        <v>43083</v>
      </c>
      <c r="H615" t="s">
        <v>175</v>
      </c>
      <c r="I615" s="13">
        <v>43066</v>
      </c>
      <c r="J615" s="13">
        <v>43160</v>
      </c>
      <c r="K615" s="13">
        <v>43190</v>
      </c>
      <c r="L615">
        <v>1</v>
      </c>
      <c r="M615" t="s">
        <v>197</v>
      </c>
      <c r="N615" t="s">
        <v>177</v>
      </c>
      <c r="O615">
        <v>2017</v>
      </c>
      <c r="P615">
        <v>8808000</v>
      </c>
      <c r="Q615">
        <v>220200000</v>
      </c>
      <c r="R615">
        <v>25</v>
      </c>
      <c r="S615" t="s">
        <v>37</v>
      </c>
      <c r="T615" t="s">
        <v>178</v>
      </c>
      <c r="U615" t="s">
        <v>179</v>
      </c>
      <c r="V615" t="s">
        <v>91</v>
      </c>
      <c r="W615" t="s">
        <v>41</v>
      </c>
      <c r="X615" t="s">
        <v>180</v>
      </c>
      <c r="Y615" t="s">
        <v>43</v>
      </c>
      <c r="Z615" t="s">
        <v>44</v>
      </c>
      <c r="AA615" t="s">
        <v>45</v>
      </c>
      <c r="AB615" t="s">
        <v>46</v>
      </c>
      <c r="AC615" t="s">
        <v>94</v>
      </c>
      <c r="AD615" t="s">
        <v>48</v>
      </c>
      <c r="AE615">
        <v>3</v>
      </c>
    </row>
    <row r="616" spans="1:31" x14ac:dyDescent="0.25">
      <c r="A616">
        <v>2018</v>
      </c>
      <c r="B616" t="s">
        <v>759</v>
      </c>
      <c r="C616" s="13">
        <v>43182</v>
      </c>
      <c r="D616" t="s">
        <v>173</v>
      </c>
      <c r="E616" s="13">
        <v>43102</v>
      </c>
      <c r="F616" t="s">
        <v>174</v>
      </c>
      <c r="G616" s="13">
        <v>43083</v>
      </c>
      <c r="H616" t="s">
        <v>175</v>
      </c>
      <c r="I616" s="13">
        <v>43066</v>
      </c>
      <c r="J616" s="13">
        <v>43160</v>
      </c>
      <c r="K616" s="13">
        <v>43190</v>
      </c>
      <c r="L616">
        <v>1</v>
      </c>
      <c r="M616" t="s">
        <v>198</v>
      </c>
      <c r="N616" t="s">
        <v>177</v>
      </c>
      <c r="O616">
        <v>2017</v>
      </c>
      <c r="P616">
        <v>8808000</v>
      </c>
      <c r="Q616">
        <v>220200000</v>
      </c>
      <c r="R616">
        <v>25</v>
      </c>
      <c r="S616" t="s">
        <v>37</v>
      </c>
      <c r="T616" t="s">
        <v>178</v>
      </c>
      <c r="U616" t="s">
        <v>179</v>
      </c>
      <c r="V616" t="s">
        <v>91</v>
      </c>
      <c r="W616" t="s">
        <v>41</v>
      </c>
      <c r="X616" t="s">
        <v>180</v>
      </c>
      <c r="Y616" t="s">
        <v>43</v>
      </c>
      <c r="Z616" t="s">
        <v>44</v>
      </c>
      <c r="AA616" t="s">
        <v>45</v>
      </c>
      <c r="AB616" t="s">
        <v>46</v>
      </c>
      <c r="AC616" t="s">
        <v>94</v>
      </c>
      <c r="AD616" t="s">
        <v>48</v>
      </c>
      <c r="AE616">
        <v>3</v>
      </c>
    </row>
    <row r="617" spans="1:31" x14ac:dyDescent="0.25">
      <c r="A617">
        <v>2018</v>
      </c>
      <c r="B617" t="s">
        <v>759</v>
      </c>
      <c r="C617" s="13">
        <v>43182</v>
      </c>
      <c r="D617" t="s">
        <v>173</v>
      </c>
      <c r="E617" s="13">
        <v>43102</v>
      </c>
      <c r="F617" t="s">
        <v>174</v>
      </c>
      <c r="G617" s="13">
        <v>43083</v>
      </c>
      <c r="H617" t="s">
        <v>175</v>
      </c>
      <c r="I617" s="13">
        <v>43066</v>
      </c>
      <c r="J617" s="13">
        <v>43160</v>
      </c>
      <c r="K617" s="13">
        <v>43190</v>
      </c>
      <c r="L617">
        <v>1</v>
      </c>
      <c r="M617" t="s">
        <v>199</v>
      </c>
      <c r="N617" t="s">
        <v>177</v>
      </c>
      <c r="O617">
        <v>2017</v>
      </c>
      <c r="P617">
        <v>8808000</v>
      </c>
      <c r="Q617">
        <v>220200000</v>
      </c>
      <c r="R617">
        <v>25</v>
      </c>
      <c r="S617" t="s">
        <v>37</v>
      </c>
      <c r="T617" t="s">
        <v>178</v>
      </c>
      <c r="U617" t="s">
        <v>179</v>
      </c>
      <c r="V617" t="s">
        <v>91</v>
      </c>
      <c r="W617" t="s">
        <v>41</v>
      </c>
      <c r="X617" t="s">
        <v>180</v>
      </c>
      <c r="Y617" t="s">
        <v>43</v>
      </c>
      <c r="Z617" t="s">
        <v>44</v>
      </c>
      <c r="AA617" t="s">
        <v>45</v>
      </c>
      <c r="AB617" t="s">
        <v>46</v>
      </c>
      <c r="AC617" t="s">
        <v>94</v>
      </c>
      <c r="AD617" t="s">
        <v>48</v>
      </c>
      <c r="AE617">
        <v>3</v>
      </c>
    </row>
    <row r="618" spans="1:31" x14ac:dyDescent="0.25">
      <c r="A618">
        <v>2018</v>
      </c>
      <c r="B618" t="s">
        <v>759</v>
      </c>
      <c r="C618" s="13">
        <v>43182</v>
      </c>
      <c r="D618" t="s">
        <v>173</v>
      </c>
      <c r="E618" s="13">
        <v>43102</v>
      </c>
      <c r="F618" t="s">
        <v>174</v>
      </c>
      <c r="G618" s="13">
        <v>43083</v>
      </c>
      <c r="H618" t="s">
        <v>175</v>
      </c>
      <c r="I618" s="13">
        <v>43066</v>
      </c>
      <c r="J618" s="13">
        <v>43160</v>
      </c>
      <c r="K618" s="13">
        <v>43190</v>
      </c>
      <c r="L618">
        <v>1</v>
      </c>
      <c r="M618" t="s">
        <v>200</v>
      </c>
      <c r="N618" t="s">
        <v>177</v>
      </c>
      <c r="O618">
        <v>2017</v>
      </c>
      <c r="P618">
        <v>8808000</v>
      </c>
      <c r="Q618">
        <v>220200000</v>
      </c>
      <c r="R618">
        <v>25</v>
      </c>
      <c r="S618" t="s">
        <v>37</v>
      </c>
      <c r="T618" t="s">
        <v>178</v>
      </c>
      <c r="U618" t="s">
        <v>179</v>
      </c>
      <c r="V618" t="s">
        <v>91</v>
      </c>
      <c r="W618" t="s">
        <v>41</v>
      </c>
      <c r="X618" t="s">
        <v>180</v>
      </c>
      <c r="Y618" t="s">
        <v>43</v>
      </c>
      <c r="Z618" t="s">
        <v>44</v>
      </c>
      <c r="AA618" t="s">
        <v>45</v>
      </c>
      <c r="AB618" t="s">
        <v>46</v>
      </c>
      <c r="AC618" t="s">
        <v>94</v>
      </c>
      <c r="AD618" t="s">
        <v>48</v>
      </c>
      <c r="AE618">
        <v>3</v>
      </c>
    </row>
    <row r="619" spans="1:31" x14ac:dyDescent="0.25">
      <c r="A619">
        <v>2018</v>
      </c>
      <c r="B619" t="s">
        <v>759</v>
      </c>
      <c r="C619" s="13">
        <v>43182</v>
      </c>
      <c r="D619" t="s">
        <v>173</v>
      </c>
      <c r="E619" s="13">
        <v>43102</v>
      </c>
      <c r="F619" t="s">
        <v>174</v>
      </c>
      <c r="G619" s="13">
        <v>43083</v>
      </c>
      <c r="H619" t="s">
        <v>175</v>
      </c>
      <c r="I619" s="13">
        <v>43066</v>
      </c>
      <c r="J619" s="13">
        <v>43160</v>
      </c>
      <c r="K619" s="13">
        <v>43190</v>
      </c>
      <c r="L619">
        <v>1</v>
      </c>
      <c r="M619" t="s">
        <v>201</v>
      </c>
      <c r="N619" t="s">
        <v>177</v>
      </c>
      <c r="O619">
        <v>2017</v>
      </c>
      <c r="P619">
        <v>8808000</v>
      </c>
      <c r="Q619">
        <v>220200000</v>
      </c>
      <c r="R619">
        <v>25</v>
      </c>
      <c r="S619" t="s">
        <v>37</v>
      </c>
      <c r="T619" t="s">
        <v>178</v>
      </c>
      <c r="U619" t="s">
        <v>179</v>
      </c>
      <c r="V619" t="s">
        <v>91</v>
      </c>
      <c r="W619" t="s">
        <v>41</v>
      </c>
      <c r="X619" t="s">
        <v>180</v>
      </c>
      <c r="Y619" t="s">
        <v>43</v>
      </c>
      <c r="Z619" t="s">
        <v>44</v>
      </c>
      <c r="AA619" t="s">
        <v>45</v>
      </c>
      <c r="AB619" t="s">
        <v>46</v>
      </c>
      <c r="AC619" t="s">
        <v>94</v>
      </c>
      <c r="AD619" t="s">
        <v>48</v>
      </c>
      <c r="AE619">
        <v>3</v>
      </c>
    </row>
    <row r="620" spans="1:31" x14ac:dyDescent="0.25">
      <c r="A620">
        <v>2018</v>
      </c>
      <c r="B620" t="s">
        <v>759</v>
      </c>
      <c r="C620" s="13">
        <v>43182</v>
      </c>
      <c r="D620" t="s">
        <v>173</v>
      </c>
      <c r="E620" s="13">
        <v>43102</v>
      </c>
      <c r="F620" t="s">
        <v>174</v>
      </c>
      <c r="G620" s="13">
        <v>43083</v>
      </c>
      <c r="H620" t="s">
        <v>175</v>
      </c>
      <c r="I620" s="13">
        <v>43066</v>
      </c>
      <c r="J620" s="13">
        <v>43160</v>
      </c>
      <c r="K620" s="13">
        <v>43190</v>
      </c>
      <c r="L620">
        <v>1</v>
      </c>
      <c r="M620" t="s">
        <v>202</v>
      </c>
      <c r="N620" t="s">
        <v>177</v>
      </c>
      <c r="O620">
        <v>2017</v>
      </c>
      <c r="P620">
        <v>8808000</v>
      </c>
      <c r="Q620">
        <v>220200000</v>
      </c>
      <c r="R620">
        <v>25</v>
      </c>
      <c r="S620" t="s">
        <v>37</v>
      </c>
      <c r="T620" t="s">
        <v>178</v>
      </c>
      <c r="U620" t="s">
        <v>179</v>
      </c>
      <c r="V620" t="s">
        <v>91</v>
      </c>
      <c r="W620" t="s">
        <v>41</v>
      </c>
      <c r="X620" t="s">
        <v>180</v>
      </c>
      <c r="Y620" t="s">
        <v>43</v>
      </c>
      <c r="Z620" t="s">
        <v>44</v>
      </c>
      <c r="AA620" t="s">
        <v>45</v>
      </c>
      <c r="AB620" t="s">
        <v>46</v>
      </c>
      <c r="AC620" t="s">
        <v>94</v>
      </c>
      <c r="AD620" t="s">
        <v>48</v>
      </c>
      <c r="AE620">
        <v>3</v>
      </c>
    </row>
    <row r="621" spans="1:31" x14ac:dyDescent="0.25">
      <c r="A621">
        <v>2018</v>
      </c>
      <c r="B621" t="s">
        <v>759</v>
      </c>
      <c r="C621" s="13">
        <v>43182</v>
      </c>
      <c r="D621" t="s">
        <v>173</v>
      </c>
      <c r="E621" s="13">
        <v>43102</v>
      </c>
      <c r="F621" t="s">
        <v>174</v>
      </c>
      <c r="G621" s="13">
        <v>43083</v>
      </c>
      <c r="H621" t="s">
        <v>175</v>
      </c>
      <c r="I621" s="13">
        <v>43066</v>
      </c>
      <c r="J621" s="13">
        <v>43160</v>
      </c>
      <c r="K621" s="13">
        <v>43190</v>
      </c>
      <c r="L621">
        <v>1</v>
      </c>
      <c r="M621" t="s">
        <v>203</v>
      </c>
      <c r="N621" t="s">
        <v>177</v>
      </c>
      <c r="O621">
        <v>2017</v>
      </c>
      <c r="P621">
        <v>8808000</v>
      </c>
      <c r="Q621">
        <v>220200000</v>
      </c>
      <c r="R621">
        <v>25</v>
      </c>
      <c r="S621" t="s">
        <v>37</v>
      </c>
      <c r="T621" t="s">
        <v>178</v>
      </c>
      <c r="U621" t="s">
        <v>179</v>
      </c>
      <c r="V621" t="s">
        <v>91</v>
      </c>
      <c r="W621" t="s">
        <v>41</v>
      </c>
      <c r="X621" t="s">
        <v>180</v>
      </c>
      <c r="Y621" t="s">
        <v>43</v>
      </c>
      <c r="Z621" t="s">
        <v>44</v>
      </c>
      <c r="AA621" t="s">
        <v>45</v>
      </c>
      <c r="AB621" t="s">
        <v>46</v>
      </c>
      <c r="AC621" t="s">
        <v>94</v>
      </c>
      <c r="AD621" t="s">
        <v>48</v>
      </c>
      <c r="AE621">
        <v>3</v>
      </c>
    </row>
    <row r="622" spans="1:31" x14ac:dyDescent="0.25">
      <c r="A622">
        <v>2018</v>
      </c>
      <c r="B622" t="s">
        <v>759</v>
      </c>
      <c r="C622" s="13">
        <v>43182</v>
      </c>
      <c r="D622" t="s">
        <v>173</v>
      </c>
      <c r="E622" s="13">
        <v>43102</v>
      </c>
      <c r="F622" t="s">
        <v>174</v>
      </c>
      <c r="G622" s="13">
        <v>43083</v>
      </c>
      <c r="H622" t="s">
        <v>175</v>
      </c>
      <c r="I622" s="13">
        <v>43066</v>
      </c>
      <c r="J622" s="13">
        <v>43160</v>
      </c>
      <c r="K622" s="13">
        <v>43190</v>
      </c>
      <c r="L622">
        <v>1</v>
      </c>
      <c r="M622" t="s">
        <v>204</v>
      </c>
      <c r="N622" t="s">
        <v>177</v>
      </c>
      <c r="O622">
        <v>2017</v>
      </c>
      <c r="P622">
        <v>8808000</v>
      </c>
      <c r="Q622">
        <v>220200000</v>
      </c>
      <c r="R622">
        <v>25</v>
      </c>
      <c r="S622" t="s">
        <v>37</v>
      </c>
      <c r="T622" t="s">
        <v>178</v>
      </c>
      <c r="U622" t="s">
        <v>179</v>
      </c>
      <c r="V622" t="s">
        <v>91</v>
      </c>
      <c r="W622" t="s">
        <v>41</v>
      </c>
      <c r="X622" t="s">
        <v>180</v>
      </c>
      <c r="Y622" t="s">
        <v>43</v>
      </c>
      <c r="Z622" t="s">
        <v>44</v>
      </c>
      <c r="AA622" t="s">
        <v>45</v>
      </c>
      <c r="AB622" t="s">
        <v>46</v>
      </c>
      <c r="AC622" t="s">
        <v>94</v>
      </c>
      <c r="AD622" t="s">
        <v>48</v>
      </c>
      <c r="AE622">
        <v>3</v>
      </c>
    </row>
    <row r="623" spans="1:31" x14ac:dyDescent="0.25">
      <c r="A623">
        <v>2018</v>
      </c>
      <c r="B623" t="s">
        <v>759</v>
      </c>
      <c r="C623" s="13">
        <v>43182</v>
      </c>
      <c r="D623" t="s">
        <v>173</v>
      </c>
      <c r="E623" s="13">
        <v>43102</v>
      </c>
      <c r="F623" t="s">
        <v>174</v>
      </c>
      <c r="G623" s="13">
        <v>43083</v>
      </c>
      <c r="H623" t="s">
        <v>175</v>
      </c>
      <c r="I623" s="13">
        <v>43066</v>
      </c>
      <c r="J623" s="13">
        <v>43160</v>
      </c>
      <c r="K623" s="13">
        <v>43190</v>
      </c>
      <c r="L623">
        <v>1</v>
      </c>
      <c r="M623" t="s">
        <v>166</v>
      </c>
      <c r="N623" t="s">
        <v>177</v>
      </c>
      <c r="O623">
        <v>2017</v>
      </c>
      <c r="P623">
        <v>8808000</v>
      </c>
      <c r="Q623">
        <v>220200000</v>
      </c>
      <c r="R623">
        <v>25</v>
      </c>
      <c r="S623" t="s">
        <v>37</v>
      </c>
      <c r="T623" t="s">
        <v>178</v>
      </c>
      <c r="U623" t="s">
        <v>179</v>
      </c>
      <c r="V623" t="s">
        <v>91</v>
      </c>
      <c r="W623" t="s">
        <v>41</v>
      </c>
      <c r="X623" t="s">
        <v>180</v>
      </c>
      <c r="Y623" t="s">
        <v>43</v>
      </c>
      <c r="Z623" t="s">
        <v>44</v>
      </c>
      <c r="AA623" t="s">
        <v>45</v>
      </c>
      <c r="AB623" t="s">
        <v>46</v>
      </c>
      <c r="AC623" t="s">
        <v>94</v>
      </c>
      <c r="AD623" t="s">
        <v>48</v>
      </c>
      <c r="AE623">
        <v>3</v>
      </c>
    </row>
    <row r="624" spans="1:31" x14ac:dyDescent="0.25">
      <c r="A624">
        <v>2018</v>
      </c>
      <c r="B624" t="s">
        <v>760</v>
      </c>
      <c r="C624" s="13">
        <v>43182</v>
      </c>
      <c r="D624" t="s">
        <v>206</v>
      </c>
      <c r="E624" s="13">
        <v>43102</v>
      </c>
      <c r="F624" t="s">
        <v>207</v>
      </c>
      <c r="G624" s="13">
        <v>43083</v>
      </c>
      <c r="H624" t="s">
        <v>208</v>
      </c>
      <c r="I624" s="13">
        <v>43066</v>
      </c>
      <c r="J624" s="13">
        <v>43160</v>
      </c>
      <c r="K624" s="13">
        <v>43190</v>
      </c>
      <c r="L624">
        <v>1</v>
      </c>
      <c r="M624" t="s">
        <v>209</v>
      </c>
      <c r="N624" t="s">
        <v>210</v>
      </c>
      <c r="O624">
        <v>2017</v>
      </c>
      <c r="P624">
        <v>7712000</v>
      </c>
      <c r="Q624">
        <v>123392000</v>
      </c>
      <c r="R624">
        <v>16</v>
      </c>
      <c r="S624" t="s">
        <v>37</v>
      </c>
      <c r="T624" t="s">
        <v>211</v>
      </c>
      <c r="U624" t="s">
        <v>212</v>
      </c>
      <c r="V624" t="s">
        <v>91</v>
      </c>
      <c r="W624" t="s">
        <v>41</v>
      </c>
      <c r="X624" t="s">
        <v>213</v>
      </c>
      <c r="Y624" t="s">
        <v>43</v>
      </c>
      <c r="Z624" t="s">
        <v>44</v>
      </c>
      <c r="AA624" t="s">
        <v>45</v>
      </c>
      <c r="AB624" t="s">
        <v>46</v>
      </c>
      <c r="AC624" t="s">
        <v>94</v>
      </c>
      <c r="AD624" t="s">
        <v>48</v>
      </c>
      <c r="AE624">
        <v>3</v>
      </c>
    </row>
    <row r="625" spans="1:31" x14ac:dyDescent="0.25">
      <c r="A625">
        <v>2018</v>
      </c>
      <c r="B625" t="s">
        <v>760</v>
      </c>
      <c r="C625" s="13">
        <v>43182</v>
      </c>
      <c r="D625" t="s">
        <v>206</v>
      </c>
      <c r="E625" s="13">
        <v>43102</v>
      </c>
      <c r="F625" t="s">
        <v>207</v>
      </c>
      <c r="G625" s="13">
        <v>43083</v>
      </c>
      <c r="H625" t="s">
        <v>208</v>
      </c>
      <c r="I625" s="13">
        <v>43066</v>
      </c>
      <c r="J625" s="13">
        <v>43160</v>
      </c>
      <c r="K625" s="13">
        <v>43190</v>
      </c>
      <c r="L625">
        <v>1</v>
      </c>
      <c r="M625" t="s">
        <v>215</v>
      </c>
      <c r="N625" t="s">
        <v>210</v>
      </c>
      <c r="O625">
        <v>2017</v>
      </c>
      <c r="P625">
        <v>7712000</v>
      </c>
      <c r="Q625">
        <v>123392000</v>
      </c>
      <c r="R625">
        <v>16</v>
      </c>
      <c r="S625" t="s">
        <v>37</v>
      </c>
      <c r="T625" t="s">
        <v>211</v>
      </c>
      <c r="U625" t="s">
        <v>212</v>
      </c>
      <c r="V625" t="s">
        <v>91</v>
      </c>
      <c r="W625" t="s">
        <v>41</v>
      </c>
      <c r="X625" t="s">
        <v>213</v>
      </c>
      <c r="Y625" t="s">
        <v>43</v>
      </c>
      <c r="Z625" t="s">
        <v>44</v>
      </c>
      <c r="AA625" t="s">
        <v>45</v>
      </c>
      <c r="AB625" t="s">
        <v>46</v>
      </c>
      <c r="AC625" t="s">
        <v>94</v>
      </c>
      <c r="AD625" t="s">
        <v>48</v>
      </c>
      <c r="AE625">
        <v>3</v>
      </c>
    </row>
    <row r="626" spans="1:31" x14ac:dyDescent="0.25">
      <c r="A626">
        <v>2018</v>
      </c>
      <c r="B626" t="s">
        <v>760</v>
      </c>
      <c r="C626" s="13">
        <v>43182</v>
      </c>
      <c r="D626" t="s">
        <v>206</v>
      </c>
      <c r="E626" s="13">
        <v>43102</v>
      </c>
      <c r="F626" t="s">
        <v>207</v>
      </c>
      <c r="G626" s="13">
        <v>43083</v>
      </c>
      <c r="H626" t="s">
        <v>208</v>
      </c>
      <c r="I626" s="13">
        <v>43066</v>
      </c>
      <c r="J626" s="13">
        <v>43160</v>
      </c>
      <c r="K626" s="13">
        <v>43190</v>
      </c>
      <c r="L626">
        <v>1</v>
      </c>
      <c r="M626" t="s">
        <v>216</v>
      </c>
      <c r="N626" t="s">
        <v>210</v>
      </c>
      <c r="O626">
        <v>2017</v>
      </c>
      <c r="P626">
        <v>7712000</v>
      </c>
      <c r="Q626">
        <v>123392000</v>
      </c>
      <c r="R626">
        <v>16</v>
      </c>
      <c r="S626" t="s">
        <v>37</v>
      </c>
      <c r="T626" t="s">
        <v>211</v>
      </c>
      <c r="U626" t="s">
        <v>212</v>
      </c>
      <c r="V626" t="s">
        <v>91</v>
      </c>
      <c r="W626" t="s">
        <v>41</v>
      </c>
      <c r="X626" t="s">
        <v>213</v>
      </c>
      <c r="Y626" t="s">
        <v>43</v>
      </c>
      <c r="Z626" t="s">
        <v>44</v>
      </c>
      <c r="AA626" t="s">
        <v>45</v>
      </c>
      <c r="AB626" t="s">
        <v>46</v>
      </c>
      <c r="AC626" t="s">
        <v>94</v>
      </c>
      <c r="AD626" t="s">
        <v>48</v>
      </c>
      <c r="AE626">
        <v>3</v>
      </c>
    </row>
    <row r="627" spans="1:31" x14ac:dyDescent="0.25">
      <c r="A627">
        <v>2018</v>
      </c>
      <c r="B627" t="s">
        <v>760</v>
      </c>
      <c r="C627" s="13">
        <v>43182</v>
      </c>
      <c r="D627" t="s">
        <v>206</v>
      </c>
      <c r="E627" s="13">
        <v>43102</v>
      </c>
      <c r="F627" t="s">
        <v>207</v>
      </c>
      <c r="G627" s="13">
        <v>43083</v>
      </c>
      <c r="H627" t="s">
        <v>208</v>
      </c>
      <c r="I627" s="13">
        <v>43066</v>
      </c>
      <c r="J627" s="13">
        <v>43160</v>
      </c>
      <c r="K627" s="13">
        <v>43190</v>
      </c>
      <c r="L627">
        <v>1</v>
      </c>
      <c r="M627" t="s">
        <v>217</v>
      </c>
      <c r="N627" t="s">
        <v>210</v>
      </c>
      <c r="O627">
        <v>2017</v>
      </c>
      <c r="P627">
        <v>7712000</v>
      </c>
      <c r="Q627">
        <v>123392000</v>
      </c>
      <c r="R627">
        <v>16</v>
      </c>
      <c r="S627" t="s">
        <v>37</v>
      </c>
      <c r="T627" t="s">
        <v>211</v>
      </c>
      <c r="U627" t="s">
        <v>212</v>
      </c>
      <c r="V627" t="s">
        <v>91</v>
      </c>
      <c r="W627" t="s">
        <v>41</v>
      </c>
      <c r="X627" t="s">
        <v>213</v>
      </c>
      <c r="Y627" t="s">
        <v>43</v>
      </c>
      <c r="Z627" t="s">
        <v>44</v>
      </c>
      <c r="AA627" t="s">
        <v>45</v>
      </c>
      <c r="AB627" t="s">
        <v>46</v>
      </c>
      <c r="AC627" t="s">
        <v>94</v>
      </c>
      <c r="AD627" t="s">
        <v>48</v>
      </c>
      <c r="AE627">
        <v>3</v>
      </c>
    </row>
    <row r="628" spans="1:31" x14ac:dyDescent="0.25">
      <c r="A628">
        <v>2018</v>
      </c>
      <c r="B628" t="s">
        <v>760</v>
      </c>
      <c r="C628" s="13">
        <v>43182</v>
      </c>
      <c r="D628" t="s">
        <v>206</v>
      </c>
      <c r="E628" s="13">
        <v>43102</v>
      </c>
      <c r="F628" t="s">
        <v>207</v>
      </c>
      <c r="G628" s="13">
        <v>43083</v>
      </c>
      <c r="H628" t="s">
        <v>208</v>
      </c>
      <c r="I628" s="13">
        <v>43066</v>
      </c>
      <c r="J628" s="13">
        <v>43160</v>
      </c>
      <c r="K628" s="13">
        <v>43190</v>
      </c>
      <c r="L628">
        <v>1</v>
      </c>
      <c r="M628" t="s">
        <v>218</v>
      </c>
      <c r="N628" t="s">
        <v>210</v>
      </c>
      <c r="O628">
        <v>2017</v>
      </c>
      <c r="P628">
        <v>7712000</v>
      </c>
      <c r="Q628">
        <v>123392000</v>
      </c>
      <c r="R628">
        <v>16</v>
      </c>
      <c r="S628" t="s">
        <v>37</v>
      </c>
      <c r="T628" t="s">
        <v>211</v>
      </c>
      <c r="U628" t="s">
        <v>212</v>
      </c>
      <c r="V628" t="s">
        <v>91</v>
      </c>
      <c r="W628" t="s">
        <v>41</v>
      </c>
      <c r="X628" t="s">
        <v>213</v>
      </c>
      <c r="Y628" t="s">
        <v>43</v>
      </c>
      <c r="Z628" t="s">
        <v>44</v>
      </c>
      <c r="AA628" t="s">
        <v>45</v>
      </c>
      <c r="AB628" t="s">
        <v>46</v>
      </c>
      <c r="AC628" t="s">
        <v>94</v>
      </c>
      <c r="AD628" t="s">
        <v>48</v>
      </c>
      <c r="AE628">
        <v>3</v>
      </c>
    </row>
    <row r="629" spans="1:31" x14ac:dyDescent="0.25">
      <c r="A629">
        <v>2018</v>
      </c>
      <c r="B629" t="s">
        <v>760</v>
      </c>
      <c r="C629" s="13">
        <v>43182</v>
      </c>
      <c r="D629" t="s">
        <v>206</v>
      </c>
      <c r="E629" s="13">
        <v>43102</v>
      </c>
      <c r="F629" t="s">
        <v>207</v>
      </c>
      <c r="G629" s="13">
        <v>43083</v>
      </c>
      <c r="H629" t="s">
        <v>208</v>
      </c>
      <c r="I629" s="13">
        <v>43066</v>
      </c>
      <c r="J629" s="13">
        <v>43160</v>
      </c>
      <c r="K629" s="13">
        <v>43190</v>
      </c>
      <c r="L629">
        <v>1</v>
      </c>
      <c r="M629" t="s">
        <v>219</v>
      </c>
      <c r="N629" t="s">
        <v>210</v>
      </c>
      <c r="O629">
        <v>2017</v>
      </c>
      <c r="P629">
        <v>7712000</v>
      </c>
      <c r="Q629">
        <v>123392000</v>
      </c>
      <c r="R629">
        <v>16</v>
      </c>
      <c r="S629" t="s">
        <v>37</v>
      </c>
      <c r="T629" t="s">
        <v>211</v>
      </c>
      <c r="U629" t="s">
        <v>212</v>
      </c>
      <c r="V629" t="s">
        <v>91</v>
      </c>
      <c r="W629" t="s">
        <v>41</v>
      </c>
      <c r="X629" t="s">
        <v>213</v>
      </c>
      <c r="Y629" t="s">
        <v>43</v>
      </c>
      <c r="Z629" t="s">
        <v>44</v>
      </c>
      <c r="AA629" t="s">
        <v>45</v>
      </c>
      <c r="AB629" t="s">
        <v>46</v>
      </c>
      <c r="AC629" t="s">
        <v>94</v>
      </c>
      <c r="AD629" t="s">
        <v>48</v>
      </c>
      <c r="AE629">
        <v>3</v>
      </c>
    </row>
    <row r="630" spans="1:31" x14ac:dyDescent="0.25">
      <c r="A630">
        <v>2018</v>
      </c>
      <c r="B630" t="s">
        <v>760</v>
      </c>
      <c r="C630" s="13">
        <v>43182</v>
      </c>
      <c r="D630" t="s">
        <v>206</v>
      </c>
      <c r="E630" s="13">
        <v>43102</v>
      </c>
      <c r="F630" t="s">
        <v>207</v>
      </c>
      <c r="G630" s="13">
        <v>43083</v>
      </c>
      <c r="H630" t="s">
        <v>208</v>
      </c>
      <c r="I630" s="13">
        <v>43066</v>
      </c>
      <c r="J630" s="13">
        <v>43160</v>
      </c>
      <c r="K630" s="13">
        <v>43190</v>
      </c>
      <c r="L630">
        <v>1</v>
      </c>
      <c r="M630" t="s">
        <v>220</v>
      </c>
      <c r="N630" t="s">
        <v>210</v>
      </c>
      <c r="O630">
        <v>2017</v>
      </c>
      <c r="P630">
        <v>7712000</v>
      </c>
      <c r="Q630">
        <v>123392000</v>
      </c>
      <c r="R630">
        <v>16</v>
      </c>
      <c r="S630" t="s">
        <v>37</v>
      </c>
      <c r="T630" t="s">
        <v>211</v>
      </c>
      <c r="U630" t="s">
        <v>212</v>
      </c>
      <c r="V630" t="s">
        <v>91</v>
      </c>
      <c r="W630" t="s">
        <v>41</v>
      </c>
      <c r="X630" t="s">
        <v>213</v>
      </c>
      <c r="Y630" t="s">
        <v>43</v>
      </c>
      <c r="Z630" t="s">
        <v>44</v>
      </c>
      <c r="AA630" t="s">
        <v>45</v>
      </c>
      <c r="AB630" t="s">
        <v>46</v>
      </c>
      <c r="AC630" t="s">
        <v>94</v>
      </c>
      <c r="AD630" t="s">
        <v>48</v>
      </c>
      <c r="AE630">
        <v>3</v>
      </c>
    </row>
    <row r="631" spans="1:31" x14ac:dyDescent="0.25">
      <c r="A631">
        <v>2018</v>
      </c>
      <c r="B631" t="s">
        <v>760</v>
      </c>
      <c r="C631" s="13">
        <v>43182</v>
      </c>
      <c r="D631" t="s">
        <v>206</v>
      </c>
      <c r="E631" s="13">
        <v>43102</v>
      </c>
      <c r="F631" t="s">
        <v>207</v>
      </c>
      <c r="G631" s="13">
        <v>43083</v>
      </c>
      <c r="H631" t="s">
        <v>208</v>
      </c>
      <c r="I631" s="13">
        <v>43066</v>
      </c>
      <c r="J631" s="13">
        <v>43160</v>
      </c>
      <c r="K631" s="13">
        <v>43190</v>
      </c>
      <c r="L631">
        <v>1</v>
      </c>
      <c r="M631" t="s">
        <v>221</v>
      </c>
      <c r="N631" t="s">
        <v>210</v>
      </c>
      <c r="O631">
        <v>2017</v>
      </c>
      <c r="P631">
        <v>7712000</v>
      </c>
      <c r="Q631">
        <v>123392000</v>
      </c>
      <c r="R631">
        <v>16</v>
      </c>
      <c r="S631" t="s">
        <v>37</v>
      </c>
      <c r="T631" t="s">
        <v>211</v>
      </c>
      <c r="U631" t="s">
        <v>212</v>
      </c>
      <c r="V631" t="s">
        <v>91</v>
      </c>
      <c r="W631" t="s">
        <v>41</v>
      </c>
      <c r="X631" t="s">
        <v>213</v>
      </c>
      <c r="Y631" t="s">
        <v>43</v>
      </c>
      <c r="Z631" t="s">
        <v>44</v>
      </c>
      <c r="AA631" t="s">
        <v>45</v>
      </c>
      <c r="AB631" t="s">
        <v>46</v>
      </c>
      <c r="AC631" t="s">
        <v>94</v>
      </c>
      <c r="AD631" t="s">
        <v>48</v>
      </c>
      <c r="AE631">
        <v>3</v>
      </c>
    </row>
    <row r="632" spans="1:31" x14ac:dyDescent="0.25">
      <c r="A632">
        <v>2018</v>
      </c>
      <c r="B632" t="s">
        <v>760</v>
      </c>
      <c r="C632" s="13">
        <v>43182</v>
      </c>
      <c r="D632" t="s">
        <v>206</v>
      </c>
      <c r="E632" s="13">
        <v>43102</v>
      </c>
      <c r="F632" t="s">
        <v>207</v>
      </c>
      <c r="G632" s="13">
        <v>43083</v>
      </c>
      <c r="H632" t="s">
        <v>208</v>
      </c>
      <c r="I632" s="13">
        <v>43066</v>
      </c>
      <c r="J632" s="13">
        <v>43160</v>
      </c>
      <c r="K632" s="13">
        <v>43190</v>
      </c>
      <c r="L632">
        <v>1</v>
      </c>
      <c r="M632" t="s">
        <v>222</v>
      </c>
      <c r="N632" t="s">
        <v>210</v>
      </c>
      <c r="O632">
        <v>2017</v>
      </c>
      <c r="P632">
        <v>7712000</v>
      </c>
      <c r="Q632">
        <v>123392000</v>
      </c>
      <c r="R632">
        <v>16</v>
      </c>
      <c r="S632" t="s">
        <v>37</v>
      </c>
      <c r="T632" t="s">
        <v>211</v>
      </c>
      <c r="U632" t="s">
        <v>212</v>
      </c>
      <c r="V632" t="s">
        <v>91</v>
      </c>
      <c r="W632" t="s">
        <v>41</v>
      </c>
      <c r="X632" t="s">
        <v>213</v>
      </c>
      <c r="Y632" t="s">
        <v>43</v>
      </c>
      <c r="Z632" t="s">
        <v>44</v>
      </c>
      <c r="AA632" t="s">
        <v>45</v>
      </c>
      <c r="AB632" t="s">
        <v>46</v>
      </c>
      <c r="AC632" t="s">
        <v>94</v>
      </c>
      <c r="AD632" t="s">
        <v>48</v>
      </c>
      <c r="AE632">
        <v>3</v>
      </c>
    </row>
    <row r="633" spans="1:31" x14ac:dyDescent="0.25">
      <c r="A633">
        <v>2018</v>
      </c>
      <c r="B633" t="s">
        <v>760</v>
      </c>
      <c r="C633" s="13">
        <v>43182</v>
      </c>
      <c r="D633" t="s">
        <v>206</v>
      </c>
      <c r="E633" s="13">
        <v>43102</v>
      </c>
      <c r="F633" t="s">
        <v>207</v>
      </c>
      <c r="G633" s="13">
        <v>43083</v>
      </c>
      <c r="H633" t="s">
        <v>208</v>
      </c>
      <c r="I633" s="13">
        <v>43066</v>
      </c>
      <c r="J633" s="13">
        <v>43160</v>
      </c>
      <c r="K633" s="13">
        <v>43190</v>
      </c>
      <c r="L633">
        <v>1</v>
      </c>
      <c r="M633" t="s">
        <v>223</v>
      </c>
      <c r="N633" t="s">
        <v>210</v>
      </c>
      <c r="O633">
        <v>2017</v>
      </c>
      <c r="P633">
        <v>7712000</v>
      </c>
      <c r="Q633">
        <v>123392000</v>
      </c>
      <c r="R633">
        <v>16</v>
      </c>
      <c r="S633" t="s">
        <v>37</v>
      </c>
      <c r="T633" t="s">
        <v>211</v>
      </c>
      <c r="U633" t="s">
        <v>212</v>
      </c>
      <c r="V633" t="s">
        <v>91</v>
      </c>
      <c r="W633" t="s">
        <v>41</v>
      </c>
      <c r="X633" t="s">
        <v>213</v>
      </c>
      <c r="Y633" t="s">
        <v>43</v>
      </c>
      <c r="Z633" t="s">
        <v>44</v>
      </c>
      <c r="AA633" t="s">
        <v>45</v>
      </c>
      <c r="AB633" t="s">
        <v>46</v>
      </c>
      <c r="AC633" t="s">
        <v>94</v>
      </c>
      <c r="AD633" t="s">
        <v>48</v>
      </c>
      <c r="AE633">
        <v>3</v>
      </c>
    </row>
    <row r="634" spans="1:31" x14ac:dyDescent="0.25">
      <c r="A634">
        <v>2018</v>
      </c>
      <c r="B634" t="s">
        <v>760</v>
      </c>
      <c r="C634" s="13">
        <v>43182</v>
      </c>
      <c r="D634" t="s">
        <v>206</v>
      </c>
      <c r="E634" s="13">
        <v>43102</v>
      </c>
      <c r="F634" t="s">
        <v>207</v>
      </c>
      <c r="G634" s="13">
        <v>43083</v>
      </c>
      <c r="H634" t="s">
        <v>208</v>
      </c>
      <c r="I634" s="13">
        <v>43066</v>
      </c>
      <c r="J634" s="13">
        <v>43160</v>
      </c>
      <c r="K634" s="13">
        <v>43190</v>
      </c>
      <c r="L634">
        <v>1</v>
      </c>
      <c r="M634" t="s">
        <v>224</v>
      </c>
      <c r="N634" t="s">
        <v>210</v>
      </c>
      <c r="O634">
        <v>2017</v>
      </c>
      <c r="P634">
        <v>7712000</v>
      </c>
      <c r="Q634">
        <v>123392000</v>
      </c>
      <c r="R634">
        <v>16</v>
      </c>
      <c r="S634" t="s">
        <v>37</v>
      </c>
      <c r="T634" t="s">
        <v>211</v>
      </c>
      <c r="U634" t="s">
        <v>212</v>
      </c>
      <c r="V634" t="s">
        <v>91</v>
      </c>
      <c r="W634" t="s">
        <v>41</v>
      </c>
      <c r="X634" t="s">
        <v>213</v>
      </c>
      <c r="Y634" t="s">
        <v>43</v>
      </c>
      <c r="Z634" t="s">
        <v>44</v>
      </c>
      <c r="AA634" t="s">
        <v>45</v>
      </c>
      <c r="AB634" t="s">
        <v>46</v>
      </c>
      <c r="AC634" t="s">
        <v>94</v>
      </c>
      <c r="AD634" t="s">
        <v>48</v>
      </c>
      <c r="AE634">
        <v>3</v>
      </c>
    </row>
    <row r="635" spans="1:31" x14ac:dyDescent="0.25">
      <c r="A635">
        <v>2018</v>
      </c>
      <c r="B635" t="s">
        <v>760</v>
      </c>
      <c r="C635" s="13">
        <v>43182</v>
      </c>
      <c r="D635" t="s">
        <v>206</v>
      </c>
      <c r="E635" s="13">
        <v>43102</v>
      </c>
      <c r="F635" t="s">
        <v>207</v>
      </c>
      <c r="G635" s="13">
        <v>43083</v>
      </c>
      <c r="H635" t="s">
        <v>208</v>
      </c>
      <c r="I635" s="13">
        <v>43066</v>
      </c>
      <c r="J635" s="13">
        <v>43160</v>
      </c>
      <c r="K635" s="13">
        <v>43190</v>
      </c>
      <c r="L635">
        <v>1</v>
      </c>
      <c r="M635" t="s">
        <v>225</v>
      </c>
      <c r="N635" t="s">
        <v>210</v>
      </c>
      <c r="O635">
        <v>2017</v>
      </c>
      <c r="P635">
        <v>7712000</v>
      </c>
      <c r="Q635">
        <v>123392000</v>
      </c>
      <c r="R635">
        <v>16</v>
      </c>
      <c r="S635" t="s">
        <v>37</v>
      </c>
      <c r="T635" t="s">
        <v>211</v>
      </c>
      <c r="U635" t="s">
        <v>212</v>
      </c>
      <c r="V635" t="s">
        <v>91</v>
      </c>
      <c r="W635" t="s">
        <v>41</v>
      </c>
      <c r="X635" t="s">
        <v>213</v>
      </c>
      <c r="Y635" t="s">
        <v>43</v>
      </c>
      <c r="Z635" t="s">
        <v>44</v>
      </c>
      <c r="AA635" t="s">
        <v>45</v>
      </c>
      <c r="AB635" t="s">
        <v>46</v>
      </c>
      <c r="AC635" t="s">
        <v>94</v>
      </c>
      <c r="AD635" t="s">
        <v>48</v>
      </c>
      <c r="AE635">
        <v>3</v>
      </c>
    </row>
    <row r="636" spans="1:31" x14ac:dyDescent="0.25">
      <c r="A636">
        <v>2018</v>
      </c>
      <c r="B636" t="s">
        <v>760</v>
      </c>
      <c r="C636" s="13">
        <v>43182</v>
      </c>
      <c r="D636" t="s">
        <v>206</v>
      </c>
      <c r="E636" s="13">
        <v>43102</v>
      </c>
      <c r="F636" t="s">
        <v>207</v>
      </c>
      <c r="G636" s="13">
        <v>43083</v>
      </c>
      <c r="H636" t="s">
        <v>208</v>
      </c>
      <c r="I636" s="13">
        <v>43066</v>
      </c>
      <c r="J636" s="13">
        <v>43160</v>
      </c>
      <c r="K636" s="13">
        <v>43190</v>
      </c>
      <c r="L636">
        <v>1</v>
      </c>
      <c r="M636" t="s">
        <v>226</v>
      </c>
      <c r="N636" t="s">
        <v>210</v>
      </c>
      <c r="O636">
        <v>2017</v>
      </c>
      <c r="P636">
        <v>7712000</v>
      </c>
      <c r="Q636">
        <v>123392000</v>
      </c>
      <c r="R636">
        <v>16</v>
      </c>
      <c r="S636" t="s">
        <v>37</v>
      </c>
      <c r="T636" t="s">
        <v>211</v>
      </c>
      <c r="U636" t="s">
        <v>212</v>
      </c>
      <c r="V636" t="s">
        <v>91</v>
      </c>
      <c r="W636" t="s">
        <v>41</v>
      </c>
      <c r="X636" t="s">
        <v>213</v>
      </c>
      <c r="Y636" t="s">
        <v>43</v>
      </c>
      <c r="Z636" t="s">
        <v>44</v>
      </c>
      <c r="AA636" t="s">
        <v>45</v>
      </c>
      <c r="AB636" t="s">
        <v>46</v>
      </c>
      <c r="AC636" t="s">
        <v>94</v>
      </c>
      <c r="AD636" t="s">
        <v>48</v>
      </c>
      <c r="AE636">
        <v>3</v>
      </c>
    </row>
    <row r="637" spans="1:31" x14ac:dyDescent="0.25">
      <c r="A637">
        <v>2018</v>
      </c>
      <c r="B637" t="s">
        <v>760</v>
      </c>
      <c r="C637" s="13">
        <v>43182</v>
      </c>
      <c r="D637" t="s">
        <v>206</v>
      </c>
      <c r="E637" s="13">
        <v>43102</v>
      </c>
      <c r="F637" t="s">
        <v>207</v>
      </c>
      <c r="G637" s="13">
        <v>43083</v>
      </c>
      <c r="H637" t="s">
        <v>208</v>
      </c>
      <c r="I637" s="13">
        <v>43066</v>
      </c>
      <c r="J637" s="13">
        <v>43160</v>
      </c>
      <c r="K637" s="13">
        <v>43190</v>
      </c>
      <c r="L637">
        <v>1</v>
      </c>
      <c r="M637" t="s">
        <v>227</v>
      </c>
      <c r="N637" t="s">
        <v>210</v>
      </c>
      <c r="O637">
        <v>2017</v>
      </c>
      <c r="P637">
        <v>7712000</v>
      </c>
      <c r="Q637">
        <v>123392000</v>
      </c>
      <c r="R637">
        <v>16</v>
      </c>
      <c r="S637" t="s">
        <v>37</v>
      </c>
      <c r="T637" t="s">
        <v>211</v>
      </c>
      <c r="U637" t="s">
        <v>212</v>
      </c>
      <c r="V637" t="s">
        <v>91</v>
      </c>
      <c r="W637" t="s">
        <v>41</v>
      </c>
      <c r="X637" t="s">
        <v>213</v>
      </c>
      <c r="Y637" t="s">
        <v>43</v>
      </c>
      <c r="Z637" t="s">
        <v>44</v>
      </c>
      <c r="AA637" t="s">
        <v>45</v>
      </c>
      <c r="AB637" t="s">
        <v>46</v>
      </c>
      <c r="AC637" t="s">
        <v>94</v>
      </c>
      <c r="AD637" t="s">
        <v>48</v>
      </c>
      <c r="AE637">
        <v>3</v>
      </c>
    </row>
    <row r="638" spans="1:31" x14ac:dyDescent="0.25">
      <c r="A638">
        <v>2018</v>
      </c>
      <c r="B638" t="s">
        <v>760</v>
      </c>
      <c r="C638" s="13">
        <v>43182</v>
      </c>
      <c r="D638" t="s">
        <v>206</v>
      </c>
      <c r="E638" s="13">
        <v>43102</v>
      </c>
      <c r="F638" t="s">
        <v>207</v>
      </c>
      <c r="G638" s="13">
        <v>43083</v>
      </c>
      <c r="H638" t="s">
        <v>208</v>
      </c>
      <c r="I638" s="13">
        <v>43066</v>
      </c>
      <c r="J638" s="13">
        <v>43160</v>
      </c>
      <c r="K638" s="13">
        <v>43190</v>
      </c>
      <c r="L638">
        <v>1</v>
      </c>
      <c r="M638" t="s">
        <v>228</v>
      </c>
      <c r="N638" t="s">
        <v>210</v>
      </c>
      <c r="O638">
        <v>2017</v>
      </c>
      <c r="P638">
        <v>7712000</v>
      </c>
      <c r="Q638">
        <v>123392000</v>
      </c>
      <c r="R638">
        <v>16</v>
      </c>
      <c r="S638" t="s">
        <v>37</v>
      </c>
      <c r="T638" t="s">
        <v>211</v>
      </c>
      <c r="U638" t="s">
        <v>212</v>
      </c>
      <c r="V638" t="s">
        <v>91</v>
      </c>
      <c r="W638" t="s">
        <v>41</v>
      </c>
      <c r="X638" t="s">
        <v>213</v>
      </c>
      <c r="Y638" t="s">
        <v>43</v>
      </c>
      <c r="Z638" t="s">
        <v>44</v>
      </c>
      <c r="AA638" t="s">
        <v>45</v>
      </c>
      <c r="AB638" t="s">
        <v>46</v>
      </c>
      <c r="AC638" t="s">
        <v>94</v>
      </c>
      <c r="AD638" t="s">
        <v>48</v>
      </c>
      <c r="AE638">
        <v>3</v>
      </c>
    </row>
    <row r="639" spans="1:31" x14ac:dyDescent="0.25">
      <c r="A639">
        <v>2018</v>
      </c>
      <c r="B639" t="s">
        <v>760</v>
      </c>
      <c r="C639" s="13">
        <v>43182</v>
      </c>
      <c r="D639" t="s">
        <v>206</v>
      </c>
      <c r="E639" s="13">
        <v>43102</v>
      </c>
      <c r="F639" t="s">
        <v>207</v>
      </c>
      <c r="G639" s="13">
        <v>43083</v>
      </c>
      <c r="H639" t="s">
        <v>208</v>
      </c>
      <c r="I639" s="13">
        <v>43066</v>
      </c>
      <c r="J639" s="13">
        <v>43160</v>
      </c>
      <c r="K639" s="13">
        <v>43190</v>
      </c>
      <c r="L639">
        <v>1</v>
      </c>
      <c r="M639" t="s">
        <v>229</v>
      </c>
      <c r="N639" t="s">
        <v>210</v>
      </c>
      <c r="O639">
        <v>2017</v>
      </c>
      <c r="P639">
        <v>7712000</v>
      </c>
      <c r="Q639">
        <v>123392000</v>
      </c>
      <c r="R639">
        <v>16</v>
      </c>
      <c r="S639" t="s">
        <v>37</v>
      </c>
      <c r="T639" t="s">
        <v>211</v>
      </c>
      <c r="U639" t="s">
        <v>212</v>
      </c>
      <c r="V639" t="s">
        <v>91</v>
      </c>
      <c r="W639" t="s">
        <v>41</v>
      </c>
      <c r="X639" t="s">
        <v>213</v>
      </c>
      <c r="Y639" t="s">
        <v>43</v>
      </c>
      <c r="Z639" t="s">
        <v>44</v>
      </c>
      <c r="AA639" t="s">
        <v>45</v>
      </c>
      <c r="AB639" t="s">
        <v>46</v>
      </c>
      <c r="AC639" t="s">
        <v>94</v>
      </c>
      <c r="AD639" t="s">
        <v>48</v>
      </c>
      <c r="AE639">
        <v>3</v>
      </c>
    </row>
    <row r="640" spans="1:31" x14ac:dyDescent="0.25">
      <c r="A640">
        <v>2018</v>
      </c>
      <c r="B640" t="s">
        <v>254</v>
      </c>
      <c r="C640" s="13">
        <v>43157</v>
      </c>
      <c r="D640" t="s">
        <v>246</v>
      </c>
      <c r="E640" s="13">
        <v>43102</v>
      </c>
      <c r="F640" t="s">
        <v>247</v>
      </c>
      <c r="G640" s="13">
        <v>43083</v>
      </c>
      <c r="H640" t="s">
        <v>248</v>
      </c>
      <c r="I640" s="13">
        <v>43066</v>
      </c>
      <c r="J640" s="13">
        <v>43132</v>
      </c>
      <c r="K640" s="13">
        <v>43159</v>
      </c>
      <c r="L640">
        <v>1</v>
      </c>
      <c r="M640" t="s">
        <v>249</v>
      </c>
      <c r="N640" t="s">
        <v>250</v>
      </c>
      <c r="O640">
        <v>2017</v>
      </c>
      <c r="P640">
        <v>7415000</v>
      </c>
      <c r="Q640">
        <v>296600000</v>
      </c>
      <c r="R640">
        <v>40</v>
      </c>
      <c r="S640" t="s">
        <v>37</v>
      </c>
      <c r="T640" t="s">
        <v>251</v>
      </c>
      <c r="U640" t="s">
        <v>252</v>
      </c>
      <c r="V640" t="s">
        <v>238</v>
      </c>
      <c r="W640" t="s">
        <v>239</v>
      </c>
      <c r="X640" t="s">
        <v>253</v>
      </c>
      <c r="Y640" t="s">
        <v>43</v>
      </c>
      <c r="Z640" t="s">
        <v>44</v>
      </c>
      <c r="AA640" t="s">
        <v>45</v>
      </c>
      <c r="AB640" t="s">
        <v>46</v>
      </c>
      <c r="AC640" t="s">
        <v>47</v>
      </c>
      <c r="AD640" t="s">
        <v>840</v>
      </c>
      <c r="AE640">
        <v>2</v>
      </c>
    </row>
    <row r="641" spans="1:31" x14ac:dyDescent="0.25">
      <c r="A641">
        <v>2018</v>
      </c>
      <c r="B641" t="s">
        <v>762</v>
      </c>
      <c r="C641" s="13">
        <v>43182</v>
      </c>
      <c r="D641" t="s">
        <v>246</v>
      </c>
      <c r="E641" s="13">
        <v>43102</v>
      </c>
      <c r="F641" t="s">
        <v>247</v>
      </c>
      <c r="G641" s="13">
        <v>43083</v>
      </c>
      <c r="H641" t="s">
        <v>248</v>
      </c>
      <c r="I641" s="13">
        <v>43066</v>
      </c>
      <c r="J641" s="13">
        <v>43160</v>
      </c>
      <c r="K641" s="13">
        <v>43190</v>
      </c>
      <c r="L641">
        <v>1</v>
      </c>
      <c r="M641" t="s">
        <v>249</v>
      </c>
      <c r="N641" t="s">
        <v>250</v>
      </c>
      <c r="O641">
        <v>2017</v>
      </c>
      <c r="P641">
        <v>7415000</v>
      </c>
      <c r="Q641">
        <v>296600000</v>
      </c>
      <c r="R641">
        <v>40</v>
      </c>
      <c r="S641" t="s">
        <v>37</v>
      </c>
      <c r="T641" t="s">
        <v>251</v>
      </c>
      <c r="U641" t="s">
        <v>252</v>
      </c>
      <c r="V641" t="s">
        <v>238</v>
      </c>
      <c r="W641" t="s">
        <v>239</v>
      </c>
      <c r="X641" t="s">
        <v>253</v>
      </c>
      <c r="Y641" t="s">
        <v>43</v>
      </c>
      <c r="Z641" t="s">
        <v>44</v>
      </c>
      <c r="AA641" t="s">
        <v>45</v>
      </c>
      <c r="AB641" t="s">
        <v>46</v>
      </c>
      <c r="AC641" t="s">
        <v>47</v>
      </c>
      <c r="AD641" t="s">
        <v>840</v>
      </c>
      <c r="AE641">
        <v>3</v>
      </c>
    </row>
    <row r="642" spans="1:31" x14ac:dyDescent="0.25">
      <c r="A642">
        <v>2018</v>
      </c>
      <c r="B642" t="s">
        <v>254</v>
      </c>
      <c r="C642" s="13">
        <v>43157</v>
      </c>
      <c r="D642" t="s">
        <v>246</v>
      </c>
      <c r="E642" s="13">
        <v>43102</v>
      </c>
      <c r="F642" t="s">
        <v>247</v>
      </c>
      <c r="G642" s="13">
        <v>43083</v>
      </c>
      <c r="H642" t="s">
        <v>248</v>
      </c>
      <c r="I642" s="13">
        <v>43066</v>
      </c>
      <c r="J642" s="13">
        <v>43132</v>
      </c>
      <c r="K642" s="13">
        <v>43159</v>
      </c>
      <c r="L642">
        <v>1</v>
      </c>
      <c r="M642" t="s">
        <v>255</v>
      </c>
      <c r="N642" t="s">
        <v>250</v>
      </c>
      <c r="O642">
        <v>2017</v>
      </c>
      <c r="P642">
        <v>7415000</v>
      </c>
      <c r="Q642">
        <v>296600000</v>
      </c>
      <c r="R642">
        <v>40</v>
      </c>
      <c r="S642" t="s">
        <v>37</v>
      </c>
      <c r="T642" t="s">
        <v>251</v>
      </c>
      <c r="U642" t="s">
        <v>252</v>
      </c>
      <c r="V642" t="s">
        <v>238</v>
      </c>
      <c r="W642" t="s">
        <v>239</v>
      </c>
      <c r="X642" t="s">
        <v>253</v>
      </c>
      <c r="Y642" t="s">
        <v>43</v>
      </c>
      <c r="Z642" t="s">
        <v>44</v>
      </c>
      <c r="AA642" t="s">
        <v>45</v>
      </c>
      <c r="AB642" t="s">
        <v>46</v>
      </c>
      <c r="AC642" t="s">
        <v>47</v>
      </c>
      <c r="AD642" t="s">
        <v>840</v>
      </c>
      <c r="AE642">
        <v>2</v>
      </c>
    </row>
    <row r="643" spans="1:31" x14ac:dyDescent="0.25">
      <c r="A643">
        <v>2018</v>
      </c>
      <c r="B643" t="s">
        <v>762</v>
      </c>
      <c r="C643" s="13">
        <v>43182</v>
      </c>
      <c r="D643" t="s">
        <v>246</v>
      </c>
      <c r="E643" s="13">
        <v>43102</v>
      </c>
      <c r="F643" t="s">
        <v>247</v>
      </c>
      <c r="G643" s="13">
        <v>43083</v>
      </c>
      <c r="H643" t="s">
        <v>248</v>
      </c>
      <c r="I643" s="13">
        <v>43066</v>
      </c>
      <c r="J643" s="13">
        <v>43160</v>
      </c>
      <c r="K643" s="13">
        <v>43190</v>
      </c>
      <c r="L643">
        <v>1</v>
      </c>
      <c r="M643" t="s">
        <v>255</v>
      </c>
      <c r="N643" t="s">
        <v>250</v>
      </c>
      <c r="O643">
        <v>2017</v>
      </c>
      <c r="P643">
        <v>7415000</v>
      </c>
      <c r="Q643">
        <v>296600000</v>
      </c>
      <c r="R643">
        <v>40</v>
      </c>
      <c r="S643" t="s">
        <v>37</v>
      </c>
      <c r="T643" t="s">
        <v>251</v>
      </c>
      <c r="U643" t="s">
        <v>252</v>
      </c>
      <c r="V643" t="s">
        <v>238</v>
      </c>
      <c r="W643" t="s">
        <v>239</v>
      </c>
      <c r="X643" t="s">
        <v>253</v>
      </c>
      <c r="Y643" t="s">
        <v>43</v>
      </c>
      <c r="Z643" t="s">
        <v>44</v>
      </c>
      <c r="AA643" t="s">
        <v>45</v>
      </c>
      <c r="AB643" t="s">
        <v>46</v>
      </c>
      <c r="AC643" t="s">
        <v>47</v>
      </c>
      <c r="AD643" t="s">
        <v>840</v>
      </c>
      <c r="AE643">
        <v>3</v>
      </c>
    </row>
    <row r="644" spans="1:31" x14ac:dyDescent="0.25">
      <c r="A644">
        <v>2018</v>
      </c>
      <c r="B644" t="s">
        <v>254</v>
      </c>
      <c r="C644" s="13">
        <v>43157</v>
      </c>
      <c r="D644" t="s">
        <v>246</v>
      </c>
      <c r="E644" s="13">
        <v>43102</v>
      </c>
      <c r="F644" t="s">
        <v>247</v>
      </c>
      <c r="G644" s="13">
        <v>43083</v>
      </c>
      <c r="H644" t="s">
        <v>248</v>
      </c>
      <c r="I644" s="13">
        <v>43066</v>
      </c>
      <c r="J644" s="13">
        <v>43132</v>
      </c>
      <c r="K644" s="13">
        <v>43159</v>
      </c>
      <c r="L644">
        <v>1</v>
      </c>
      <c r="M644" t="s">
        <v>256</v>
      </c>
      <c r="N644" t="s">
        <v>250</v>
      </c>
      <c r="O644">
        <v>2017</v>
      </c>
      <c r="P644">
        <v>7415000</v>
      </c>
      <c r="Q644">
        <v>296600000</v>
      </c>
      <c r="R644">
        <v>40</v>
      </c>
      <c r="S644" t="s">
        <v>37</v>
      </c>
      <c r="T644" t="s">
        <v>251</v>
      </c>
      <c r="U644" t="s">
        <v>252</v>
      </c>
      <c r="V644" t="s">
        <v>238</v>
      </c>
      <c r="W644" t="s">
        <v>239</v>
      </c>
      <c r="X644" t="s">
        <v>253</v>
      </c>
      <c r="Y644" t="s">
        <v>43</v>
      </c>
      <c r="Z644" t="s">
        <v>44</v>
      </c>
      <c r="AA644" t="s">
        <v>45</v>
      </c>
      <c r="AB644" t="s">
        <v>46</v>
      </c>
      <c r="AC644" t="s">
        <v>47</v>
      </c>
      <c r="AD644" t="s">
        <v>840</v>
      </c>
      <c r="AE644">
        <v>2</v>
      </c>
    </row>
    <row r="645" spans="1:31" x14ac:dyDescent="0.25">
      <c r="A645">
        <v>2018</v>
      </c>
      <c r="B645" t="s">
        <v>762</v>
      </c>
      <c r="C645" s="13">
        <v>43182</v>
      </c>
      <c r="D645" t="s">
        <v>246</v>
      </c>
      <c r="E645" s="13">
        <v>43102</v>
      </c>
      <c r="F645" t="s">
        <v>247</v>
      </c>
      <c r="G645" s="13">
        <v>43083</v>
      </c>
      <c r="H645" t="s">
        <v>248</v>
      </c>
      <c r="I645" s="13">
        <v>43066</v>
      </c>
      <c r="J645" s="13">
        <v>43160</v>
      </c>
      <c r="K645" s="13">
        <v>43190</v>
      </c>
      <c r="L645">
        <v>1</v>
      </c>
      <c r="M645" t="s">
        <v>256</v>
      </c>
      <c r="N645" t="s">
        <v>250</v>
      </c>
      <c r="O645">
        <v>2017</v>
      </c>
      <c r="P645">
        <v>7415000</v>
      </c>
      <c r="Q645">
        <v>296600000</v>
      </c>
      <c r="R645">
        <v>40</v>
      </c>
      <c r="S645" t="s">
        <v>37</v>
      </c>
      <c r="T645" t="s">
        <v>251</v>
      </c>
      <c r="U645" t="s">
        <v>252</v>
      </c>
      <c r="V645" t="s">
        <v>238</v>
      </c>
      <c r="W645" t="s">
        <v>239</v>
      </c>
      <c r="X645" t="s">
        <v>253</v>
      </c>
      <c r="Y645" t="s">
        <v>43</v>
      </c>
      <c r="Z645" t="s">
        <v>44</v>
      </c>
      <c r="AA645" t="s">
        <v>45</v>
      </c>
      <c r="AB645" t="s">
        <v>46</v>
      </c>
      <c r="AC645" t="s">
        <v>47</v>
      </c>
      <c r="AD645" t="s">
        <v>840</v>
      </c>
      <c r="AE645">
        <v>3</v>
      </c>
    </row>
    <row r="646" spans="1:31" x14ac:dyDescent="0.25">
      <c r="A646">
        <v>2018</v>
      </c>
      <c r="B646" t="s">
        <v>254</v>
      </c>
      <c r="C646" s="13">
        <v>43157</v>
      </c>
      <c r="D646" t="s">
        <v>246</v>
      </c>
      <c r="E646" s="13">
        <v>43102</v>
      </c>
      <c r="F646" t="s">
        <v>247</v>
      </c>
      <c r="G646" s="13">
        <v>43083</v>
      </c>
      <c r="H646" t="s">
        <v>248</v>
      </c>
      <c r="I646" s="13">
        <v>43066</v>
      </c>
      <c r="J646" s="13">
        <v>43132</v>
      </c>
      <c r="K646" s="13">
        <v>43159</v>
      </c>
      <c r="L646">
        <v>1</v>
      </c>
      <c r="M646" t="s">
        <v>257</v>
      </c>
      <c r="N646" t="s">
        <v>250</v>
      </c>
      <c r="O646">
        <v>2017</v>
      </c>
      <c r="P646">
        <v>7415000</v>
      </c>
      <c r="Q646">
        <v>296600000</v>
      </c>
      <c r="R646">
        <v>40</v>
      </c>
      <c r="S646" t="s">
        <v>37</v>
      </c>
      <c r="T646" t="s">
        <v>251</v>
      </c>
      <c r="U646" t="s">
        <v>252</v>
      </c>
      <c r="V646" t="s">
        <v>238</v>
      </c>
      <c r="W646" t="s">
        <v>239</v>
      </c>
      <c r="X646" t="s">
        <v>253</v>
      </c>
      <c r="Y646" t="s">
        <v>43</v>
      </c>
      <c r="Z646" t="s">
        <v>44</v>
      </c>
      <c r="AA646" t="s">
        <v>45</v>
      </c>
      <c r="AB646" t="s">
        <v>46</v>
      </c>
      <c r="AC646" t="s">
        <v>47</v>
      </c>
      <c r="AD646" t="s">
        <v>840</v>
      </c>
      <c r="AE646">
        <v>2</v>
      </c>
    </row>
    <row r="647" spans="1:31" x14ac:dyDescent="0.25">
      <c r="A647">
        <v>2018</v>
      </c>
      <c r="B647" t="s">
        <v>762</v>
      </c>
      <c r="C647" s="13">
        <v>43182</v>
      </c>
      <c r="D647" t="s">
        <v>246</v>
      </c>
      <c r="E647" s="13">
        <v>43102</v>
      </c>
      <c r="F647" t="s">
        <v>247</v>
      </c>
      <c r="G647" s="13">
        <v>43083</v>
      </c>
      <c r="H647" t="s">
        <v>248</v>
      </c>
      <c r="I647" s="13">
        <v>43066</v>
      </c>
      <c r="J647" s="13">
        <v>43160</v>
      </c>
      <c r="K647" s="13">
        <v>43190</v>
      </c>
      <c r="L647">
        <v>1</v>
      </c>
      <c r="M647" t="s">
        <v>257</v>
      </c>
      <c r="N647" t="s">
        <v>250</v>
      </c>
      <c r="O647">
        <v>2017</v>
      </c>
      <c r="P647">
        <v>7415000</v>
      </c>
      <c r="Q647">
        <v>296600000</v>
      </c>
      <c r="R647">
        <v>40</v>
      </c>
      <c r="S647" t="s">
        <v>37</v>
      </c>
      <c r="T647" t="s">
        <v>251</v>
      </c>
      <c r="U647" t="s">
        <v>252</v>
      </c>
      <c r="V647" t="s">
        <v>238</v>
      </c>
      <c r="W647" t="s">
        <v>239</v>
      </c>
      <c r="X647" t="s">
        <v>253</v>
      </c>
      <c r="Y647" t="s">
        <v>43</v>
      </c>
      <c r="Z647" t="s">
        <v>44</v>
      </c>
      <c r="AA647" t="s">
        <v>45</v>
      </c>
      <c r="AB647" t="s">
        <v>46</v>
      </c>
      <c r="AC647" t="s">
        <v>47</v>
      </c>
      <c r="AD647" t="s">
        <v>840</v>
      </c>
      <c r="AE647">
        <v>3</v>
      </c>
    </row>
    <row r="648" spans="1:31" x14ac:dyDescent="0.25">
      <c r="A648">
        <v>2018</v>
      </c>
      <c r="B648" t="s">
        <v>254</v>
      </c>
      <c r="C648" s="13">
        <v>43157</v>
      </c>
      <c r="D648" t="s">
        <v>246</v>
      </c>
      <c r="E648" s="13">
        <v>43102</v>
      </c>
      <c r="F648" t="s">
        <v>247</v>
      </c>
      <c r="G648" s="13">
        <v>43083</v>
      </c>
      <c r="H648" t="s">
        <v>248</v>
      </c>
      <c r="I648" s="13">
        <v>43066</v>
      </c>
      <c r="J648" s="13">
        <v>43132</v>
      </c>
      <c r="K648" s="13">
        <v>43159</v>
      </c>
      <c r="L648">
        <v>1</v>
      </c>
      <c r="M648" t="s">
        <v>258</v>
      </c>
      <c r="N648" t="s">
        <v>250</v>
      </c>
      <c r="O648">
        <v>2017</v>
      </c>
      <c r="P648">
        <v>7415000</v>
      </c>
      <c r="Q648">
        <v>296600000</v>
      </c>
      <c r="R648">
        <v>40</v>
      </c>
      <c r="S648" t="s">
        <v>37</v>
      </c>
      <c r="T648" t="s">
        <v>251</v>
      </c>
      <c r="U648" t="s">
        <v>252</v>
      </c>
      <c r="V648" t="s">
        <v>238</v>
      </c>
      <c r="W648" t="s">
        <v>239</v>
      </c>
      <c r="X648" t="s">
        <v>253</v>
      </c>
      <c r="Y648" t="s">
        <v>43</v>
      </c>
      <c r="Z648" t="s">
        <v>44</v>
      </c>
      <c r="AA648" t="s">
        <v>45</v>
      </c>
      <c r="AB648" t="s">
        <v>46</v>
      </c>
      <c r="AC648" t="s">
        <v>47</v>
      </c>
      <c r="AD648" t="s">
        <v>840</v>
      </c>
      <c r="AE648">
        <v>2</v>
      </c>
    </row>
    <row r="649" spans="1:31" x14ac:dyDescent="0.25">
      <c r="A649">
        <v>2018</v>
      </c>
      <c r="B649" t="s">
        <v>762</v>
      </c>
      <c r="C649" s="13">
        <v>43182</v>
      </c>
      <c r="D649" t="s">
        <v>246</v>
      </c>
      <c r="E649" s="13">
        <v>43102</v>
      </c>
      <c r="F649" t="s">
        <v>247</v>
      </c>
      <c r="G649" s="13">
        <v>43083</v>
      </c>
      <c r="H649" t="s">
        <v>248</v>
      </c>
      <c r="I649" s="13">
        <v>43066</v>
      </c>
      <c r="J649" s="13">
        <v>43160</v>
      </c>
      <c r="K649" s="13">
        <v>43190</v>
      </c>
      <c r="L649">
        <v>1</v>
      </c>
      <c r="M649" t="s">
        <v>258</v>
      </c>
      <c r="N649" t="s">
        <v>250</v>
      </c>
      <c r="O649">
        <v>2017</v>
      </c>
      <c r="P649">
        <v>7415000</v>
      </c>
      <c r="Q649">
        <v>296600000</v>
      </c>
      <c r="R649">
        <v>40</v>
      </c>
      <c r="S649" t="s">
        <v>37</v>
      </c>
      <c r="T649" t="s">
        <v>251</v>
      </c>
      <c r="U649" t="s">
        <v>252</v>
      </c>
      <c r="V649" t="s">
        <v>238</v>
      </c>
      <c r="W649" t="s">
        <v>239</v>
      </c>
      <c r="X649" t="s">
        <v>253</v>
      </c>
      <c r="Y649" t="s">
        <v>43</v>
      </c>
      <c r="Z649" t="s">
        <v>44</v>
      </c>
      <c r="AA649" t="s">
        <v>45</v>
      </c>
      <c r="AB649" t="s">
        <v>46</v>
      </c>
      <c r="AC649" t="s">
        <v>47</v>
      </c>
      <c r="AD649" t="s">
        <v>840</v>
      </c>
      <c r="AE649">
        <v>3</v>
      </c>
    </row>
    <row r="650" spans="1:31" x14ac:dyDescent="0.25">
      <c r="A650">
        <v>2018</v>
      </c>
      <c r="B650" t="s">
        <v>254</v>
      </c>
      <c r="C650" s="13">
        <v>43157</v>
      </c>
      <c r="D650" t="s">
        <v>246</v>
      </c>
      <c r="E650" s="13">
        <v>43102</v>
      </c>
      <c r="F650" t="s">
        <v>247</v>
      </c>
      <c r="G650" s="13">
        <v>43083</v>
      </c>
      <c r="H650" t="s">
        <v>248</v>
      </c>
      <c r="I650" s="13">
        <v>43066</v>
      </c>
      <c r="J650" s="13">
        <v>43132</v>
      </c>
      <c r="K650" s="13">
        <v>43159</v>
      </c>
      <c r="L650">
        <v>1</v>
      </c>
      <c r="M650" t="s">
        <v>259</v>
      </c>
      <c r="N650" t="s">
        <v>250</v>
      </c>
      <c r="O650">
        <v>2017</v>
      </c>
      <c r="P650">
        <v>7415000</v>
      </c>
      <c r="Q650">
        <v>296600000</v>
      </c>
      <c r="R650">
        <v>40</v>
      </c>
      <c r="S650" t="s">
        <v>37</v>
      </c>
      <c r="T650" t="s">
        <v>251</v>
      </c>
      <c r="U650" t="s">
        <v>252</v>
      </c>
      <c r="V650" t="s">
        <v>238</v>
      </c>
      <c r="W650" t="s">
        <v>239</v>
      </c>
      <c r="X650" t="s">
        <v>253</v>
      </c>
      <c r="Y650" t="s">
        <v>43</v>
      </c>
      <c r="Z650" t="s">
        <v>44</v>
      </c>
      <c r="AA650" t="s">
        <v>45</v>
      </c>
      <c r="AB650" t="s">
        <v>46</v>
      </c>
      <c r="AC650" t="s">
        <v>47</v>
      </c>
      <c r="AD650" t="s">
        <v>840</v>
      </c>
      <c r="AE650">
        <v>2</v>
      </c>
    </row>
    <row r="651" spans="1:31" x14ac:dyDescent="0.25">
      <c r="A651">
        <v>2018</v>
      </c>
      <c r="B651" t="s">
        <v>762</v>
      </c>
      <c r="C651" s="13">
        <v>43182</v>
      </c>
      <c r="D651" t="s">
        <v>246</v>
      </c>
      <c r="E651" s="13">
        <v>43102</v>
      </c>
      <c r="F651" t="s">
        <v>247</v>
      </c>
      <c r="G651" s="13">
        <v>43083</v>
      </c>
      <c r="H651" t="s">
        <v>248</v>
      </c>
      <c r="I651" s="13">
        <v>43066</v>
      </c>
      <c r="J651" s="13">
        <v>43160</v>
      </c>
      <c r="K651" s="13">
        <v>43190</v>
      </c>
      <c r="L651">
        <v>1</v>
      </c>
      <c r="M651" t="s">
        <v>259</v>
      </c>
      <c r="N651" t="s">
        <v>250</v>
      </c>
      <c r="O651">
        <v>2017</v>
      </c>
      <c r="P651">
        <v>7415000</v>
      </c>
      <c r="Q651">
        <v>296600000</v>
      </c>
      <c r="R651">
        <v>40</v>
      </c>
      <c r="S651" t="s">
        <v>37</v>
      </c>
      <c r="T651" t="s">
        <v>251</v>
      </c>
      <c r="U651" t="s">
        <v>252</v>
      </c>
      <c r="V651" t="s">
        <v>238</v>
      </c>
      <c r="W651" t="s">
        <v>239</v>
      </c>
      <c r="X651" t="s">
        <v>253</v>
      </c>
      <c r="Y651" t="s">
        <v>43</v>
      </c>
      <c r="Z651" t="s">
        <v>44</v>
      </c>
      <c r="AA651" t="s">
        <v>45</v>
      </c>
      <c r="AB651" t="s">
        <v>46</v>
      </c>
      <c r="AC651" t="s">
        <v>47</v>
      </c>
      <c r="AD651" t="s">
        <v>840</v>
      </c>
      <c r="AE651">
        <v>3</v>
      </c>
    </row>
    <row r="652" spans="1:31" x14ac:dyDescent="0.25">
      <c r="A652">
        <v>2018</v>
      </c>
      <c r="B652" t="s">
        <v>254</v>
      </c>
      <c r="C652" s="13">
        <v>43157</v>
      </c>
      <c r="D652" t="s">
        <v>246</v>
      </c>
      <c r="E652" s="13">
        <v>43102</v>
      </c>
      <c r="F652" t="s">
        <v>247</v>
      </c>
      <c r="G652" s="13">
        <v>43083</v>
      </c>
      <c r="H652" t="s">
        <v>248</v>
      </c>
      <c r="I652" s="13">
        <v>43066</v>
      </c>
      <c r="J652" s="13">
        <v>43132</v>
      </c>
      <c r="K652" s="13">
        <v>43159</v>
      </c>
      <c r="L652">
        <v>1</v>
      </c>
      <c r="M652" t="s">
        <v>260</v>
      </c>
      <c r="N652" t="s">
        <v>250</v>
      </c>
      <c r="O652">
        <v>2017</v>
      </c>
      <c r="P652">
        <v>7415000</v>
      </c>
      <c r="Q652">
        <v>296600000</v>
      </c>
      <c r="R652">
        <v>40</v>
      </c>
      <c r="S652" t="s">
        <v>37</v>
      </c>
      <c r="T652" t="s">
        <v>251</v>
      </c>
      <c r="U652" t="s">
        <v>252</v>
      </c>
      <c r="V652" t="s">
        <v>238</v>
      </c>
      <c r="W652" t="s">
        <v>239</v>
      </c>
      <c r="X652" t="s">
        <v>253</v>
      </c>
      <c r="Y652" t="s">
        <v>43</v>
      </c>
      <c r="Z652" t="s">
        <v>44</v>
      </c>
      <c r="AA652" t="s">
        <v>45</v>
      </c>
      <c r="AB652" t="s">
        <v>46</v>
      </c>
      <c r="AC652" t="s">
        <v>47</v>
      </c>
      <c r="AD652" t="s">
        <v>840</v>
      </c>
      <c r="AE652">
        <v>2</v>
      </c>
    </row>
    <row r="653" spans="1:31" x14ac:dyDescent="0.25">
      <c r="A653">
        <v>2018</v>
      </c>
      <c r="B653" t="s">
        <v>762</v>
      </c>
      <c r="C653" s="13">
        <v>43182</v>
      </c>
      <c r="D653" t="s">
        <v>246</v>
      </c>
      <c r="E653" s="13">
        <v>43102</v>
      </c>
      <c r="F653" t="s">
        <v>247</v>
      </c>
      <c r="G653" s="13">
        <v>43083</v>
      </c>
      <c r="H653" t="s">
        <v>248</v>
      </c>
      <c r="I653" s="13">
        <v>43066</v>
      </c>
      <c r="J653" s="13">
        <v>43160</v>
      </c>
      <c r="K653" s="13">
        <v>43190</v>
      </c>
      <c r="L653">
        <v>1</v>
      </c>
      <c r="M653" t="s">
        <v>260</v>
      </c>
      <c r="N653" t="s">
        <v>250</v>
      </c>
      <c r="O653">
        <v>2017</v>
      </c>
      <c r="P653">
        <v>7415000</v>
      </c>
      <c r="Q653">
        <v>296600000</v>
      </c>
      <c r="R653">
        <v>40</v>
      </c>
      <c r="S653" t="s">
        <v>37</v>
      </c>
      <c r="T653" t="s">
        <v>251</v>
      </c>
      <c r="U653" t="s">
        <v>252</v>
      </c>
      <c r="V653" t="s">
        <v>238</v>
      </c>
      <c r="W653" t="s">
        <v>239</v>
      </c>
      <c r="X653" t="s">
        <v>253</v>
      </c>
      <c r="Y653" t="s">
        <v>43</v>
      </c>
      <c r="Z653" t="s">
        <v>44</v>
      </c>
      <c r="AA653" t="s">
        <v>45</v>
      </c>
      <c r="AB653" t="s">
        <v>46</v>
      </c>
      <c r="AC653" t="s">
        <v>47</v>
      </c>
      <c r="AD653" t="s">
        <v>840</v>
      </c>
      <c r="AE653">
        <v>3</v>
      </c>
    </row>
    <row r="654" spans="1:31" x14ac:dyDescent="0.25">
      <c r="A654">
        <v>2018</v>
      </c>
      <c r="B654" t="s">
        <v>254</v>
      </c>
      <c r="C654" s="13">
        <v>43157</v>
      </c>
      <c r="D654" t="s">
        <v>246</v>
      </c>
      <c r="E654" s="13">
        <v>43102</v>
      </c>
      <c r="F654" t="s">
        <v>247</v>
      </c>
      <c r="G654" s="13">
        <v>43083</v>
      </c>
      <c r="H654" t="s">
        <v>248</v>
      </c>
      <c r="I654" s="13">
        <v>43066</v>
      </c>
      <c r="J654" s="13">
        <v>43132</v>
      </c>
      <c r="K654" s="13">
        <v>43159</v>
      </c>
      <c r="L654">
        <v>1</v>
      </c>
      <c r="M654" t="s">
        <v>261</v>
      </c>
      <c r="N654" t="s">
        <v>250</v>
      </c>
      <c r="O654">
        <v>2017</v>
      </c>
      <c r="P654">
        <v>7415000</v>
      </c>
      <c r="Q654">
        <v>296600000</v>
      </c>
      <c r="R654">
        <v>40</v>
      </c>
      <c r="S654" t="s">
        <v>37</v>
      </c>
      <c r="T654" t="s">
        <v>251</v>
      </c>
      <c r="U654" t="s">
        <v>252</v>
      </c>
      <c r="V654" t="s">
        <v>238</v>
      </c>
      <c r="W654" t="s">
        <v>239</v>
      </c>
      <c r="X654" t="s">
        <v>253</v>
      </c>
      <c r="Y654" t="s">
        <v>43</v>
      </c>
      <c r="Z654" t="s">
        <v>44</v>
      </c>
      <c r="AA654" t="s">
        <v>45</v>
      </c>
      <c r="AB654" t="s">
        <v>46</v>
      </c>
      <c r="AC654" t="s">
        <v>47</v>
      </c>
      <c r="AD654" t="s">
        <v>840</v>
      </c>
      <c r="AE654">
        <v>2</v>
      </c>
    </row>
    <row r="655" spans="1:31" x14ac:dyDescent="0.25">
      <c r="A655">
        <v>2018</v>
      </c>
      <c r="B655" t="s">
        <v>762</v>
      </c>
      <c r="C655" s="13">
        <v>43182</v>
      </c>
      <c r="D655" t="s">
        <v>246</v>
      </c>
      <c r="E655" s="13">
        <v>43102</v>
      </c>
      <c r="F655" t="s">
        <v>247</v>
      </c>
      <c r="G655" s="13">
        <v>43083</v>
      </c>
      <c r="H655" t="s">
        <v>248</v>
      </c>
      <c r="I655" s="13">
        <v>43066</v>
      </c>
      <c r="J655" s="13">
        <v>43160</v>
      </c>
      <c r="K655" s="13">
        <v>43190</v>
      </c>
      <c r="L655">
        <v>1</v>
      </c>
      <c r="M655" t="s">
        <v>261</v>
      </c>
      <c r="N655" t="s">
        <v>250</v>
      </c>
      <c r="O655">
        <v>2017</v>
      </c>
      <c r="P655">
        <v>7415000</v>
      </c>
      <c r="Q655">
        <v>296600000</v>
      </c>
      <c r="R655">
        <v>40</v>
      </c>
      <c r="S655" t="s">
        <v>37</v>
      </c>
      <c r="T655" t="s">
        <v>251</v>
      </c>
      <c r="U655" t="s">
        <v>252</v>
      </c>
      <c r="V655" t="s">
        <v>238</v>
      </c>
      <c r="W655" t="s">
        <v>239</v>
      </c>
      <c r="X655" t="s">
        <v>253</v>
      </c>
      <c r="Y655" t="s">
        <v>43</v>
      </c>
      <c r="Z655" t="s">
        <v>44</v>
      </c>
      <c r="AA655" t="s">
        <v>45</v>
      </c>
      <c r="AB655" t="s">
        <v>46</v>
      </c>
      <c r="AC655" t="s">
        <v>47</v>
      </c>
      <c r="AD655" t="s">
        <v>840</v>
      </c>
      <c r="AE655">
        <v>3</v>
      </c>
    </row>
    <row r="656" spans="1:31" x14ac:dyDescent="0.25">
      <c r="A656">
        <v>2018</v>
      </c>
      <c r="B656" t="s">
        <v>254</v>
      </c>
      <c r="C656" s="13">
        <v>43157</v>
      </c>
      <c r="D656" t="s">
        <v>246</v>
      </c>
      <c r="E656" s="13">
        <v>43102</v>
      </c>
      <c r="F656" t="s">
        <v>247</v>
      </c>
      <c r="G656" s="13">
        <v>43083</v>
      </c>
      <c r="H656" t="s">
        <v>248</v>
      </c>
      <c r="I656" s="13">
        <v>43066</v>
      </c>
      <c r="J656" s="13">
        <v>43132</v>
      </c>
      <c r="K656" s="13">
        <v>43159</v>
      </c>
      <c r="L656">
        <v>1</v>
      </c>
      <c r="M656" t="s">
        <v>262</v>
      </c>
      <c r="N656" t="s">
        <v>250</v>
      </c>
      <c r="O656">
        <v>2017</v>
      </c>
      <c r="P656">
        <v>7415000</v>
      </c>
      <c r="Q656">
        <v>296600000</v>
      </c>
      <c r="R656">
        <v>40</v>
      </c>
      <c r="S656" t="s">
        <v>37</v>
      </c>
      <c r="T656" t="s">
        <v>251</v>
      </c>
      <c r="U656" t="s">
        <v>252</v>
      </c>
      <c r="V656" t="s">
        <v>238</v>
      </c>
      <c r="W656" t="s">
        <v>239</v>
      </c>
      <c r="X656" t="s">
        <v>253</v>
      </c>
      <c r="Y656" t="s">
        <v>43</v>
      </c>
      <c r="Z656" t="s">
        <v>44</v>
      </c>
      <c r="AA656" t="s">
        <v>45</v>
      </c>
      <c r="AB656" t="s">
        <v>46</v>
      </c>
      <c r="AC656" t="s">
        <v>47</v>
      </c>
      <c r="AD656" t="s">
        <v>840</v>
      </c>
      <c r="AE656">
        <v>2</v>
      </c>
    </row>
    <row r="657" spans="1:31" x14ac:dyDescent="0.25">
      <c r="A657">
        <v>2018</v>
      </c>
      <c r="B657" t="s">
        <v>762</v>
      </c>
      <c r="C657" s="13">
        <v>43182</v>
      </c>
      <c r="D657" t="s">
        <v>246</v>
      </c>
      <c r="E657" s="13">
        <v>43102</v>
      </c>
      <c r="F657" t="s">
        <v>247</v>
      </c>
      <c r="G657" s="13">
        <v>43083</v>
      </c>
      <c r="H657" t="s">
        <v>248</v>
      </c>
      <c r="I657" s="13">
        <v>43066</v>
      </c>
      <c r="J657" s="13">
        <v>43160</v>
      </c>
      <c r="K657" s="13">
        <v>43190</v>
      </c>
      <c r="L657">
        <v>1</v>
      </c>
      <c r="M657" t="s">
        <v>262</v>
      </c>
      <c r="N657" t="s">
        <v>250</v>
      </c>
      <c r="O657">
        <v>2017</v>
      </c>
      <c r="P657">
        <v>7415000</v>
      </c>
      <c r="Q657">
        <v>296600000</v>
      </c>
      <c r="R657">
        <v>40</v>
      </c>
      <c r="S657" t="s">
        <v>37</v>
      </c>
      <c r="T657" t="s">
        <v>251</v>
      </c>
      <c r="U657" t="s">
        <v>252</v>
      </c>
      <c r="V657" t="s">
        <v>238</v>
      </c>
      <c r="W657" t="s">
        <v>239</v>
      </c>
      <c r="X657" t="s">
        <v>253</v>
      </c>
      <c r="Y657" t="s">
        <v>43</v>
      </c>
      <c r="Z657" t="s">
        <v>44</v>
      </c>
      <c r="AA657" t="s">
        <v>45</v>
      </c>
      <c r="AB657" t="s">
        <v>46</v>
      </c>
      <c r="AC657" t="s">
        <v>47</v>
      </c>
      <c r="AD657" t="s">
        <v>840</v>
      </c>
      <c r="AE657">
        <v>3</v>
      </c>
    </row>
    <row r="658" spans="1:31" x14ac:dyDescent="0.25">
      <c r="A658">
        <v>2018</v>
      </c>
      <c r="B658" t="s">
        <v>254</v>
      </c>
      <c r="C658" s="13">
        <v>43157</v>
      </c>
      <c r="D658" t="s">
        <v>246</v>
      </c>
      <c r="E658" s="13">
        <v>43102</v>
      </c>
      <c r="F658" t="s">
        <v>247</v>
      </c>
      <c r="G658" s="13">
        <v>43083</v>
      </c>
      <c r="H658" t="s">
        <v>248</v>
      </c>
      <c r="I658" s="13">
        <v>43066</v>
      </c>
      <c r="J658" s="13">
        <v>43132</v>
      </c>
      <c r="K658" s="13">
        <v>43159</v>
      </c>
      <c r="L658">
        <v>1</v>
      </c>
      <c r="M658" t="s">
        <v>263</v>
      </c>
      <c r="N658" t="s">
        <v>250</v>
      </c>
      <c r="O658">
        <v>2017</v>
      </c>
      <c r="P658">
        <v>7415000</v>
      </c>
      <c r="Q658">
        <v>296600000</v>
      </c>
      <c r="R658">
        <v>40</v>
      </c>
      <c r="S658" t="s">
        <v>37</v>
      </c>
      <c r="T658" t="s">
        <v>251</v>
      </c>
      <c r="U658" t="s">
        <v>252</v>
      </c>
      <c r="V658" t="s">
        <v>238</v>
      </c>
      <c r="W658" t="s">
        <v>239</v>
      </c>
      <c r="X658" t="s">
        <v>253</v>
      </c>
      <c r="Y658" t="s">
        <v>43</v>
      </c>
      <c r="Z658" t="s">
        <v>44</v>
      </c>
      <c r="AA658" t="s">
        <v>45</v>
      </c>
      <c r="AB658" t="s">
        <v>46</v>
      </c>
      <c r="AC658" t="s">
        <v>47</v>
      </c>
      <c r="AD658" t="s">
        <v>840</v>
      </c>
      <c r="AE658">
        <v>2</v>
      </c>
    </row>
    <row r="659" spans="1:31" x14ac:dyDescent="0.25">
      <c r="A659">
        <v>2018</v>
      </c>
      <c r="B659" t="s">
        <v>762</v>
      </c>
      <c r="C659" s="13">
        <v>43182</v>
      </c>
      <c r="D659" t="s">
        <v>246</v>
      </c>
      <c r="E659" s="13">
        <v>43102</v>
      </c>
      <c r="F659" t="s">
        <v>247</v>
      </c>
      <c r="G659" s="13">
        <v>43083</v>
      </c>
      <c r="H659" t="s">
        <v>248</v>
      </c>
      <c r="I659" s="13">
        <v>43066</v>
      </c>
      <c r="J659" s="13">
        <v>43160</v>
      </c>
      <c r="K659" s="13">
        <v>43190</v>
      </c>
      <c r="L659">
        <v>1</v>
      </c>
      <c r="M659" t="s">
        <v>263</v>
      </c>
      <c r="N659" t="s">
        <v>250</v>
      </c>
      <c r="O659">
        <v>2017</v>
      </c>
      <c r="P659">
        <v>7415000</v>
      </c>
      <c r="Q659">
        <v>296600000</v>
      </c>
      <c r="R659">
        <v>40</v>
      </c>
      <c r="S659" t="s">
        <v>37</v>
      </c>
      <c r="T659" t="s">
        <v>251</v>
      </c>
      <c r="U659" t="s">
        <v>252</v>
      </c>
      <c r="V659" t="s">
        <v>238</v>
      </c>
      <c r="W659" t="s">
        <v>239</v>
      </c>
      <c r="X659" t="s">
        <v>253</v>
      </c>
      <c r="Y659" t="s">
        <v>43</v>
      </c>
      <c r="Z659" t="s">
        <v>44</v>
      </c>
      <c r="AA659" t="s">
        <v>45</v>
      </c>
      <c r="AB659" t="s">
        <v>46</v>
      </c>
      <c r="AC659" t="s">
        <v>47</v>
      </c>
      <c r="AD659" t="s">
        <v>840</v>
      </c>
      <c r="AE659">
        <v>3</v>
      </c>
    </row>
    <row r="660" spans="1:31" x14ac:dyDescent="0.25">
      <c r="A660">
        <v>2018</v>
      </c>
      <c r="B660" t="s">
        <v>254</v>
      </c>
      <c r="C660" s="13">
        <v>43157</v>
      </c>
      <c r="D660" t="s">
        <v>246</v>
      </c>
      <c r="E660" s="13">
        <v>43102</v>
      </c>
      <c r="F660" t="s">
        <v>247</v>
      </c>
      <c r="G660" s="13">
        <v>43083</v>
      </c>
      <c r="H660" t="s">
        <v>248</v>
      </c>
      <c r="I660" s="13">
        <v>43066</v>
      </c>
      <c r="J660" s="13">
        <v>43132</v>
      </c>
      <c r="K660" s="13">
        <v>43159</v>
      </c>
      <c r="L660">
        <v>1</v>
      </c>
      <c r="M660" t="s">
        <v>264</v>
      </c>
      <c r="N660" t="s">
        <v>250</v>
      </c>
      <c r="O660">
        <v>2017</v>
      </c>
      <c r="P660">
        <v>7415000</v>
      </c>
      <c r="Q660">
        <v>296600000</v>
      </c>
      <c r="R660">
        <v>40</v>
      </c>
      <c r="S660" t="s">
        <v>37</v>
      </c>
      <c r="T660" t="s">
        <v>251</v>
      </c>
      <c r="U660" t="s">
        <v>252</v>
      </c>
      <c r="V660" t="s">
        <v>238</v>
      </c>
      <c r="W660" t="s">
        <v>239</v>
      </c>
      <c r="X660" t="s">
        <v>253</v>
      </c>
      <c r="Y660" t="s">
        <v>43</v>
      </c>
      <c r="Z660" t="s">
        <v>44</v>
      </c>
      <c r="AA660" t="s">
        <v>45</v>
      </c>
      <c r="AB660" t="s">
        <v>46</v>
      </c>
      <c r="AC660" t="s">
        <v>47</v>
      </c>
      <c r="AD660" t="s">
        <v>840</v>
      </c>
      <c r="AE660">
        <v>2</v>
      </c>
    </row>
    <row r="661" spans="1:31" x14ac:dyDescent="0.25">
      <c r="A661">
        <v>2018</v>
      </c>
      <c r="B661" t="s">
        <v>762</v>
      </c>
      <c r="C661" s="13">
        <v>43182</v>
      </c>
      <c r="D661" t="s">
        <v>246</v>
      </c>
      <c r="E661" s="13">
        <v>43102</v>
      </c>
      <c r="F661" t="s">
        <v>247</v>
      </c>
      <c r="G661" s="13">
        <v>43083</v>
      </c>
      <c r="H661" t="s">
        <v>248</v>
      </c>
      <c r="I661" s="13">
        <v>43066</v>
      </c>
      <c r="J661" s="13">
        <v>43160</v>
      </c>
      <c r="K661" s="13">
        <v>43190</v>
      </c>
      <c r="L661">
        <v>1</v>
      </c>
      <c r="M661" t="s">
        <v>264</v>
      </c>
      <c r="N661" t="s">
        <v>250</v>
      </c>
      <c r="O661">
        <v>2017</v>
      </c>
      <c r="P661">
        <v>7415000</v>
      </c>
      <c r="Q661">
        <v>296600000</v>
      </c>
      <c r="R661">
        <v>40</v>
      </c>
      <c r="S661" t="s">
        <v>37</v>
      </c>
      <c r="T661" t="s">
        <v>251</v>
      </c>
      <c r="U661" t="s">
        <v>252</v>
      </c>
      <c r="V661" t="s">
        <v>238</v>
      </c>
      <c r="W661" t="s">
        <v>239</v>
      </c>
      <c r="X661" t="s">
        <v>253</v>
      </c>
      <c r="Y661" t="s">
        <v>43</v>
      </c>
      <c r="Z661" t="s">
        <v>44</v>
      </c>
      <c r="AA661" t="s">
        <v>45</v>
      </c>
      <c r="AB661" t="s">
        <v>46</v>
      </c>
      <c r="AC661" t="s">
        <v>47</v>
      </c>
      <c r="AD661" t="s">
        <v>840</v>
      </c>
      <c r="AE661">
        <v>3</v>
      </c>
    </row>
    <row r="662" spans="1:31" x14ac:dyDescent="0.25">
      <c r="A662">
        <v>2018</v>
      </c>
      <c r="B662" t="s">
        <v>254</v>
      </c>
      <c r="C662" s="13">
        <v>43157</v>
      </c>
      <c r="D662" t="s">
        <v>246</v>
      </c>
      <c r="E662" s="13">
        <v>43102</v>
      </c>
      <c r="F662" t="s">
        <v>247</v>
      </c>
      <c r="G662" s="13">
        <v>43083</v>
      </c>
      <c r="H662" t="s">
        <v>248</v>
      </c>
      <c r="I662" s="13">
        <v>43066</v>
      </c>
      <c r="J662" s="13">
        <v>43132</v>
      </c>
      <c r="K662" s="13">
        <v>43159</v>
      </c>
      <c r="L662">
        <v>1</v>
      </c>
      <c r="M662" t="s">
        <v>265</v>
      </c>
      <c r="N662" t="s">
        <v>250</v>
      </c>
      <c r="O662">
        <v>2017</v>
      </c>
      <c r="P662">
        <v>7415000</v>
      </c>
      <c r="Q662">
        <v>296600000</v>
      </c>
      <c r="R662">
        <v>40</v>
      </c>
      <c r="S662" t="s">
        <v>37</v>
      </c>
      <c r="T662" t="s">
        <v>251</v>
      </c>
      <c r="U662" t="s">
        <v>252</v>
      </c>
      <c r="V662" t="s">
        <v>238</v>
      </c>
      <c r="W662" t="s">
        <v>239</v>
      </c>
      <c r="X662" t="s">
        <v>253</v>
      </c>
      <c r="Y662" t="s">
        <v>43</v>
      </c>
      <c r="Z662" t="s">
        <v>44</v>
      </c>
      <c r="AA662" t="s">
        <v>45</v>
      </c>
      <c r="AB662" t="s">
        <v>46</v>
      </c>
      <c r="AC662" t="s">
        <v>47</v>
      </c>
      <c r="AD662" t="s">
        <v>840</v>
      </c>
      <c r="AE662">
        <v>2</v>
      </c>
    </row>
    <row r="663" spans="1:31" x14ac:dyDescent="0.25">
      <c r="A663">
        <v>2018</v>
      </c>
      <c r="B663" t="s">
        <v>762</v>
      </c>
      <c r="C663" s="13">
        <v>43182</v>
      </c>
      <c r="D663" t="s">
        <v>246</v>
      </c>
      <c r="E663" s="13">
        <v>43102</v>
      </c>
      <c r="F663" t="s">
        <v>247</v>
      </c>
      <c r="G663" s="13">
        <v>43083</v>
      </c>
      <c r="H663" t="s">
        <v>248</v>
      </c>
      <c r="I663" s="13">
        <v>43066</v>
      </c>
      <c r="J663" s="13">
        <v>43160</v>
      </c>
      <c r="K663" s="13">
        <v>43190</v>
      </c>
      <c r="L663">
        <v>1</v>
      </c>
      <c r="M663" t="s">
        <v>265</v>
      </c>
      <c r="N663" t="s">
        <v>250</v>
      </c>
      <c r="O663">
        <v>2017</v>
      </c>
      <c r="P663">
        <v>7415000</v>
      </c>
      <c r="Q663">
        <v>296600000</v>
      </c>
      <c r="R663">
        <v>40</v>
      </c>
      <c r="S663" t="s">
        <v>37</v>
      </c>
      <c r="T663" t="s">
        <v>251</v>
      </c>
      <c r="U663" t="s">
        <v>252</v>
      </c>
      <c r="V663" t="s">
        <v>238</v>
      </c>
      <c r="W663" t="s">
        <v>239</v>
      </c>
      <c r="X663" t="s">
        <v>253</v>
      </c>
      <c r="Y663" t="s">
        <v>43</v>
      </c>
      <c r="Z663" t="s">
        <v>44</v>
      </c>
      <c r="AA663" t="s">
        <v>45</v>
      </c>
      <c r="AB663" t="s">
        <v>46</v>
      </c>
      <c r="AC663" t="s">
        <v>47</v>
      </c>
      <c r="AD663" t="s">
        <v>840</v>
      </c>
      <c r="AE663">
        <v>3</v>
      </c>
    </row>
    <row r="664" spans="1:31" x14ac:dyDescent="0.25">
      <c r="A664">
        <v>2018</v>
      </c>
      <c r="B664" t="s">
        <v>254</v>
      </c>
      <c r="C664" s="13">
        <v>43157</v>
      </c>
      <c r="D664" t="s">
        <v>246</v>
      </c>
      <c r="E664" s="13">
        <v>43102</v>
      </c>
      <c r="F664" t="s">
        <v>247</v>
      </c>
      <c r="G664" s="13">
        <v>43083</v>
      </c>
      <c r="H664" t="s">
        <v>248</v>
      </c>
      <c r="I664" s="13">
        <v>43066</v>
      </c>
      <c r="J664" s="13">
        <v>43132</v>
      </c>
      <c r="K664" s="13">
        <v>43159</v>
      </c>
      <c r="L664">
        <v>1</v>
      </c>
      <c r="M664" t="s">
        <v>266</v>
      </c>
      <c r="N664" t="s">
        <v>250</v>
      </c>
      <c r="O664">
        <v>2017</v>
      </c>
      <c r="P664">
        <v>7415000</v>
      </c>
      <c r="Q664">
        <v>296600000</v>
      </c>
      <c r="R664">
        <v>40</v>
      </c>
      <c r="S664" t="s">
        <v>37</v>
      </c>
      <c r="T664" t="s">
        <v>251</v>
      </c>
      <c r="U664" t="s">
        <v>252</v>
      </c>
      <c r="V664" t="s">
        <v>238</v>
      </c>
      <c r="W664" t="s">
        <v>239</v>
      </c>
      <c r="X664" t="s">
        <v>253</v>
      </c>
      <c r="Y664" t="s">
        <v>43</v>
      </c>
      <c r="Z664" t="s">
        <v>44</v>
      </c>
      <c r="AA664" t="s">
        <v>45</v>
      </c>
      <c r="AB664" t="s">
        <v>46</v>
      </c>
      <c r="AC664" t="s">
        <v>47</v>
      </c>
      <c r="AD664" t="s">
        <v>840</v>
      </c>
      <c r="AE664">
        <v>2</v>
      </c>
    </row>
    <row r="665" spans="1:31" x14ac:dyDescent="0.25">
      <c r="A665">
        <v>2018</v>
      </c>
      <c r="B665" t="s">
        <v>762</v>
      </c>
      <c r="C665" s="13">
        <v>43182</v>
      </c>
      <c r="D665" t="s">
        <v>246</v>
      </c>
      <c r="E665" s="13">
        <v>43102</v>
      </c>
      <c r="F665" t="s">
        <v>247</v>
      </c>
      <c r="G665" s="13">
        <v>43083</v>
      </c>
      <c r="H665" t="s">
        <v>248</v>
      </c>
      <c r="I665" s="13">
        <v>43066</v>
      </c>
      <c r="J665" s="13">
        <v>43160</v>
      </c>
      <c r="K665" s="13">
        <v>43190</v>
      </c>
      <c r="L665">
        <v>1</v>
      </c>
      <c r="M665" t="s">
        <v>266</v>
      </c>
      <c r="N665" t="s">
        <v>250</v>
      </c>
      <c r="O665">
        <v>2017</v>
      </c>
      <c r="P665">
        <v>7415000</v>
      </c>
      <c r="Q665">
        <v>296600000</v>
      </c>
      <c r="R665">
        <v>40</v>
      </c>
      <c r="S665" t="s">
        <v>37</v>
      </c>
      <c r="T665" t="s">
        <v>251</v>
      </c>
      <c r="U665" t="s">
        <v>252</v>
      </c>
      <c r="V665" t="s">
        <v>238</v>
      </c>
      <c r="W665" t="s">
        <v>239</v>
      </c>
      <c r="X665" t="s">
        <v>253</v>
      </c>
      <c r="Y665" t="s">
        <v>43</v>
      </c>
      <c r="Z665" t="s">
        <v>44</v>
      </c>
      <c r="AA665" t="s">
        <v>45</v>
      </c>
      <c r="AB665" t="s">
        <v>46</v>
      </c>
      <c r="AC665" t="s">
        <v>47</v>
      </c>
      <c r="AD665" t="s">
        <v>840</v>
      </c>
      <c r="AE665">
        <v>3</v>
      </c>
    </row>
    <row r="666" spans="1:31" x14ac:dyDescent="0.25">
      <c r="A666">
        <v>2018</v>
      </c>
      <c r="B666" t="s">
        <v>254</v>
      </c>
      <c r="C666" s="13">
        <v>43157</v>
      </c>
      <c r="D666" t="s">
        <v>246</v>
      </c>
      <c r="E666" s="13">
        <v>43102</v>
      </c>
      <c r="F666" t="s">
        <v>247</v>
      </c>
      <c r="G666" s="13">
        <v>43083</v>
      </c>
      <c r="H666" t="s">
        <v>248</v>
      </c>
      <c r="I666" s="13">
        <v>43066</v>
      </c>
      <c r="J666" s="13">
        <v>43132</v>
      </c>
      <c r="K666" s="13">
        <v>43159</v>
      </c>
      <c r="L666">
        <v>1</v>
      </c>
      <c r="M666" t="s">
        <v>267</v>
      </c>
      <c r="N666" t="s">
        <v>250</v>
      </c>
      <c r="O666">
        <v>2017</v>
      </c>
      <c r="P666">
        <v>7415000</v>
      </c>
      <c r="Q666">
        <v>296600000</v>
      </c>
      <c r="R666">
        <v>40</v>
      </c>
      <c r="S666" t="s">
        <v>37</v>
      </c>
      <c r="T666" t="s">
        <v>251</v>
      </c>
      <c r="U666" t="s">
        <v>252</v>
      </c>
      <c r="V666" t="s">
        <v>238</v>
      </c>
      <c r="W666" t="s">
        <v>239</v>
      </c>
      <c r="X666" t="s">
        <v>253</v>
      </c>
      <c r="Y666" t="s">
        <v>43</v>
      </c>
      <c r="Z666" t="s">
        <v>44</v>
      </c>
      <c r="AA666" t="s">
        <v>45</v>
      </c>
      <c r="AB666" t="s">
        <v>46</v>
      </c>
      <c r="AC666" t="s">
        <v>47</v>
      </c>
      <c r="AD666" t="s">
        <v>840</v>
      </c>
      <c r="AE666">
        <v>2</v>
      </c>
    </row>
    <row r="667" spans="1:31" x14ac:dyDescent="0.25">
      <c r="A667">
        <v>2018</v>
      </c>
      <c r="B667" t="s">
        <v>762</v>
      </c>
      <c r="C667" s="13">
        <v>43182</v>
      </c>
      <c r="D667" t="s">
        <v>246</v>
      </c>
      <c r="E667" s="13">
        <v>43102</v>
      </c>
      <c r="F667" t="s">
        <v>247</v>
      </c>
      <c r="G667" s="13">
        <v>43083</v>
      </c>
      <c r="H667" t="s">
        <v>248</v>
      </c>
      <c r="I667" s="13">
        <v>43066</v>
      </c>
      <c r="J667" s="13">
        <v>43160</v>
      </c>
      <c r="K667" s="13">
        <v>43190</v>
      </c>
      <c r="L667">
        <v>1</v>
      </c>
      <c r="M667" t="s">
        <v>267</v>
      </c>
      <c r="N667" t="s">
        <v>250</v>
      </c>
      <c r="O667">
        <v>2017</v>
      </c>
      <c r="P667">
        <v>7415000</v>
      </c>
      <c r="Q667">
        <v>296600000</v>
      </c>
      <c r="R667">
        <v>40</v>
      </c>
      <c r="S667" t="s">
        <v>37</v>
      </c>
      <c r="T667" t="s">
        <v>251</v>
      </c>
      <c r="U667" t="s">
        <v>252</v>
      </c>
      <c r="V667" t="s">
        <v>238</v>
      </c>
      <c r="W667" t="s">
        <v>239</v>
      </c>
      <c r="X667" t="s">
        <v>253</v>
      </c>
      <c r="Y667" t="s">
        <v>43</v>
      </c>
      <c r="Z667" t="s">
        <v>44</v>
      </c>
      <c r="AA667" t="s">
        <v>45</v>
      </c>
      <c r="AB667" t="s">
        <v>46</v>
      </c>
      <c r="AC667" t="s">
        <v>47</v>
      </c>
      <c r="AD667" t="s">
        <v>840</v>
      </c>
      <c r="AE667">
        <v>3</v>
      </c>
    </row>
    <row r="668" spans="1:31" x14ac:dyDescent="0.25">
      <c r="A668">
        <v>2018</v>
      </c>
      <c r="B668" t="s">
        <v>254</v>
      </c>
      <c r="C668" s="13">
        <v>43157</v>
      </c>
      <c r="D668" t="s">
        <v>246</v>
      </c>
      <c r="E668" s="13">
        <v>43102</v>
      </c>
      <c r="F668" t="s">
        <v>247</v>
      </c>
      <c r="G668" s="13">
        <v>43083</v>
      </c>
      <c r="H668" t="s">
        <v>248</v>
      </c>
      <c r="I668" s="13">
        <v>43066</v>
      </c>
      <c r="J668" s="13">
        <v>43132</v>
      </c>
      <c r="K668" s="13">
        <v>43159</v>
      </c>
      <c r="L668">
        <v>1</v>
      </c>
      <c r="M668" t="s">
        <v>268</v>
      </c>
      <c r="N668" t="s">
        <v>250</v>
      </c>
      <c r="O668">
        <v>2017</v>
      </c>
      <c r="P668">
        <v>7415000</v>
      </c>
      <c r="Q668">
        <v>296600000</v>
      </c>
      <c r="R668">
        <v>40</v>
      </c>
      <c r="S668" t="s">
        <v>37</v>
      </c>
      <c r="T668" t="s">
        <v>251</v>
      </c>
      <c r="U668" t="s">
        <v>252</v>
      </c>
      <c r="V668" t="s">
        <v>238</v>
      </c>
      <c r="W668" t="s">
        <v>239</v>
      </c>
      <c r="X668" t="s">
        <v>253</v>
      </c>
      <c r="Y668" t="s">
        <v>43</v>
      </c>
      <c r="Z668" t="s">
        <v>44</v>
      </c>
      <c r="AA668" t="s">
        <v>45</v>
      </c>
      <c r="AB668" t="s">
        <v>46</v>
      </c>
      <c r="AC668" t="s">
        <v>47</v>
      </c>
      <c r="AD668" t="s">
        <v>840</v>
      </c>
      <c r="AE668">
        <v>2</v>
      </c>
    </row>
    <row r="669" spans="1:31" x14ac:dyDescent="0.25">
      <c r="A669">
        <v>2018</v>
      </c>
      <c r="B669" t="s">
        <v>762</v>
      </c>
      <c r="C669" s="13">
        <v>43182</v>
      </c>
      <c r="D669" t="s">
        <v>246</v>
      </c>
      <c r="E669" s="13">
        <v>43102</v>
      </c>
      <c r="F669" t="s">
        <v>247</v>
      </c>
      <c r="G669" s="13">
        <v>43083</v>
      </c>
      <c r="H669" t="s">
        <v>248</v>
      </c>
      <c r="I669" s="13">
        <v>43066</v>
      </c>
      <c r="J669" s="13">
        <v>43160</v>
      </c>
      <c r="K669" s="13">
        <v>43190</v>
      </c>
      <c r="L669">
        <v>1</v>
      </c>
      <c r="M669" t="s">
        <v>268</v>
      </c>
      <c r="N669" t="s">
        <v>250</v>
      </c>
      <c r="O669">
        <v>2017</v>
      </c>
      <c r="P669">
        <v>7415000</v>
      </c>
      <c r="Q669">
        <v>296600000</v>
      </c>
      <c r="R669">
        <v>40</v>
      </c>
      <c r="S669" t="s">
        <v>37</v>
      </c>
      <c r="T669" t="s">
        <v>251</v>
      </c>
      <c r="U669" t="s">
        <v>252</v>
      </c>
      <c r="V669" t="s">
        <v>238</v>
      </c>
      <c r="W669" t="s">
        <v>239</v>
      </c>
      <c r="X669" t="s">
        <v>253</v>
      </c>
      <c r="Y669" t="s">
        <v>43</v>
      </c>
      <c r="Z669" t="s">
        <v>44</v>
      </c>
      <c r="AA669" t="s">
        <v>45</v>
      </c>
      <c r="AB669" t="s">
        <v>46</v>
      </c>
      <c r="AC669" t="s">
        <v>47</v>
      </c>
      <c r="AD669" t="s">
        <v>840</v>
      </c>
      <c r="AE669">
        <v>3</v>
      </c>
    </row>
    <row r="670" spans="1:31" x14ac:dyDescent="0.25">
      <c r="A670">
        <v>2018</v>
      </c>
      <c r="B670" t="s">
        <v>254</v>
      </c>
      <c r="C670" s="13">
        <v>43157</v>
      </c>
      <c r="D670" t="s">
        <v>246</v>
      </c>
      <c r="E670" s="13">
        <v>43102</v>
      </c>
      <c r="F670" t="s">
        <v>247</v>
      </c>
      <c r="G670" s="13">
        <v>43083</v>
      </c>
      <c r="H670" t="s">
        <v>248</v>
      </c>
      <c r="I670" s="13">
        <v>43066</v>
      </c>
      <c r="J670" s="13">
        <v>43132</v>
      </c>
      <c r="K670" s="13">
        <v>43159</v>
      </c>
      <c r="L670">
        <v>1</v>
      </c>
      <c r="M670" t="s">
        <v>269</v>
      </c>
      <c r="N670" t="s">
        <v>250</v>
      </c>
      <c r="O670">
        <v>2017</v>
      </c>
      <c r="P670">
        <v>7415000</v>
      </c>
      <c r="Q670">
        <v>296600000</v>
      </c>
      <c r="R670">
        <v>40</v>
      </c>
      <c r="S670" t="s">
        <v>37</v>
      </c>
      <c r="T670" t="s">
        <v>251</v>
      </c>
      <c r="U670" t="s">
        <v>252</v>
      </c>
      <c r="V670" t="s">
        <v>238</v>
      </c>
      <c r="W670" t="s">
        <v>239</v>
      </c>
      <c r="X670" t="s">
        <v>253</v>
      </c>
      <c r="Y670" t="s">
        <v>43</v>
      </c>
      <c r="Z670" t="s">
        <v>44</v>
      </c>
      <c r="AA670" t="s">
        <v>45</v>
      </c>
      <c r="AB670" t="s">
        <v>46</v>
      </c>
      <c r="AC670" t="s">
        <v>47</v>
      </c>
      <c r="AD670" t="s">
        <v>840</v>
      </c>
      <c r="AE670">
        <v>2</v>
      </c>
    </row>
    <row r="671" spans="1:31" x14ac:dyDescent="0.25">
      <c r="A671">
        <v>2018</v>
      </c>
      <c r="B671" t="s">
        <v>762</v>
      </c>
      <c r="C671" s="13">
        <v>43182</v>
      </c>
      <c r="D671" t="s">
        <v>246</v>
      </c>
      <c r="E671" s="13">
        <v>43102</v>
      </c>
      <c r="F671" t="s">
        <v>247</v>
      </c>
      <c r="G671" s="13">
        <v>43083</v>
      </c>
      <c r="H671" t="s">
        <v>248</v>
      </c>
      <c r="I671" s="13">
        <v>43066</v>
      </c>
      <c r="J671" s="13">
        <v>43160</v>
      </c>
      <c r="K671" s="13">
        <v>43190</v>
      </c>
      <c r="L671">
        <v>1</v>
      </c>
      <c r="M671" t="s">
        <v>269</v>
      </c>
      <c r="N671" t="s">
        <v>250</v>
      </c>
      <c r="O671">
        <v>2017</v>
      </c>
      <c r="P671">
        <v>7415000</v>
      </c>
      <c r="Q671">
        <v>296600000</v>
      </c>
      <c r="R671">
        <v>40</v>
      </c>
      <c r="S671" t="s">
        <v>37</v>
      </c>
      <c r="T671" t="s">
        <v>251</v>
      </c>
      <c r="U671" t="s">
        <v>252</v>
      </c>
      <c r="V671" t="s">
        <v>238</v>
      </c>
      <c r="W671" t="s">
        <v>239</v>
      </c>
      <c r="X671" t="s">
        <v>253</v>
      </c>
      <c r="Y671" t="s">
        <v>43</v>
      </c>
      <c r="Z671" t="s">
        <v>44</v>
      </c>
      <c r="AA671" t="s">
        <v>45</v>
      </c>
      <c r="AB671" t="s">
        <v>46</v>
      </c>
      <c r="AC671" t="s">
        <v>47</v>
      </c>
      <c r="AD671" t="s">
        <v>840</v>
      </c>
      <c r="AE671">
        <v>3</v>
      </c>
    </row>
    <row r="672" spans="1:31" x14ac:dyDescent="0.25">
      <c r="A672">
        <v>2018</v>
      </c>
      <c r="B672" t="s">
        <v>254</v>
      </c>
      <c r="C672" s="13">
        <v>43157</v>
      </c>
      <c r="D672" t="s">
        <v>246</v>
      </c>
      <c r="E672" s="13">
        <v>43102</v>
      </c>
      <c r="F672" t="s">
        <v>247</v>
      </c>
      <c r="G672" s="13">
        <v>43083</v>
      </c>
      <c r="H672" t="s">
        <v>248</v>
      </c>
      <c r="I672" s="13">
        <v>43066</v>
      </c>
      <c r="J672" s="13">
        <v>43132</v>
      </c>
      <c r="K672" s="13">
        <v>43159</v>
      </c>
      <c r="L672">
        <v>1</v>
      </c>
      <c r="M672" t="s">
        <v>270</v>
      </c>
      <c r="N672" t="s">
        <v>250</v>
      </c>
      <c r="O672">
        <v>2017</v>
      </c>
      <c r="P672">
        <v>7415000</v>
      </c>
      <c r="Q672">
        <v>296600000</v>
      </c>
      <c r="R672">
        <v>40</v>
      </c>
      <c r="S672" t="s">
        <v>37</v>
      </c>
      <c r="T672" t="s">
        <v>251</v>
      </c>
      <c r="U672" t="s">
        <v>252</v>
      </c>
      <c r="V672" t="s">
        <v>238</v>
      </c>
      <c r="W672" t="s">
        <v>239</v>
      </c>
      <c r="X672" t="s">
        <v>253</v>
      </c>
      <c r="Y672" t="s">
        <v>43</v>
      </c>
      <c r="Z672" t="s">
        <v>44</v>
      </c>
      <c r="AA672" t="s">
        <v>45</v>
      </c>
      <c r="AB672" t="s">
        <v>46</v>
      </c>
      <c r="AC672" t="s">
        <v>47</v>
      </c>
      <c r="AD672" t="s">
        <v>840</v>
      </c>
      <c r="AE672">
        <v>2</v>
      </c>
    </row>
    <row r="673" spans="1:31" x14ac:dyDescent="0.25">
      <c r="A673">
        <v>2018</v>
      </c>
      <c r="B673" t="s">
        <v>762</v>
      </c>
      <c r="C673" s="13">
        <v>43182</v>
      </c>
      <c r="D673" t="s">
        <v>246</v>
      </c>
      <c r="E673" s="13">
        <v>43102</v>
      </c>
      <c r="F673" t="s">
        <v>247</v>
      </c>
      <c r="G673" s="13">
        <v>43083</v>
      </c>
      <c r="H673" t="s">
        <v>248</v>
      </c>
      <c r="I673" s="13">
        <v>43066</v>
      </c>
      <c r="J673" s="13">
        <v>43160</v>
      </c>
      <c r="K673" s="13">
        <v>43190</v>
      </c>
      <c r="L673">
        <v>1</v>
      </c>
      <c r="M673" t="s">
        <v>270</v>
      </c>
      <c r="N673" t="s">
        <v>250</v>
      </c>
      <c r="O673">
        <v>2017</v>
      </c>
      <c r="P673">
        <v>7415000</v>
      </c>
      <c r="Q673">
        <v>296600000</v>
      </c>
      <c r="R673">
        <v>40</v>
      </c>
      <c r="S673" t="s">
        <v>37</v>
      </c>
      <c r="T673" t="s">
        <v>251</v>
      </c>
      <c r="U673" t="s">
        <v>252</v>
      </c>
      <c r="V673" t="s">
        <v>238</v>
      </c>
      <c r="W673" t="s">
        <v>239</v>
      </c>
      <c r="X673" t="s">
        <v>253</v>
      </c>
      <c r="Y673" t="s">
        <v>43</v>
      </c>
      <c r="Z673" t="s">
        <v>44</v>
      </c>
      <c r="AA673" t="s">
        <v>45</v>
      </c>
      <c r="AB673" t="s">
        <v>46</v>
      </c>
      <c r="AC673" t="s">
        <v>47</v>
      </c>
      <c r="AD673" t="s">
        <v>840</v>
      </c>
      <c r="AE673">
        <v>3</v>
      </c>
    </row>
    <row r="674" spans="1:31" x14ac:dyDescent="0.25">
      <c r="A674">
        <v>2018</v>
      </c>
      <c r="B674" t="s">
        <v>254</v>
      </c>
      <c r="C674" s="13">
        <v>43157</v>
      </c>
      <c r="D674" t="s">
        <v>246</v>
      </c>
      <c r="E674" s="13">
        <v>43102</v>
      </c>
      <c r="F674" t="s">
        <v>247</v>
      </c>
      <c r="G674" s="13">
        <v>43083</v>
      </c>
      <c r="H674" t="s">
        <v>248</v>
      </c>
      <c r="I674" s="13">
        <v>43066</v>
      </c>
      <c r="J674" s="13">
        <v>43132</v>
      </c>
      <c r="K674" s="13">
        <v>43159</v>
      </c>
      <c r="L674">
        <v>1</v>
      </c>
      <c r="M674" t="s">
        <v>271</v>
      </c>
      <c r="N674" t="s">
        <v>250</v>
      </c>
      <c r="O674">
        <v>2017</v>
      </c>
      <c r="P674">
        <v>7415000</v>
      </c>
      <c r="Q674">
        <v>296600000</v>
      </c>
      <c r="R674">
        <v>40</v>
      </c>
      <c r="S674" t="s">
        <v>37</v>
      </c>
      <c r="T674" t="s">
        <v>251</v>
      </c>
      <c r="U674" t="s">
        <v>252</v>
      </c>
      <c r="V674" t="s">
        <v>238</v>
      </c>
      <c r="W674" t="s">
        <v>239</v>
      </c>
      <c r="X674" t="s">
        <v>253</v>
      </c>
      <c r="Y674" t="s">
        <v>43</v>
      </c>
      <c r="Z674" t="s">
        <v>44</v>
      </c>
      <c r="AA674" t="s">
        <v>45</v>
      </c>
      <c r="AB674" t="s">
        <v>46</v>
      </c>
      <c r="AC674" t="s">
        <v>47</v>
      </c>
      <c r="AD674" t="s">
        <v>840</v>
      </c>
      <c r="AE674">
        <v>2</v>
      </c>
    </row>
    <row r="675" spans="1:31" x14ac:dyDescent="0.25">
      <c r="A675">
        <v>2018</v>
      </c>
      <c r="B675" t="s">
        <v>762</v>
      </c>
      <c r="C675" s="13">
        <v>43182</v>
      </c>
      <c r="D675" t="s">
        <v>246</v>
      </c>
      <c r="E675" s="13">
        <v>43102</v>
      </c>
      <c r="F675" t="s">
        <v>247</v>
      </c>
      <c r="G675" s="13">
        <v>43083</v>
      </c>
      <c r="H675" t="s">
        <v>248</v>
      </c>
      <c r="I675" s="13">
        <v>43066</v>
      </c>
      <c r="J675" s="13">
        <v>43160</v>
      </c>
      <c r="K675" s="13">
        <v>43190</v>
      </c>
      <c r="L675">
        <v>1</v>
      </c>
      <c r="M675" t="s">
        <v>271</v>
      </c>
      <c r="N675" t="s">
        <v>250</v>
      </c>
      <c r="O675">
        <v>2017</v>
      </c>
      <c r="P675">
        <v>7415000</v>
      </c>
      <c r="Q675">
        <v>296600000</v>
      </c>
      <c r="R675">
        <v>40</v>
      </c>
      <c r="S675" t="s">
        <v>37</v>
      </c>
      <c r="T675" t="s">
        <v>251</v>
      </c>
      <c r="U675" t="s">
        <v>252</v>
      </c>
      <c r="V675" t="s">
        <v>238</v>
      </c>
      <c r="W675" t="s">
        <v>239</v>
      </c>
      <c r="X675" t="s">
        <v>253</v>
      </c>
      <c r="Y675" t="s">
        <v>43</v>
      </c>
      <c r="Z675" t="s">
        <v>44</v>
      </c>
      <c r="AA675" t="s">
        <v>45</v>
      </c>
      <c r="AB675" t="s">
        <v>46</v>
      </c>
      <c r="AC675" t="s">
        <v>47</v>
      </c>
      <c r="AD675" t="s">
        <v>840</v>
      </c>
      <c r="AE675">
        <v>3</v>
      </c>
    </row>
    <row r="676" spans="1:31" x14ac:dyDescent="0.25">
      <c r="A676">
        <v>2018</v>
      </c>
      <c r="B676" t="s">
        <v>254</v>
      </c>
      <c r="C676" s="13">
        <v>43157</v>
      </c>
      <c r="D676" t="s">
        <v>246</v>
      </c>
      <c r="E676" s="13">
        <v>43102</v>
      </c>
      <c r="F676" t="s">
        <v>247</v>
      </c>
      <c r="G676" s="13">
        <v>43083</v>
      </c>
      <c r="H676" t="s">
        <v>248</v>
      </c>
      <c r="I676" s="13">
        <v>43066</v>
      </c>
      <c r="J676" s="13">
        <v>43132</v>
      </c>
      <c r="K676" s="13">
        <v>43159</v>
      </c>
      <c r="L676">
        <v>1</v>
      </c>
      <c r="M676" t="s">
        <v>272</v>
      </c>
      <c r="N676" t="s">
        <v>250</v>
      </c>
      <c r="O676">
        <v>2017</v>
      </c>
      <c r="P676">
        <v>7415000</v>
      </c>
      <c r="Q676">
        <v>296600000</v>
      </c>
      <c r="R676">
        <v>40</v>
      </c>
      <c r="S676" t="s">
        <v>37</v>
      </c>
      <c r="T676" t="s">
        <v>251</v>
      </c>
      <c r="U676" t="s">
        <v>252</v>
      </c>
      <c r="V676" t="s">
        <v>238</v>
      </c>
      <c r="W676" t="s">
        <v>239</v>
      </c>
      <c r="X676" t="s">
        <v>253</v>
      </c>
      <c r="Y676" t="s">
        <v>43</v>
      </c>
      <c r="Z676" t="s">
        <v>44</v>
      </c>
      <c r="AA676" t="s">
        <v>45</v>
      </c>
      <c r="AB676" t="s">
        <v>46</v>
      </c>
      <c r="AC676" t="s">
        <v>47</v>
      </c>
      <c r="AD676" t="s">
        <v>840</v>
      </c>
      <c r="AE676">
        <v>2</v>
      </c>
    </row>
    <row r="677" spans="1:31" x14ac:dyDescent="0.25">
      <c r="A677">
        <v>2018</v>
      </c>
      <c r="B677" t="s">
        <v>762</v>
      </c>
      <c r="C677" s="13">
        <v>43182</v>
      </c>
      <c r="D677" t="s">
        <v>246</v>
      </c>
      <c r="E677" s="13">
        <v>43102</v>
      </c>
      <c r="F677" t="s">
        <v>247</v>
      </c>
      <c r="G677" s="13">
        <v>43083</v>
      </c>
      <c r="H677" t="s">
        <v>248</v>
      </c>
      <c r="I677" s="13">
        <v>43066</v>
      </c>
      <c r="J677" s="13">
        <v>43160</v>
      </c>
      <c r="K677" s="13">
        <v>43190</v>
      </c>
      <c r="L677">
        <v>1</v>
      </c>
      <c r="M677" t="s">
        <v>272</v>
      </c>
      <c r="N677" t="s">
        <v>250</v>
      </c>
      <c r="O677">
        <v>2017</v>
      </c>
      <c r="P677">
        <v>7415000</v>
      </c>
      <c r="Q677">
        <v>296600000</v>
      </c>
      <c r="R677">
        <v>40</v>
      </c>
      <c r="S677" t="s">
        <v>37</v>
      </c>
      <c r="T677" t="s">
        <v>251</v>
      </c>
      <c r="U677" t="s">
        <v>252</v>
      </c>
      <c r="V677" t="s">
        <v>238</v>
      </c>
      <c r="W677" t="s">
        <v>239</v>
      </c>
      <c r="X677" t="s">
        <v>253</v>
      </c>
      <c r="Y677" t="s">
        <v>43</v>
      </c>
      <c r="Z677" t="s">
        <v>44</v>
      </c>
      <c r="AA677" t="s">
        <v>45</v>
      </c>
      <c r="AB677" t="s">
        <v>46</v>
      </c>
      <c r="AC677" t="s">
        <v>47</v>
      </c>
      <c r="AD677" t="s">
        <v>840</v>
      </c>
      <c r="AE677">
        <v>3</v>
      </c>
    </row>
    <row r="678" spans="1:31" x14ac:dyDescent="0.25">
      <c r="A678">
        <v>2018</v>
      </c>
      <c r="B678" t="s">
        <v>254</v>
      </c>
      <c r="C678" s="13">
        <v>43157</v>
      </c>
      <c r="D678" t="s">
        <v>246</v>
      </c>
      <c r="E678" s="13">
        <v>43102</v>
      </c>
      <c r="F678" t="s">
        <v>247</v>
      </c>
      <c r="G678" s="13">
        <v>43083</v>
      </c>
      <c r="H678" t="s">
        <v>248</v>
      </c>
      <c r="I678" s="13">
        <v>43066</v>
      </c>
      <c r="J678" s="13">
        <v>43132</v>
      </c>
      <c r="K678" s="13">
        <v>43159</v>
      </c>
      <c r="L678">
        <v>1</v>
      </c>
      <c r="M678" t="s">
        <v>273</v>
      </c>
      <c r="N678" t="s">
        <v>250</v>
      </c>
      <c r="O678">
        <v>2017</v>
      </c>
      <c r="P678">
        <v>7415000</v>
      </c>
      <c r="Q678">
        <v>296600000</v>
      </c>
      <c r="R678">
        <v>40</v>
      </c>
      <c r="S678" t="s">
        <v>37</v>
      </c>
      <c r="T678" t="s">
        <v>251</v>
      </c>
      <c r="U678" t="s">
        <v>252</v>
      </c>
      <c r="V678" t="s">
        <v>238</v>
      </c>
      <c r="W678" t="s">
        <v>239</v>
      </c>
      <c r="X678" t="s">
        <v>253</v>
      </c>
      <c r="Y678" t="s">
        <v>43</v>
      </c>
      <c r="Z678" t="s">
        <v>44</v>
      </c>
      <c r="AA678" t="s">
        <v>45</v>
      </c>
      <c r="AB678" t="s">
        <v>46</v>
      </c>
      <c r="AC678" t="s">
        <v>47</v>
      </c>
      <c r="AD678" t="s">
        <v>840</v>
      </c>
      <c r="AE678">
        <v>2</v>
      </c>
    </row>
    <row r="679" spans="1:31" x14ac:dyDescent="0.25">
      <c r="A679">
        <v>2018</v>
      </c>
      <c r="B679" t="s">
        <v>762</v>
      </c>
      <c r="C679" s="13">
        <v>43182</v>
      </c>
      <c r="D679" t="s">
        <v>246</v>
      </c>
      <c r="E679" s="13">
        <v>43102</v>
      </c>
      <c r="F679" t="s">
        <v>247</v>
      </c>
      <c r="G679" s="13">
        <v>43083</v>
      </c>
      <c r="H679" t="s">
        <v>248</v>
      </c>
      <c r="I679" s="13">
        <v>43066</v>
      </c>
      <c r="J679" s="13">
        <v>43160</v>
      </c>
      <c r="K679" s="13">
        <v>43190</v>
      </c>
      <c r="L679">
        <v>1</v>
      </c>
      <c r="M679" t="s">
        <v>273</v>
      </c>
      <c r="N679" t="s">
        <v>250</v>
      </c>
      <c r="O679">
        <v>2017</v>
      </c>
      <c r="P679">
        <v>7415000</v>
      </c>
      <c r="Q679">
        <v>296600000</v>
      </c>
      <c r="R679">
        <v>40</v>
      </c>
      <c r="S679" t="s">
        <v>37</v>
      </c>
      <c r="T679" t="s">
        <v>251</v>
      </c>
      <c r="U679" t="s">
        <v>252</v>
      </c>
      <c r="V679" t="s">
        <v>238</v>
      </c>
      <c r="W679" t="s">
        <v>239</v>
      </c>
      <c r="X679" t="s">
        <v>253</v>
      </c>
      <c r="Y679" t="s">
        <v>43</v>
      </c>
      <c r="Z679" t="s">
        <v>44</v>
      </c>
      <c r="AA679" t="s">
        <v>45</v>
      </c>
      <c r="AB679" t="s">
        <v>46</v>
      </c>
      <c r="AC679" t="s">
        <v>47</v>
      </c>
      <c r="AD679" t="s">
        <v>840</v>
      </c>
      <c r="AE679">
        <v>3</v>
      </c>
    </row>
    <row r="680" spans="1:31" x14ac:dyDescent="0.25">
      <c r="A680">
        <v>2018</v>
      </c>
      <c r="B680" t="s">
        <v>254</v>
      </c>
      <c r="C680" s="13">
        <v>43157</v>
      </c>
      <c r="D680" t="s">
        <v>246</v>
      </c>
      <c r="E680" s="13">
        <v>43102</v>
      </c>
      <c r="F680" t="s">
        <v>247</v>
      </c>
      <c r="G680" s="13">
        <v>43083</v>
      </c>
      <c r="H680" t="s">
        <v>248</v>
      </c>
      <c r="I680" s="13">
        <v>43066</v>
      </c>
      <c r="J680" s="13">
        <v>43132</v>
      </c>
      <c r="K680" s="13">
        <v>43159</v>
      </c>
      <c r="L680">
        <v>1</v>
      </c>
      <c r="M680" t="s">
        <v>274</v>
      </c>
      <c r="N680" t="s">
        <v>250</v>
      </c>
      <c r="O680">
        <v>2017</v>
      </c>
      <c r="P680">
        <v>7415000</v>
      </c>
      <c r="Q680">
        <v>296600000</v>
      </c>
      <c r="R680">
        <v>40</v>
      </c>
      <c r="S680" t="s">
        <v>37</v>
      </c>
      <c r="T680" t="s">
        <v>251</v>
      </c>
      <c r="U680" t="s">
        <v>252</v>
      </c>
      <c r="V680" t="s">
        <v>238</v>
      </c>
      <c r="W680" t="s">
        <v>239</v>
      </c>
      <c r="X680" t="s">
        <v>253</v>
      </c>
      <c r="Y680" t="s">
        <v>43</v>
      </c>
      <c r="Z680" t="s">
        <v>44</v>
      </c>
      <c r="AA680" t="s">
        <v>45</v>
      </c>
      <c r="AB680" t="s">
        <v>46</v>
      </c>
      <c r="AC680" t="s">
        <v>47</v>
      </c>
      <c r="AD680" t="s">
        <v>840</v>
      </c>
      <c r="AE680">
        <v>2</v>
      </c>
    </row>
    <row r="681" spans="1:31" x14ac:dyDescent="0.25">
      <c r="A681">
        <v>2018</v>
      </c>
      <c r="B681" t="s">
        <v>762</v>
      </c>
      <c r="C681" s="13">
        <v>43182</v>
      </c>
      <c r="D681" t="s">
        <v>246</v>
      </c>
      <c r="E681" s="13">
        <v>43102</v>
      </c>
      <c r="F681" t="s">
        <v>247</v>
      </c>
      <c r="G681" s="13">
        <v>43083</v>
      </c>
      <c r="H681" t="s">
        <v>248</v>
      </c>
      <c r="I681" s="13">
        <v>43066</v>
      </c>
      <c r="J681" s="13">
        <v>43160</v>
      </c>
      <c r="K681" s="13">
        <v>43190</v>
      </c>
      <c r="L681">
        <v>1</v>
      </c>
      <c r="M681" t="s">
        <v>274</v>
      </c>
      <c r="N681" t="s">
        <v>250</v>
      </c>
      <c r="O681">
        <v>2017</v>
      </c>
      <c r="P681">
        <v>7415000</v>
      </c>
      <c r="Q681">
        <v>296600000</v>
      </c>
      <c r="R681">
        <v>40</v>
      </c>
      <c r="S681" t="s">
        <v>37</v>
      </c>
      <c r="T681" t="s">
        <v>251</v>
      </c>
      <c r="U681" t="s">
        <v>252</v>
      </c>
      <c r="V681" t="s">
        <v>238</v>
      </c>
      <c r="W681" t="s">
        <v>239</v>
      </c>
      <c r="X681" t="s">
        <v>253</v>
      </c>
      <c r="Y681" t="s">
        <v>43</v>
      </c>
      <c r="Z681" t="s">
        <v>44</v>
      </c>
      <c r="AA681" t="s">
        <v>45</v>
      </c>
      <c r="AB681" t="s">
        <v>46</v>
      </c>
      <c r="AC681" t="s">
        <v>47</v>
      </c>
      <c r="AD681" t="s">
        <v>840</v>
      </c>
      <c r="AE681">
        <v>3</v>
      </c>
    </row>
    <row r="682" spans="1:31" x14ac:dyDescent="0.25">
      <c r="A682">
        <v>2018</v>
      </c>
      <c r="B682" t="s">
        <v>254</v>
      </c>
      <c r="C682" s="13">
        <v>43157</v>
      </c>
      <c r="D682" t="s">
        <v>246</v>
      </c>
      <c r="E682" s="13">
        <v>43102</v>
      </c>
      <c r="F682" t="s">
        <v>247</v>
      </c>
      <c r="G682" s="13">
        <v>43083</v>
      </c>
      <c r="H682" t="s">
        <v>248</v>
      </c>
      <c r="I682" s="13">
        <v>43066</v>
      </c>
      <c r="J682" s="13">
        <v>43132</v>
      </c>
      <c r="K682" s="13">
        <v>43159</v>
      </c>
      <c r="L682">
        <v>1</v>
      </c>
      <c r="M682" t="s">
        <v>275</v>
      </c>
      <c r="N682" t="s">
        <v>250</v>
      </c>
      <c r="O682">
        <v>2017</v>
      </c>
      <c r="P682">
        <v>7415000</v>
      </c>
      <c r="Q682">
        <v>296600000</v>
      </c>
      <c r="R682">
        <v>40</v>
      </c>
      <c r="S682" t="s">
        <v>37</v>
      </c>
      <c r="T682" t="s">
        <v>251</v>
      </c>
      <c r="U682" t="s">
        <v>252</v>
      </c>
      <c r="V682" t="s">
        <v>238</v>
      </c>
      <c r="W682" t="s">
        <v>239</v>
      </c>
      <c r="X682" t="s">
        <v>253</v>
      </c>
      <c r="Y682" t="s">
        <v>43</v>
      </c>
      <c r="Z682" t="s">
        <v>44</v>
      </c>
      <c r="AA682" t="s">
        <v>45</v>
      </c>
      <c r="AB682" t="s">
        <v>46</v>
      </c>
      <c r="AC682" t="s">
        <v>47</v>
      </c>
      <c r="AD682" t="s">
        <v>840</v>
      </c>
      <c r="AE682">
        <v>2</v>
      </c>
    </row>
    <row r="683" spans="1:31" x14ac:dyDescent="0.25">
      <c r="A683">
        <v>2018</v>
      </c>
      <c r="B683" t="s">
        <v>762</v>
      </c>
      <c r="C683" s="13">
        <v>43182</v>
      </c>
      <c r="D683" t="s">
        <v>246</v>
      </c>
      <c r="E683" s="13">
        <v>43102</v>
      </c>
      <c r="F683" t="s">
        <v>247</v>
      </c>
      <c r="G683" s="13">
        <v>43083</v>
      </c>
      <c r="H683" t="s">
        <v>248</v>
      </c>
      <c r="I683" s="13">
        <v>43066</v>
      </c>
      <c r="J683" s="13">
        <v>43160</v>
      </c>
      <c r="K683" s="13">
        <v>43190</v>
      </c>
      <c r="L683">
        <v>1</v>
      </c>
      <c r="M683" t="s">
        <v>275</v>
      </c>
      <c r="N683" t="s">
        <v>250</v>
      </c>
      <c r="O683">
        <v>2017</v>
      </c>
      <c r="P683">
        <v>7415000</v>
      </c>
      <c r="Q683">
        <v>296600000</v>
      </c>
      <c r="R683">
        <v>40</v>
      </c>
      <c r="S683" t="s">
        <v>37</v>
      </c>
      <c r="T683" t="s">
        <v>251</v>
      </c>
      <c r="U683" t="s">
        <v>252</v>
      </c>
      <c r="V683" t="s">
        <v>238</v>
      </c>
      <c r="W683" t="s">
        <v>239</v>
      </c>
      <c r="X683" t="s">
        <v>253</v>
      </c>
      <c r="Y683" t="s">
        <v>43</v>
      </c>
      <c r="Z683" t="s">
        <v>44</v>
      </c>
      <c r="AA683" t="s">
        <v>45</v>
      </c>
      <c r="AB683" t="s">
        <v>46</v>
      </c>
      <c r="AC683" t="s">
        <v>47</v>
      </c>
      <c r="AD683" t="s">
        <v>840</v>
      </c>
      <c r="AE683">
        <v>3</v>
      </c>
    </row>
    <row r="684" spans="1:31" x14ac:dyDescent="0.25">
      <c r="A684">
        <v>2018</v>
      </c>
      <c r="B684" t="s">
        <v>254</v>
      </c>
      <c r="C684" s="13">
        <v>43157</v>
      </c>
      <c r="D684" t="s">
        <v>246</v>
      </c>
      <c r="E684" s="13">
        <v>43102</v>
      </c>
      <c r="F684" t="s">
        <v>247</v>
      </c>
      <c r="G684" s="13">
        <v>43083</v>
      </c>
      <c r="H684" t="s">
        <v>248</v>
      </c>
      <c r="I684" s="13">
        <v>43066</v>
      </c>
      <c r="J684" s="13">
        <v>43132</v>
      </c>
      <c r="K684" s="13">
        <v>43159</v>
      </c>
      <c r="L684">
        <v>1</v>
      </c>
      <c r="M684" t="s">
        <v>276</v>
      </c>
      <c r="N684" t="s">
        <v>250</v>
      </c>
      <c r="O684">
        <v>2017</v>
      </c>
      <c r="P684">
        <v>7415000</v>
      </c>
      <c r="Q684">
        <v>296600000</v>
      </c>
      <c r="R684">
        <v>40</v>
      </c>
      <c r="S684" t="s">
        <v>37</v>
      </c>
      <c r="T684" t="s">
        <v>251</v>
      </c>
      <c r="U684" t="s">
        <v>252</v>
      </c>
      <c r="V684" t="s">
        <v>238</v>
      </c>
      <c r="W684" t="s">
        <v>239</v>
      </c>
      <c r="X684" t="s">
        <v>253</v>
      </c>
      <c r="Y684" t="s">
        <v>43</v>
      </c>
      <c r="Z684" t="s">
        <v>44</v>
      </c>
      <c r="AA684" t="s">
        <v>45</v>
      </c>
      <c r="AB684" t="s">
        <v>46</v>
      </c>
      <c r="AC684" t="s">
        <v>47</v>
      </c>
      <c r="AD684" t="s">
        <v>840</v>
      </c>
      <c r="AE684">
        <v>2</v>
      </c>
    </row>
    <row r="685" spans="1:31" x14ac:dyDescent="0.25">
      <c r="A685">
        <v>2018</v>
      </c>
      <c r="B685" t="s">
        <v>762</v>
      </c>
      <c r="C685" s="13">
        <v>43182</v>
      </c>
      <c r="D685" t="s">
        <v>246</v>
      </c>
      <c r="E685" s="13">
        <v>43102</v>
      </c>
      <c r="F685" t="s">
        <v>247</v>
      </c>
      <c r="G685" s="13">
        <v>43083</v>
      </c>
      <c r="H685" t="s">
        <v>248</v>
      </c>
      <c r="I685" s="13">
        <v>43066</v>
      </c>
      <c r="J685" s="13">
        <v>43160</v>
      </c>
      <c r="K685" s="13">
        <v>43190</v>
      </c>
      <c r="L685">
        <v>1</v>
      </c>
      <c r="M685" t="s">
        <v>276</v>
      </c>
      <c r="N685" t="s">
        <v>250</v>
      </c>
      <c r="O685">
        <v>2017</v>
      </c>
      <c r="P685">
        <v>7415000</v>
      </c>
      <c r="Q685">
        <v>296600000</v>
      </c>
      <c r="R685">
        <v>40</v>
      </c>
      <c r="S685" t="s">
        <v>37</v>
      </c>
      <c r="T685" t="s">
        <v>251</v>
      </c>
      <c r="U685" t="s">
        <v>252</v>
      </c>
      <c r="V685" t="s">
        <v>238</v>
      </c>
      <c r="W685" t="s">
        <v>239</v>
      </c>
      <c r="X685" t="s">
        <v>253</v>
      </c>
      <c r="Y685" t="s">
        <v>43</v>
      </c>
      <c r="Z685" t="s">
        <v>44</v>
      </c>
      <c r="AA685" t="s">
        <v>45</v>
      </c>
      <c r="AB685" t="s">
        <v>46</v>
      </c>
      <c r="AC685" t="s">
        <v>47</v>
      </c>
      <c r="AD685" t="s">
        <v>840</v>
      </c>
      <c r="AE685">
        <v>3</v>
      </c>
    </row>
    <row r="686" spans="1:31" x14ac:dyDescent="0.25">
      <c r="A686">
        <v>2018</v>
      </c>
      <c r="B686" t="s">
        <v>254</v>
      </c>
      <c r="C686" s="13">
        <v>43157</v>
      </c>
      <c r="D686" t="s">
        <v>246</v>
      </c>
      <c r="E686" s="13">
        <v>43102</v>
      </c>
      <c r="F686" t="s">
        <v>247</v>
      </c>
      <c r="G686" s="13">
        <v>43083</v>
      </c>
      <c r="H686" t="s">
        <v>248</v>
      </c>
      <c r="I686" s="13">
        <v>43066</v>
      </c>
      <c r="J686" s="13">
        <v>43132</v>
      </c>
      <c r="K686" s="13">
        <v>43159</v>
      </c>
      <c r="L686">
        <v>1</v>
      </c>
      <c r="M686" t="s">
        <v>277</v>
      </c>
      <c r="N686" t="s">
        <v>250</v>
      </c>
      <c r="O686">
        <v>2017</v>
      </c>
      <c r="P686">
        <v>7415000</v>
      </c>
      <c r="Q686">
        <v>296600000</v>
      </c>
      <c r="R686">
        <v>40</v>
      </c>
      <c r="S686" t="s">
        <v>37</v>
      </c>
      <c r="T686" t="s">
        <v>251</v>
      </c>
      <c r="U686" t="s">
        <v>252</v>
      </c>
      <c r="V686" t="s">
        <v>238</v>
      </c>
      <c r="W686" t="s">
        <v>239</v>
      </c>
      <c r="X686" t="s">
        <v>253</v>
      </c>
      <c r="Y686" t="s">
        <v>43</v>
      </c>
      <c r="Z686" t="s">
        <v>44</v>
      </c>
      <c r="AA686" t="s">
        <v>45</v>
      </c>
      <c r="AB686" t="s">
        <v>46</v>
      </c>
      <c r="AC686" t="s">
        <v>47</v>
      </c>
      <c r="AD686" t="s">
        <v>840</v>
      </c>
      <c r="AE686">
        <v>2</v>
      </c>
    </row>
    <row r="687" spans="1:31" x14ac:dyDescent="0.25">
      <c r="A687">
        <v>2018</v>
      </c>
      <c r="B687" t="s">
        <v>762</v>
      </c>
      <c r="C687" s="13">
        <v>43182</v>
      </c>
      <c r="D687" t="s">
        <v>246</v>
      </c>
      <c r="E687" s="13">
        <v>43102</v>
      </c>
      <c r="F687" t="s">
        <v>247</v>
      </c>
      <c r="G687" s="13">
        <v>43083</v>
      </c>
      <c r="H687" t="s">
        <v>248</v>
      </c>
      <c r="I687" s="13">
        <v>43066</v>
      </c>
      <c r="J687" s="13">
        <v>43160</v>
      </c>
      <c r="K687" s="13">
        <v>43190</v>
      </c>
      <c r="L687">
        <v>1</v>
      </c>
      <c r="M687" t="s">
        <v>277</v>
      </c>
      <c r="N687" t="s">
        <v>250</v>
      </c>
      <c r="O687">
        <v>2017</v>
      </c>
      <c r="P687">
        <v>7415000</v>
      </c>
      <c r="Q687">
        <v>296600000</v>
      </c>
      <c r="R687">
        <v>40</v>
      </c>
      <c r="S687" t="s">
        <v>37</v>
      </c>
      <c r="T687" t="s">
        <v>251</v>
      </c>
      <c r="U687" t="s">
        <v>252</v>
      </c>
      <c r="V687" t="s">
        <v>238</v>
      </c>
      <c r="W687" t="s">
        <v>239</v>
      </c>
      <c r="X687" t="s">
        <v>253</v>
      </c>
      <c r="Y687" t="s">
        <v>43</v>
      </c>
      <c r="Z687" t="s">
        <v>44</v>
      </c>
      <c r="AA687" t="s">
        <v>45</v>
      </c>
      <c r="AB687" t="s">
        <v>46</v>
      </c>
      <c r="AC687" t="s">
        <v>47</v>
      </c>
      <c r="AD687" t="s">
        <v>840</v>
      </c>
      <c r="AE687">
        <v>3</v>
      </c>
    </row>
    <row r="688" spans="1:31" x14ac:dyDescent="0.25">
      <c r="A688">
        <v>2018</v>
      </c>
      <c r="B688" t="s">
        <v>254</v>
      </c>
      <c r="C688" s="13">
        <v>43157</v>
      </c>
      <c r="D688" t="s">
        <v>246</v>
      </c>
      <c r="E688" s="13">
        <v>43102</v>
      </c>
      <c r="F688" t="s">
        <v>247</v>
      </c>
      <c r="G688" s="13">
        <v>43083</v>
      </c>
      <c r="H688" t="s">
        <v>248</v>
      </c>
      <c r="I688" s="13">
        <v>43066</v>
      </c>
      <c r="J688" s="13">
        <v>43132</v>
      </c>
      <c r="K688" s="13">
        <v>43159</v>
      </c>
      <c r="L688">
        <v>1</v>
      </c>
      <c r="M688" t="s">
        <v>278</v>
      </c>
      <c r="N688" t="s">
        <v>250</v>
      </c>
      <c r="O688">
        <v>2017</v>
      </c>
      <c r="P688">
        <v>7415000</v>
      </c>
      <c r="Q688">
        <v>296600000</v>
      </c>
      <c r="R688">
        <v>40</v>
      </c>
      <c r="S688" t="s">
        <v>37</v>
      </c>
      <c r="T688" t="s">
        <v>251</v>
      </c>
      <c r="U688" t="s">
        <v>252</v>
      </c>
      <c r="V688" t="s">
        <v>238</v>
      </c>
      <c r="W688" t="s">
        <v>239</v>
      </c>
      <c r="X688" t="s">
        <v>253</v>
      </c>
      <c r="Y688" t="s">
        <v>43</v>
      </c>
      <c r="Z688" t="s">
        <v>44</v>
      </c>
      <c r="AA688" t="s">
        <v>45</v>
      </c>
      <c r="AB688" t="s">
        <v>46</v>
      </c>
      <c r="AC688" t="s">
        <v>47</v>
      </c>
      <c r="AD688" t="s">
        <v>840</v>
      </c>
      <c r="AE688">
        <v>2</v>
      </c>
    </row>
    <row r="689" spans="1:31" x14ac:dyDescent="0.25">
      <c r="A689">
        <v>2018</v>
      </c>
      <c r="B689" t="s">
        <v>762</v>
      </c>
      <c r="C689" s="13">
        <v>43182</v>
      </c>
      <c r="D689" t="s">
        <v>246</v>
      </c>
      <c r="E689" s="13">
        <v>43102</v>
      </c>
      <c r="F689" t="s">
        <v>247</v>
      </c>
      <c r="G689" s="13">
        <v>43083</v>
      </c>
      <c r="H689" t="s">
        <v>248</v>
      </c>
      <c r="I689" s="13">
        <v>43066</v>
      </c>
      <c r="J689" s="13">
        <v>43160</v>
      </c>
      <c r="K689" s="13">
        <v>43190</v>
      </c>
      <c r="L689">
        <v>1</v>
      </c>
      <c r="M689" t="s">
        <v>278</v>
      </c>
      <c r="N689" t="s">
        <v>250</v>
      </c>
      <c r="O689">
        <v>2017</v>
      </c>
      <c r="P689">
        <v>7415000</v>
      </c>
      <c r="Q689">
        <v>296600000</v>
      </c>
      <c r="R689">
        <v>40</v>
      </c>
      <c r="S689" t="s">
        <v>37</v>
      </c>
      <c r="T689" t="s">
        <v>251</v>
      </c>
      <c r="U689" t="s">
        <v>252</v>
      </c>
      <c r="V689" t="s">
        <v>238</v>
      </c>
      <c r="W689" t="s">
        <v>239</v>
      </c>
      <c r="X689" t="s">
        <v>253</v>
      </c>
      <c r="Y689" t="s">
        <v>43</v>
      </c>
      <c r="Z689" t="s">
        <v>44</v>
      </c>
      <c r="AA689" t="s">
        <v>45</v>
      </c>
      <c r="AB689" t="s">
        <v>46</v>
      </c>
      <c r="AC689" t="s">
        <v>47</v>
      </c>
      <c r="AD689" t="s">
        <v>840</v>
      </c>
      <c r="AE689">
        <v>3</v>
      </c>
    </row>
    <row r="690" spans="1:31" x14ac:dyDescent="0.25">
      <c r="A690">
        <v>2018</v>
      </c>
      <c r="B690" t="s">
        <v>254</v>
      </c>
      <c r="C690" s="13">
        <v>43157</v>
      </c>
      <c r="D690" t="s">
        <v>246</v>
      </c>
      <c r="E690" s="13">
        <v>43102</v>
      </c>
      <c r="F690" t="s">
        <v>247</v>
      </c>
      <c r="G690" s="13">
        <v>43083</v>
      </c>
      <c r="H690" t="s">
        <v>248</v>
      </c>
      <c r="I690" s="13">
        <v>43066</v>
      </c>
      <c r="J690" s="13">
        <v>43132</v>
      </c>
      <c r="K690" s="13">
        <v>43159</v>
      </c>
      <c r="L690">
        <v>1</v>
      </c>
      <c r="M690" t="s">
        <v>279</v>
      </c>
      <c r="N690" t="s">
        <v>250</v>
      </c>
      <c r="O690">
        <v>2017</v>
      </c>
      <c r="P690">
        <v>7415000</v>
      </c>
      <c r="Q690">
        <v>296600000</v>
      </c>
      <c r="R690">
        <v>40</v>
      </c>
      <c r="S690" t="s">
        <v>37</v>
      </c>
      <c r="T690" t="s">
        <v>251</v>
      </c>
      <c r="U690" t="s">
        <v>252</v>
      </c>
      <c r="V690" t="s">
        <v>238</v>
      </c>
      <c r="W690" t="s">
        <v>239</v>
      </c>
      <c r="X690" t="s">
        <v>253</v>
      </c>
      <c r="Y690" t="s">
        <v>43</v>
      </c>
      <c r="Z690" t="s">
        <v>44</v>
      </c>
      <c r="AA690" t="s">
        <v>45</v>
      </c>
      <c r="AB690" t="s">
        <v>46</v>
      </c>
      <c r="AC690" t="s">
        <v>47</v>
      </c>
      <c r="AD690" t="s">
        <v>840</v>
      </c>
      <c r="AE690">
        <v>2</v>
      </c>
    </row>
    <row r="691" spans="1:31" x14ac:dyDescent="0.25">
      <c r="A691">
        <v>2018</v>
      </c>
      <c r="B691" t="s">
        <v>762</v>
      </c>
      <c r="C691" s="13">
        <v>43182</v>
      </c>
      <c r="D691" t="s">
        <v>246</v>
      </c>
      <c r="E691" s="13">
        <v>43102</v>
      </c>
      <c r="F691" t="s">
        <v>247</v>
      </c>
      <c r="G691" s="13">
        <v>43083</v>
      </c>
      <c r="H691" t="s">
        <v>248</v>
      </c>
      <c r="I691" s="13">
        <v>43066</v>
      </c>
      <c r="J691" s="13">
        <v>43160</v>
      </c>
      <c r="K691" s="13">
        <v>43190</v>
      </c>
      <c r="L691">
        <v>1</v>
      </c>
      <c r="M691" t="s">
        <v>279</v>
      </c>
      <c r="N691" t="s">
        <v>250</v>
      </c>
      <c r="O691">
        <v>2017</v>
      </c>
      <c r="P691">
        <v>7415000</v>
      </c>
      <c r="Q691">
        <v>296600000</v>
      </c>
      <c r="R691">
        <v>40</v>
      </c>
      <c r="S691" t="s">
        <v>37</v>
      </c>
      <c r="T691" t="s">
        <v>251</v>
      </c>
      <c r="U691" t="s">
        <v>252</v>
      </c>
      <c r="V691" t="s">
        <v>238</v>
      </c>
      <c r="W691" t="s">
        <v>239</v>
      </c>
      <c r="X691" t="s">
        <v>253</v>
      </c>
      <c r="Y691" t="s">
        <v>43</v>
      </c>
      <c r="Z691" t="s">
        <v>44</v>
      </c>
      <c r="AA691" t="s">
        <v>45</v>
      </c>
      <c r="AB691" t="s">
        <v>46</v>
      </c>
      <c r="AC691" t="s">
        <v>47</v>
      </c>
      <c r="AD691" t="s">
        <v>840</v>
      </c>
      <c r="AE691">
        <v>3</v>
      </c>
    </row>
    <row r="692" spans="1:31" x14ac:dyDescent="0.25">
      <c r="A692">
        <v>2018</v>
      </c>
      <c r="B692" t="s">
        <v>254</v>
      </c>
      <c r="C692" s="13">
        <v>43157</v>
      </c>
      <c r="D692" t="s">
        <v>246</v>
      </c>
      <c r="E692" s="13">
        <v>43102</v>
      </c>
      <c r="F692" t="s">
        <v>247</v>
      </c>
      <c r="G692" s="13">
        <v>43083</v>
      </c>
      <c r="H692" t="s">
        <v>248</v>
      </c>
      <c r="I692" s="13">
        <v>43066</v>
      </c>
      <c r="J692" s="13">
        <v>43132</v>
      </c>
      <c r="K692" s="13">
        <v>43159</v>
      </c>
      <c r="L692">
        <v>1</v>
      </c>
      <c r="M692" t="s">
        <v>280</v>
      </c>
      <c r="N692" t="s">
        <v>250</v>
      </c>
      <c r="O692">
        <v>2017</v>
      </c>
      <c r="P692">
        <v>7415000</v>
      </c>
      <c r="Q692">
        <v>296600000</v>
      </c>
      <c r="R692">
        <v>40</v>
      </c>
      <c r="S692" t="s">
        <v>37</v>
      </c>
      <c r="T692" t="s">
        <v>251</v>
      </c>
      <c r="U692" t="s">
        <v>252</v>
      </c>
      <c r="V692" t="s">
        <v>238</v>
      </c>
      <c r="W692" t="s">
        <v>239</v>
      </c>
      <c r="X692" t="s">
        <v>253</v>
      </c>
      <c r="Y692" t="s">
        <v>43</v>
      </c>
      <c r="Z692" t="s">
        <v>44</v>
      </c>
      <c r="AA692" t="s">
        <v>45</v>
      </c>
      <c r="AB692" t="s">
        <v>46</v>
      </c>
      <c r="AC692" t="s">
        <v>47</v>
      </c>
      <c r="AD692" t="s">
        <v>840</v>
      </c>
      <c r="AE692">
        <v>2</v>
      </c>
    </row>
    <row r="693" spans="1:31" x14ac:dyDescent="0.25">
      <c r="A693">
        <v>2018</v>
      </c>
      <c r="B693" t="s">
        <v>762</v>
      </c>
      <c r="C693" s="13">
        <v>43182</v>
      </c>
      <c r="D693" t="s">
        <v>246</v>
      </c>
      <c r="E693" s="13">
        <v>43102</v>
      </c>
      <c r="F693" t="s">
        <v>247</v>
      </c>
      <c r="G693" s="13">
        <v>43083</v>
      </c>
      <c r="H693" t="s">
        <v>248</v>
      </c>
      <c r="I693" s="13">
        <v>43066</v>
      </c>
      <c r="J693" s="13">
        <v>43160</v>
      </c>
      <c r="K693" s="13">
        <v>43190</v>
      </c>
      <c r="L693">
        <v>1</v>
      </c>
      <c r="M693" t="s">
        <v>280</v>
      </c>
      <c r="N693" t="s">
        <v>250</v>
      </c>
      <c r="O693">
        <v>2017</v>
      </c>
      <c r="P693">
        <v>7415000</v>
      </c>
      <c r="Q693">
        <v>296600000</v>
      </c>
      <c r="R693">
        <v>40</v>
      </c>
      <c r="S693" t="s">
        <v>37</v>
      </c>
      <c r="T693" t="s">
        <v>251</v>
      </c>
      <c r="U693" t="s">
        <v>252</v>
      </c>
      <c r="V693" t="s">
        <v>238</v>
      </c>
      <c r="W693" t="s">
        <v>239</v>
      </c>
      <c r="X693" t="s">
        <v>253</v>
      </c>
      <c r="Y693" t="s">
        <v>43</v>
      </c>
      <c r="Z693" t="s">
        <v>44</v>
      </c>
      <c r="AA693" t="s">
        <v>45</v>
      </c>
      <c r="AB693" t="s">
        <v>46</v>
      </c>
      <c r="AC693" t="s">
        <v>47</v>
      </c>
      <c r="AD693" t="s">
        <v>840</v>
      </c>
      <c r="AE693">
        <v>3</v>
      </c>
    </row>
    <row r="694" spans="1:31" x14ac:dyDescent="0.25">
      <c r="A694">
        <v>2018</v>
      </c>
      <c r="B694" t="s">
        <v>254</v>
      </c>
      <c r="C694" s="13">
        <v>43157</v>
      </c>
      <c r="D694" t="s">
        <v>246</v>
      </c>
      <c r="E694" s="13">
        <v>43102</v>
      </c>
      <c r="F694" t="s">
        <v>247</v>
      </c>
      <c r="G694" s="13">
        <v>43083</v>
      </c>
      <c r="H694" t="s">
        <v>248</v>
      </c>
      <c r="I694" s="13">
        <v>43066</v>
      </c>
      <c r="J694" s="13">
        <v>43132</v>
      </c>
      <c r="K694" s="13">
        <v>43159</v>
      </c>
      <c r="L694">
        <v>1</v>
      </c>
      <c r="M694" t="s">
        <v>281</v>
      </c>
      <c r="N694" t="s">
        <v>250</v>
      </c>
      <c r="O694">
        <v>2017</v>
      </c>
      <c r="P694">
        <v>7415000</v>
      </c>
      <c r="Q694">
        <v>296600000</v>
      </c>
      <c r="R694">
        <v>40</v>
      </c>
      <c r="S694" t="s">
        <v>37</v>
      </c>
      <c r="T694" t="s">
        <v>251</v>
      </c>
      <c r="U694" t="s">
        <v>252</v>
      </c>
      <c r="V694" t="s">
        <v>238</v>
      </c>
      <c r="W694" t="s">
        <v>239</v>
      </c>
      <c r="X694" t="s">
        <v>253</v>
      </c>
      <c r="Y694" t="s">
        <v>43</v>
      </c>
      <c r="Z694" t="s">
        <v>44</v>
      </c>
      <c r="AA694" t="s">
        <v>45</v>
      </c>
      <c r="AB694" t="s">
        <v>46</v>
      </c>
      <c r="AC694" t="s">
        <v>47</v>
      </c>
      <c r="AD694" t="s">
        <v>840</v>
      </c>
      <c r="AE694">
        <v>2</v>
      </c>
    </row>
    <row r="695" spans="1:31" x14ac:dyDescent="0.25">
      <c r="A695">
        <v>2018</v>
      </c>
      <c r="B695" t="s">
        <v>762</v>
      </c>
      <c r="C695" s="13">
        <v>43182</v>
      </c>
      <c r="D695" t="s">
        <v>246</v>
      </c>
      <c r="E695" s="13">
        <v>43102</v>
      </c>
      <c r="F695" t="s">
        <v>247</v>
      </c>
      <c r="G695" s="13">
        <v>43083</v>
      </c>
      <c r="H695" t="s">
        <v>248</v>
      </c>
      <c r="I695" s="13">
        <v>43066</v>
      </c>
      <c r="J695" s="13">
        <v>43160</v>
      </c>
      <c r="K695" s="13">
        <v>43190</v>
      </c>
      <c r="L695">
        <v>1</v>
      </c>
      <c r="M695" t="s">
        <v>281</v>
      </c>
      <c r="N695" t="s">
        <v>250</v>
      </c>
      <c r="O695">
        <v>2017</v>
      </c>
      <c r="P695">
        <v>7415000</v>
      </c>
      <c r="Q695">
        <v>296600000</v>
      </c>
      <c r="R695">
        <v>40</v>
      </c>
      <c r="S695" t="s">
        <v>37</v>
      </c>
      <c r="T695" t="s">
        <v>251</v>
      </c>
      <c r="U695" t="s">
        <v>252</v>
      </c>
      <c r="V695" t="s">
        <v>238</v>
      </c>
      <c r="W695" t="s">
        <v>239</v>
      </c>
      <c r="X695" t="s">
        <v>253</v>
      </c>
      <c r="Y695" t="s">
        <v>43</v>
      </c>
      <c r="Z695" t="s">
        <v>44</v>
      </c>
      <c r="AA695" t="s">
        <v>45</v>
      </c>
      <c r="AB695" t="s">
        <v>46</v>
      </c>
      <c r="AC695" t="s">
        <v>47</v>
      </c>
      <c r="AD695" t="s">
        <v>840</v>
      </c>
      <c r="AE695">
        <v>3</v>
      </c>
    </row>
    <row r="696" spans="1:31" x14ac:dyDescent="0.25">
      <c r="A696">
        <v>2018</v>
      </c>
      <c r="B696" t="s">
        <v>254</v>
      </c>
      <c r="C696" s="13">
        <v>43157</v>
      </c>
      <c r="D696" t="s">
        <v>246</v>
      </c>
      <c r="E696" s="13">
        <v>43102</v>
      </c>
      <c r="F696" t="s">
        <v>247</v>
      </c>
      <c r="G696" s="13">
        <v>43083</v>
      </c>
      <c r="H696" t="s">
        <v>248</v>
      </c>
      <c r="I696" s="13">
        <v>43066</v>
      </c>
      <c r="J696" s="13">
        <v>43132</v>
      </c>
      <c r="K696" s="13">
        <v>43159</v>
      </c>
      <c r="L696">
        <v>1</v>
      </c>
      <c r="M696" t="s">
        <v>282</v>
      </c>
      <c r="N696" t="s">
        <v>250</v>
      </c>
      <c r="O696">
        <v>2017</v>
      </c>
      <c r="P696">
        <v>7415000</v>
      </c>
      <c r="Q696">
        <v>296600000</v>
      </c>
      <c r="R696">
        <v>40</v>
      </c>
      <c r="S696" t="s">
        <v>37</v>
      </c>
      <c r="T696" t="s">
        <v>251</v>
      </c>
      <c r="U696" t="s">
        <v>252</v>
      </c>
      <c r="V696" t="s">
        <v>238</v>
      </c>
      <c r="W696" t="s">
        <v>239</v>
      </c>
      <c r="X696" t="s">
        <v>253</v>
      </c>
      <c r="Y696" t="s">
        <v>43</v>
      </c>
      <c r="Z696" t="s">
        <v>44</v>
      </c>
      <c r="AA696" t="s">
        <v>45</v>
      </c>
      <c r="AB696" t="s">
        <v>46</v>
      </c>
      <c r="AC696" t="s">
        <v>47</v>
      </c>
      <c r="AD696" t="s">
        <v>840</v>
      </c>
      <c r="AE696">
        <v>2</v>
      </c>
    </row>
    <row r="697" spans="1:31" x14ac:dyDescent="0.25">
      <c r="A697">
        <v>2018</v>
      </c>
      <c r="B697" t="s">
        <v>762</v>
      </c>
      <c r="C697" s="13">
        <v>43182</v>
      </c>
      <c r="D697" t="s">
        <v>246</v>
      </c>
      <c r="E697" s="13">
        <v>43102</v>
      </c>
      <c r="F697" t="s">
        <v>247</v>
      </c>
      <c r="G697" s="13">
        <v>43083</v>
      </c>
      <c r="H697" t="s">
        <v>248</v>
      </c>
      <c r="I697" s="13">
        <v>43066</v>
      </c>
      <c r="J697" s="13">
        <v>43160</v>
      </c>
      <c r="K697" s="13">
        <v>43190</v>
      </c>
      <c r="L697">
        <v>1</v>
      </c>
      <c r="M697" t="s">
        <v>282</v>
      </c>
      <c r="N697" t="s">
        <v>250</v>
      </c>
      <c r="O697">
        <v>2017</v>
      </c>
      <c r="P697">
        <v>7415000</v>
      </c>
      <c r="Q697">
        <v>296600000</v>
      </c>
      <c r="R697">
        <v>40</v>
      </c>
      <c r="S697" t="s">
        <v>37</v>
      </c>
      <c r="T697" t="s">
        <v>251</v>
      </c>
      <c r="U697" t="s">
        <v>252</v>
      </c>
      <c r="V697" t="s">
        <v>238</v>
      </c>
      <c r="W697" t="s">
        <v>239</v>
      </c>
      <c r="X697" t="s">
        <v>253</v>
      </c>
      <c r="Y697" t="s">
        <v>43</v>
      </c>
      <c r="Z697" t="s">
        <v>44</v>
      </c>
      <c r="AA697" t="s">
        <v>45</v>
      </c>
      <c r="AB697" t="s">
        <v>46</v>
      </c>
      <c r="AC697" t="s">
        <v>47</v>
      </c>
      <c r="AD697" t="s">
        <v>840</v>
      </c>
      <c r="AE697">
        <v>3</v>
      </c>
    </row>
    <row r="698" spans="1:31" x14ac:dyDescent="0.25">
      <c r="A698">
        <v>2018</v>
      </c>
      <c r="B698" t="s">
        <v>254</v>
      </c>
      <c r="C698" s="13">
        <v>43157</v>
      </c>
      <c r="D698" t="s">
        <v>246</v>
      </c>
      <c r="E698" s="13">
        <v>43102</v>
      </c>
      <c r="F698" t="s">
        <v>247</v>
      </c>
      <c r="G698" s="13">
        <v>43083</v>
      </c>
      <c r="H698" t="s">
        <v>248</v>
      </c>
      <c r="I698" s="13">
        <v>43066</v>
      </c>
      <c r="J698" s="13">
        <v>43132</v>
      </c>
      <c r="K698" s="13">
        <v>43159</v>
      </c>
      <c r="L698">
        <v>1</v>
      </c>
      <c r="M698" t="s">
        <v>283</v>
      </c>
      <c r="N698" t="s">
        <v>250</v>
      </c>
      <c r="O698">
        <v>2017</v>
      </c>
      <c r="P698">
        <v>7415000</v>
      </c>
      <c r="Q698">
        <v>296600000</v>
      </c>
      <c r="R698">
        <v>40</v>
      </c>
      <c r="S698" t="s">
        <v>37</v>
      </c>
      <c r="T698" t="s">
        <v>251</v>
      </c>
      <c r="U698" t="s">
        <v>252</v>
      </c>
      <c r="V698" t="s">
        <v>238</v>
      </c>
      <c r="W698" t="s">
        <v>239</v>
      </c>
      <c r="X698" t="s">
        <v>253</v>
      </c>
      <c r="Y698" t="s">
        <v>43</v>
      </c>
      <c r="Z698" t="s">
        <v>44</v>
      </c>
      <c r="AA698" t="s">
        <v>45</v>
      </c>
      <c r="AB698" t="s">
        <v>46</v>
      </c>
      <c r="AC698" t="s">
        <v>47</v>
      </c>
      <c r="AD698" t="s">
        <v>840</v>
      </c>
      <c r="AE698">
        <v>2</v>
      </c>
    </row>
    <row r="699" spans="1:31" x14ac:dyDescent="0.25">
      <c r="A699">
        <v>2018</v>
      </c>
      <c r="B699" t="s">
        <v>762</v>
      </c>
      <c r="C699" s="13">
        <v>43182</v>
      </c>
      <c r="D699" t="s">
        <v>246</v>
      </c>
      <c r="E699" s="13">
        <v>43102</v>
      </c>
      <c r="F699" t="s">
        <v>247</v>
      </c>
      <c r="G699" s="13">
        <v>43083</v>
      </c>
      <c r="H699" t="s">
        <v>248</v>
      </c>
      <c r="I699" s="13">
        <v>43066</v>
      </c>
      <c r="J699" s="13">
        <v>43160</v>
      </c>
      <c r="K699" s="13">
        <v>43190</v>
      </c>
      <c r="L699">
        <v>1</v>
      </c>
      <c r="M699" t="s">
        <v>283</v>
      </c>
      <c r="N699" t="s">
        <v>250</v>
      </c>
      <c r="O699">
        <v>2017</v>
      </c>
      <c r="P699">
        <v>7415000</v>
      </c>
      <c r="Q699">
        <v>296600000</v>
      </c>
      <c r="R699">
        <v>40</v>
      </c>
      <c r="S699" t="s">
        <v>37</v>
      </c>
      <c r="T699" t="s">
        <v>251</v>
      </c>
      <c r="U699" t="s">
        <v>252</v>
      </c>
      <c r="V699" t="s">
        <v>238</v>
      </c>
      <c r="W699" t="s">
        <v>239</v>
      </c>
      <c r="X699" t="s">
        <v>253</v>
      </c>
      <c r="Y699" t="s">
        <v>43</v>
      </c>
      <c r="Z699" t="s">
        <v>44</v>
      </c>
      <c r="AA699" t="s">
        <v>45</v>
      </c>
      <c r="AB699" t="s">
        <v>46</v>
      </c>
      <c r="AC699" t="s">
        <v>47</v>
      </c>
      <c r="AD699" t="s">
        <v>840</v>
      </c>
      <c r="AE699">
        <v>3</v>
      </c>
    </row>
    <row r="700" spans="1:31" x14ac:dyDescent="0.25">
      <c r="A700">
        <v>2018</v>
      </c>
      <c r="B700" t="s">
        <v>254</v>
      </c>
      <c r="C700" s="13">
        <v>43157</v>
      </c>
      <c r="D700" t="s">
        <v>246</v>
      </c>
      <c r="E700" s="13">
        <v>43102</v>
      </c>
      <c r="F700" t="s">
        <v>247</v>
      </c>
      <c r="G700" s="13">
        <v>43083</v>
      </c>
      <c r="H700" t="s">
        <v>248</v>
      </c>
      <c r="I700" s="13">
        <v>43066</v>
      </c>
      <c r="J700" s="13">
        <v>43132</v>
      </c>
      <c r="K700" s="13">
        <v>43159</v>
      </c>
      <c r="L700">
        <v>1</v>
      </c>
      <c r="M700" t="s">
        <v>284</v>
      </c>
      <c r="N700" t="s">
        <v>250</v>
      </c>
      <c r="O700">
        <v>2017</v>
      </c>
      <c r="P700">
        <v>7415000</v>
      </c>
      <c r="Q700">
        <v>296600000</v>
      </c>
      <c r="R700">
        <v>40</v>
      </c>
      <c r="S700" t="s">
        <v>37</v>
      </c>
      <c r="T700" t="s">
        <v>251</v>
      </c>
      <c r="U700" t="s">
        <v>252</v>
      </c>
      <c r="V700" t="s">
        <v>238</v>
      </c>
      <c r="W700" t="s">
        <v>239</v>
      </c>
      <c r="X700" t="s">
        <v>253</v>
      </c>
      <c r="Y700" t="s">
        <v>43</v>
      </c>
      <c r="Z700" t="s">
        <v>44</v>
      </c>
      <c r="AA700" t="s">
        <v>45</v>
      </c>
      <c r="AB700" t="s">
        <v>46</v>
      </c>
      <c r="AC700" t="s">
        <v>47</v>
      </c>
      <c r="AD700" t="s">
        <v>840</v>
      </c>
      <c r="AE700">
        <v>2</v>
      </c>
    </row>
    <row r="701" spans="1:31" x14ac:dyDescent="0.25">
      <c r="A701">
        <v>2018</v>
      </c>
      <c r="B701" t="s">
        <v>762</v>
      </c>
      <c r="C701" s="13">
        <v>43182</v>
      </c>
      <c r="D701" t="s">
        <v>246</v>
      </c>
      <c r="E701" s="13">
        <v>43102</v>
      </c>
      <c r="F701" t="s">
        <v>247</v>
      </c>
      <c r="G701" s="13">
        <v>43083</v>
      </c>
      <c r="H701" t="s">
        <v>248</v>
      </c>
      <c r="I701" s="13">
        <v>43066</v>
      </c>
      <c r="J701" s="13">
        <v>43160</v>
      </c>
      <c r="K701" s="13">
        <v>43190</v>
      </c>
      <c r="L701">
        <v>1</v>
      </c>
      <c r="M701" t="s">
        <v>284</v>
      </c>
      <c r="N701" t="s">
        <v>250</v>
      </c>
      <c r="O701">
        <v>2017</v>
      </c>
      <c r="P701">
        <v>7415000</v>
      </c>
      <c r="Q701">
        <v>296600000</v>
      </c>
      <c r="R701">
        <v>40</v>
      </c>
      <c r="S701" t="s">
        <v>37</v>
      </c>
      <c r="T701" t="s">
        <v>251</v>
      </c>
      <c r="U701" t="s">
        <v>252</v>
      </c>
      <c r="V701" t="s">
        <v>238</v>
      </c>
      <c r="W701" t="s">
        <v>239</v>
      </c>
      <c r="X701" t="s">
        <v>253</v>
      </c>
      <c r="Y701" t="s">
        <v>43</v>
      </c>
      <c r="Z701" t="s">
        <v>44</v>
      </c>
      <c r="AA701" t="s">
        <v>45</v>
      </c>
      <c r="AB701" t="s">
        <v>46</v>
      </c>
      <c r="AC701" t="s">
        <v>47</v>
      </c>
      <c r="AD701" t="s">
        <v>840</v>
      </c>
      <c r="AE701">
        <v>3</v>
      </c>
    </row>
    <row r="702" spans="1:31" x14ac:dyDescent="0.25">
      <c r="A702">
        <v>2018</v>
      </c>
      <c r="B702" t="s">
        <v>254</v>
      </c>
      <c r="C702" s="13">
        <v>43157</v>
      </c>
      <c r="D702" t="s">
        <v>246</v>
      </c>
      <c r="E702" s="13">
        <v>43102</v>
      </c>
      <c r="F702" t="s">
        <v>247</v>
      </c>
      <c r="G702" s="13">
        <v>43083</v>
      </c>
      <c r="H702" t="s">
        <v>248</v>
      </c>
      <c r="I702" s="13">
        <v>43066</v>
      </c>
      <c r="J702" s="13">
        <v>43132</v>
      </c>
      <c r="K702" s="13">
        <v>43159</v>
      </c>
      <c r="L702">
        <v>1</v>
      </c>
      <c r="M702" t="s">
        <v>285</v>
      </c>
      <c r="N702" t="s">
        <v>250</v>
      </c>
      <c r="O702">
        <v>2017</v>
      </c>
      <c r="P702">
        <v>7415000</v>
      </c>
      <c r="Q702">
        <v>296600000</v>
      </c>
      <c r="R702">
        <v>40</v>
      </c>
      <c r="S702" t="s">
        <v>37</v>
      </c>
      <c r="T702" t="s">
        <v>251</v>
      </c>
      <c r="U702" t="s">
        <v>252</v>
      </c>
      <c r="V702" t="s">
        <v>238</v>
      </c>
      <c r="W702" t="s">
        <v>239</v>
      </c>
      <c r="X702" t="s">
        <v>253</v>
      </c>
      <c r="Y702" t="s">
        <v>43</v>
      </c>
      <c r="Z702" t="s">
        <v>44</v>
      </c>
      <c r="AA702" t="s">
        <v>45</v>
      </c>
      <c r="AB702" t="s">
        <v>46</v>
      </c>
      <c r="AC702" t="s">
        <v>47</v>
      </c>
      <c r="AD702" t="s">
        <v>840</v>
      </c>
      <c r="AE702">
        <v>2</v>
      </c>
    </row>
    <row r="703" spans="1:31" x14ac:dyDescent="0.25">
      <c r="A703">
        <v>2018</v>
      </c>
      <c r="B703" t="s">
        <v>762</v>
      </c>
      <c r="C703" s="13">
        <v>43182</v>
      </c>
      <c r="D703" t="s">
        <v>246</v>
      </c>
      <c r="E703" s="13">
        <v>43102</v>
      </c>
      <c r="F703" t="s">
        <v>247</v>
      </c>
      <c r="G703" s="13">
        <v>43083</v>
      </c>
      <c r="H703" t="s">
        <v>248</v>
      </c>
      <c r="I703" s="13">
        <v>43066</v>
      </c>
      <c r="J703" s="13">
        <v>43160</v>
      </c>
      <c r="K703" s="13">
        <v>43190</v>
      </c>
      <c r="L703">
        <v>1</v>
      </c>
      <c r="M703" t="s">
        <v>285</v>
      </c>
      <c r="N703" t="s">
        <v>250</v>
      </c>
      <c r="O703">
        <v>2017</v>
      </c>
      <c r="P703">
        <v>7415000</v>
      </c>
      <c r="Q703">
        <v>296600000</v>
      </c>
      <c r="R703">
        <v>40</v>
      </c>
      <c r="S703" t="s">
        <v>37</v>
      </c>
      <c r="T703" t="s">
        <v>251</v>
      </c>
      <c r="U703" t="s">
        <v>252</v>
      </c>
      <c r="V703" t="s">
        <v>238</v>
      </c>
      <c r="W703" t="s">
        <v>239</v>
      </c>
      <c r="X703" t="s">
        <v>253</v>
      </c>
      <c r="Y703" t="s">
        <v>43</v>
      </c>
      <c r="Z703" t="s">
        <v>44</v>
      </c>
      <c r="AA703" t="s">
        <v>45</v>
      </c>
      <c r="AB703" t="s">
        <v>46</v>
      </c>
      <c r="AC703" t="s">
        <v>47</v>
      </c>
      <c r="AD703" t="s">
        <v>840</v>
      </c>
      <c r="AE703">
        <v>3</v>
      </c>
    </row>
    <row r="704" spans="1:31" x14ac:dyDescent="0.25">
      <c r="A704">
        <v>2018</v>
      </c>
      <c r="B704" t="s">
        <v>254</v>
      </c>
      <c r="C704" s="13">
        <v>43157</v>
      </c>
      <c r="D704" t="s">
        <v>246</v>
      </c>
      <c r="E704" s="13">
        <v>43102</v>
      </c>
      <c r="F704" t="s">
        <v>247</v>
      </c>
      <c r="G704" s="13">
        <v>43083</v>
      </c>
      <c r="H704" t="s">
        <v>248</v>
      </c>
      <c r="I704" s="13">
        <v>43066</v>
      </c>
      <c r="J704" s="13">
        <v>43132</v>
      </c>
      <c r="K704" s="13">
        <v>43159</v>
      </c>
      <c r="L704">
        <v>1</v>
      </c>
      <c r="M704" t="s">
        <v>286</v>
      </c>
      <c r="N704" t="s">
        <v>250</v>
      </c>
      <c r="O704">
        <v>2017</v>
      </c>
      <c r="P704">
        <v>7415000</v>
      </c>
      <c r="Q704">
        <v>296600000</v>
      </c>
      <c r="R704">
        <v>40</v>
      </c>
      <c r="S704" t="s">
        <v>37</v>
      </c>
      <c r="T704" t="s">
        <v>251</v>
      </c>
      <c r="U704" t="s">
        <v>252</v>
      </c>
      <c r="V704" t="s">
        <v>238</v>
      </c>
      <c r="W704" t="s">
        <v>239</v>
      </c>
      <c r="X704" t="s">
        <v>253</v>
      </c>
      <c r="Y704" t="s">
        <v>43</v>
      </c>
      <c r="Z704" t="s">
        <v>44</v>
      </c>
      <c r="AA704" t="s">
        <v>45</v>
      </c>
      <c r="AB704" t="s">
        <v>46</v>
      </c>
      <c r="AC704" t="s">
        <v>47</v>
      </c>
      <c r="AD704" t="s">
        <v>840</v>
      </c>
      <c r="AE704">
        <v>2</v>
      </c>
    </row>
    <row r="705" spans="1:31" x14ac:dyDescent="0.25">
      <c r="A705">
        <v>2018</v>
      </c>
      <c r="B705" t="s">
        <v>762</v>
      </c>
      <c r="C705" s="13">
        <v>43182</v>
      </c>
      <c r="D705" t="s">
        <v>246</v>
      </c>
      <c r="E705" s="13">
        <v>43102</v>
      </c>
      <c r="F705" t="s">
        <v>247</v>
      </c>
      <c r="G705" s="13">
        <v>43083</v>
      </c>
      <c r="H705" t="s">
        <v>248</v>
      </c>
      <c r="I705" s="13">
        <v>43066</v>
      </c>
      <c r="J705" s="13">
        <v>43160</v>
      </c>
      <c r="K705" s="13">
        <v>43190</v>
      </c>
      <c r="L705">
        <v>1</v>
      </c>
      <c r="M705" t="s">
        <v>286</v>
      </c>
      <c r="N705" t="s">
        <v>250</v>
      </c>
      <c r="O705">
        <v>2017</v>
      </c>
      <c r="P705">
        <v>7415000</v>
      </c>
      <c r="Q705">
        <v>296600000</v>
      </c>
      <c r="R705">
        <v>40</v>
      </c>
      <c r="S705" t="s">
        <v>37</v>
      </c>
      <c r="T705" t="s">
        <v>251</v>
      </c>
      <c r="U705" t="s">
        <v>252</v>
      </c>
      <c r="V705" t="s">
        <v>238</v>
      </c>
      <c r="W705" t="s">
        <v>239</v>
      </c>
      <c r="X705" t="s">
        <v>253</v>
      </c>
      <c r="Y705" t="s">
        <v>43</v>
      </c>
      <c r="Z705" t="s">
        <v>44</v>
      </c>
      <c r="AA705" t="s">
        <v>45</v>
      </c>
      <c r="AB705" t="s">
        <v>46</v>
      </c>
      <c r="AC705" t="s">
        <v>47</v>
      </c>
      <c r="AD705" t="s">
        <v>840</v>
      </c>
      <c r="AE705">
        <v>3</v>
      </c>
    </row>
    <row r="706" spans="1:31" x14ac:dyDescent="0.25">
      <c r="A706">
        <v>2018</v>
      </c>
      <c r="B706" t="s">
        <v>254</v>
      </c>
      <c r="C706" s="13">
        <v>43157</v>
      </c>
      <c r="D706" t="s">
        <v>246</v>
      </c>
      <c r="E706" s="13">
        <v>43102</v>
      </c>
      <c r="F706" t="s">
        <v>247</v>
      </c>
      <c r="G706" s="13">
        <v>43083</v>
      </c>
      <c r="H706" t="s">
        <v>248</v>
      </c>
      <c r="I706" s="13">
        <v>43066</v>
      </c>
      <c r="J706" s="13">
        <v>43132</v>
      </c>
      <c r="K706" s="13">
        <v>43159</v>
      </c>
      <c r="L706">
        <v>1</v>
      </c>
      <c r="M706" t="s">
        <v>287</v>
      </c>
      <c r="N706" t="s">
        <v>250</v>
      </c>
      <c r="O706">
        <v>2017</v>
      </c>
      <c r="P706">
        <v>7415000</v>
      </c>
      <c r="Q706">
        <v>296600000</v>
      </c>
      <c r="R706">
        <v>40</v>
      </c>
      <c r="S706" t="s">
        <v>37</v>
      </c>
      <c r="T706" t="s">
        <v>251</v>
      </c>
      <c r="U706" t="s">
        <v>252</v>
      </c>
      <c r="V706" t="s">
        <v>238</v>
      </c>
      <c r="W706" t="s">
        <v>239</v>
      </c>
      <c r="X706" t="s">
        <v>253</v>
      </c>
      <c r="Y706" t="s">
        <v>43</v>
      </c>
      <c r="Z706" t="s">
        <v>44</v>
      </c>
      <c r="AA706" t="s">
        <v>45</v>
      </c>
      <c r="AB706" t="s">
        <v>46</v>
      </c>
      <c r="AC706" t="s">
        <v>47</v>
      </c>
      <c r="AD706" t="s">
        <v>840</v>
      </c>
      <c r="AE706">
        <v>2</v>
      </c>
    </row>
    <row r="707" spans="1:31" x14ac:dyDescent="0.25">
      <c r="A707">
        <v>2018</v>
      </c>
      <c r="B707" t="s">
        <v>762</v>
      </c>
      <c r="C707" s="13">
        <v>43182</v>
      </c>
      <c r="D707" t="s">
        <v>246</v>
      </c>
      <c r="E707" s="13">
        <v>43102</v>
      </c>
      <c r="F707" t="s">
        <v>247</v>
      </c>
      <c r="G707" s="13">
        <v>43083</v>
      </c>
      <c r="H707" t="s">
        <v>248</v>
      </c>
      <c r="I707" s="13">
        <v>43066</v>
      </c>
      <c r="J707" s="13">
        <v>43160</v>
      </c>
      <c r="K707" s="13">
        <v>43190</v>
      </c>
      <c r="L707">
        <v>1</v>
      </c>
      <c r="M707" t="s">
        <v>287</v>
      </c>
      <c r="N707" t="s">
        <v>250</v>
      </c>
      <c r="O707">
        <v>2017</v>
      </c>
      <c r="P707">
        <v>7415000</v>
      </c>
      <c r="Q707">
        <v>296600000</v>
      </c>
      <c r="R707">
        <v>40</v>
      </c>
      <c r="S707" t="s">
        <v>37</v>
      </c>
      <c r="T707" t="s">
        <v>251</v>
      </c>
      <c r="U707" t="s">
        <v>252</v>
      </c>
      <c r="V707" t="s">
        <v>238</v>
      </c>
      <c r="W707" t="s">
        <v>239</v>
      </c>
      <c r="X707" t="s">
        <v>253</v>
      </c>
      <c r="Y707" t="s">
        <v>43</v>
      </c>
      <c r="Z707" t="s">
        <v>44</v>
      </c>
      <c r="AA707" t="s">
        <v>45</v>
      </c>
      <c r="AB707" t="s">
        <v>46</v>
      </c>
      <c r="AC707" t="s">
        <v>47</v>
      </c>
      <c r="AD707" t="s">
        <v>840</v>
      </c>
      <c r="AE707">
        <v>3</v>
      </c>
    </row>
    <row r="708" spans="1:31" x14ac:dyDescent="0.25">
      <c r="A708">
        <v>2018</v>
      </c>
      <c r="B708" t="s">
        <v>254</v>
      </c>
      <c r="C708" s="13">
        <v>43157</v>
      </c>
      <c r="D708" t="s">
        <v>246</v>
      </c>
      <c r="E708" s="13">
        <v>43102</v>
      </c>
      <c r="F708" t="s">
        <v>247</v>
      </c>
      <c r="G708" s="13">
        <v>43083</v>
      </c>
      <c r="H708" t="s">
        <v>248</v>
      </c>
      <c r="I708" s="13">
        <v>43066</v>
      </c>
      <c r="J708" s="13">
        <v>43132</v>
      </c>
      <c r="K708" s="13">
        <v>43159</v>
      </c>
      <c r="L708">
        <v>1</v>
      </c>
      <c r="M708" t="s">
        <v>288</v>
      </c>
      <c r="N708" t="s">
        <v>250</v>
      </c>
      <c r="O708">
        <v>2017</v>
      </c>
      <c r="P708">
        <v>7415000</v>
      </c>
      <c r="Q708">
        <v>296600000</v>
      </c>
      <c r="R708">
        <v>40</v>
      </c>
      <c r="S708" t="s">
        <v>37</v>
      </c>
      <c r="T708" t="s">
        <v>251</v>
      </c>
      <c r="U708" t="s">
        <v>252</v>
      </c>
      <c r="V708" t="s">
        <v>238</v>
      </c>
      <c r="W708" t="s">
        <v>239</v>
      </c>
      <c r="X708" t="s">
        <v>253</v>
      </c>
      <c r="Y708" t="s">
        <v>43</v>
      </c>
      <c r="Z708" t="s">
        <v>44</v>
      </c>
      <c r="AA708" t="s">
        <v>45</v>
      </c>
      <c r="AB708" t="s">
        <v>46</v>
      </c>
      <c r="AC708" t="s">
        <v>47</v>
      </c>
      <c r="AD708" t="s">
        <v>840</v>
      </c>
      <c r="AE708">
        <v>2</v>
      </c>
    </row>
    <row r="709" spans="1:31" x14ac:dyDescent="0.25">
      <c r="A709">
        <v>2018</v>
      </c>
      <c r="B709" t="s">
        <v>762</v>
      </c>
      <c r="C709" s="13">
        <v>43182</v>
      </c>
      <c r="D709" t="s">
        <v>246</v>
      </c>
      <c r="E709" s="13">
        <v>43102</v>
      </c>
      <c r="F709" t="s">
        <v>247</v>
      </c>
      <c r="G709" s="13">
        <v>43083</v>
      </c>
      <c r="H709" t="s">
        <v>248</v>
      </c>
      <c r="I709" s="13">
        <v>43066</v>
      </c>
      <c r="J709" s="13">
        <v>43160</v>
      </c>
      <c r="K709" s="13">
        <v>43190</v>
      </c>
      <c r="L709">
        <v>1</v>
      </c>
      <c r="M709" t="s">
        <v>288</v>
      </c>
      <c r="N709" t="s">
        <v>250</v>
      </c>
      <c r="O709">
        <v>2017</v>
      </c>
      <c r="P709">
        <v>7415000</v>
      </c>
      <c r="Q709">
        <v>296600000</v>
      </c>
      <c r="R709">
        <v>40</v>
      </c>
      <c r="S709" t="s">
        <v>37</v>
      </c>
      <c r="T709" t="s">
        <v>251</v>
      </c>
      <c r="U709" t="s">
        <v>252</v>
      </c>
      <c r="V709" t="s">
        <v>238</v>
      </c>
      <c r="W709" t="s">
        <v>239</v>
      </c>
      <c r="X709" t="s">
        <v>253</v>
      </c>
      <c r="Y709" t="s">
        <v>43</v>
      </c>
      <c r="Z709" t="s">
        <v>44</v>
      </c>
      <c r="AA709" t="s">
        <v>45</v>
      </c>
      <c r="AB709" t="s">
        <v>46</v>
      </c>
      <c r="AC709" t="s">
        <v>47</v>
      </c>
      <c r="AD709" t="s">
        <v>840</v>
      </c>
      <c r="AE709">
        <v>3</v>
      </c>
    </row>
    <row r="710" spans="1:31" x14ac:dyDescent="0.25">
      <c r="A710">
        <v>2018</v>
      </c>
      <c r="B710" t="s">
        <v>254</v>
      </c>
      <c r="C710" s="13">
        <v>43157</v>
      </c>
      <c r="D710" t="s">
        <v>246</v>
      </c>
      <c r="E710" s="13">
        <v>43102</v>
      </c>
      <c r="F710" t="s">
        <v>247</v>
      </c>
      <c r="G710" s="13">
        <v>43083</v>
      </c>
      <c r="H710" t="s">
        <v>248</v>
      </c>
      <c r="I710" s="13">
        <v>43066</v>
      </c>
      <c r="J710" s="13">
        <v>43132</v>
      </c>
      <c r="K710" s="13">
        <v>43159</v>
      </c>
      <c r="L710">
        <v>1</v>
      </c>
      <c r="M710" t="s">
        <v>289</v>
      </c>
      <c r="N710" t="s">
        <v>250</v>
      </c>
      <c r="O710">
        <v>2017</v>
      </c>
      <c r="P710">
        <v>7415000</v>
      </c>
      <c r="Q710">
        <v>296600000</v>
      </c>
      <c r="R710">
        <v>40</v>
      </c>
      <c r="S710" t="s">
        <v>37</v>
      </c>
      <c r="T710" t="s">
        <v>251</v>
      </c>
      <c r="U710" t="s">
        <v>252</v>
      </c>
      <c r="V710" t="s">
        <v>238</v>
      </c>
      <c r="W710" t="s">
        <v>239</v>
      </c>
      <c r="X710" t="s">
        <v>253</v>
      </c>
      <c r="Y710" t="s">
        <v>43</v>
      </c>
      <c r="Z710" t="s">
        <v>44</v>
      </c>
      <c r="AA710" t="s">
        <v>45</v>
      </c>
      <c r="AB710" t="s">
        <v>46</v>
      </c>
      <c r="AC710" t="s">
        <v>47</v>
      </c>
      <c r="AD710" t="s">
        <v>840</v>
      </c>
      <c r="AE710">
        <v>2</v>
      </c>
    </row>
    <row r="711" spans="1:31" x14ac:dyDescent="0.25">
      <c r="A711">
        <v>2018</v>
      </c>
      <c r="B711" t="s">
        <v>762</v>
      </c>
      <c r="C711" s="13">
        <v>43182</v>
      </c>
      <c r="D711" t="s">
        <v>246</v>
      </c>
      <c r="E711" s="13">
        <v>43102</v>
      </c>
      <c r="F711" t="s">
        <v>247</v>
      </c>
      <c r="G711" s="13">
        <v>43083</v>
      </c>
      <c r="H711" t="s">
        <v>248</v>
      </c>
      <c r="I711" s="13">
        <v>43066</v>
      </c>
      <c r="J711" s="13">
        <v>43160</v>
      </c>
      <c r="K711" s="13">
        <v>43190</v>
      </c>
      <c r="L711">
        <v>1</v>
      </c>
      <c r="M711" t="s">
        <v>289</v>
      </c>
      <c r="N711" t="s">
        <v>250</v>
      </c>
      <c r="O711">
        <v>2017</v>
      </c>
      <c r="P711">
        <v>7415000</v>
      </c>
      <c r="Q711">
        <v>296600000</v>
      </c>
      <c r="R711">
        <v>40</v>
      </c>
      <c r="S711" t="s">
        <v>37</v>
      </c>
      <c r="T711" t="s">
        <v>251</v>
      </c>
      <c r="U711" t="s">
        <v>252</v>
      </c>
      <c r="V711" t="s">
        <v>238</v>
      </c>
      <c r="W711" t="s">
        <v>239</v>
      </c>
      <c r="X711" t="s">
        <v>253</v>
      </c>
      <c r="Y711" t="s">
        <v>43</v>
      </c>
      <c r="Z711" t="s">
        <v>44</v>
      </c>
      <c r="AA711" t="s">
        <v>45</v>
      </c>
      <c r="AB711" t="s">
        <v>46</v>
      </c>
      <c r="AC711" t="s">
        <v>47</v>
      </c>
      <c r="AD711" t="s">
        <v>840</v>
      </c>
      <c r="AE711">
        <v>3</v>
      </c>
    </row>
    <row r="712" spans="1:31" x14ac:dyDescent="0.25">
      <c r="A712">
        <v>2018</v>
      </c>
      <c r="B712" t="s">
        <v>254</v>
      </c>
      <c r="C712" s="13">
        <v>43157</v>
      </c>
      <c r="D712" t="s">
        <v>246</v>
      </c>
      <c r="E712" s="13">
        <v>43102</v>
      </c>
      <c r="F712" t="s">
        <v>247</v>
      </c>
      <c r="G712" s="13">
        <v>43083</v>
      </c>
      <c r="H712" t="s">
        <v>248</v>
      </c>
      <c r="I712" s="13">
        <v>43066</v>
      </c>
      <c r="J712" s="13">
        <v>43132</v>
      </c>
      <c r="K712" s="13">
        <v>43159</v>
      </c>
      <c r="L712">
        <v>1</v>
      </c>
      <c r="M712" t="s">
        <v>290</v>
      </c>
      <c r="N712" t="s">
        <v>250</v>
      </c>
      <c r="O712">
        <v>2017</v>
      </c>
      <c r="P712">
        <v>7415000</v>
      </c>
      <c r="Q712">
        <v>296600000</v>
      </c>
      <c r="R712">
        <v>40</v>
      </c>
      <c r="S712" t="s">
        <v>37</v>
      </c>
      <c r="T712" t="s">
        <v>251</v>
      </c>
      <c r="U712" t="s">
        <v>252</v>
      </c>
      <c r="V712" t="s">
        <v>238</v>
      </c>
      <c r="W712" t="s">
        <v>239</v>
      </c>
      <c r="X712" t="s">
        <v>253</v>
      </c>
      <c r="Y712" t="s">
        <v>43</v>
      </c>
      <c r="Z712" t="s">
        <v>44</v>
      </c>
      <c r="AA712" t="s">
        <v>45</v>
      </c>
      <c r="AB712" t="s">
        <v>46</v>
      </c>
      <c r="AC712" t="s">
        <v>47</v>
      </c>
      <c r="AD712" t="s">
        <v>840</v>
      </c>
      <c r="AE712">
        <v>2</v>
      </c>
    </row>
    <row r="713" spans="1:31" x14ac:dyDescent="0.25">
      <c r="A713">
        <v>2018</v>
      </c>
      <c r="B713" t="s">
        <v>762</v>
      </c>
      <c r="C713" s="13">
        <v>43182</v>
      </c>
      <c r="D713" t="s">
        <v>246</v>
      </c>
      <c r="E713" s="13">
        <v>43102</v>
      </c>
      <c r="F713" t="s">
        <v>247</v>
      </c>
      <c r="G713" s="13">
        <v>43083</v>
      </c>
      <c r="H713" t="s">
        <v>248</v>
      </c>
      <c r="I713" s="13">
        <v>43066</v>
      </c>
      <c r="J713" s="13">
        <v>43160</v>
      </c>
      <c r="K713" s="13">
        <v>43190</v>
      </c>
      <c r="L713">
        <v>1</v>
      </c>
      <c r="M713" t="s">
        <v>290</v>
      </c>
      <c r="N713" t="s">
        <v>250</v>
      </c>
      <c r="O713">
        <v>2017</v>
      </c>
      <c r="P713">
        <v>7415000</v>
      </c>
      <c r="Q713">
        <v>296600000</v>
      </c>
      <c r="R713">
        <v>40</v>
      </c>
      <c r="S713" t="s">
        <v>37</v>
      </c>
      <c r="T713" t="s">
        <v>251</v>
      </c>
      <c r="U713" t="s">
        <v>252</v>
      </c>
      <c r="V713" t="s">
        <v>238</v>
      </c>
      <c r="W713" t="s">
        <v>239</v>
      </c>
      <c r="X713" t="s">
        <v>253</v>
      </c>
      <c r="Y713" t="s">
        <v>43</v>
      </c>
      <c r="Z713" t="s">
        <v>44</v>
      </c>
      <c r="AA713" t="s">
        <v>45</v>
      </c>
      <c r="AB713" t="s">
        <v>46</v>
      </c>
      <c r="AC713" t="s">
        <v>47</v>
      </c>
      <c r="AD713" t="s">
        <v>840</v>
      </c>
      <c r="AE713">
        <v>3</v>
      </c>
    </row>
    <row r="714" spans="1:31" x14ac:dyDescent="0.25">
      <c r="A714">
        <v>2018</v>
      </c>
      <c r="B714" t="s">
        <v>254</v>
      </c>
      <c r="C714" s="13">
        <v>43157</v>
      </c>
      <c r="D714" t="s">
        <v>246</v>
      </c>
      <c r="E714" s="13">
        <v>43102</v>
      </c>
      <c r="F714" t="s">
        <v>247</v>
      </c>
      <c r="G714" s="13">
        <v>43083</v>
      </c>
      <c r="H714" t="s">
        <v>248</v>
      </c>
      <c r="I714" s="13">
        <v>43066</v>
      </c>
      <c r="J714" s="13">
        <v>43132</v>
      </c>
      <c r="K714" s="13">
        <v>43159</v>
      </c>
      <c r="L714">
        <v>1</v>
      </c>
      <c r="M714" t="s">
        <v>291</v>
      </c>
      <c r="N714" t="s">
        <v>250</v>
      </c>
      <c r="O714">
        <v>2017</v>
      </c>
      <c r="P714">
        <v>7415000</v>
      </c>
      <c r="Q714">
        <v>296600000</v>
      </c>
      <c r="R714">
        <v>40</v>
      </c>
      <c r="S714" t="s">
        <v>37</v>
      </c>
      <c r="T714" t="s">
        <v>251</v>
      </c>
      <c r="U714" t="s">
        <v>252</v>
      </c>
      <c r="V714" t="s">
        <v>238</v>
      </c>
      <c r="W714" t="s">
        <v>239</v>
      </c>
      <c r="X714" t="s">
        <v>253</v>
      </c>
      <c r="Y714" t="s">
        <v>43</v>
      </c>
      <c r="Z714" t="s">
        <v>44</v>
      </c>
      <c r="AA714" t="s">
        <v>45</v>
      </c>
      <c r="AB714" t="s">
        <v>46</v>
      </c>
      <c r="AC714" t="s">
        <v>47</v>
      </c>
      <c r="AD714" t="s">
        <v>840</v>
      </c>
      <c r="AE714">
        <v>2</v>
      </c>
    </row>
    <row r="715" spans="1:31" x14ac:dyDescent="0.25">
      <c r="A715">
        <v>2018</v>
      </c>
      <c r="B715" t="s">
        <v>762</v>
      </c>
      <c r="C715" s="13">
        <v>43182</v>
      </c>
      <c r="D715" t="s">
        <v>246</v>
      </c>
      <c r="E715" s="13">
        <v>43102</v>
      </c>
      <c r="F715" t="s">
        <v>247</v>
      </c>
      <c r="G715" s="13">
        <v>43083</v>
      </c>
      <c r="H715" t="s">
        <v>248</v>
      </c>
      <c r="I715" s="13">
        <v>43066</v>
      </c>
      <c r="J715" s="13">
        <v>43160</v>
      </c>
      <c r="K715" s="13">
        <v>43190</v>
      </c>
      <c r="L715">
        <v>1</v>
      </c>
      <c r="M715" t="s">
        <v>291</v>
      </c>
      <c r="N715" t="s">
        <v>250</v>
      </c>
      <c r="O715">
        <v>2017</v>
      </c>
      <c r="P715">
        <v>7415000</v>
      </c>
      <c r="Q715">
        <v>296600000</v>
      </c>
      <c r="R715">
        <v>40</v>
      </c>
      <c r="S715" t="s">
        <v>37</v>
      </c>
      <c r="T715" t="s">
        <v>251</v>
      </c>
      <c r="U715" t="s">
        <v>252</v>
      </c>
      <c r="V715" t="s">
        <v>238</v>
      </c>
      <c r="W715" t="s">
        <v>239</v>
      </c>
      <c r="X715" t="s">
        <v>253</v>
      </c>
      <c r="Y715" t="s">
        <v>43</v>
      </c>
      <c r="Z715" t="s">
        <v>44</v>
      </c>
      <c r="AA715" t="s">
        <v>45</v>
      </c>
      <c r="AB715" t="s">
        <v>46</v>
      </c>
      <c r="AC715" t="s">
        <v>47</v>
      </c>
      <c r="AD715" t="s">
        <v>840</v>
      </c>
      <c r="AE715">
        <v>3</v>
      </c>
    </row>
    <row r="716" spans="1:31" x14ac:dyDescent="0.25">
      <c r="A716">
        <v>2018</v>
      </c>
      <c r="B716" t="s">
        <v>254</v>
      </c>
      <c r="C716" s="13">
        <v>43157</v>
      </c>
      <c r="D716" t="s">
        <v>246</v>
      </c>
      <c r="E716" s="13">
        <v>43102</v>
      </c>
      <c r="F716" t="s">
        <v>247</v>
      </c>
      <c r="G716" s="13">
        <v>43083</v>
      </c>
      <c r="H716" t="s">
        <v>248</v>
      </c>
      <c r="I716" s="13">
        <v>43066</v>
      </c>
      <c r="J716" s="13">
        <v>43132</v>
      </c>
      <c r="K716" s="13">
        <v>43159</v>
      </c>
      <c r="L716">
        <v>1</v>
      </c>
      <c r="M716" t="s">
        <v>292</v>
      </c>
      <c r="N716" t="s">
        <v>250</v>
      </c>
      <c r="O716">
        <v>2017</v>
      </c>
      <c r="P716">
        <v>7415000</v>
      </c>
      <c r="Q716">
        <v>296600000</v>
      </c>
      <c r="R716">
        <v>40</v>
      </c>
      <c r="S716" t="s">
        <v>37</v>
      </c>
      <c r="T716" t="s">
        <v>251</v>
      </c>
      <c r="U716" t="s">
        <v>252</v>
      </c>
      <c r="V716" t="s">
        <v>238</v>
      </c>
      <c r="W716" t="s">
        <v>239</v>
      </c>
      <c r="X716" t="s">
        <v>253</v>
      </c>
      <c r="Y716" t="s">
        <v>43</v>
      </c>
      <c r="Z716" t="s">
        <v>44</v>
      </c>
      <c r="AA716" t="s">
        <v>45</v>
      </c>
      <c r="AB716" t="s">
        <v>46</v>
      </c>
      <c r="AC716" t="s">
        <v>47</v>
      </c>
      <c r="AD716" t="s">
        <v>840</v>
      </c>
      <c r="AE716">
        <v>2</v>
      </c>
    </row>
    <row r="717" spans="1:31" x14ac:dyDescent="0.25">
      <c r="A717">
        <v>2018</v>
      </c>
      <c r="B717" t="s">
        <v>762</v>
      </c>
      <c r="C717" s="13">
        <v>43182</v>
      </c>
      <c r="D717" t="s">
        <v>246</v>
      </c>
      <c r="E717" s="13">
        <v>43102</v>
      </c>
      <c r="F717" t="s">
        <v>247</v>
      </c>
      <c r="G717" s="13">
        <v>43083</v>
      </c>
      <c r="H717" t="s">
        <v>248</v>
      </c>
      <c r="I717" s="13">
        <v>43066</v>
      </c>
      <c r="J717" s="13">
        <v>43160</v>
      </c>
      <c r="K717" s="13">
        <v>43190</v>
      </c>
      <c r="L717">
        <v>1</v>
      </c>
      <c r="M717" t="s">
        <v>292</v>
      </c>
      <c r="N717" t="s">
        <v>250</v>
      </c>
      <c r="O717">
        <v>2017</v>
      </c>
      <c r="P717">
        <v>7415000</v>
      </c>
      <c r="Q717">
        <v>296600000</v>
      </c>
      <c r="R717">
        <v>40</v>
      </c>
      <c r="S717" t="s">
        <v>37</v>
      </c>
      <c r="T717" t="s">
        <v>251</v>
      </c>
      <c r="U717" t="s">
        <v>252</v>
      </c>
      <c r="V717" t="s">
        <v>238</v>
      </c>
      <c r="W717" t="s">
        <v>239</v>
      </c>
      <c r="X717" t="s">
        <v>253</v>
      </c>
      <c r="Y717" t="s">
        <v>43</v>
      </c>
      <c r="Z717" t="s">
        <v>44</v>
      </c>
      <c r="AA717" t="s">
        <v>45</v>
      </c>
      <c r="AB717" t="s">
        <v>46</v>
      </c>
      <c r="AC717" t="s">
        <v>47</v>
      </c>
      <c r="AD717" t="s">
        <v>840</v>
      </c>
      <c r="AE717">
        <v>3</v>
      </c>
    </row>
    <row r="718" spans="1:31" x14ac:dyDescent="0.25">
      <c r="A718">
        <v>2018</v>
      </c>
      <c r="B718" t="s">
        <v>254</v>
      </c>
      <c r="C718" s="13">
        <v>43157</v>
      </c>
      <c r="D718" t="s">
        <v>246</v>
      </c>
      <c r="E718" s="13">
        <v>43102</v>
      </c>
      <c r="F718" t="s">
        <v>247</v>
      </c>
      <c r="G718" s="13">
        <v>43083</v>
      </c>
      <c r="H718" t="s">
        <v>248</v>
      </c>
      <c r="I718" s="13">
        <v>43066</v>
      </c>
      <c r="J718" s="13">
        <v>43132</v>
      </c>
      <c r="K718" s="13">
        <v>43159</v>
      </c>
      <c r="L718">
        <v>1</v>
      </c>
      <c r="M718" t="s">
        <v>293</v>
      </c>
      <c r="N718" t="s">
        <v>250</v>
      </c>
      <c r="O718">
        <v>2017</v>
      </c>
      <c r="P718">
        <v>7415000</v>
      </c>
      <c r="Q718">
        <v>296600000</v>
      </c>
      <c r="R718">
        <v>40</v>
      </c>
      <c r="S718" t="s">
        <v>37</v>
      </c>
      <c r="T718" t="s">
        <v>251</v>
      </c>
      <c r="U718" t="s">
        <v>252</v>
      </c>
      <c r="V718" t="s">
        <v>238</v>
      </c>
      <c r="W718" t="s">
        <v>239</v>
      </c>
      <c r="X718" t="s">
        <v>253</v>
      </c>
      <c r="Y718" t="s">
        <v>43</v>
      </c>
      <c r="Z718" t="s">
        <v>44</v>
      </c>
      <c r="AA718" t="s">
        <v>45</v>
      </c>
      <c r="AB718" t="s">
        <v>46</v>
      </c>
      <c r="AC718" t="s">
        <v>47</v>
      </c>
      <c r="AD718" t="s">
        <v>840</v>
      </c>
      <c r="AE718">
        <v>2</v>
      </c>
    </row>
    <row r="719" spans="1:31" x14ac:dyDescent="0.25">
      <c r="A719">
        <v>2018</v>
      </c>
      <c r="B719" t="s">
        <v>762</v>
      </c>
      <c r="C719" s="13">
        <v>43182</v>
      </c>
      <c r="D719" t="s">
        <v>246</v>
      </c>
      <c r="E719" s="13">
        <v>43102</v>
      </c>
      <c r="F719" t="s">
        <v>247</v>
      </c>
      <c r="G719" s="13">
        <v>43083</v>
      </c>
      <c r="H719" t="s">
        <v>248</v>
      </c>
      <c r="I719" s="13">
        <v>43066</v>
      </c>
      <c r="J719" s="13">
        <v>43160</v>
      </c>
      <c r="K719" s="13">
        <v>43190</v>
      </c>
      <c r="L719">
        <v>1</v>
      </c>
      <c r="M719" t="s">
        <v>293</v>
      </c>
      <c r="N719" t="s">
        <v>250</v>
      </c>
      <c r="O719">
        <v>2017</v>
      </c>
      <c r="P719">
        <v>7415000</v>
      </c>
      <c r="Q719">
        <v>296600000</v>
      </c>
      <c r="R719">
        <v>40</v>
      </c>
      <c r="S719" t="s">
        <v>37</v>
      </c>
      <c r="T719" t="s">
        <v>251</v>
      </c>
      <c r="U719" t="s">
        <v>252</v>
      </c>
      <c r="V719" t="s">
        <v>238</v>
      </c>
      <c r="W719" t="s">
        <v>239</v>
      </c>
      <c r="X719" t="s">
        <v>253</v>
      </c>
      <c r="Y719" t="s">
        <v>43</v>
      </c>
      <c r="Z719" t="s">
        <v>44</v>
      </c>
      <c r="AA719" t="s">
        <v>45</v>
      </c>
      <c r="AB719" t="s">
        <v>46</v>
      </c>
      <c r="AC719" t="s">
        <v>47</v>
      </c>
      <c r="AD719" t="s">
        <v>840</v>
      </c>
      <c r="AE719">
        <v>3</v>
      </c>
    </row>
    <row r="720" spans="1:31" x14ac:dyDescent="0.25">
      <c r="A720">
        <v>2018</v>
      </c>
      <c r="B720" t="s">
        <v>305</v>
      </c>
      <c r="C720" s="13">
        <v>43157</v>
      </c>
      <c r="D720" t="s">
        <v>295</v>
      </c>
      <c r="E720" s="13">
        <v>43102</v>
      </c>
      <c r="F720" t="s">
        <v>296</v>
      </c>
      <c r="G720" s="13">
        <v>43083</v>
      </c>
      <c r="H720" t="s">
        <v>297</v>
      </c>
      <c r="I720" s="13">
        <v>43066</v>
      </c>
      <c r="J720" s="13">
        <v>43132</v>
      </c>
      <c r="K720" s="13">
        <v>43159</v>
      </c>
      <c r="L720">
        <v>1</v>
      </c>
      <c r="M720" t="s">
        <v>298</v>
      </c>
      <c r="N720" t="s">
        <v>299</v>
      </c>
      <c r="O720">
        <v>2014</v>
      </c>
      <c r="P720">
        <v>15300000</v>
      </c>
      <c r="Q720">
        <v>91800000</v>
      </c>
      <c r="R720">
        <v>6</v>
      </c>
      <c r="S720" t="s">
        <v>37</v>
      </c>
      <c r="T720" t="s">
        <v>300</v>
      </c>
      <c r="U720" t="s">
        <v>301</v>
      </c>
      <c r="V720" t="s">
        <v>302</v>
      </c>
      <c r="W720" t="s">
        <v>303</v>
      </c>
      <c r="X720" t="s">
        <v>304</v>
      </c>
      <c r="Y720" t="s">
        <v>43</v>
      </c>
      <c r="Z720" t="s">
        <v>44</v>
      </c>
      <c r="AA720" t="s">
        <v>45</v>
      </c>
      <c r="AB720" t="s">
        <v>46</v>
      </c>
      <c r="AC720" t="s">
        <v>47</v>
      </c>
      <c r="AD720" t="s">
        <v>48</v>
      </c>
      <c r="AE720">
        <v>2</v>
      </c>
    </row>
    <row r="721" spans="1:31" x14ac:dyDescent="0.25">
      <c r="A721">
        <v>2018</v>
      </c>
      <c r="B721" t="s">
        <v>763</v>
      </c>
      <c r="C721" s="13">
        <v>43182</v>
      </c>
      <c r="D721" t="s">
        <v>295</v>
      </c>
      <c r="E721" s="13">
        <v>43102</v>
      </c>
      <c r="F721" t="s">
        <v>296</v>
      </c>
      <c r="G721" s="13">
        <v>43083</v>
      </c>
      <c r="H721" t="s">
        <v>297</v>
      </c>
      <c r="I721" s="13">
        <v>43066</v>
      </c>
      <c r="J721" s="13">
        <v>43160</v>
      </c>
      <c r="K721" s="13">
        <v>43190</v>
      </c>
      <c r="L721">
        <v>1</v>
      </c>
      <c r="M721" t="s">
        <v>298</v>
      </c>
      <c r="N721" t="s">
        <v>299</v>
      </c>
      <c r="O721">
        <v>2014</v>
      </c>
      <c r="P721">
        <v>15300000</v>
      </c>
      <c r="Q721">
        <v>91800000</v>
      </c>
      <c r="R721">
        <v>6</v>
      </c>
      <c r="S721" t="s">
        <v>37</v>
      </c>
      <c r="T721" t="s">
        <v>300</v>
      </c>
      <c r="U721" t="s">
        <v>301</v>
      </c>
      <c r="V721" t="s">
        <v>302</v>
      </c>
      <c r="W721" t="s">
        <v>303</v>
      </c>
      <c r="X721" t="s">
        <v>304</v>
      </c>
      <c r="Y721" t="s">
        <v>43</v>
      </c>
      <c r="Z721" t="s">
        <v>44</v>
      </c>
      <c r="AA721" t="s">
        <v>45</v>
      </c>
      <c r="AB721" t="s">
        <v>46</v>
      </c>
      <c r="AC721" t="s">
        <v>47</v>
      </c>
      <c r="AD721" t="s">
        <v>48</v>
      </c>
      <c r="AE721">
        <v>3</v>
      </c>
    </row>
    <row r="722" spans="1:31" x14ac:dyDescent="0.25">
      <c r="A722">
        <v>2018</v>
      </c>
      <c r="B722" t="s">
        <v>305</v>
      </c>
      <c r="C722" s="13">
        <v>43157</v>
      </c>
      <c r="D722" t="s">
        <v>295</v>
      </c>
      <c r="E722" s="13">
        <v>43102</v>
      </c>
      <c r="F722" t="s">
        <v>296</v>
      </c>
      <c r="G722" s="13">
        <v>43083</v>
      </c>
      <c r="H722" t="s">
        <v>297</v>
      </c>
      <c r="I722" s="13">
        <v>43066</v>
      </c>
      <c r="J722" s="13">
        <v>43132</v>
      </c>
      <c r="K722" s="13">
        <v>43159</v>
      </c>
      <c r="L722">
        <v>1</v>
      </c>
      <c r="M722" t="s">
        <v>306</v>
      </c>
      <c r="N722" t="s">
        <v>299</v>
      </c>
      <c r="O722">
        <v>2014</v>
      </c>
      <c r="P722">
        <v>15300000</v>
      </c>
      <c r="Q722">
        <v>91800000</v>
      </c>
      <c r="R722">
        <v>6</v>
      </c>
      <c r="S722" t="s">
        <v>37</v>
      </c>
      <c r="T722" t="s">
        <v>300</v>
      </c>
      <c r="U722" t="s">
        <v>301</v>
      </c>
      <c r="V722" t="s">
        <v>302</v>
      </c>
      <c r="W722" t="s">
        <v>303</v>
      </c>
      <c r="X722" t="s">
        <v>304</v>
      </c>
      <c r="Y722" t="s">
        <v>43</v>
      </c>
      <c r="Z722" t="s">
        <v>44</v>
      </c>
      <c r="AA722" t="s">
        <v>45</v>
      </c>
      <c r="AB722" t="s">
        <v>46</v>
      </c>
      <c r="AC722" t="s">
        <v>47</v>
      </c>
      <c r="AD722" t="s">
        <v>48</v>
      </c>
      <c r="AE722">
        <v>2</v>
      </c>
    </row>
    <row r="723" spans="1:31" x14ac:dyDescent="0.25">
      <c r="A723">
        <v>2018</v>
      </c>
      <c r="B723" t="s">
        <v>763</v>
      </c>
      <c r="C723" s="13">
        <v>43182</v>
      </c>
      <c r="D723" t="s">
        <v>295</v>
      </c>
      <c r="E723" s="13">
        <v>43102</v>
      </c>
      <c r="F723" t="s">
        <v>296</v>
      </c>
      <c r="G723" s="13">
        <v>43083</v>
      </c>
      <c r="H723" t="s">
        <v>297</v>
      </c>
      <c r="I723" s="13">
        <v>43066</v>
      </c>
      <c r="J723" s="13">
        <v>43160</v>
      </c>
      <c r="K723" s="13">
        <v>43190</v>
      </c>
      <c r="L723">
        <v>1</v>
      </c>
      <c r="M723" t="s">
        <v>306</v>
      </c>
      <c r="N723" t="s">
        <v>299</v>
      </c>
      <c r="O723">
        <v>2014</v>
      </c>
      <c r="P723">
        <v>15300000</v>
      </c>
      <c r="Q723">
        <v>91800000</v>
      </c>
      <c r="R723">
        <v>6</v>
      </c>
      <c r="S723" t="s">
        <v>37</v>
      </c>
      <c r="T723" t="s">
        <v>300</v>
      </c>
      <c r="U723" t="s">
        <v>301</v>
      </c>
      <c r="V723" t="s">
        <v>302</v>
      </c>
      <c r="W723" t="s">
        <v>303</v>
      </c>
      <c r="X723" t="s">
        <v>304</v>
      </c>
      <c r="Y723" t="s">
        <v>43</v>
      </c>
      <c r="Z723" t="s">
        <v>44</v>
      </c>
      <c r="AA723" t="s">
        <v>45</v>
      </c>
      <c r="AB723" t="s">
        <v>46</v>
      </c>
      <c r="AC723" t="s">
        <v>47</v>
      </c>
      <c r="AD723" t="s">
        <v>48</v>
      </c>
      <c r="AE723">
        <v>3</v>
      </c>
    </row>
    <row r="724" spans="1:31" x14ac:dyDescent="0.25">
      <c r="A724">
        <v>2018</v>
      </c>
      <c r="B724" t="s">
        <v>305</v>
      </c>
      <c r="C724" s="13">
        <v>43157</v>
      </c>
      <c r="D724" t="s">
        <v>295</v>
      </c>
      <c r="E724" s="13">
        <v>43102</v>
      </c>
      <c r="F724" t="s">
        <v>296</v>
      </c>
      <c r="G724" s="13">
        <v>43083</v>
      </c>
      <c r="H724" t="s">
        <v>297</v>
      </c>
      <c r="I724" s="13">
        <v>43066</v>
      </c>
      <c r="J724" s="13">
        <v>43132</v>
      </c>
      <c r="K724" s="13">
        <v>43159</v>
      </c>
      <c r="L724">
        <v>1</v>
      </c>
      <c r="M724" t="s">
        <v>307</v>
      </c>
      <c r="N724" t="s">
        <v>299</v>
      </c>
      <c r="O724">
        <v>2014</v>
      </c>
      <c r="P724">
        <v>15300000</v>
      </c>
      <c r="Q724">
        <v>91800000</v>
      </c>
      <c r="R724">
        <v>6</v>
      </c>
      <c r="S724" t="s">
        <v>37</v>
      </c>
      <c r="T724" t="s">
        <v>300</v>
      </c>
      <c r="U724" t="s">
        <v>301</v>
      </c>
      <c r="V724" t="s">
        <v>302</v>
      </c>
      <c r="W724" t="s">
        <v>303</v>
      </c>
      <c r="X724" t="s">
        <v>304</v>
      </c>
      <c r="Y724" t="s">
        <v>43</v>
      </c>
      <c r="Z724" t="s">
        <v>44</v>
      </c>
      <c r="AA724" t="s">
        <v>45</v>
      </c>
      <c r="AB724" t="s">
        <v>46</v>
      </c>
      <c r="AC724" t="s">
        <v>47</v>
      </c>
      <c r="AD724" t="s">
        <v>48</v>
      </c>
      <c r="AE724">
        <v>2</v>
      </c>
    </row>
    <row r="725" spans="1:31" x14ac:dyDescent="0.25">
      <c r="A725">
        <v>2018</v>
      </c>
      <c r="B725" t="s">
        <v>763</v>
      </c>
      <c r="C725" s="13">
        <v>43182</v>
      </c>
      <c r="D725" t="s">
        <v>295</v>
      </c>
      <c r="E725" s="13">
        <v>43102</v>
      </c>
      <c r="F725" t="s">
        <v>296</v>
      </c>
      <c r="G725" s="13">
        <v>43083</v>
      </c>
      <c r="H725" t="s">
        <v>297</v>
      </c>
      <c r="I725" s="13">
        <v>43066</v>
      </c>
      <c r="J725" s="13">
        <v>43160</v>
      </c>
      <c r="K725" s="13">
        <v>43190</v>
      </c>
      <c r="L725">
        <v>1</v>
      </c>
      <c r="M725" t="s">
        <v>307</v>
      </c>
      <c r="N725" t="s">
        <v>299</v>
      </c>
      <c r="O725">
        <v>2014</v>
      </c>
      <c r="P725">
        <v>15300000</v>
      </c>
      <c r="Q725">
        <v>91800000</v>
      </c>
      <c r="R725">
        <v>6</v>
      </c>
      <c r="S725" t="s">
        <v>37</v>
      </c>
      <c r="T725" t="s">
        <v>300</v>
      </c>
      <c r="U725" t="s">
        <v>301</v>
      </c>
      <c r="V725" t="s">
        <v>302</v>
      </c>
      <c r="W725" t="s">
        <v>303</v>
      </c>
      <c r="X725" t="s">
        <v>304</v>
      </c>
      <c r="Y725" t="s">
        <v>43</v>
      </c>
      <c r="Z725" t="s">
        <v>44</v>
      </c>
      <c r="AA725" t="s">
        <v>45</v>
      </c>
      <c r="AB725" t="s">
        <v>46</v>
      </c>
      <c r="AC725" t="s">
        <v>47</v>
      </c>
      <c r="AD725" t="s">
        <v>48</v>
      </c>
      <c r="AE725">
        <v>3</v>
      </c>
    </row>
    <row r="726" spans="1:31" x14ac:dyDescent="0.25">
      <c r="A726">
        <v>2018</v>
      </c>
      <c r="B726" t="s">
        <v>305</v>
      </c>
      <c r="C726" s="13">
        <v>43157</v>
      </c>
      <c r="D726" t="s">
        <v>295</v>
      </c>
      <c r="E726" s="13">
        <v>43102</v>
      </c>
      <c r="F726" t="s">
        <v>296</v>
      </c>
      <c r="G726" s="13">
        <v>43083</v>
      </c>
      <c r="H726" t="s">
        <v>297</v>
      </c>
      <c r="I726" s="13">
        <v>43066</v>
      </c>
      <c r="J726" s="13">
        <v>43132</v>
      </c>
      <c r="K726" s="13">
        <v>43159</v>
      </c>
      <c r="L726">
        <v>1</v>
      </c>
      <c r="M726" t="s">
        <v>308</v>
      </c>
      <c r="N726" t="s">
        <v>299</v>
      </c>
      <c r="O726">
        <v>2014</v>
      </c>
      <c r="P726">
        <v>15300000</v>
      </c>
      <c r="Q726">
        <v>91800000</v>
      </c>
      <c r="R726">
        <v>6</v>
      </c>
      <c r="S726" t="s">
        <v>37</v>
      </c>
      <c r="T726" t="s">
        <v>300</v>
      </c>
      <c r="U726" t="s">
        <v>301</v>
      </c>
      <c r="V726" t="s">
        <v>302</v>
      </c>
      <c r="W726" t="s">
        <v>303</v>
      </c>
      <c r="X726" t="s">
        <v>304</v>
      </c>
      <c r="Y726" t="s">
        <v>43</v>
      </c>
      <c r="Z726" t="s">
        <v>44</v>
      </c>
      <c r="AA726" t="s">
        <v>45</v>
      </c>
      <c r="AB726" t="s">
        <v>46</v>
      </c>
      <c r="AC726" t="s">
        <v>47</v>
      </c>
      <c r="AD726" t="s">
        <v>48</v>
      </c>
      <c r="AE726">
        <v>2</v>
      </c>
    </row>
    <row r="727" spans="1:31" x14ac:dyDescent="0.25">
      <c r="A727">
        <v>2018</v>
      </c>
      <c r="B727" t="s">
        <v>763</v>
      </c>
      <c r="C727" s="13">
        <v>43182</v>
      </c>
      <c r="D727" t="s">
        <v>295</v>
      </c>
      <c r="E727" s="13">
        <v>43102</v>
      </c>
      <c r="F727" t="s">
        <v>296</v>
      </c>
      <c r="G727" s="13">
        <v>43083</v>
      </c>
      <c r="H727" t="s">
        <v>297</v>
      </c>
      <c r="I727" s="13">
        <v>43066</v>
      </c>
      <c r="J727" s="13">
        <v>43160</v>
      </c>
      <c r="K727" s="13">
        <v>43190</v>
      </c>
      <c r="L727">
        <v>1</v>
      </c>
      <c r="M727" t="s">
        <v>308</v>
      </c>
      <c r="N727" t="s">
        <v>299</v>
      </c>
      <c r="O727">
        <v>2014</v>
      </c>
      <c r="P727">
        <v>15300000</v>
      </c>
      <c r="Q727">
        <v>91800000</v>
      </c>
      <c r="R727">
        <v>6</v>
      </c>
      <c r="S727" t="s">
        <v>37</v>
      </c>
      <c r="T727" t="s">
        <v>300</v>
      </c>
      <c r="U727" t="s">
        <v>301</v>
      </c>
      <c r="V727" t="s">
        <v>302</v>
      </c>
      <c r="W727" t="s">
        <v>303</v>
      </c>
      <c r="X727" t="s">
        <v>304</v>
      </c>
      <c r="Y727" t="s">
        <v>43</v>
      </c>
      <c r="Z727" t="s">
        <v>44</v>
      </c>
      <c r="AA727" t="s">
        <v>45</v>
      </c>
      <c r="AB727" t="s">
        <v>46</v>
      </c>
      <c r="AC727" t="s">
        <v>47</v>
      </c>
      <c r="AD727" t="s">
        <v>48</v>
      </c>
      <c r="AE727">
        <v>3</v>
      </c>
    </row>
    <row r="728" spans="1:31" x14ac:dyDescent="0.25">
      <c r="A728">
        <v>2018</v>
      </c>
      <c r="B728" t="s">
        <v>305</v>
      </c>
      <c r="C728" s="13">
        <v>43157</v>
      </c>
      <c r="D728" t="s">
        <v>295</v>
      </c>
      <c r="E728" s="13">
        <v>43102</v>
      </c>
      <c r="F728" t="s">
        <v>296</v>
      </c>
      <c r="G728" s="13">
        <v>43083</v>
      </c>
      <c r="H728" t="s">
        <v>297</v>
      </c>
      <c r="I728" s="13">
        <v>43066</v>
      </c>
      <c r="J728" s="13">
        <v>43132</v>
      </c>
      <c r="K728" s="13">
        <v>43159</v>
      </c>
      <c r="L728">
        <v>1</v>
      </c>
      <c r="M728" t="s">
        <v>309</v>
      </c>
      <c r="N728" t="s">
        <v>299</v>
      </c>
      <c r="O728">
        <v>2014</v>
      </c>
      <c r="P728">
        <v>15300000</v>
      </c>
      <c r="Q728">
        <v>91800000</v>
      </c>
      <c r="R728">
        <v>6</v>
      </c>
      <c r="S728" t="s">
        <v>37</v>
      </c>
      <c r="T728" t="s">
        <v>300</v>
      </c>
      <c r="U728" t="s">
        <v>301</v>
      </c>
      <c r="V728" t="s">
        <v>302</v>
      </c>
      <c r="W728" t="s">
        <v>303</v>
      </c>
      <c r="X728" t="s">
        <v>304</v>
      </c>
      <c r="Y728" t="s">
        <v>43</v>
      </c>
      <c r="Z728" t="s">
        <v>44</v>
      </c>
      <c r="AA728" t="s">
        <v>45</v>
      </c>
      <c r="AB728" t="s">
        <v>46</v>
      </c>
      <c r="AC728" t="s">
        <v>47</v>
      </c>
      <c r="AD728" t="s">
        <v>48</v>
      </c>
      <c r="AE728">
        <v>2</v>
      </c>
    </row>
    <row r="729" spans="1:31" x14ac:dyDescent="0.25">
      <c r="A729">
        <v>2018</v>
      </c>
      <c r="B729" t="s">
        <v>763</v>
      </c>
      <c r="C729" s="13">
        <v>43182</v>
      </c>
      <c r="D729" t="s">
        <v>295</v>
      </c>
      <c r="E729" s="13">
        <v>43102</v>
      </c>
      <c r="F729" t="s">
        <v>296</v>
      </c>
      <c r="G729" s="13">
        <v>43083</v>
      </c>
      <c r="H729" t="s">
        <v>297</v>
      </c>
      <c r="I729" s="13">
        <v>43066</v>
      </c>
      <c r="J729" s="13">
        <v>43160</v>
      </c>
      <c r="K729" s="13">
        <v>43190</v>
      </c>
      <c r="L729">
        <v>1</v>
      </c>
      <c r="M729" t="s">
        <v>309</v>
      </c>
      <c r="N729" t="s">
        <v>299</v>
      </c>
      <c r="O729">
        <v>2014</v>
      </c>
      <c r="P729">
        <v>15300000</v>
      </c>
      <c r="Q729">
        <v>91800000</v>
      </c>
      <c r="R729">
        <v>6</v>
      </c>
      <c r="S729" t="s">
        <v>37</v>
      </c>
      <c r="T729" t="s">
        <v>300</v>
      </c>
      <c r="U729" t="s">
        <v>301</v>
      </c>
      <c r="V729" t="s">
        <v>302</v>
      </c>
      <c r="W729" t="s">
        <v>303</v>
      </c>
      <c r="X729" t="s">
        <v>304</v>
      </c>
      <c r="Y729" t="s">
        <v>43</v>
      </c>
      <c r="Z729" t="s">
        <v>44</v>
      </c>
      <c r="AA729" t="s">
        <v>45</v>
      </c>
      <c r="AB729" t="s">
        <v>46</v>
      </c>
      <c r="AC729" t="s">
        <v>47</v>
      </c>
      <c r="AD729" t="s">
        <v>48</v>
      </c>
      <c r="AE729">
        <v>3</v>
      </c>
    </row>
    <row r="730" spans="1:31" x14ac:dyDescent="0.25">
      <c r="A730">
        <v>2018</v>
      </c>
      <c r="B730" t="s">
        <v>305</v>
      </c>
      <c r="C730" s="13">
        <v>43157</v>
      </c>
      <c r="D730" t="s">
        <v>295</v>
      </c>
      <c r="E730" s="13">
        <v>43102</v>
      </c>
      <c r="F730" t="s">
        <v>296</v>
      </c>
      <c r="G730" s="13">
        <v>43083</v>
      </c>
      <c r="H730" t="s">
        <v>297</v>
      </c>
      <c r="I730" s="13">
        <v>43066</v>
      </c>
      <c r="J730" s="13">
        <v>43132</v>
      </c>
      <c r="K730" s="13">
        <v>43159</v>
      </c>
      <c r="L730">
        <v>1</v>
      </c>
      <c r="M730" t="s">
        <v>310</v>
      </c>
      <c r="N730" t="s">
        <v>299</v>
      </c>
      <c r="O730">
        <v>2014</v>
      </c>
      <c r="P730">
        <v>15300000</v>
      </c>
      <c r="Q730">
        <v>91800000</v>
      </c>
      <c r="R730">
        <v>6</v>
      </c>
      <c r="S730" t="s">
        <v>37</v>
      </c>
      <c r="T730" t="s">
        <v>300</v>
      </c>
      <c r="U730" t="s">
        <v>301</v>
      </c>
      <c r="V730" t="s">
        <v>302</v>
      </c>
      <c r="W730" t="s">
        <v>303</v>
      </c>
      <c r="X730" t="s">
        <v>304</v>
      </c>
      <c r="Y730" t="s">
        <v>43</v>
      </c>
      <c r="Z730" t="s">
        <v>44</v>
      </c>
      <c r="AA730" t="s">
        <v>45</v>
      </c>
      <c r="AB730" t="s">
        <v>46</v>
      </c>
      <c r="AC730" t="s">
        <v>47</v>
      </c>
      <c r="AD730" t="s">
        <v>48</v>
      </c>
      <c r="AE730">
        <v>2</v>
      </c>
    </row>
    <row r="731" spans="1:31" x14ac:dyDescent="0.25">
      <c r="A731">
        <v>2018</v>
      </c>
      <c r="B731" t="s">
        <v>763</v>
      </c>
      <c r="C731" s="13">
        <v>43182</v>
      </c>
      <c r="D731" t="s">
        <v>295</v>
      </c>
      <c r="E731" s="13">
        <v>43102</v>
      </c>
      <c r="F731" t="s">
        <v>296</v>
      </c>
      <c r="G731" s="13">
        <v>43083</v>
      </c>
      <c r="H731" t="s">
        <v>297</v>
      </c>
      <c r="I731" s="13">
        <v>43066</v>
      </c>
      <c r="J731" s="13">
        <v>43160</v>
      </c>
      <c r="K731" s="13">
        <v>43190</v>
      </c>
      <c r="L731">
        <v>1</v>
      </c>
      <c r="M731" t="s">
        <v>310</v>
      </c>
      <c r="N731" t="s">
        <v>299</v>
      </c>
      <c r="O731">
        <v>2014</v>
      </c>
      <c r="P731">
        <v>15300000</v>
      </c>
      <c r="Q731">
        <v>91800000</v>
      </c>
      <c r="R731">
        <v>6</v>
      </c>
      <c r="S731" t="s">
        <v>37</v>
      </c>
      <c r="T731" t="s">
        <v>300</v>
      </c>
      <c r="U731" t="s">
        <v>301</v>
      </c>
      <c r="V731" t="s">
        <v>302</v>
      </c>
      <c r="W731" t="s">
        <v>303</v>
      </c>
      <c r="X731" t="s">
        <v>304</v>
      </c>
      <c r="Y731" t="s">
        <v>43</v>
      </c>
      <c r="Z731" t="s">
        <v>44</v>
      </c>
      <c r="AA731" t="s">
        <v>45</v>
      </c>
      <c r="AB731" t="s">
        <v>46</v>
      </c>
      <c r="AC731" t="s">
        <v>47</v>
      </c>
      <c r="AD731" t="s">
        <v>48</v>
      </c>
      <c r="AE731">
        <v>3</v>
      </c>
    </row>
    <row r="732" spans="1:31" x14ac:dyDescent="0.25">
      <c r="A732">
        <v>2018</v>
      </c>
      <c r="B732" t="s">
        <v>764</v>
      </c>
      <c r="C732" s="13">
        <v>43182</v>
      </c>
      <c r="D732" t="s">
        <v>331</v>
      </c>
      <c r="E732" s="13">
        <v>43106</v>
      </c>
      <c r="F732" t="s">
        <v>332</v>
      </c>
      <c r="G732" s="13">
        <v>43082</v>
      </c>
      <c r="H732" t="s">
        <v>333</v>
      </c>
      <c r="I732" s="13">
        <v>43066</v>
      </c>
      <c r="J732" s="13">
        <v>43160</v>
      </c>
      <c r="K732" s="13">
        <v>43190</v>
      </c>
      <c r="L732">
        <v>1</v>
      </c>
      <c r="M732" t="s">
        <v>334</v>
      </c>
      <c r="N732" t="s">
        <v>335</v>
      </c>
      <c r="O732">
        <v>2015</v>
      </c>
      <c r="P732">
        <v>8750000</v>
      </c>
      <c r="Q732">
        <v>35000000</v>
      </c>
      <c r="R732">
        <v>4</v>
      </c>
      <c r="S732" t="s">
        <v>37</v>
      </c>
      <c r="T732" t="s">
        <v>336</v>
      </c>
      <c r="U732" t="s">
        <v>337</v>
      </c>
      <c r="V732" t="s">
        <v>40</v>
      </c>
      <c r="W732" t="s">
        <v>41</v>
      </c>
      <c r="X732" t="s">
        <v>338</v>
      </c>
      <c r="Y732" t="s">
        <v>43</v>
      </c>
      <c r="Z732" t="s">
        <v>44</v>
      </c>
      <c r="AA732" t="s">
        <v>45</v>
      </c>
      <c r="AB732" t="s">
        <v>46</v>
      </c>
      <c r="AC732" t="s">
        <v>47</v>
      </c>
      <c r="AD732" t="s">
        <v>48</v>
      </c>
      <c r="AE732">
        <v>3</v>
      </c>
    </row>
    <row r="733" spans="1:31" x14ac:dyDescent="0.25">
      <c r="A733">
        <v>2018</v>
      </c>
      <c r="B733" t="s">
        <v>764</v>
      </c>
      <c r="C733" s="13">
        <v>43182</v>
      </c>
      <c r="D733" t="s">
        <v>331</v>
      </c>
      <c r="E733" s="13">
        <v>43106</v>
      </c>
      <c r="F733" t="s">
        <v>332</v>
      </c>
      <c r="G733" s="13">
        <v>43082</v>
      </c>
      <c r="H733" t="s">
        <v>333</v>
      </c>
      <c r="I733" s="13">
        <v>43066</v>
      </c>
      <c r="J733" s="13">
        <v>43160</v>
      </c>
      <c r="K733" s="13">
        <v>43190</v>
      </c>
      <c r="L733">
        <v>1</v>
      </c>
      <c r="M733" t="s">
        <v>340</v>
      </c>
      <c r="N733" t="s">
        <v>335</v>
      </c>
      <c r="O733">
        <v>2015</v>
      </c>
      <c r="P733">
        <v>8750000</v>
      </c>
      <c r="Q733">
        <v>35000000</v>
      </c>
      <c r="R733">
        <v>4</v>
      </c>
      <c r="S733" t="s">
        <v>37</v>
      </c>
      <c r="T733" t="s">
        <v>336</v>
      </c>
      <c r="U733" t="s">
        <v>337</v>
      </c>
      <c r="V733" t="s">
        <v>40</v>
      </c>
      <c r="W733" t="s">
        <v>41</v>
      </c>
      <c r="X733" t="s">
        <v>338</v>
      </c>
      <c r="Y733" t="s">
        <v>43</v>
      </c>
      <c r="Z733" t="s">
        <v>44</v>
      </c>
      <c r="AA733" t="s">
        <v>45</v>
      </c>
      <c r="AB733" t="s">
        <v>46</v>
      </c>
      <c r="AC733" t="s">
        <v>47</v>
      </c>
      <c r="AD733" t="s">
        <v>48</v>
      </c>
      <c r="AE733">
        <v>3</v>
      </c>
    </row>
    <row r="734" spans="1:31" x14ac:dyDescent="0.25">
      <c r="A734">
        <v>2018</v>
      </c>
      <c r="B734" t="s">
        <v>764</v>
      </c>
      <c r="C734" s="13">
        <v>43182</v>
      </c>
      <c r="D734" t="s">
        <v>331</v>
      </c>
      <c r="E734" s="13">
        <v>43106</v>
      </c>
      <c r="F734" t="s">
        <v>332</v>
      </c>
      <c r="G734" s="13">
        <v>43082</v>
      </c>
      <c r="H734" t="s">
        <v>333</v>
      </c>
      <c r="I734" s="13">
        <v>43066</v>
      </c>
      <c r="J734" s="13">
        <v>43160</v>
      </c>
      <c r="K734" s="13">
        <v>43190</v>
      </c>
      <c r="L734">
        <v>1</v>
      </c>
      <c r="M734" t="s">
        <v>341</v>
      </c>
      <c r="N734" t="s">
        <v>335</v>
      </c>
      <c r="O734">
        <v>2015</v>
      </c>
      <c r="P734">
        <v>8750000</v>
      </c>
      <c r="Q734">
        <v>35000000</v>
      </c>
      <c r="R734">
        <v>4</v>
      </c>
      <c r="S734" t="s">
        <v>37</v>
      </c>
      <c r="T734" t="s">
        <v>336</v>
      </c>
      <c r="U734" t="s">
        <v>337</v>
      </c>
      <c r="V734" t="s">
        <v>40</v>
      </c>
      <c r="W734" t="s">
        <v>41</v>
      </c>
      <c r="X734" t="s">
        <v>338</v>
      </c>
      <c r="Y734" t="s">
        <v>43</v>
      </c>
      <c r="Z734" t="s">
        <v>44</v>
      </c>
      <c r="AA734" t="s">
        <v>45</v>
      </c>
      <c r="AB734" t="s">
        <v>46</v>
      </c>
      <c r="AC734" t="s">
        <v>47</v>
      </c>
      <c r="AD734" t="s">
        <v>48</v>
      </c>
      <c r="AE734">
        <v>3</v>
      </c>
    </row>
    <row r="735" spans="1:31" x14ac:dyDescent="0.25">
      <c r="A735">
        <v>2018</v>
      </c>
      <c r="B735" t="s">
        <v>764</v>
      </c>
      <c r="C735" s="13">
        <v>43182</v>
      </c>
      <c r="D735" t="s">
        <v>331</v>
      </c>
      <c r="E735" s="13">
        <v>43106</v>
      </c>
      <c r="F735" t="s">
        <v>332</v>
      </c>
      <c r="G735" s="13">
        <v>43082</v>
      </c>
      <c r="H735" t="s">
        <v>333</v>
      </c>
      <c r="I735" s="13">
        <v>43066</v>
      </c>
      <c r="J735" s="13">
        <v>43160</v>
      </c>
      <c r="K735" s="13">
        <v>43190</v>
      </c>
      <c r="L735">
        <v>1</v>
      </c>
      <c r="M735" t="s">
        <v>342</v>
      </c>
      <c r="N735" t="s">
        <v>335</v>
      </c>
      <c r="O735">
        <v>2015</v>
      </c>
      <c r="P735">
        <v>8750000</v>
      </c>
      <c r="Q735">
        <v>35000000</v>
      </c>
      <c r="R735">
        <v>4</v>
      </c>
      <c r="S735" t="s">
        <v>37</v>
      </c>
      <c r="T735" t="s">
        <v>336</v>
      </c>
      <c r="U735" t="s">
        <v>337</v>
      </c>
      <c r="V735" t="s">
        <v>40</v>
      </c>
      <c r="W735" t="s">
        <v>41</v>
      </c>
      <c r="X735" t="s">
        <v>338</v>
      </c>
      <c r="Y735" t="s">
        <v>43</v>
      </c>
      <c r="Z735" t="s">
        <v>44</v>
      </c>
      <c r="AA735" t="s">
        <v>45</v>
      </c>
      <c r="AB735" t="s">
        <v>46</v>
      </c>
      <c r="AC735" t="s">
        <v>47</v>
      </c>
      <c r="AD735" t="s">
        <v>48</v>
      </c>
      <c r="AE735">
        <v>3</v>
      </c>
    </row>
    <row r="736" spans="1:31" x14ac:dyDescent="0.25">
      <c r="A736">
        <v>2018</v>
      </c>
      <c r="B736" t="s">
        <v>765</v>
      </c>
      <c r="C736" s="13">
        <v>43182</v>
      </c>
      <c r="D736" t="s">
        <v>344</v>
      </c>
      <c r="E736" s="13">
        <v>43102</v>
      </c>
      <c r="F736" t="s">
        <v>345</v>
      </c>
      <c r="G736" s="13">
        <v>43082</v>
      </c>
      <c r="H736" t="s">
        <v>346</v>
      </c>
      <c r="I736" s="13">
        <v>43066</v>
      </c>
      <c r="J736" s="13">
        <v>43160</v>
      </c>
      <c r="K736" s="13">
        <v>43190</v>
      </c>
      <c r="L736">
        <v>1</v>
      </c>
      <c r="M736" t="s">
        <v>347</v>
      </c>
      <c r="N736" t="s">
        <v>348</v>
      </c>
      <c r="O736">
        <v>2015</v>
      </c>
      <c r="P736">
        <v>5520000</v>
      </c>
      <c r="Q736">
        <v>22080000</v>
      </c>
      <c r="R736">
        <v>4</v>
      </c>
      <c r="S736" t="s">
        <v>37</v>
      </c>
      <c r="T736" t="s">
        <v>38</v>
      </c>
      <c r="U736" t="s">
        <v>349</v>
      </c>
      <c r="V736" t="s">
        <v>40</v>
      </c>
      <c r="W736" t="s">
        <v>41</v>
      </c>
      <c r="X736" t="s">
        <v>350</v>
      </c>
      <c r="Y736" t="s">
        <v>43</v>
      </c>
      <c r="Z736" t="s">
        <v>44</v>
      </c>
      <c r="AA736" t="s">
        <v>45</v>
      </c>
      <c r="AB736" t="s">
        <v>46</v>
      </c>
      <c r="AC736" t="s">
        <v>47</v>
      </c>
      <c r="AD736" t="s">
        <v>48</v>
      </c>
      <c r="AE736">
        <v>3</v>
      </c>
    </row>
    <row r="737" spans="1:31" x14ac:dyDescent="0.25">
      <c r="A737">
        <v>2018</v>
      </c>
      <c r="B737" t="s">
        <v>765</v>
      </c>
      <c r="C737" s="13">
        <v>43182</v>
      </c>
      <c r="D737" t="s">
        <v>344</v>
      </c>
      <c r="E737" s="13">
        <v>43102</v>
      </c>
      <c r="F737" t="s">
        <v>345</v>
      </c>
      <c r="G737" s="13">
        <v>43082</v>
      </c>
      <c r="H737" t="s">
        <v>346</v>
      </c>
      <c r="I737" s="13">
        <v>43066</v>
      </c>
      <c r="J737" s="13">
        <v>43160</v>
      </c>
      <c r="K737" s="13">
        <v>43190</v>
      </c>
      <c r="L737">
        <v>1</v>
      </c>
      <c r="M737" t="s">
        <v>352</v>
      </c>
      <c r="N737" t="s">
        <v>348</v>
      </c>
      <c r="O737">
        <v>2015</v>
      </c>
      <c r="P737">
        <v>5520000</v>
      </c>
      <c r="Q737">
        <v>22080000</v>
      </c>
      <c r="R737">
        <v>4</v>
      </c>
      <c r="S737" t="s">
        <v>37</v>
      </c>
      <c r="T737" t="s">
        <v>38</v>
      </c>
      <c r="U737" t="s">
        <v>349</v>
      </c>
      <c r="V737" t="s">
        <v>40</v>
      </c>
      <c r="W737" t="s">
        <v>41</v>
      </c>
      <c r="X737" t="s">
        <v>350</v>
      </c>
      <c r="Y737" t="s">
        <v>43</v>
      </c>
      <c r="Z737" t="s">
        <v>44</v>
      </c>
      <c r="AA737" t="s">
        <v>45</v>
      </c>
      <c r="AB737" t="s">
        <v>46</v>
      </c>
      <c r="AC737" t="s">
        <v>47</v>
      </c>
      <c r="AD737" t="s">
        <v>48</v>
      </c>
      <c r="AE737">
        <v>3</v>
      </c>
    </row>
    <row r="738" spans="1:31" x14ac:dyDescent="0.25">
      <c r="A738">
        <v>2018</v>
      </c>
      <c r="B738" t="s">
        <v>765</v>
      </c>
      <c r="C738" s="13">
        <v>43182</v>
      </c>
      <c r="D738" t="s">
        <v>344</v>
      </c>
      <c r="E738" s="13">
        <v>43102</v>
      </c>
      <c r="F738" t="s">
        <v>345</v>
      </c>
      <c r="G738" s="13">
        <v>43082</v>
      </c>
      <c r="H738" t="s">
        <v>346</v>
      </c>
      <c r="I738" s="13">
        <v>43066</v>
      </c>
      <c r="J738" s="13">
        <v>43160</v>
      </c>
      <c r="K738" s="13">
        <v>43190</v>
      </c>
      <c r="L738">
        <v>1</v>
      </c>
      <c r="M738" t="s">
        <v>353</v>
      </c>
      <c r="N738" t="s">
        <v>348</v>
      </c>
      <c r="O738">
        <v>2015</v>
      </c>
      <c r="P738">
        <v>5520000</v>
      </c>
      <c r="Q738">
        <v>22080000</v>
      </c>
      <c r="R738">
        <v>4</v>
      </c>
      <c r="S738" t="s">
        <v>37</v>
      </c>
      <c r="T738" t="s">
        <v>38</v>
      </c>
      <c r="U738" t="s">
        <v>349</v>
      </c>
      <c r="V738" t="s">
        <v>40</v>
      </c>
      <c r="W738" t="s">
        <v>41</v>
      </c>
      <c r="X738" t="s">
        <v>350</v>
      </c>
      <c r="Y738" t="s">
        <v>43</v>
      </c>
      <c r="Z738" t="s">
        <v>44</v>
      </c>
      <c r="AA738" t="s">
        <v>45</v>
      </c>
      <c r="AB738" t="s">
        <v>46</v>
      </c>
      <c r="AC738" t="s">
        <v>47</v>
      </c>
      <c r="AD738" t="s">
        <v>48</v>
      </c>
      <c r="AE738">
        <v>3</v>
      </c>
    </row>
    <row r="739" spans="1:31" x14ac:dyDescent="0.25">
      <c r="A739">
        <v>2018</v>
      </c>
      <c r="B739" t="s">
        <v>765</v>
      </c>
      <c r="C739" s="13">
        <v>43182</v>
      </c>
      <c r="D739" t="s">
        <v>344</v>
      </c>
      <c r="E739" s="13">
        <v>43102</v>
      </c>
      <c r="F739" t="s">
        <v>345</v>
      </c>
      <c r="G739" s="13">
        <v>43082</v>
      </c>
      <c r="H739" t="s">
        <v>346</v>
      </c>
      <c r="I739" s="13">
        <v>43066</v>
      </c>
      <c r="J739" s="13">
        <v>43160</v>
      </c>
      <c r="K739" s="13">
        <v>43190</v>
      </c>
      <c r="L739">
        <v>1</v>
      </c>
      <c r="M739" t="s">
        <v>354</v>
      </c>
      <c r="N739" t="s">
        <v>348</v>
      </c>
      <c r="O739">
        <v>2015</v>
      </c>
      <c r="P739">
        <v>5520000</v>
      </c>
      <c r="Q739">
        <v>22080000</v>
      </c>
      <c r="R739">
        <v>4</v>
      </c>
      <c r="S739" t="s">
        <v>37</v>
      </c>
      <c r="T739" t="s">
        <v>38</v>
      </c>
      <c r="U739" t="s">
        <v>349</v>
      </c>
      <c r="V739" t="s">
        <v>40</v>
      </c>
      <c r="W739" t="s">
        <v>41</v>
      </c>
      <c r="X739" t="s">
        <v>350</v>
      </c>
      <c r="Y739" t="s">
        <v>43</v>
      </c>
      <c r="Z739" t="s">
        <v>44</v>
      </c>
      <c r="AA739" t="s">
        <v>45</v>
      </c>
      <c r="AB739" t="s">
        <v>46</v>
      </c>
      <c r="AC739" t="s">
        <v>47</v>
      </c>
      <c r="AD739" t="s">
        <v>48</v>
      </c>
      <c r="AE739">
        <v>3</v>
      </c>
    </row>
    <row r="740" spans="1:31" x14ac:dyDescent="0.25">
      <c r="A740">
        <v>2018</v>
      </c>
      <c r="B740" t="s">
        <v>366</v>
      </c>
      <c r="C740" s="13">
        <v>43157</v>
      </c>
      <c r="D740" t="s">
        <v>356</v>
      </c>
      <c r="E740" s="13">
        <v>43102</v>
      </c>
      <c r="F740" t="s">
        <v>357</v>
      </c>
      <c r="G740" s="13">
        <v>43082</v>
      </c>
      <c r="H740" t="s">
        <v>358</v>
      </c>
      <c r="I740" s="13">
        <v>43066</v>
      </c>
      <c r="J740" s="13">
        <v>43132</v>
      </c>
      <c r="K740" s="13">
        <v>43159</v>
      </c>
      <c r="L740">
        <v>1</v>
      </c>
      <c r="M740" t="s">
        <v>359</v>
      </c>
      <c r="N740" t="s">
        <v>360</v>
      </c>
      <c r="O740">
        <v>2015</v>
      </c>
      <c r="P740">
        <v>7900000</v>
      </c>
      <c r="Q740">
        <v>39500000</v>
      </c>
      <c r="R740">
        <v>5</v>
      </c>
      <c r="S740" t="s">
        <v>37</v>
      </c>
      <c r="T740" t="s">
        <v>361</v>
      </c>
      <c r="U740" t="s">
        <v>362</v>
      </c>
      <c r="V740" t="s">
        <v>40</v>
      </c>
      <c r="W740" t="s">
        <v>41</v>
      </c>
      <c r="X740" t="s">
        <v>363</v>
      </c>
      <c r="Y740" t="s">
        <v>43</v>
      </c>
      <c r="Z740" t="s">
        <v>44</v>
      </c>
      <c r="AA740" t="s">
        <v>364</v>
      </c>
      <c r="AB740" t="s">
        <v>365</v>
      </c>
      <c r="AC740" t="s">
        <v>47</v>
      </c>
      <c r="AD740" t="s">
        <v>48</v>
      </c>
      <c r="AE740">
        <v>2</v>
      </c>
    </row>
    <row r="741" spans="1:31" x14ac:dyDescent="0.25">
      <c r="A741">
        <v>2018</v>
      </c>
      <c r="B741" t="s">
        <v>766</v>
      </c>
      <c r="C741" s="13">
        <v>43182</v>
      </c>
      <c r="D741" t="s">
        <v>356</v>
      </c>
      <c r="E741" s="13">
        <v>43102</v>
      </c>
      <c r="F741" t="s">
        <v>357</v>
      </c>
      <c r="G741" s="13">
        <v>43082</v>
      </c>
      <c r="H741" t="s">
        <v>358</v>
      </c>
      <c r="I741" s="13">
        <v>43066</v>
      </c>
      <c r="J741" s="13">
        <v>43160</v>
      </c>
      <c r="K741" s="13">
        <v>43190</v>
      </c>
      <c r="L741">
        <v>1</v>
      </c>
      <c r="M741" t="s">
        <v>359</v>
      </c>
      <c r="N741" t="s">
        <v>360</v>
      </c>
      <c r="O741">
        <v>2015</v>
      </c>
      <c r="P741">
        <v>7900000</v>
      </c>
      <c r="Q741">
        <v>39500000</v>
      </c>
      <c r="R741">
        <v>5</v>
      </c>
      <c r="S741" t="s">
        <v>37</v>
      </c>
      <c r="T741" t="s">
        <v>361</v>
      </c>
      <c r="U741" t="s">
        <v>362</v>
      </c>
      <c r="V741" t="s">
        <v>40</v>
      </c>
      <c r="W741" t="s">
        <v>41</v>
      </c>
      <c r="X741" t="s">
        <v>363</v>
      </c>
      <c r="Y741" t="s">
        <v>43</v>
      </c>
      <c r="Z741" t="s">
        <v>44</v>
      </c>
      <c r="AA741" t="s">
        <v>364</v>
      </c>
      <c r="AB741" t="s">
        <v>365</v>
      </c>
      <c r="AC741" t="s">
        <v>47</v>
      </c>
      <c r="AD741" t="s">
        <v>48</v>
      </c>
      <c r="AE741">
        <v>3</v>
      </c>
    </row>
    <row r="742" spans="1:31" x14ac:dyDescent="0.25">
      <c r="A742">
        <v>2018</v>
      </c>
      <c r="B742" t="s">
        <v>366</v>
      </c>
      <c r="C742" s="13">
        <v>43157</v>
      </c>
      <c r="D742" t="s">
        <v>356</v>
      </c>
      <c r="E742" s="13">
        <v>43102</v>
      </c>
      <c r="F742" t="s">
        <v>357</v>
      </c>
      <c r="G742" s="13">
        <v>43082</v>
      </c>
      <c r="H742" t="s">
        <v>358</v>
      </c>
      <c r="I742" s="13">
        <v>43066</v>
      </c>
      <c r="J742" s="13">
        <v>43132</v>
      </c>
      <c r="K742" s="13">
        <v>43159</v>
      </c>
      <c r="L742">
        <v>1</v>
      </c>
      <c r="M742" t="s">
        <v>367</v>
      </c>
      <c r="N742" t="s">
        <v>360</v>
      </c>
      <c r="O742">
        <v>2015</v>
      </c>
      <c r="P742">
        <v>7900000</v>
      </c>
      <c r="Q742">
        <v>39500000</v>
      </c>
      <c r="R742">
        <v>5</v>
      </c>
      <c r="S742" t="s">
        <v>37</v>
      </c>
      <c r="T742" t="s">
        <v>361</v>
      </c>
      <c r="U742" t="s">
        <v>362</v>
      </c>
      <c r="V742" t="s">
        <v>40</v>
      </c>
      <c r="W742" t="s">
        <v>41</v>
      </c>
      <c r="X742" t="s">
        <v>363</v>
      </c>
      <c r="Y742" t="s">
        <v>43</v>
      </c>
      <c r="Z742" t="s">
        <v>44</v>
      </c>
      <c r="AA742" t="s">
        <v>364</v>
      </c>
      <c r="AB742" t="s">
        <v>365</v>
      </c>
      <c r="AC742" t="s">
        <v>47</v>
      </c>
      <c r="AD742" t="s">
        <v>48</v>
      </c>
      <c r="AE742">
        <v>2</v>
      </c>
    </row>
    <row r="743" spans="1:31" x14ac:dyDescent="0.25">
      <c r="A743">
        <v>2018</v>
      </c>
      <c r="B743" t="s">
        <v>766</v>
      </c>
      <c r="C743" s="13">
        <v>43182</v>
      </c>
      <c r="D743" t="s">
        <v>356</v>
      </c>
      <c r="E743" s="13">
        <v>43102</v>
      </c>
      <c r="F743" t="s">
        <v>357</v>
      </c>
      <c r="G743" s="13">
        <v>43082</v>
      </c>
      <c r="H743" t="s">
        <v>358</v>
      </c>
      <c r="I743" s="13">
        <v>43066</v>
      </c>
      <c r="J743" s="13">
        <v>43160</v>
      </c>
      <c r="K743" s="13">
        <v>43190</v>
      </c>
      <c r="L743">
        <v>1</v>
      </c>
      <c r="M743" t="s">
        <v>367</v>
      </c>
      <c r="N743" t="s">
        <v>360</v>
      </c>
      <c r="O743">
        <v>2015</v>
      </c>
      <c r="P743">
        <v>7900000</v>
      </c>
      <c r="Q743">
        <v>39500000</v>
      </c>
      <c r="R743">
        <v>5</v>
      </c>
      <c r="S743" t="s">
        <v>37</v>
      </c>
      <c r="T743" t="s">
        <v>361</v>
      </c>
      <c r="U743" t="s">
        <v>362</v>
      </c>
      <c r="V743" t="s">
        <v>40</v>
      </c>
      <c r="W743" t="s">
        <v>41</v>
      </c>
      <c r="X743" t="s">
        <v>363</v>
      </c>
      <c r="Y743" t="s">
        <v>43</v>
      </c>
      <c r="Z743" t="s">
        <v>44</v>
      </c>
      <c r="AA743" t="s">
        <v>364</v>
      </c>
      <c r="AB743" t="s">
        <v>365</v>
      </c>
      <c r="AC743" t="s">
        <v>47</v>
      </c>
      <c r="AD743" t="s">
        <v>48</v>
      </c>
      <c r="AE743">
        <v>3</v>
      </c>
    </row>
    <row r="744" spans="1:31" x14ac:dyDescent="0.25">
      <c r="A744">
        <v>2018</v>
      </c>
      <c r="B744" t="s">
        <v>366</v>
      </c>
      <c r="C744" s="13">
        <v>43157</v>
      </c>
      <c r="D744" t="s">
        <v>356</v>
      </c>
      <c r="E744" s="13">
        <v>43102</v>
      </c>
      <c r="F744" t="s">
        <v>357</v>
      </c>
      <c r="G744" s="13">
        <v>43082</v>
      </c>
      <c r="H744" t="s">
        <v>358</v>
      </c>
      <c r="I744" s="13">
        <v>43066</v>
      </c>
      <c r="J744" s="13">
        <v>43132</v>
      </c>
      <c r="K744" s="13">
        <v>43159</v>
      </c>
      <c r="L744">
        <v>1</v>
      </c>
      <c r="M744" t="s">
        <v>368</v>
      </c>
      <c r="N744" t="s">
        <v>360</v>
      </c>
      <c r="O744">
        <v>2015</v>
      </c>
      <c r="P744">
        <v>7900000</v>
      </c>
      <c r="Q744">
        <v>39500000</v>
      </c>
      <c r="R744">
        <v>5</v>
      </c>
      <c r="S744" t="s">
        <v>37</v>
      </c>
      <c r="T744" t="s">
        <v>361</v>
      </c>
      <c r="U744" t="s">
        <v>362</v>
      </c>
      <c r="V744" t="s">
        <v>40</v>
      </c>
      <c r="W744" t="s">
        <v>41</v>
      </c>
      <c r="X744" t="s">
        <v>363</v>
      </c>
      <c r="Y744" t="s">
        <v>43</v>
      </c>
      <c r="Z744" t="s">
        <v>44</v>
      </c>
      <c r="AA744" t="s">
        <v>364</v>
      </c>
      <c r="AB744" t="s">
        <v>365</v>
      </c>
      <c r="AC744" t="s">
        <v>47</v>
      </c>
      <c r="AD744" t="s">
        <v>48</v>
      </c>
      <c r="AE744">
        <v>2</v>
      </c>
    </row>
    <row r="745" spans="1:31" x14ac:dyDescent="0.25">
      <c r="A745">
        <v>2018</v>
      </c>
      <c r="B745" t="s">
        <v>766</v>
      </c>
      <c r="C745" s="13">
        <v>43182</v>
      </c>
      <c r="D745" t="s">
        <v>356</v>
      </c>
      <c r="E745" s="13">
        <v>43102</v>
      </c>
      <c r="F745" t="s">
        <v>357</v>
      </c>
      <c r="G745" s="13">
        <v>43082</v>
      </c>
      <c r="H745" t="s">
        <v>358</v>
      </c>
      <c r="I745" s="13">
        <v>43066</v>
      </c>
      <c r="J745" s="13">
        <v>43160</v>
      </c>
      <c r="K745" s="13">
        <v>43190</v>
      </c>
      <c r="L745">
        <v>1</v>
      </c>
      <c r="M745" t="s">
        <v>368</v>
      </c>
      <c r="N745" t="s">
        <v>360</v>
      </c>
      <c r="O745">
        <v>2015</v>
      </c>
      <c r="P745">
        <v>7900000</v>
      </c>
      <c r="Q745">
        <v>39500000</v>
      </c>
      <c r="R745">
        <v>5</v>
      </c>
      <c r="S745" t="s">
        <v>37</v>
      </c>
      <c r="T745" t="s">
        <v>361</v>
      </c>
      <c r="U745" t="s">
        <v>362</v>
      </c>
      <c r="V745" t="s">
        <v>40</v>
      </c>
      <c r="W745" t="s">
        <v>41</v>
      </c>
      <c r="X745" t="s">
        <v>363</v>
      </c>
      <c r="Y745" t="s">
        <v>43</v>
      </c>
      <c r="Z745" t="s">
        <v>44</v>
      </c>
      <c r="AA745" t="s">
        <v>364</v>
      </c>
      <c r="AB745" t="s">
        <v>365</v>
      </c>
      <c r="AC745" t="s">
        <v>47</v>
      </c>
      <c r="AD745" t="s">
        <v>48</v>
      </c>
      <c r="AE745">
        <v>3</v>
      </c>
    </row>
    <row r="746" spans="1:31" x14ac:dyDescent="0.25">
      <c r="A746">
        <v>2018</v>
      </c>
      <c r="B746" t="s">
        <v>366</v>
      </c>
      <c r="C746" s="13">
        <v>43157</v>
      </c>
      <c r="D746" t="s">
        <v>356</v>
      </c>
      <c r="E746" s="13">
        <v>43102</v>
      </c>
      <c r="F746" t="s">
        <v>357</v>
      </c>
      <c r="G746" s="13">
        <v>43082</v>
      </c>
      <c r="H746" t="s">
        <v>358</v>
      </c>
      <c r="I746" s="13">
        <v>43066</v>
      </c>
      <c r="J746" s="13">
        <v>43132</v>
      </c>
      <c r="K746" s="13">
        <v>43159</v>
      </c>
      <c r="L746">
        <v>1</v>
      </c>
      <c r="M746" t="s">
        <v>369</v>
      </c>
      <c r="N746" t="s">
        <v>360</v>
      </c>
      <c r="O746">
        <v>2015</v>
      </c>
      <c r="P746">
        <v>7900000</v>
      </c>
      <c r="Q746">
        <v>39500000</v>
      </c>
      <c r="R746">
        <v>5</v>
      </c>
      <c r="S746" t="s">
        <v>37</v>
      </c>
      <c r="T746" t="s">
        <v>361</v>
      </c>
      <c r="U746" t="s">
        <v>362</v>
      </c>
      <c r="V746" t="s">
        <v>40</v>
      </c>
      <c r="W746" t="s">
        <v>41</v>
      </c>
      <c r="X746" t="s">
        <v>363</v>
      </c>
      <c r="Y746" t="s">
        <v>43</v>
      </c>
      <c r="Z746" t="s">
        <v>44</v>
      </c>
      <c r="AA746" t="s">
        <v>364</v>
      </c>
      <c r="AB746" t="s">
        <v>365</v>
      </c>
      <c r="AC746" t="s">
        <v>47</v>
      </c>
      <c r="AD746" t="s">
        <v>48</v>
      </c>
      <c r="AE746">
        <v>2</v>
      </c>
    </row>
    <row r="747" spans="1:31" x14ac:dyDescent="0.25">
      <c r="A747">
        <v>2018</v>
      </c>
      <c r="B747" t="s">
        <v>766</v>
      </c>
      <c r="C747" s="13">
        <v>43182</v>
      </c>
      <c r="D747" t="s">
        <v>356</v>
      </c>
      <c r="E747" s="13">
        <v>43102</v>
      </c>
      <c r="F747" t="s">
        <v>357</v>
      </c>
      <c r="G747" s="13">
        <v>43082</v>
      </c>
      <c r="H747" t="s">
        <v>358</v>
      </c>
      <c r="I747" s="13">
        <v>43066</v>
      </c>
      <c r="J747" s="13">
        <v>43160</v>
      </c>
      <c r="K747" s="13">
        <v>43190</v>
      </c>
      <c r="L747">
        <v>1</v>
      </c>
      <c r="M747" t="s">
        <v>369</v>
      </c>
      <c r="N747" t="s">
        <v>360</v>
      </c>
      <c r="O747">
        <v>2015</v>
      </c>
      <c r="P747">
        <v>7900000</v>
      </c>
      <c r="Q747">
        <v>39500000</v>
      </c>
      <c r="R747">
        <v>5</v>
      </c>
      <c r="S747" t="s">
        <v>37</v>
      </c>
      <c r="T747" t="s">
        <v>361</v>
      </c>
      <c r="U747" t="s">
        <v>362</v>
      </c>
      <c r="V747" t="s">
        <v>40</v>
      </c>
      <c r="W747" t="s">
        <v>41</v>
      </c>
      <c r="X747" t="s">
        <v>363</v>
      </c>
      <c r="Y747" t="s">
        <v>43</v>
      </c>
      <c r="Z747" t="s">
        <v>44</v>
      </c>
      <c r="AA747" t="s">
        <v>364</v>
      </c>
      <c r="AB747" t="s">
        <v>365</v>
      </c>
      <c r="AC747" t="s">
        <v>47</v>
      </c>
      <c r="AD747" t="s">
        <v>48</v>
      </c>
      <c r="AE747">
        <v>3</v>
      </c>
    </row>
    <row r="748" spans="1:31" x14ac:dyDescent="0.25">
      <c r="A748">
        <v>2018</v>
      </c>
      <c r="B748" t="s">
        <v>366</v>
      </c>
      <c r="C748" s="13">
        <v>43157</v>
      </c>
      <c r="D748" t="s">
        <v>356</v>
      </c>
      <c r="E748" s="13">
        <v>43102</v>
      </c>
      <c r="F748" t="s">
        <v>357</v>
      </c>
      <c r="G748" s="13">
        <v>43082</v>
      </c>
      <c r="H748" t="s">
        <v>358</v>
      </c>
      <c r="I748" s="13">
        <v>43066</v>
      </c>
      <c r="J748" s="13">
        <v>43132</v>
      </c>
      <c r="K748" s="13">
        <v>43159</v>
      </c>
      <c r="L748">
        <v>1</v>
      </c>
      <c r="M748" t="s">
        <v>370</v>
      </c>
      <c r="N748" t="s">
        <v>360</v>
      </c>
      <c r="O748">
        <v>2015</v>
      </c>
      <c r="P748">
        <v>7900000</v>
      </c>
      <c r="Q748">
        <v>39500000</v>
      </c>
      <c r="R748">
        <v>5</v>
      </c>
      <c r="S748" t="s">
        <v>37</v>
      </c>
      <c r="T748" t="s">
        <v>361</v>
      </c>
      <c r="U748" t="s">
        <v>362</v>
      </c>
      <c r="V748" t="s">
        <v>40</v>
      </c>
      <c r="W748" t="s">
        <v>41</v>
      </c>
      <c r="X748" t="s">
        <v>363</v>
      </c>
      <c r="Y748" t="s">
        <v>43</v>
      </c>
      <c r="Z748" t="s">
        <v>44</v>
      </c>
      <c r="AA748" t="s">
        <v>364</v>
      </c>
      <c r="AB748" t="s">
        <v>365</v>
      </c>
      <c r="AC748" t="s">
        <v>47</v>
      </c>
      <c r="AD748" t="s">
        <v>48</v>
      </c>
      <c r="AE748">
        <v>2</v>
      </c>
    </row>
    <row r="749" spans="1:31" x14ac:dyDescent="0.25">
      <c r="A749">
        <v>2018</v>
      </c>
      <c r="B749" t="s">
        <v>766</v>
      </c>
      <c r="C749" s="13">
        <v>43182</v>
      </c>
      <c r="D749" t="s">
        <v>356</v>
      </c>
      <c r="E749" s="13">
        <v>43102</v>
      </c>
      <c r="F749" t="s">
        <v>357</v>
      </c>
      <c r="G749" s="13">
        <v>43082</v>
      </c>
      <c r="H749" t="s">
        <v>358</v>
      </c>
      <c r="I749" s="13">
        <v>43066</v>
      </c>
      <c r="J749" s="13">
        <v>43160</v>
      </c>
      <c r="K749" s="13">
        <v>43190</v>
      </c>
      <c r="L749">
        <v>1</v>
      </c>
      <c r="M749" t="s">
        <v>370</v>
      </c>
      <c r="N749" t="s">
        <v>360</v>
      </c>
      <c r="O749">
        <v>2015</v>
      </c>
      <c r="P749">
        <v>7900000</v>
      </c>
      <c r="Q749">
        <v>39500000</v>
      </c>
      <c r="R749">
        <v>5</v>
      </c>
      <c r="S749" t="s">
        <v>37</v>
      </c>
      <c r="T749" t="s">
        <v>361</v>
      </c>
      <c r="U749" t="s">
        <v>362</v>
      </c>
      <c r="V749" t="s">
        <v>40</v>
      </c>
      <c r="W749" t="s">
        <v>41</v>
      </c>
      <c r="X749" t="s">
        <v>363</v>
      </c>
      <c r="Y749" t="s">
        <v>43</v>
      </c>
      <c r="Z749" t="s">
        <v>44</v>
      </c>
      <c r="AA749" t="s">
        <v>364</v>
      </c>
      <c r="AB749" t="s">
        <v>365</v>
      </c>
      <c r="AC749" t="s">
        <v>47</v>
      </c>
      <c r="AD749" t="s">
        <v>48</v>
      </c>
      <c r="AE749">
        <v>3</v>
      </c>
    </row>
    <row r="750" spans="1:31" x14ac:dyDescent="0.25">
      <c r="A750">
        <v>2018</v>
      </c>
      <c r="B750" t="s">
        <v>378</v>
      </c>
      <c r="C750" s="13">
        <v>43157</v>
      </c>
      <c r="D750" t="s">
        <v>372</v>
      </c>
      <c r="E750" s="13">
        <v>43102</v>
      </c>
      <c r="F750" t="s">
        <v>373</v>
      </c>
      <c r="G750" s="13">
        <v>43082</v>
      </c>
      <c r="H750" t="s">
        <v>374</v>
      </c>
      <c r="I750" s="13">
        <v>43066</v>
      </c>
      <c r="J750" s="13">
        <v>43132</v>
      </c>
      <c r="K750" s="13">
        <v>43159</v>
      </c>
      <c r="L750">
        <v>1</v>
      </c>
      <c r="M750" t="s">
        <v>375</v>
      </c>
      <c r="N750" t="s">
        <v>348</v>
      </c>
      <c r="O750">
        <v>2015</v>
      </c>
      <c r="P750">
        <v>5520000</v>
      </c>
      <c r="Q750">
        <v>82800000</v>
      </c>
      <c r="R750">
        <v>15</v>
      </c>
      <c r="S750" t="s">
        <v>37</v>
      </c>
      <c r="T750" t="s">
        <v>361</v>
      </c>
      <c r="U750" t="s">
        <v>376</v>
      </c>
      <c r="V750" t="s">
        <v>40</v>
      </c>
      <c r="W750" t="s">
        <v>41</v>
      </c>
      <c r="X750" t="s">
        <v>377</v>
      </c>
      <c r="Y750" t="s">
        <v>43</v>
      </c>
      <c r="Z750" t="s">
        <v>44</v>
      </c>
      <c r="AA750" t="s">
        <v>364</v>
      </c>
      <c r="AB750" t="s">
        <v>365</v>
      </c>
      <c r="AC750" t="s">
        <v>47</v>
      </c>
      <c r="AD750" t="s">
        <v>48</v>
      </c>
      <c r="AE750">
        <v>2</v>
      </c>
    </row>
    <row r="751" spans="1:31" x14ac:dyDescent="0.25">
      <c r="A751">
        <v>2018</v>
      </c>
      <c r="B751" t="s">
        <v>767</v>
      </c>
      <c r="C751" s="13">
        <v>43182</v>
      </c>
      <c r="D751" t="s">
        <v>372</v>
      </c>
      <c r="E751" s="13">
        <v>43102</v>
      </c>
      <c r="F751" t="s">
        <v>373</v>
      </c>
      <c r="G751" s="13">
        <v>43082</v>
      </c>
      <c r="H751" t="s">
        <v>374</v>
      </c>
      <c r="I751" s="13">
        <v>43066</v>
      </c>
      <c r="J751" s="13">
        <v>43160</v>
      </c>
      <c r="K751" s="13">
        <v>43190</v>
      </c>
      <c r="L751">
        <v>1</v>
      </c>
      <c r="M751" t="s">
        <v>375</v>
      </c>
      <c r="N751" t="s">
        <v>348</v>
      </c>
      <c r="O751">
        <v>2015</v>
      </c>
      <c r="P751">
        <v>5520000</v>
      </c>
      <c r="Q751">
        <v>82800000</v>
      </c>
      <c r="R751">
        <v>15</v>
      </c>
      <c r="S751" t="s">
        <v>37</v>
      </c>
      <c r="T751" t="s">
        <v>361</v>
      </c>
      <c r="U751" t="s">
        <v>376</v>
      </c>
      <c r="V751" t="s">
        <v>40</v>
      </c>
      <c r="W751" t="s">
        <v>41</v>
      </c>
      <c r="X751" t="s">
        <v>377</v>
      </c>
      <c r="Y751" t="s">
        <v>43</v>
      </c>
      <c r="Z751" t="s">
        <v>44</v>
      </c>
      <c r="AA751" t="s">
        <v>364</v>
      </c>
      <c r="AB751" t="s">
        <v>365</v>
      </c>
      <c r="AC751" t="s">
        <v>47</v>
      </c>
      <c r="AD751" t="s">
        <v>48</v>
      </c>
      <c r="AE751">
        <v>3</v>
      </c>
    </row>
    <row r="752" spans="1:31" x14ac:dyDescent="0.25">
      <c r="A752">
        <v>2018</v>
      </c>
      <c r="B752" t="s">
        <v>378</v>
      </c>
      <c r="C752" s="13">
        <v>43157</v>
      </c>
      <c r="D752" t="s">
        <v>372</v>
      </c>
      <c r="E752" s="13">
        <v>43102</v>
      </c>
      <c r="F752" t="s">
        <v>373</v>
      </c>
      <c r="G752" s="13">
        <v>43082</v>
      </c>
      <c r="H752" t="s">
        <v>374</v>
      </c>
      <c r="I752" s="13">
        <v>43066</v>
      </c>
      <c r="J752" s="13">
        <v>43132</v>
      </c>
      <c r="K752" s="13">
        <v>43159</v>
      </c>
      <c r="L752">
        <v>1</v>
      </c>
      <c r="M752" t="s">
        <v>379</v>
      </c>
      <c r="N752" t="s">
        <v>348</v>
      </c>
      <c r="O752">
        <v>2015</v>
      </c>
      <c r="P752">
        <v>5520000</v>
      </c>
      <c r="Q752">
        <v>82800000</v>
      </c>
      <c r="R752">
        <v>15</v>
      </c>
      <c r="S752" t="s">
        <v>37</v>
      </c>
      <c r="T752" t="s">
        <v>361</v>
      </c>
      <c r="U752" t="s">
        <v>376</v>
      </c>
      <c r="V752" t="s">
        <v>40</v>
      </c>
      <c r="W752" t="s">
        <v>41</v>
      </c>
      <c r="X752" t="s">
        <v>377</v>
      </c>
      <c r="Y752" t="s">
        <v>43</v>
      </c>
      <c r="Z752" t="s">
        <v>44</v>
      </c>
      <c r="AA752" t="s">
        <v>364</v>
      </c>
      <c r="AB752" t="s">
        <v>365</v>
      </c>
      <c r="AC752" t="s">
        <v>47</v>
      </c>
      <c r="AD752" t="s">
        <v>48</v>
      </c>
      <c r="AE752">
        <v>2</v>
      </c>
    </row>
    <row r="753" spans="1:31" x14ac:dyDescent="0.25">
      <c r="A753">
        <v>2018</v>
      </c>
      <c r="B753" t="s">
        <v>767</v>
      </c>
      <c r="C753" s="13">
        <v>43182</v>
      </c>
      <c r="D753" t="s">
        <v>372</v>
      </c>
      <c r="E753" s="13">
        <v>43102</v>
      </c>
      <c r="F753" t="s">
        <v>373</v>
      </c>
      <c r="G753" s="13">
        <v>43082</v>
      </c>
      <c r="H753" t="s">
        <v>374</v>
      </c>
      <c r="I753" s="13">
        <v>43066</v>
      </c>
      <c r="J753" s="13">
        <v>43160</v>
      </c>
      <c r="K753" s="13">
        <v>43190</v>
      </c>
      <c r="L753">
        <v>1</v>
      </c>
      <c r="M753" t="s">
        <v>379</v>
      </c>
      <c r="N753" t="s">
        <v>348</v>
      </c>
      <c r="O753">
        <v>2015</v>
      </c>
      <c r="P753">
        <v>5520000</v>
      </c>
      <c r="Q753">
        <v>82800000</v>
      </c>
      <c r="R753">
        <v>15</v>
      </c>
      <c r="S753" t="s">
        <v>37</v>
      </c>
      <c r="T753" t="s">
        <v>361</v>
      </c>
      <c r="U753" t="s">
        <v>376</v>
      </c>
      <c r="V753" t="s">
        <v>40</v>
      </c>
      <c r="W753" t="s">
        <v>41</v>
      </c>
      <c r="X753" t="s">
        <v>377</v>
      </c>
      <c r="Y753" t="s">
        <v>43</v>
      </c>
      <c r="Z753" t="s">
        <v>44</v>
      </c>
      <c r="AA753" t="s">
        <v>364</v>
      </c>
      <c r="AB753" t="s">
        <v>365</v>
      </c>
      <c r="AC753" t="s">
        <v>47</v>
      </c>
      <c r="AD753" t="s">
        <v>48</v>
      </c>
      <c r="AE753">
        <v>3</v>
      </c>
    </row>
    <row r="754" spans="1:31" x14ac:dyDescent="0.25">
      <c r="A754">
        <v>2018</v>
      </c>
      <c r="B754" t="s">
        <v>378</v>
      </c>
      <c r="C754" s="13">
        <v>43157</v>
      </c>
      <c r="D754" t="s">
        <v>372</v>
      </c>
      <c r="E754" s="13">
        <v>43102</v>
      </c>
      <c r="F754" t="s">
        <v>373</v>
      </c>
      <c r="G754" s="13">
        <v>43082</v>
      </c>
      <c r="H754" t="s">
        <v>374</v>
      </c>
      <c r="I754" s="13">
        <v>43066</v>
      </c>
      <c r="J754" s="13">
        <v>43132</v>
      </c>
      <c r="K754" s="13">
        <v>43159</v>
      </c>
      <c r="L754">
        <v>1</v>
      </c>
      <c r="M754" t="s">
        <v>380</v>
      </c>
      <c r="N754" t="s">
        <v>348</v>
      </c>
      <c r="O754">
        <v>2015</v>
      </c>
      <c r="P754">
        <v>5520000</v>
      </c>
      <c r="Q754">
        <v>82800000</v>
      </c>
      <c r="R754">
        <v>15</v>
      </c>
      <c r="S754" t="s">
        <v>37</v>
      </c>
      <c r="T754" t="s">
        <v>361</v>
      </c>
      <c r="U754" t="s">
        <v>376</v>
      </c>
      <c r="V754" t="s">
        <v>40</v>
      </c>
      <c r="W754" t="s">
        <v>41</v>
      </c>
      <c r="X754" t="s">
        <v>377</v>
      </c>
      <c r="Y754" t="s">
        <v>43</v>
      </c>
      <c r="Z754" t="s">
        <v>44</v>
      </c>
      <c r="AA754" t="s">
        <v>364</v>
      </c>
      <c r="AB754" t="s">
        <v>365</v>
      </c>
      <c r="AC754" t="s">
        <v>47</v>
      </c>
      <c r="AD754" t="s">
        <v>48</v>
      </c>
      <c r="AE754">
        <v>2</v>
      </c>
    </row>
    <row r="755" spans="1:31" x14ac:dyDescent="0.25">
      <c r="A755">
        <v>2018</v>
      </c>
      <c r="B755" t="s">
        <v>767</v>
      </c>
      <c r="C755" s="13">
        <v>43182</v>
      </c>
      <c r="D755" t="s">
        <v>372</v>
      </c>
      <c r="E755" s="13">
        <v>43102</v>
      </c>
      <c r="F755" t="s">
        <v>373</v>
      </c>
      <c r="G755" s="13">
        <v>43082</v>
      </c>
      <c r="H755" t="s">
        <v>374</v>
      </c>
      <c r="I755" s="13">
        <v>43066</v>
      </c>
      <c r="J755" s="13">
        <v>43160</v>
      </c>
      <c r="K755" s="13">
        <v>43190</v>
      </c>
      <c r="L755">
        <v>1</v>
      </c>
      <c r="M755" t="s">
        <v>380</v>
      </c>
      <c r="N755" t="s">
        <v>348</v>
      </c>
      <c r="O755">
        <v>2015</v>
      </c>
      <c r="P755">
        <v>5520000</v>
      </c>
      <c r="Q755">
        <v>82800000</v>
      </c>
      <c r="R755">
        <v>15</v>
      </c>
      <c r="S755" t="s">
        <v>37</v>
      </c>
      <c r="T755" t="s">
        <v>361</v>
      </c>
      <c r="U755" t="s">
        <v>376</v>
      </c>
      <c r="V755" t="s">
        <v>40</v>
      </c>
      <c r="W755" t="s">
        <v>41</v>
      </c>
      <c r="X755" t="s">
        <v>377</v>
      </c>
      <c r="Y755" t="s">
        <v>43</v>
      </c>
      <c r="Z755" t="s">
        <v>44</v>
      </c>
      <c r="AA755" t="s">
        <v>364</v>
      </c>
      <c r="AB755" t="s">
        <v>365</v>
      </c>
      <c r="AC755" t="s">
        <v>47</v>
      </c>
      <c r="AD755" t="s">
        <v>48</v>
      </c>
      <c r="AE755">
        <v>3</v>
      </c>
    </row>
    <row r="756" spans="1:31" x14ac:dyDescent="0.25">
      <c r="A756">
        <v>2018</v>
      </c>
      <c r="B756" t="s">
        <v>378</v>
      </c>
      <c r="C756" s="13">
        <v>43157</v>
      </c>
      <c r="D756" t="s">
        <v>372</v>
      </c>
      <c r="E756" s="13">
        <v>43102</v>
      </c>
      <c r="F756" t="s">
        <v>373</v>
      </c>
      <c r="G756" s="13">
        <v>43082</v>
      </c>
      <c r="H756" t="s">
        <v>374</v>
      </c>
      <c r="I756" s="13">
        <v>43066</v>
      </c>
      <c r="J756" s="13">
        <v>43132</v>
      </c>
      <c r="K756" s="13">
        <v>43159</v>
      </c>
      <c r="L756">
        <v>1</v>
      </c>
      <c r="M756" t="s">
        <v>381</v>
      </c>
      <c r="N756" t="s">
        <v>348</v>
      </c>
      <c r="O756">
        <v>2015</v>
      </c>
      <c r="P756">
        <v>5520000</v>
      </c>
      <c r="Q756">
        <v>82800000</v>
      </c>
      <c r="R756">
        <v>15</v>
      </c>
      <c r="S756" t="s">
        <v>37</v>
      </c>
      <c r="T756" t="s">
        <v>361</v>
      </c>
      <c r="U756" t="s">
        <v>376</v>
      </c>
      <c r="V756" t="s">
        <v>40</v>
      </c>
      <c r="W756" t="s">
        <v>41</v>
      </c>
      <c r="X756" t="s">
        <v>377</v>
      </c>
      <c r="Y756" t="s">
        <v>43</v>
      </c>
      <c r="Z756" t="s">
        <v>44</v>
      </c>
      <c r="AA756" t="s">
        <v>364</v>
      </c>
      <c r="AB756" t="s">
        <v>365</v>
      </c>
      <c r="AC756" t="s">
        <v>47</v>
      </c>
      <c r="AD756" t="s">
        <v>48</v>
      </c>
      <c r="AE756">
        <v>2</v>
      </c>
    </row>
    <row r="757" spans="1:31" x14ac:dyDescent="0.25">
      <c r="A757">
        <v>2018</v>
      </c>
      <c r="B757" t="s">
        <v>767</v>
      </c>
      <c r="C757" s="13">
        <v>43182</v>
      </c>
      <c r="D757" t="s">
        <v>372</v>
      </c>
      <c r="E757" s="13">
        <v>43102</v>
      </c>
      <c r="F757" t="s">
        <v>373</v>
      </c>
      <c r="G757" s="13">
        <v>43082</v>
      </c>
      <c r="H757" t="s">
        <v>374</v>
      </c>
      <c r="I757" s="13">
        <v>43066</v>
      </c>
      <c r="J757" s="13">
        <v>43160</v>
      </c>
      <c r="K757" s="13">
        <v>43190</v>
      </c>
      <c r="L757">
        <v>1</v>
      </c>
      <c r="M757" t="s">
        <v>381</v>
      </c>
      <c r="N757" t="s">
        <v>348</v>
      </c>
      <c r="O757">
        <v>2015</v>
      </c>
      <c r="P757">
        <v>5520000</v>
      </c>
      <c r="Q757">
        <v>82800000</v>
      </c>
      <c r="R757">
        <v>15</v>
      </c>
      <c r="S757" t="s">
        <v>37</v>
      </c>
      <c r="T757" t="s">
        <v>361</v>
      </c>
      <c r="U757" t="s">
        <v>376</v>
      </c>
      <c r="V757" t="s">
        <v>40</v>
      </c>
      <c r="W757" t="s">
        <v>41</v>
      </c>
      <c r="X757" t="s">
        <v>377</v>
      </c>
      <c r="Y757" t="s">
        <v>43</v>
      </c>
      <c r="Z757" t="s">
        <v>44</v>
      </c>
      <c r="AA757" t="s">
        <v>364</v>
      </c>
      <c r="AB757" t="s">
        <v>365</v>
      </c>
      <c r="AC757" t="s">
        <v>47</v>
      </c>
      <c r="AD757" t="s">
        <v>48</v>
      </c>
      <c r="AE757">
        <v>3</v>
      </c>
    </row>
    <row r="758" spans="1:31" x14ac:dyDescent="0.25">
      <c r="A758">
        <v>2018</v>
      </c>
      <c r="B758" t="s">
        <v>378</v>
      </c>
      <c r="C758" s="13">
        <v>43157</v>
      </c>
      <c r="D758" t="s">
        <v>372</v>
      </c>
      <c r="E758" s="13">
        <v>43102</v>
      </c>
      <c r="F758" t="s">
        <v>373</v>
      </c>
      <c r="G758" s="13">
        <v>43082</v>
      </c>
      <c r="H758" t="s">
        <v>374</v>
      </c>
      <c r="I758" s="13">
        <v>43066</v>
      </c>
      <c r="J758" s="13">
        <v>43132</v>
      </c>
      <c r="K758" s="13">
        <v>43159</v>
      </c>
      <c r="L758">
        <v>1</v>
      </c>
      <c r="M758" t="s">
        <v>382</v>
      </c>
      <c r="N758" t="s">
        <v>348</v>
      </c>
      <c r="O758">
        <v>2015</v>
      </c>
      <c r="P758">
        <v>5520000</v>
      </c>
      <c r="Q758">
        <v>82800000</v>
      </c>
      <c r="R758">
        <v>15</v>
      </c>
      <c r="S758" t="s">
        <v>37</v>
      </c>
      <c r="T758" t="s">
        <v>361</v>
      </c>
      <c r="U758" t="s">
        <v>376</v>
      </c>
      <c r="V758" t="s">
        <v>40</v>
      </c>
      <c r="W758" t="s">
        <v>41</v>
      </c>
      <c r="X758" t="s">
        <v>383</v>
      </c>
      <c r="Y758" t="s">
        <v>43</v>
      </c>
      <c r="Z758" t="s">
        <v>44</v>
      </c>
      <c r="AA758" t="s">
        <v>364</v>
      </c>
      <c r="AB758" t="s">
        <v>365</v>
      </c>
      <c r="AC758" t="s">
        <v>47</v>
      </c>
      <c r="AD758" t="s">
        <v>48</v>
      </c>
      <c r="AE758">
        <v>2</v>
      </c>
    </row>
    <row r="759" spans="1:31" x14ac:dyDescent="0.25">
      <c r="A759">
        <v>2018</v>
      </c>
      <c r="B759" t="s">
        <v>767</v>
      </c>
      <c r="C759" s="13">
        <v>43182</v>
      </c>
      <c r="D759" t="s">
        <v>372</v>
      </c>
      <c r="E759" s="13">
        <v>43102</v>
      </c>
      <c r="F759" t="s">
        <v>373</v>
      </c>
      <c r="G759" s="13">
        <v>43082</v>
      </c>
      <c r="H759" t="s">
        <v>374</v>
      </c>
      <c r="I759" s="13">
        <v>43066</v>
      </c>
      <c r="J759" s="13">
        <v>43160</v>
      </c>
      <c r="K759" s="13">
        <v>43190</v>
      </c>
      <c r="L759">
        <v>1</v>
      </c>
      <c r="M759" t="s">
        <v>382</v>
      </c>
      <c r="N759" t="s">
        <v>348</v>
      </c>
      <c r="O759">
        <v>2015</v>
      </c>
      <c r="P759">
        <v>5520000</v>
      </c>
      <c r="Q759">
        <v>82800000</v>
      </c>
      <c r="R759">
        <v>15</v>
      </c>
      <c r="S759" t="s">
        <v>37</v>
      </c>
      <c r="T759" t="s">
        <v>361</v>
      </c>
      <c r="U759" t="s">
        <v>376</v>
      </c>
      <c r="V759" t="s">
        <v>40</v>
      </c>
      <c r="W759" t="s">
        <v>41</v>
      </c>
      <c r="X759" t="s">
        <v>383</v>
      </c>
      <c r="Y759" t="s">
        <v>43</v>
      </c>
      <c r="Z759" t="s">
        <v>44</v>
      </c>
      <c r="AA759" t="s">
        <v>364</v>
      </c>
      <c r="AB759" t="s">
        <v>365</v>
      </c>
      <c r="AC759" t="s">
        <v>47</v>
      </c>
      <c r="AD759" t="s">
        <v>48</v>
      </c>
      <c r="AE759">
        <v>3</v>
      </c>
    </row>
    <row r="760" spans="1:31" x14ac:dyDescent="0.25">
      <c r="A760">
        <v>2018</v>
      </c>
      <c r="B760" t="s">
        <v>378</v>
      </c>
      <c r="C760" s="13">
        <v>43157</v>
      </c>
      <c r="D760" t="s">
        <v>372</v>
      </c>
      <c r="E760" s="13">
        <v>43102</v>
      </c>
      <c r="F760" t="s">
        <v>373</v>
      </c>
      <c r="G760" s="13">
        <v>43082</v>
      </c>
      <c r="H760" t="s">
        <v>374</v>
      </c>
      <c r="I760" s="13">
        <v>43066</v>
      </c>
      <c r="J760" s="13">
        <v>43132</v>
      </c>
      <c r="K760" s="13">
        <v>43159</v>
      </c>
      <c r="L760">
        <v>1</v>
      </c>
      <c r="M760" t="s">
        <v>384</v>
      </c>
      <c r="N760" t="s">
        <v>348</v>
      </c>
      <c r="O760">
        <v>2015</v>
      </c>
      <c r="P760">
        <v>5520000</v>
      </c>
      <c r="Q760">
        <v>82800000</v>
      </c>
      <c r="R760">
        <v>15</v>
      </c>
      <c r="S760" t="s">
        <v>37</v>
      </c>
      <c r="T760" t="s">
        <v>361</v>
      </c>
      <c r="U760" t="s">
        <v>376</v>
      </c>
      <c r="V760" t="s">
        <v>40</v>
      </c>
      <c r="W760" t="s">
        <v>41</v>
      </c>
      <c r="X760" t="s">
        <v>377</v>
      </c>
      <c r="Y760" t="s">
        <v>43</v>
      </c>
      <c r="Z760" t="s">
        <v>44</v>
      </c>
      <c r="AA760" t="s">
        <v>364</v>
      </c>
      <c r="AB760" t="s">
        <v>365</v>
      </c>
      <c r="AC760" t="s">
        <v>47</v>
      </c>
      <c r="AD760" t="s">
        <v>48</v>
      </c>
      <c r="AE760">
        <v>2</v>
      </c>
    </row>
    <row r="761" spans="1:31" x14ac:dyDescent="0.25">
      <c r="A761">
        <v>2018</v>
      </c>
      <c r="B761" t="s">
        <v>767</v>
      </c>
      <c r="C761" s="13">
        <v>43182</v>
      </c>
      <c r="D761" t="s">
        <v>372</v>
      </c>
      <c r="E761" s="13">
        <v>43102</v>
      </c>
      <c r="F761" t="s">
        <v>373</v>
      </c>
      <c r="G761" s="13">
        <v>43082</v>
      </c>
      <c r="H761" t="s">
        <v>374</v>
      </c>
      <c r="I761" s="13">
        <v>43066</v>
      </c>
      <c r="J761" s="13">
        <v>43160</v>
      </c>
      <c r="K761" s="13">
        <v>43190</v>
      </c>
      <c r="L761">
        <v>1</v>
      </c>
      <c r="M761" t="s">
        <v>384</v>
      </c>
      <c r="N761" t="s">
        <v>348</v>
      </c>
      <c r="O761">
        <v>2015</v>
      </c>
      <c r="P761">
        <v>5520000</v>
      </c>
      <c r="Q761">
        <v>82800000</v>
      </c>
      <c r="R761">
        <v>15</v>
      </c>
      <c r="S761" t="s">
        <v>37</v>
      </c>
      <c r="T761" t="s">
        <v>361</v>
      </c>
      <c r="U761" t="s">
        <v>376</v>
      </c>
      <c r="V761" t="s">
        <v>40</v>
      </c>
      <c r="W761" t="s">
        <v>41</v>
      </c>
      <c r="X761" t="s">
        <v>377</v>
      </c>
      <c r="Y761" t="s">
        <v>43</v>
      </c>
      <c r="Z761" t="s">
        <v>44</v>
      </c>
      <c r="AA761" t="s">
        <v>364</v>
      </c>
      <c r="AB761" t="s">
        <v>365</v>
      </c>
      <c r="AC761" t="s">
        <v>47</v>
      </c>
      <c r="AD761" t="s">
        <v>48</v>
      </c>
      <c r="AE761">
        <v>3</v>
      </c>
    </row>
    <row r="762" spans="1:31" x14ac:dyDescent="0.25">
      <c r="A762">
        <v>2018</v>
      </c>
      <c r="B762" t="s">
        <v>378</v>
      </c>
      <c r="C762" s="13">
        <v>43157</v>
      </c>
      <c r="D762" t="s">
        <v>372</v>
      </c>
      <c r="E762" s="13">
        <v>43102</v>
      </c>
      <c r="F762" t="s">
        <v>373</v>
      </c>
      <c r="G762" s="13">
        <v>43082</v>
      </c>
      <c r="H762" t="s">
        <v>374</v>
      </c>
      <c r="I762" s="13">
        <v>43066</v>
      </c>
      <c r="J762" s="13">
        <v>43132</v>
      </c>
      <c r="K762" s="13">
        <v>43159</v>
      </c>
      <c r="L762">
        <v>1</v>
      </c>
      <c r="M762" t="s">
        <v>385</v>
      </c>
      <c r="N762" t="s">
        <v>348</v>
      </c>
      <c r="O762">
        <v>2015</v>
      </c>
      <c r="P762">
        <v>5520000</v>
      </c>
      <c r="Q762">
        <v>82800000</v>
      </c>
      <c r="R762">
        <v>15</v>
      </c>
      <c r="S762" t="s">
        <v>37</v>
      </c>
      <c r="T762" t="s">
        <v>361</v>
      </c>
      <c r="U762" t="s">
        <v>376</v>
      </c>
      <c r="V762" t="s">
        <v>40</v>
      </c>
      <c r="W762" t="s">
        <v>41</v>
      </c>
      <c r="X762" t="s">
        <v>377</v>
      </c>
      <c r="Y762" t="s">
        <v>43</v>
      </c>
      <c r="Z762" t="s">
        <v>44</v>
      </c>
      <c r="AA762" t="s">
        <v>364</v>
      </c>
      <c r="AB762" t="s">
        <v>365</v>
      </c>
      <c r="AC762" t="s">
        <v>47</v>
      </c>
      <c r="AD762" t="s">
        <v>48</v>
      </c>
      <c r="AE762">
        <v>2</v>
      </c>
    </row>
    <row r="763" spans="1:31" x14ac:dyDescent="0.25">
      <c r="A763">
        <v>2018</v>
      </c>
      <c r="B763" t="s">
        <v>767</v>
      </c>
      <c r="C763" s="13">
        <v>43182</v>
      </c>
      <c r="D763" t="s">
        <v>372</v>
      </c>
      <c r="E763" s="13">
        <v>43102</v>
      </c>
      <c r="F763" t="s">
        <v>373</v>
      </c>
      <c r="G763" s="13">
        <v>43082</v>
      </c>
      <c r="H763" t="s">
        <v>374</v>
      </c>
      <c r="I763" s="13">
        <v>43066</v>
      </c>
      <c r="J763" s="13">
        <v>43160</v>
      </c>
      <c r="K763" s="13">
        <v>43190</v>
      </c>
      <c r="L763">
        <v>1</v>
      </c>
      <c r="M763" t="s">
        <v>385</v>
      </c>
      <c r="N763" t="s">
        <v>348</v>
      </c>
      <c r="O763">
        <v>2015</v>
      </c>
      <c r="P763">
        <v>5520000</v>
      </c>
      <c r="Q763">
        <v>82800000</v>
      </c>
      <c r="R763">
        <v>15</v>
      </c>
      <c r="S763" t="s">
        <v>37</v>
      </c>
      <c r="T763" t="s">
        <v>361</v>
      </c>
      <c r="U763" t="s">
        <v>376</v>
      </c>
      <c r="V763" t="s">
        <v>40</v>
      </c>
      <c r="W763" t="s">
        <v>41</v>
      </c>
      <c r="X763" t="s">
        <v>377</v>
      </c>
      <c r="Y763" t="s">
        <v>43</v>
      </c>
      <c r="Z763" t="s">
        <v>44</v>
      </c>
      <c r="AA763" t="s">
        <v>364</v>
      </c>
      <c r="AB763" t="s">
        <v>365</v>
      </c>
      <c r="AC763" t="s">
        <v>47</v>
      </c>
      <c r="AD763" t="s">
        <v>48</v>
      </c>
      <c r="AE763">
        <v>3</v>
      </c>
    </row>
    <row r="764" spans="1:31" x14ac:dyDescent="0.25">
      <c r="A764">
        <v>2018</v>
      </c>
      <c r="B764" t="s">
        <v>378</v>
      </c>
      <c r="C764" s="13">
        <v>43157</v>
      </c>
      <c r="D764" t="s">
        <v>372</v>
      </c>
      <c r="E764" s="13">
        <v>43102</v>
      </c>
      <c r="F764" t="s">
        <v>373</v>
      </c>
      <c r="G764" s="13">
        <v>43082</v>
      </c>
      <c r="H764" t="s">
        <v>374</v>
      </c>
      <c r="I764" s="13">
        <v>43066</v>
      </c>
      <c r="J764" s="13">
        <v>43132</v>
      </c>
      <c r="K764" s="13">
        <v>43159</v>
      </c>
      <c r="L764">
        <v>1</v>
      </c>
      <c r="M764" t="s">
        <v>386</v>
      </c>
      <c r="N764" t="s">
        <v>348</v>
      </c>
      <c r="O764">
        <v>2015</v>
      </c>
      <c r="P764">
        <v>5520000</v>
      </c>
      <c r="Q764">
        <v>82800000</v>
      </c>
      <c r="R764">
        <v>15</v>
      </c>
      <c r="S764" t="s">
        <v>37</v>
      </c>
      <c r="T764" t="s">
        <v>361</v>
      </c>
      <c r="U764" t="s">
        <v>376</v>
      </c>
      <c r="V764" t="s">
        <v>40</v>
      </c>
      <c r="W764" t="s">
        <v>41</v>
      </c>
      <c r="X764" t="s">
        <v>377</v>
      </c>
      <c r="Y764" t="s">
        <v>43</v>
      </c>
      <c r="Z764" t="s">
        <v>44</v>
      </c>
      <c r="AA764" t="s">
        <v>364</v>
      </c>
      <c r="AB764" t="s">
        <v>365</v>
      </c>
      <c r="AC764" t="s">
        <v>47</v>
      </c>
      <c r="AD764" t="s">
        <v>48</v>
      </c>
      <c r="AE764">
        <v>2</v>
      </c>
    </row>
    <row r="765" spans="1:31" x14ac:dyDescent="0.25">
      <c r="A765">
        <v>2018</v>
      </c>
      <c r="B765" t="s">
        <v>767</v>
      </c>
      <c r="C765" s="13">
        <v>43182</v>
      </c>
      <c r="D765" t="s">
        <v>372</v>
      </c>
      <c r="E765" s="13">
        <v>43102</v>
      </c>
      <c r="F765" t="s">
        <v>373</v>
      </c>
      <c r="G765" s="13">
        <v>43082</v>
      </c>
      <c r="H765" t="s">
        <v>374</v>
      </c>
      <c r="I765" s="13">
        <v>43066</v>
      </c>
      <c r="J765" s="13">
        <v>43160</v>
      </c>
      <c r="K765" s="13">
        <v>43190</v>
      </c>
      <c r="L765">
        <v>1</v>
      </c>
      <c r="M765" t="s">
        <v>386</v>
      </c>
      <c r="N765" t="s">
        <v>348</v>
      </c>
      <c r="O765">
        <v>2015</v>
      </c>
      <c r="P765">
        <v>5520000</v>
      </c>
      <c r="Q765">
        <v>82800000</v>
      </c>
      <c r="R765">
        <v>15</v>
      </c>
      <c r="S765" t="s">
        <v>37</v>
      </c>
      <c r="T765" t="s">
        <v>361</v>
      </c>
      <c r="U765" t="s">
        <v>376</v>
      </c>
      <c r="V765" t="s">
        <v>40</v>
      </c>
      <c r="W765" t="s">
        <v>41</v>
      </c>
      <c r="X765" t="s">
        <v>377</v>
      </c>
      <c r="Y765" t="s">
        <v>43</v>
      </c>
      <c r="Z765" t="s">
        <v>44</v>
      </c>
      <c r="AA765" t="s">
        <v>364</v>
      </c>
      <c r="AB765" t="s">
        <v>365</v>
      </c>
      <c r="AC765" t="s">
        <v>47</v>
      </c>
      <c r="AD765" t="s">
        <v>48</v>
      </c>
      <c r="AE765">
        <v>3</v>
      </c>
    </row>
    <row r="766" spans="1:31" x14ac:dyDescent="0.25">
      <c r="A766">
        <v>2018</v>
      </c>
      <c r="B766" t="s">
        <v>378</v>
      </c>
      <c r="C766" s="13">
        <v>43157</v>
      </c>
      <c r="D766" t="s">
        <v>372</v>
      </c>
      <c r="E766" s="13">
        <v>43102</v>
      </c>
      <c r="F766" t="s">
        <v>373</v>
      </c>
      <c r="G766" s="13">
        <v>43082</v>
      </c>
      <c r="H766" t="s">
        <v>374</v>
      </c>
      <c r="I766" s="13">
        <v>43066</v>
      </c>
      <c r="J766" s="13">
        <v>43132</v>
      </c>
      <c r="K766" s="13">
        <v>43159</v>
      </c>
      <c r="L766">
        <v>1</v>
      </c>
      <c r="M766" t="s">
        <v>387</v>
      </c>
      <c r="N766" t="s">
        <v>348</v>
      </c>
      <c r="O766">
        <v>2015</v>
      </c>
      <c r="P766">
        <v>5520000</v>
      </c>
      <c r="Q766">
        <v>82800000</v>
      </c>
      <c r="R766">
        <v>15</v>
      </c>
      <c r="S766" t="s">
        <v>37</v>
      </c>
      <c r="T766" t="s">
        <v>361</v>
      </c>
      <c r="U766" t="s">
        <v>376</v>
      </c>
      <c r="V766" t="s">
        <v>40</v>
      </c>
      <c r="W766" t="s">
        <v>41</v>
      </c>
      <c r="X766" t="s">
        <v>377</v>
      </c>
      <c r="Y766" t="s">
        <v>43</v>
      </c>
      <c r="Z766" t="s">
        <v>44</v>
      </c>
      <c r="AA766" t="s">
        <v>364</v>
      </c>
      <c r="AB766" t="s">
        <v>365</v>
      </c>
      <c r="AC766" t="s">
        <v>47</v>
      </c>
      <c r="AD766" t="s">
        <v>48</v>
      </c>
      <c r="AE766">
        <v>2</v>
      </c>
    </row>
    <row r="767" spans="1:31" x14ac:dyDescent="0.25">
      <c r="A767">
        <v>2018</v>
      </c>
      <c r="B767" t="s">
        <v>767</v>
      </c>
      <c r="C767" s="13">
        <v>43182</v>
      </c>
      <c r="D767" t="s">
        <v>372</v>
      </c>
      <c r="E767" s="13">
        <v>43102</v>
      </c>
      <c r="F767" t="s">
        <v>373</v>
      </c>
      <c r="G767" s="13">
        <v>43082</v>
      </c>
      <c r="H767" t="s">
        <v>374</v>
      </c>
      <c r="I767" s="13">
        <v>43066</v>
      </c>
      <c r="J767" s="13">
        <v>43160</v>
      </c>
      <c r="K767" s="13">
        <v>43190</v>
      </c>
      <c r="L767">
        <v>1</v>
      </c>
      <c r="M767" t="s">
        <v>387</v>
      </c>
      <c r="N767" t="s">
        <v>348</v>
      </c>
      <c r="O767">
        <v>2015</v>
      </c>
      <c r="P767">
        <v>5520000</v>
      </c>
      <c r="Q767">
        <v>82800000</v>
      </c>
      <c r="R767">
        <v>15</v>
      </c>
      <c r="S767" t="s">
        <v>37</v>
      </c>
      <c r="T767" t="s">
        <v>361</v>
      </c>
      <c r="U767" t="s">
        <v>376</v>
      </c>
      <c r="V767" t="s">
        <v>40</v>
      </c>
      <c r="W767" t="s">
        <v>41</v>
      </c>
      <c r="X767" t="s">
        <v>377</v>
      </c>
      <c r="Y767" t="s">
        <v>43</v>
      </c>
      <c r="Z767" t="s">
        <v>44</v>
      </c>
      <c r="AA767" t="s">
        <v>364</v>
      </c>
      <c r="AB767" t="s">
        <v>365</v>
      </c>
      <c r="AC767" t="s">
        <v>47</v>
      </c>
      <c r="AD767" t="s">
        <v>48</v>
      </c>
      <c r="AE767">
        <v>3</v>
      </c>
    </row>
    <row r="768" spans="1:31" x14ac:dyDescent="0.25">
      <c r="A768">
        <v>2018</v>
      </c>
      <c r="B768" t="s">
        <v>378</v>
      </c>
      <c r="C768" s="13">
        <v>43157</v>
      </c>
      <c r="D768" t="s">
        <v>372</v>
      </c>
      <c r="E768" s="13">
        <v>43102</v>
      </c>
      <c r="F768" t="s">
        <v>373</v>
      </c>
      <c r="G768" s="13">
        <v>43082</v>
      </c>
      <c r="H768" t="s">
        <v>374</v>
      </c>
      <c r="I768" s="13">
        <v>43066</v>
      </c>
      <c r="J768" s="13">
        <v>43132</v>
      </c>
      <c r="K768" s="13">
        <v>43159</v>
      </c>
      <c r="L768">
        <v>1</v>
      </c>
      <c r="M768" t="s">
        <v>388</v>
      </c>
      <c r="N768" t="s">
        <v>348</v>
      </c>
      <c r="O768">
        <v>2015</v>
      </c>
      <c r="P768">
        <v>5520000</v>
      </c>
      <c r="Q768">
        <v>82800000</v>
      </c>
      <c r="R768">
        <v>15</v>
      </c>
      <c r="S768" t="s">
        <v>37</v>
      </c>
      <c r="T768" t="s">
        <v>361</v>
      </c>
      <c r="U768" t="s">
        <v>376</v>
      </c>
      <c r="V768" t="s">
        <v>40</v>
      </c>
      <c r="W768" t="s">
        <v>41</v>
      </c>
      <c r="X768" t="s">
        <v>377</v>
      </c>
      <c r="Y768" t="s">
        <v>43</v>
      </c>
      <c r="Z768" t="s">
        <v>44</v>
      </c>
      <c r="AA768" t="s">
        <v>364</v>
      </c>
      <c r="AB768" t="s">
        <v>365</v>
      </c>
      <c r="AC768" t="s">
        <v>47</v>
      </c>
      <c r="AD768" t="s">
        <v>48</v>
      </c>
      <c r="AE768">
        <v>2</v>
      </c>
    </row>
    <row r="769" spans="1:31" x14ac:dyDescent="0.25">
      <c r="A769">
        <v>2018</v>
      </c>
      <c r="B769" t="s">
        <v>767</v>
      </c>
      <c r="C769" s="13">
        <v>43182</v>
      </c>
      <c r="D769" t="s">
        <v>372</v>
      </c>
      <c r="E769" s="13">
        <v>43102</v>
      </c>
      <c r="F769" t="s">
        <v>373</v>
      </c>
      <c r="G769" s="13">
        <v>43082</v>
      </c>
      <c r="H769" t="s">
        <v>374</v>
      </c>
      <c r="I769" s="13">
        <v>43066</v>
      </c>
      <c r="J769" s="13">
        <v>43160</v>
      </c>
      <c r="K769" s="13">
        <v>43190</v>
      </c>
      <c r="L769">
        <v>1</v>
      </c>
      <c r="M769" t="s">
        <v>388</v>
      </c>
      <c r="N769" t="s">
        <v>348</v>
      </c>
      <c r="O769">
        <v>2015</v>
      </c>
      <c r="P769">
        <v>5520000</v>
      </c>
      <c r="Q769">
        <v>82800000</v>
      </c>
      <c r="R769">
        <v>15</v>
      </c>
      <c r="S769" t="s">
        <v>37</v>
      </c>
      <c r="T769" t="s">
        <v>361</v>
      </c>
      <c r="U769" t="s">
        <v>376</v>
      </c>
      <c r="V769" t="s">
        <v>40</v>
      </c>
      <c r="W769" t="s">
        <v>41</v>
      </c>
      <c r="X769" t="s">
        <v>377</v>
      </c>
      <c r="Y769" t="s">
        <v>43</v>
      </c>
      <c r="Z769" t="s">
        <v>44</v>
      </c>
      <c r="AA769" t="s">
        <v>364</v>
      </c>
      <c r="AB769" t="s">
        <v>365</v>
      </c>
      <c r="AC769" t="s">
        <v>47</v>
      </c>
      <c r="AD769" t="s">
        <v>48</v>
      </c>
      <c r="AE769">
        <v>3</v>
      </c>
    </row>
    <row r="770" spans="1:31" x14ac:dyDescent="0.25">
      <c r="A770">
        <v>2018</v>
      </c>
      <c r="B770" t="s">
        <v>378</v>
      </c>
      <c r="C770" s="13">
        <v>43157</v>
      </c>
      <c r="D770" t="s">
        <v>372</v>
      </c>
      <c r="E770" s="13">
        <v>43102</v>
      </c>
      <c r="F770" t="s">
        <v>373</v>
      </c>
      <c r="G770" s="13">
        <v>43082</v>
      </c>
      <c r="H770" t="s">
        <v>374</v>
      </c>
      <c r="I770" s="13">
        <v>43066</v>
      </c>
      <c r="J770" s="13">
        <v>43132</v>
      </c>
      <c r="K770" s="13">
        <v>43159</v>
      </c>
      <c r="L770">
        <v>1</v>
      </c>
      <c r="M770" t="s">
        <v>389</v>
      </c>
      <c r="N770" t="s">
        <v>348</v>
      </c>
      <c r="O770">
        <v>2015</v>
      </c>
      <c r="P770">
        <v>5520000</v>
      </c>
      <c r="Q770">
        <v>82800000</v>
      </c>
      <c r="R770">
        <v>15</v>
      </c>
      <c r="S770" t="s">
        <v>37</v>
      </c>
      <c r="T770" t="s">
        <v>361</v>
      </c>
      <c r="U770" t="s">
        <v>376</v>
      </c>
      <c r="V770" t="s">
        <v>40</v>
      </c>
      <c r="W770" t="s">
        <v>41</v>
      </c>
      <c r="X770" t="s">
        <v>377</v>
      </c>
      <c r="Y770" t="s">
        <v>43</v>
      </c>
      <c r="Z770" t="s">
        <v>44</v>
      </c>
      <c r="AA770" t="s">
        <v>364</v>
      </c>
      <c r="AB770" t="s">
        <v>365</v>
      </c>
      <c r="AC770" t="s">
        <v>47</v>
      </c>
      <c r="AD770" t="s">
        <v>48</v>
      </c>
      <c r="AE770">
        <v>2</v>
      </c>
    </row>
    <row r="771" spans="1:31" x14ac:dyDescent="0.25">
      <c r="A771">
        <v>2018</v>
      </c>
      <c r="B771" t="s">
        <v>767</v>
      </c>
      <c r="C771" s="13">
        <v>43182</v>
      </c>
      <c r="D771" t="s">
        <v>372</v>
      </c>
      <c r="E771" s="13">
        <v>43102</v>
      </c>
      <c r="F771" t="s">
        <v>373</v>
      </c>
      <c r="G771" s="13">
        <v>43082</v>
      </c>
      <c r="H771" t="s">
        <v>374</v>
      </c>
      <c r="I771" s="13">
        <v>43066</v>
      </c>
      <c r="J771" s="13">
        <v>43160</v>
      </c>
      <c r="K771" s="13">
        <v>43190</v>
      </c>
      <c r="L771">
        <v>1</v>
      </c>
      <c r="M771" t="s">
        <v>389</v>
      </c>
      <c r="N771" t="s">
        <v>348</v>
      </c>
      <c r="O771">
        <v>2015</v>
      </c>
      <c r="P771">
        <v>5520000</v>
      </c>
      <c r="Q771">
        <v>82800000</v>
      </c>
      <c r="R771">
        <v>15</v>
      </c>
      <c r="S771" t="s">
        <v>37</v>
      </c>
      <c r="T771" t="s">
        <v>361</v>
      </c>
      <c r="U771" t="s">
        <v>376</v>
      </c>
      <c r="V771" t="s">
        <v>40</v>
      </c>
      <c r="W771" t="s">
        <v>41</v>
      </c>
      <c r="X771" t="s">
        <v>377</v>
      </c>
      <c r="Y771" t="s">
        <v>43</v>
      </c>
      <c r="Z771" t="s">
        <v>44</v>
      </c>
      <c r="AA771" t="s">
        <v>364</v>
      </c>
      <c r="AB771" t="s">
        <v>365</v>
      </c>
      <c r="AC771" t="s">
        <v>47</v>
      </c>
      <c r="AD771" t="s">
        <v>48</v>
      </c>
      <c r="AE771">
        <v>3</v>
      </c>
    </row>
    <row r="772" spans="1:31" x14ac:dyDescent="0.25">
      <c r="A772">
        <v>2018</v>
      </c>
      <c r="B772" t="s">
        <v>378</v>
      </c>
      <c r="C772" s="13">
        <v>43157</v>
      </c>
      <c r="D772" t="s">
        <v>372</v>
      </c>
      <c r="E772" s="13">
        <v>43102</v>
      </c>
      <c r="F772" t="s">
        <v>373</v>
      </c>
      <c r="G772" s="13">
        <v>43082</v>
      </c>
      <c r="H772" t="s">
        <v>374</v>
      </c>
      <c r="I772" s="13">
        <v>43066</v>
      </c>
      <c r="J772" s="13">
        <v>43132</v>
      </c>
      <c r="K772" s="13">
        <v>43159</v>
      </c>
      <c r="L772">
        <v>1</v>
      </c>
      <c r="M772" t="s">
        <v>390</v>
      </c>
      <c r="N772" t="s">
        <v>348</v>
      </c>
      <c r="O772">
        <v>2016</v>
      </c>
      <c r="P772">
        <v>5520000</v>
      </c>
      <c r="Q772">
        <v>82800000</v>
      </c>
      <c r="R772">
        <v>15</v>
      </c>
      <c r="S772" t="s">
        <v>37</v>
      </c>
      <c r="T772" t="s">
        <v>361</v>
      </c>
      <c r="U772" t="s">
        <v>376</v>
      </c>
      <c r="V772" t="s">
        <v>40</v>
      </c>
      <c r="W772" t="s">
        <v>41</v>
      </c>
      <c r="X772" t="s">
        <v>377</v>
      </c>
      <c r="Y772" t="s">
        <v>43</v>
      </c>
      <c r="Z772" t="s">
        <v>44</v>
      </c>
      <c r="AA772" t="s">
        <v>364</v>
      </c>
      <c r="AB772" t="s">
        <v>365</v>
      </c>
      <c r="AC772" t="s">
        <v>47</v>
      </c>
      <c r="AD772" t="s">
        <v>48</v>
      </c>
      <c r="AE772">
        <v>2</v>
      </c>
    </row>
    <row r="773" spans="1:31" x14ac:dyDescent="0.25">
      <c r="A773">
        <v>2018</v>
      </c>
      <c r="B773" t="s">
        <v>767</v>
      </c>
      <c r="C773" s="13">
        <v>43182</v>
      </c>
      <c r="D773" t="s">
        <v>372</v>
      </c>
      <c r="E773" s="13">
        <v>43102</v>
      </c>
      <c r="F773" t="s">
        <v>373</v>
      </c>
      <c r="G773" s="13">
        <v>43082</v>
      </c>
      <c r="H773" t="s">
        <v>374</v>
      </c>
      <c r="I773" s="13">
        <v>43066</v>
      </c>
      <c r="J773" s="13">
        <v>43160</v>
      </c>
      <c r="K773" s="13">
        <v>43190</v>
      </c>
      <c r="L773">
        <v>1</v>
      </c>
      <c r="M773" t="s">
        <v>390</v>
      </c>
      <c r="N773" t="s">
        <v>348</v>
      </c>
      <c r="O773">
        <v>2016</v>
      </c>
      <c r="P773">
        <v>5520000</v>
      </c>
      <c r="Q773">
        <v>82800000</v>
      </c>
      <c r="R773">
        <v>15</v>
      </c>
      <c r="S773" t="s">
        <v>37</v>
      </c>
      <c r="T773" t="s">
        <v>361</v>
      </c>
      <c r="U773" t="s">
        <v>376</v>
      </c>
      <c r="V773" t="s">
        <v>40</v>
      </c>
      <c r="W773" t="s">
        <v>41</v>
      </c>
      <c r="X773" t="s">
        <v>377</v>
      </c>
      <c r="Y773" t="s">
        <v>43</v>
      </c>
      <c r="Z773" t="s">
        <v>44</v>
      </c>
      <c r="AA773" t="s">
        <v>364</v>
      </c>
      <c r="AB773" t="s">
        <v>365</v>
      </c>
      <c r="AC773" t="s">
        <v>47</v>
      </c>
      <c r="AD773" t="s">
        <v>48</v>
      </c>
      <c r="AE773">
        <v>3</v>
      </c>
    </row>
    <row r="774" spans="1:31" x14ac:dyDescent="0.25">
      <c r="A774">
        <v>2018</v>
      </c>
      <c r="B774" t="s">
        <v>378</v>
      </c>
      <c r="C774" s="13">
        <v>43157</v>
      </c>
      <c r="D774" t="s">
        <v>372</v>
      </c>
      <c r="E774" s="13">
        <v>43102</v>
      </c>
      <c r="F774" t="s">
        <v>373</v>
      </c>
      <c r="G774" s="13">
        <v>43082</v>
      </c>
      <c r="H774" t="s">
        <v>374</v>
      </c>
      <c r="I774" s="13">
        <v>43066</v>
      </c>
      <c r="J774" s="13">
        <v>43132</v>
      </c>
      <c r="K774" s="13">
        <v>43159</v>
      </c>
      <c r="L774">
        <v>1</v>
      </c>
      <c r="M774" t="s">
        <v>391</v>
      </c>
      <c r="N774" t="s">
        <v>348</v>
      </c>
      <c r="O774">
        <v>2015</v>
      </c>
      <c r="P774">
        <v>5520000</v>
      </c>
      <c r="Q774">
        <v>82800000</v>
      </c>
      <c r="R774">
        <v>15</v>
      </c>
      <c r="S774" t="s">
        <v>37</v>
      </c>
      <c r="T774" t="s">
        <v>361</v>
      </c>
      <c r="U774" t="s">
        <v>376</v>
      </c>
      <c r="V774" t="s">
        <v>40</v>
      </c>
      <c r="W774" t="s">
        <v>41</v>
      </c>
      <c r="X774" t="s">
        <v>377</v>
      </c>
      <c r="Y774" t="s">
        <v>43</v>
      </c>
      <c r="Z774" t="s">
        <v>44</v>
      </c>
      <c r="AA774" t="s">
        <v>364</v>
      </c>
      <c r="AB774" t="s">
        <v>365</v>
      </c>
      <c r="AC774" t="s">
        <v>47</v>
      </c>
      <c r="AD774" t="s">
        <v>48</v>
      </c>
      <c r="AE774">
        <v>2</v>
      </c>
    </row>
    <row r="775" spans="1:31" x14ac:dyDescent="0.25">
      <c r="A775">
        <v>2018</v>
      </c>
      <c r="B775" t="s">
        <v>767</v>
      </c>
      <c r="C775" s="13">
        <v>43182</v>
      </c>
      <c r="D775" t="s">
        <v>372</v>
      </c>
      <c r="E775" s="13">
        <v>43102</v>
      </c>
      <c r="F775" t="s">
        <v>373</v>
      </c>
      <c r="G775" s="13">
        <v>43082</v>
      </c>
      <c r="H775" t="s">
        <v>374</v>
      </c>
      <c r="I775" s="13">
        <v>43066</v>
      </c>
      <c r="J775" s="13">
        <v>43160</v>
      </c>
      <c r="K775" s="13">
        <v>43190</v>
      </c>
      <c r="L775">
        <v>1</v>
      </c>
      <c r="M775" t="s">
        <v>391</v>
      </c>
      <c r="N775" t="s">
        <v>348</v>
      </c>
      <c r="O775">
        <v>2015</v>
      </c>
      <c r="P775">
        <v>5520000</v>
      </c>
      <c r="Q775">
        <v>82800000</v>
      </c>
      <c r="R775">
        <v>15</v>
      </c>
      <c r="S775" t="s">
        <v>37</v>
      </c>
      <c r="T775" t="s">
        <v>361</v>
      </c>
      <c r="U775" t="s">
        <v>376</v>
      </c>
      <c r="V775" t="s">
        <v>40</v>
      </c>
      <c r="W775" t="s">
        <v>41</v>
      </c>
      <c r="X775" t="s">
        <v>377</v>
      </c>
      <c r="Y775" t="s">
        <v>43</v>
      </c>
      <c r="Z775" t="s">
        <v>44</v>
      </c>
      <c r="AA775" t="s">
        <v>364</v>
      </c>
      <c r="AB775" t="s">
        <v>365</v>
      </c>
      <c r="AC775" t="s">
        <v>47</v>
      </c>
      <c r="AD775" t="s">
        <v>48</v>
      </c>
      <c r="AE775">
        <v>3</v>
      </c>
    </row>
    <row r="776" spans="1:31" x14ac:dyDescent="0.25">
      <c r="A776">
        <v>2018</v>
      </c>
      <c r="B776" t="s">
        <v>378</v>
      </c>
      <c r="C776" s="13">
        <v>43157</v>
      </c>
      <c r="D776" t="s">
        <v>372</v>
      </c>
      <c r="E776" s="13">
        <v>43102</v>
      </c>
      <c r="F776" t="s">
        <v>373</v>
      </c>
      <c r="G776" s="13">
        <v>43082</v>
      </c>
      <c r="H776" t="s">
        <v>374</v>
      </c>
      <c r="I776" s="13">
        <v>43066</v>
      </c>
      <c r="J776" s="13">
        <v>43132</v>
      </c>
      <c r="K776" s="13">
        <v>43159</v>
      </c>
      <c r="L776">
        <v>1</v>
      </c>
      <c r="M776" t="s">
        <v>392</v>
      </c>
      <c r="N776" t="s">
        <v>348</v>
      </c>
      <c r="O776">
        <v>2015</v>
      </c>
      <c r="P776">
        <v>5520000</v>
      </c>
      <c r="Q776">
        <v>82800000</v>
      </c>
      <c r="R776">
        <v>15</v>
      </c>
      <c r="S776" t="s">
        <v>37</v>
      </c>
      <c r="T776" t="s">
        <v>361</v>
      </c>
      <c r="U776" t="s">
        <v>376</v>
      </c>
      <c r="V776" t="s">
        <v>40</v>
      </c>
      <c r="W776" t="s">
        <v>41</v>
      </c>
      <c r="X776" t="s">
        <v>377</v>
      </c>
      <c r="Y776" t="s">
        <v>43</v>
      </c>
      <c r="Z776" t="s">
        <v>44</v>
      </c>
      <c r="AA776" t="s">
        <v>364</v>
      </c>
      <c r="AB776" t="s">
        <v>365</v>
      </c>
      <c r="AC776" t="s">
        <v>47</v>
      </c>
      <c r="AD776" t="s">
        <v>48</v>
      </c>
      <c r="AE776">
        <v>2</v>
      </c>
    </row>
    <row r="777" spans="1:31" x14ac:dyDescent="0.25">
      <c r="A777">
        <v>2018</v>
      </c>
      <c r="B777" t="s">
        <v>767</v>
      </c>
      <c r="C777" s="13">
        <v>43182</v>
      </c>
      <c r="D777" t="s">
        <v>372</v>
      </c>
      <c r="E777" s="13">
        <v>43102</v>
      </c>
      <c r="F777" t="s">
        <v>373</v>
      </c>
      <c r="G777" s="13">
        <v>43082</v>
      </c>
      <c r="H777" t="s">
        <v>374</v>
      </c>
      <c r="I777" s="13">
        <v>43066</v>
      </c>
      <c r="J777" s="13">
        <v>43160</v>
      </c>
      <c r="K777" s="13">
        <v>43190</v>
      </c>
      <c r="L777">
        <v>1</v>
      </c>
      <c r="M777" t="s">
        <v>392</v>
      </c>
      <c r="N777" t="s">
        <v>348</v>
      </c>
      <c r="O777">
        <v>2015</v>
      </c>
      <c r="P777">
        <v>5520000</v>
      </c>
      <c r="Q777">
        <v>82800000</v>
      </c>
      <c r="R777">
        <v>15</v>
      </c>
      <c r="S777" t="s">
        <v>37</v>
      </c>
      <c r="T777" t="s">
        <v>361</v>
      </c>
      <c r="U777" t="s">
        <v>376</v>
      </c>
      <c r="V777" t="s">
        <v>40</v>
      </c>
      <c r="W777" t="s">
        <v>41</v>
      </c>
      <c r="X777" t="s">
        <v>377</v>
      </c>
      <c r="Y777" t="s">
        <v>43</v>
      </c>
      <c r="Z777" t="s">
        <v>44</v>
      </c>
      <c r="AA777" t="s">
        <v>364</v>
      </c>
      <c r="AB777" t="s">
        <v>365</v>
      </c>
      <c r="AC777" t="s">
        <v>47</v>
      </c>
      <c r="AD777" t="s">
        <v>48</v>
      </c>
      <c r="AE777">
        <v>3</v>
      </c>
    </row>
    <row r="778" spans="1:31" x14ac:dyDescent="0.25">
      <c r="A778">
        <v>2018</v>
      </c>
      <c r="B778" t="s">
        <v>378</v>
      </c>
      <c r="C778" s="13">
        <v>43157</v>
      </c>
      <c r="D778" t="s">
        <v>372</v>
      </c>
      <c r="E778" s="13">
        <v>43102</v>
      </c>
      <c r="F778" t="s">
        <v>373</v>
      </c>
      <c r="G778" s="13">
        <v>43082</v>
      </c>
      <c r="H778" t="s">
        <v>374</v>
      </c>
      <c r="I778" s="13">
        <v>43066</v>
      </c>
      <c r="J778" s="13">
        <v>43132</v>
      </c>
      <c r="K778" s="13">
        <v>43159</v>
      </c>
      <c r="L778">
        <v>1</v>
      </c>
      <c r="M778" t="s">
        <v>393</v>
      </c>
      <c r="N778" t="s">
        <v>348</v>
      </c>
      <c r="O778">
        <v>2016</v>
      </c>
      <c r="P778">
        <v>5520000</v>
      </c>
      <c r="Q778">
        <v>82800000</v>
      </c>
      <c r="R778">
        <v>15</v>
      </c>
      <c r="S778" t="s">
        <v>37</v>
      </c>
      <c r="T778" t="s">
        <v>361</v>
      </c>
      <c r="U778" t="s">
        <v>376</v>
      </c>
      <c r="V778" t="s">
        <v>40</v>
      </c>
      <c r="W778" t="s">
        <v>41</v>
      </c>
      <c r="X778" t="s">
        <v>377</v>
      </c>
      <c r="Y778" t="s">
        <v>43</v>
      </c>
      <c r="Z778" t="s">
        <v>44</v>
      </c>
      <c r="AA778" t="s">
        <v>364</v>
      </c>
      <c r="AB778" t="s">
        <v>365</v>
      </c>
      <c r="AC778" t="s">
        <v>47</v>
      </c>
      <c r="AD778" t="s">
        <v>48</v>
      </c>
      <c r="AE778">
        <v>2</v>
      </c>
    </row>
    <row r="779" spans="1:31" x14ac:dyDescent="0.25">
      <c r="A779">
        <v>2018</v>
      </c>
      <c r="B779" t="s">
        <v>767</v>
      </c>
      <c r="C779" s="13">
        <v>43182</v>
      </c>
      <c r="D779" t="s">
        <v>372</v>
      </c>
      <c r="E779" s="13">
        <v>43102</v>
      </c>
      <c r="F779" t="s">
        <v>373</v>
      </c>
      <c r="G779" s="13">
        <v>43082</v>
      </c>
      <c r="H779" t="s">
        <v>374</v>
      </c>
      <c r="I779" s="13">
        <v>43066</v>
      </c>
      <c r="J779" s="13">
        <v>43160</v>
      </c>
      <c r="K779" s="13">
        <v>43190</v>
      </c>
      <c r="L779">
        <v>1</v>
      </c>
      <c r="M779" t="s">
        <v>393</v>
      </c>
      <c r="N779" t="s">
        <v>348</v>
      </c>
      <c r="O779">
        <v>2016</v>
      </c>
      <c r="P779">
        <v>5520000</v>
      </c>
      <c r="Q779">
        <v>82800000</v>
      </c>
      <c r="R779">
        <v>15</v>
      </c>
      <c r="S779" t="s">
        <v>37</v>
      </c>
      <c r="T779" t="s">
        <v>361</v>
      </c>
      <c r="U779" t="s">
        <v>376</v>
      </c>
      <c r="V779" t="s">
        <v>40</v>
      </c>
      <c r="W779" t="s">
        <v>41</v>
      </c>
      <c r="X779" t="s">
        <v>377</v>
      </c>
      <c r="Y779" t="s">
        <v>43</v>
      </c>
      <c r="Z779" t="s">
        <v>44</v>
      </c>
      <c r="AA779" t="s">
        <v>364</v>
      </c>
      <c r="AB779" t="s">
        <v>365</v>
      </c>
      <c r="AC779" t="s">
        <v>47</v>
      </c>
      <c r="AD779" t="s">
        <v>48</v>
      </c>
      <c r="AE779">
        <v>3</v>
      </c>
    </row>
    <row r="780" spans="1:31" x14ac:dyDescent="0.25">
      <c r="A780">
        <v>2018</v>
      </c>
      <c r="B780" t="s">
        <v>417</v>
      </c>
      <c r="C780" s="13">
        <v>43157</v>
      </c>
      <c r="D780" t="s">
        <v>410</v>
      </c>
      <c r="E780" s="13">
        <v>43102</v>
      </c>
      <c r="F780" t="s">
        <v>411</v>
      </c>
      <c r="G780" s="13">
        <v>43082</v>
      </c>
      <c r="H780" t="s">
        <v>412</v>
      </c>
      <c r="I780" s="13">
        <v>43066</v>
      </c>
      <c r="J780" s="13">
        <v>43132</v>
      </c>
      <c r="K780" s="13">
        <v>43159</v>
      </c>
      <c r="L780">
        <v>1</v>
      </c>
      <c r="M780" t="s">
        <v>413</v>
      </c>
      <c r="N780" t="s">
        <v>250</v>
      </c>
      <c r="O780">
        <v>2017</v>
      </c>
      <c r="P780">
        <v>6190000</v>
      </c>
      <c r="Q780">
        <v>6190000</v>
      </c>
      <c r="R780">
        <v>1</v>
      </c>
      <c r="S780" t="s">
        <v>37</v>
      </c>
      <c r="T780" t="s">
        <v>414</v>
      </c>
      <c r="U780" t="s">
        <v>415</v>
      </c>
      <c r="V780" t="s">
        <v>238</v>
      </c>
      <c r="W780" t="s">
        <v>239</v>
      </c>
      <c r="X780" t="s">
        <v>416</v>
      </c>
      <c r="Y780" t="s">
        <v>43</v>
      </c>
      <c r="Z780" t="s">
        <v>44</v>
      </c>
      <c r="AA780" t="s">
        <v>403</v>
      </c>
      <c r="AB780" t="s">
        <v>404</v>
      </c>
      <c r="AC780" t="s">
        <v>47</v>
      </c>
      <c r="AD780" t="s">
        <v>840</v>
      </c>
      <c r="AE780">
        <v>2</v>
      </c>
    </row>
    <row r="781" spans="1:31" x14ac:dyDescent="0.25">
      <c r="A781">
        <v>2018</v>
      </c>
      <c r="B781" t="s">
        <v>768</v>
      </c>
      <c r="C781" s="13">
        <v>43182</v>
      </c>
      <c r="D781" t="s">
        <v>410</v>
      </c>
      <c r="E781" s="13">
        <v>43102</v>
      </c>
      <c r="F781" t="s">
        <v>411</v>
      </c>
      <c r="G781" s="13">
        <v>43082</v>
      </c>
      <c r="H781" t="s">
        <v>412</v>
      </c>
      <c r="I781" s="13">
        <v>43066</v>
      </c>
      <c r="J781" s="13">
        <v>43160</v>
      </c>
      <c r="K781" s="13">
        <v>43190</v>
      </c>
      <c r="L781">
        <v>1</v>
      </c>
      <c r="M781" t="s">
        <v>413</v>
      </c>
      <c r="N781" t="s">
        <v>250</v>
      </c>
      <c r="O781">
        <v>2017</v>
      </c>
      <c r="P781">
        <v>6190000</v>
      </c>
      <c r="Q781">
        <v>6190000</v>
      </c>
      <c r="R781">
        <v>1</v>
      </c>
      <c r="S781" t="s">
        <v>37</v>
      </c>
      <c r="T781" t="s">
        <v>414</v>
      </c>
      <c r="U781" t="s">
        <v>415</v>
      </c>
      <c r="V781" t="s">
        <v>238</v>
      </c>
      <c r="W781" t="s">
        <v>239</v>
      </c>
      <c r="X781" t="s">
        <v>416</v>
      </c>
      <c r="Y781" t="s">
        <v>43</v>
      </c>
      <c r="Z781" t="s">
        <v>44</v>
      </c>
      <c r="AA781" t="s">
        <v>403</v>
      </c>
      <c r="AB781" t="s">
        <v>404</v>
      </c>
      <c r="AC781" t="s">
        <v>47</v>
      </c>
      <c r="AD781" t="s">
        <v>840</v>
      </c>
      <c r="AE781">
        <v>3</v>
      </c>
    </row>
    <row r="782" spans="1:31" x14ac:dyDescent="0.25">
      <c r="A782">
        <v>2018</v>
      </c>
      <c r="B782" t="s">
        <v>429</v>
      </c>
      <c r="C782" s="13">
        <v>43157</v>
      </c>
      <c r="D782" t="s">
        <v>419</v>
      </c>
      <c r="E782" s="13">
        <v>43102</v>
      </c>
      <c r="F782" t="s">
        <v>420</v>
      </c>
      <c r="G782" s="13">
        <v>43082</v>
      </c>
      <c r="H782" t="s">
        <v>421</v>
      </c>
      <c r="I782" s="13">
        <v>43066</v>
      </c>
      <c r="J782" s="13">
        <v>43132</v>
      </c>
      <c r="K782" s="13">
        <v>43159</v>
      </c>
      <c r="L782">
        <v>1</v>
      </c>
      <c r="M782" t="s">
        <v>422</v>
      </c>
      <c r="N782" t="s">
        <v>423</v>
      </c>
      <c r="O782">
        <v>2015</v>
      </c>
      <c r="P782">
        <v>43000000</v>
      </c>
      <c r="Q782">
        <v>258000000</v>
      </c>
      <c r="R782">
        <v>6</v>
      </c>
      <c r="S782" t="s">
        <v>37</v>
      </c>
      <c r="T782" t="s">
        <v>424</v>
      </c>
      <c r="U782" t="s">
        <v>425</v>
      </c>
      <c r="V782" t="s">
        <v>426</v>
      </c>
      <c r="W782" t="s">
        <v>427</v>
      </c>
      <c r="X782" t="s">
        <v>428</v>
      </c>
      <c r="Y782" t="s">
        <v>43</v>
      </c>
      <c r="Z782" t="s">
        <v>44</v>
      </c>
      <c r="AA782" t="s">
        <v>403</v>
      </c>
      <c r="AB782" t="s">
        <v>404</v>
      </c>
      <c r="AC782" t="s">
        <v>47</v>
      </c>
      <c r="AD782" t="s">
        <v>48</v>
      </c>
      <c r="AE782">
        <v>2</v>
      </c>
    </row>
    <row r="783" spans="1:31" x14ac:dyDescent="0.25">
      <c r="A783">
        <v>2018</v>
      </c>
      <c r="B783" t="s">
        <v>429</v>
      </c>
      <c r="C783" s="13">
        <v>43157</v>
      </c>
      <c r="D783" t="s">
        <v>419</v>
      </c>
      <c r="E783" s="13">
        <v>43102</v>
      </c>
      <c r="F783" t="s">
        <v>420</v>
      </c>
      <c r="G783" s="13">
        <v>43082</v>
      </c>
      <c r="H783" t="s">
        <v>421</v>
      </c>
      <c r="I783" s="13">
        <v>43066</v>
      </c>
      <c r="J783" s="13">
        <v>43132</v>
      </c>
      <c r="K783" s="13">
        <v>43159</v>
      </c>
      <c r="L783">
        <v>1</v>
      </c>
      <c r="M783" t="s">
        <v>430</v>
      </c>
      <c r="N783" t="s">
        <v>423</v>
      </c>
      <c r="O783">
        <v>2015</v>
      </c>
      <c r="P783">
        <v>43000000</v>
      </c>
      <c r="Q783">
        <v>258000000</v>
      </c>
      <c r="R783">
        <v>6</v>
      </c>
      <c r="S783" t="s">
        <v>37</v>
      </c>
      <c r="T783" t="s">
        <v>424</v>
      </c>
      <c r="U783" t="s">
        <v>425</v>
      </c>
      <c r="V783" t="s">
        <v>426</v>
      </c>
      <c r="W783" t="s">
        <v>427</v>
      </c>
      <c r="X783" t="s">
        <v>428</v>
      </c>
      <c r="Y783" t="s">
        <v>43</v>
      </c>
      <c r="Z783" t="s">
        <v>44</v>
      </c>
      <c r="AA783" t="s">
        <v>403</v>
      </c>
      <c r="AB783" t="s">
        <v>404</v>
      </c>
      <c r="AC783" t="s">
        <v>47</v>
      </c>
      <c r="AD783" t="s">
        <v>48</v>
      </c>
      <c r="AE783">
        <v>2</v>
      </c>
    </row>
    <row r="784" spans="1:31" x14ac:dyDescent="0.25">
      <c r="A784">
        <v>2018</v>
      </c>
      <c r="B784" t="s">
        <v>429</v>
      </c>
      <c r="C784" s="13">
        <v>43157</v>
      </c>
      <c r="D784" t="s">
        <v>419</v>
      </c>
      <c r="E784" s="13">
        <v>43102</v>
      </c>
      <c r="F784" t="s">
        <v>420</v>
      </c>
      <c r="G784" s="13">
        <v>43082</v>
      </c>
      <c r="H784" t="s">
        <v>421</v>
      </c>
      <c r="I784" s="13">
        <v>43066</v>
      </c>
      <c r="J784" s="13">
        <v>43132</v>
      </c>
      <c r="K784" s="13">
        <v>43159</v>
      </c>
      <c r="L784">
        <v>1</v>
      </c>
      <c r="M784" t="s">
        <v>431</v>
      </c>
      <c r="N784" t="s">
        <v>423</v>
      </c>
      <c r="O784">
        <v>2015</v>
      </c>
      <c r="P784">
        <v>43000000</v>
      </c>
      <c r="Q784">
        <v>258000000</v>
      </c>
      <c r="R784">
        <v>6</v>
      </c>
      <c r="S784" t="s">
        <v>37</v>
      </c>
      <c r="T784" t="s">
        <v>424</v>
      </c>
      <c r="U784" t="s">
        <v>425</v>
      </c>
      <c r="V784" t="s">
        <v>426</v>
      </c>
      <c r="W784" t="s">
        <v>427</v>
      </c>
      <c r="X784" t="s">
        <v>428</v>
      </c>
      <c r="Y784" t="s">
        <v>43</v>
      </c>
      <c r="Z784" t="s">
        <v>44</v>
      </c>
      <c r="AA784" t="s">
        <v>403</v>
      </c>
      <c r="AB784" t="s">
        <v>404</v>
      </c>
      <c r="AC784" t="s">
        <v>47</v>
      </c>
      <c r="AD784" t="s">
        <v>48</v>
      </c>
      <c r="AE784">
        <v>2</v>
      </c>
    </row>
    <row r="785" spans="1:31" x14ac:dyDescent="0.25">
      <c r="A785">
        <v>2018</v>
      </c>
      <c r="B785" t="s">
        <v>429</v>
      </c>
      <c r="C785" s="13">
        <v>43157</v>
      </c>
      <c r="D785" t="s">
        <v>419</v>
      </c>
      <c r="E785" s="13">
        <v>43102</v>
      </c>
      <c r="F785" t="s">
        <v>420</v>
      </c>
      <c r="G785" s="13">
        <v>43082</v>
      </c>
      <c r="H785" t="s">
        <v>421</v>
      </c>
      <c r="I785" s="13">
        <v>43066</v>
      </c>
      <c r="J785" s="13">
        <v>43132</v>
      </c>
      <c r="K785" s="13">
        <v>43159</v>
      </c>
      <c r="L785">
        <v>1</v>
      </c>
      <c r="M785" t="s">
        <v>432</v>
      </c>
      <c r="N785" t="s">
        <v>423</v>
      </c>
      <c r="O785">
        <v>2015</v>
      </c>
      <c r="P785">
        <v>43000000</v>
      </c>
      <c r="Q785">
        <v>258000000</v>
      </c>
      <c r="R785">
        <v>6</v>
      </c>
      <c r="S785" t="s">
        <v>37</v>
      </c>
      <c r="T785" t="s">
        <v>424</v>
      </c>
      <c r="U785" t="s">
        <v>425</v>
      </c>
      <c r="V785" t="s">
        <v>426</v>
      </c>
      <c r="W785" t="s">
        <v>427</v>
      </c>
      <c r="X785" t="s">
        <v>428</v>
      </c>
      <c r="Y785" t="s">
        <v>43</v>
      </c>
      <c r="Z785" t="s">
        <v>44</v>
      </c>
      <c r="AA785" t="s">
        <v>403</v>
      </c>
      <c r="AB785" t="s">
        <v>404</v>
      </c>
      <c r="AC785" t="s">
        <v>47</v>
      </c>
      <c r="AD785" t="s">
        <v>48</v>
      </c>
      <c r="AE785">
        <v>2</v>
      </c>
    </row>
    <row r="786" spans="1:31" x14ac:dyDescent="0.25">
      <c r="A786">
        <v>2018</v>
      </c>
      <c r="B786" t="s">
        <v>429</v>
      </c>
      <c r="C786" s="13">
        <v>43157</v>
      </c>
      <c r="D786" t="s">
        <v>419</v>
      </c>
      <c r="E786" s="13">
        <v>43102</v>
      </c>
      <c r="F786" t="s">
        <v>420</v>
      </c>
      <c r="G786" s="13">
        <v>43082</v>
      </c>
      <c r="H786" t="s">
        <v>421</v>
      </c>
      <c r="I786" s="13">
        <v>43066</v>
      </c>
      <c r="J786" s="13">
        <v>43132</v>
      </c>
      <c r="K786" s="13">
        <v>43159</v>
      </c>
      <c r="L786">
        <v>1</v>
      </c>
      <c r="M786" t="s">
        <v>433</v>
      </c>
      <c r="N786" t="s">
        <v>423</v>
      </c>
      <c r="O786">
        <v>2015</v>
      </c>
      <c r="P786">
        <v>43000000</v>
      </c>
      <c r="Q786">
        <v>258000000</v>
      </c>
      <c r="R786">
        <v>6</v>
      </c>
      <c r="S786" t="s">
        <v>37</v>
      </c>
      <c r="T786" t="s">
        <v>424</v>
      </c>
      <c r="U786" t="s">
        <v>425</v>
      </c>
      <c r="V786" t="s">
        <v>426</v>
      </c>
      <c r="W786" t="s">
        <v>427</v>
      </c>
      <c r="X786" t="s">
        <v>428</v>
      </c>
      <c r="Y786" t="s">
        <v>43</v>
      </c>
      <c r="Z786" t="s">
        <v>44</v>
      </c>
      <c r="AA786" t="s">
        <v>403</v>
      </c>
      <c r="AB786" t="s">
        <v>404</v>
      </c>
      <c r="AC786" t="s">
        <v>47</v>
      </c>
      <c r="AD786" t="s">
        <v>48</v>
      </c>
      <c r="AE786">
        <v>2</v>
      </c>
    </row>
    <row r="787" spans="1:31" x14ac:dyDescent="0.25">
      <c r="A787">
        <v>2018</v>
      </c>
      <c r="B787" t="s">
        <v>429</v>
      </c>
      <c r="C787" s="13">
        <v>43157</v>
      </c>
      <c r="D787" t="s">
        <v>419</v>
      </c>
      <c r="E787" s="13">
        <v>43102</v>
      </c>
      <c r="F787" t="s">
        <v>420</v>
      </c>
      <c r="G787" s="13">
        <v>43082</v>
      </c>
      <c r="H787" t="s">
        <v>421</v>
      </c>
      <c r="I787" s="13">
        <v>43066</v>
      </c>
      <c r="J787" s="13">
        <v>43132</v>
      </c>
      <c r="K787" s="13">
        <v>43159</v>
      </c>
      <c r="L787">
        <v>1</v>
      </c>
      <c r="M787" t="s">
        <v>434</v>
      </c>
      <c r="N787" t="s">
        <v>423</v>
      </c>
      <c r="O787">
        <v>2015</v>
      </c>
      <c r="P787">
        <v>43000000</v>
      </c>
      <c r="Q787">
        <v>258000000</v>
      </c>
      <c r="R787">
        <v>6</v>
      </c>
      <c r="S787" t="s">
        <v>37</v>
      </c>
      <c r="T787" t="s">
        <v>424</v>
      </c>
      <c r="U787" t="s">
        <v>425</v>
      </c>
      <c r="V787" t="s">
        <v>426</v>
      </c>
      <c r="W787" t="s">
        <v>427</v>
      </c>
      <c r="X787" t="s">
        <v>428</v>
      </c>
      <c r="Y787" t="s">
        <v>43</v>
      </c>
      <c r="Z787" t="s">
        <v>44</v>
      </c>
      <c r="AA787" t="s">
        <v>403</v>
      </c>
      <c r="AB787" t="s">
        <v>404</v>
      </c>
      <c r="AC787" t="s">
        <v>47</v>
      </c>
      <c r="AD787" t="s">
        <v>48</v>
      </c>
      <c r="AE787">
        <v>2</v>
      </c>
    </row>
    <row r="788" spans="1:31" x14ac:dyDescent="0.25">
      <c r="A788">
        <v>2018</v>
      </c>
      <c r="B788" t="s">
        <v>446</v>
      </c>
      <c r="C788" s="13">
        <v>43157</v>
      </c>
      <c r="D788" t="s">
        <v>436</v>
      </c>
      <c r="E788" s="13">
        <v>43102</v>
      </c>
      <c r="F788" t="s">
        <v>437</v>
      </c>
      <c r="G788" s="13">
        <v>43082</v>
      </c>
      <c r="H788" t="s">
        <v>438</v>
      </c>
      <c r="I788" s="13">
        <v>43066</v>
      </c>
      <c r="J788" s="13">
        <v>43132</v>
      </c>
      <c r="K788" s="13">
        <v>43159</v>
      </c>
      <c r="L788">
        <v>1</v>
      </c>
      <c r="M788" t="s">
        <v>439</v>
      </c>
      <c r="N788" t="s">
        <v>440</v>
      </c>
      <c r="O788">
        <v>2017</v>
      </c>
      <c r="P788">
        <v>800000</v>
      </c>
      <c r="Q788">
        <v>45600000</v>
      </c>
      <c r="R788">
        <v>57</v>
      </c>
      <c r="S788" t="s">
        <v>37</v>
      </c>
      <c r="T788" t="s">
        <v>441</v>
      </c>
      <c r="U788" t="s">
        <v>442</v>
      </c>
      <c r="V788" t="s">
        <v>443</v>
      </c>
      <c r="W788" t="s">
        <v>444</v>
      </c>
      <c r="X788" t="s">
        <v>445</v>
      </c>
      <c r="Y788" t="s">
        <v>43</v>
      </c>
      <c r="Z788" t="s">
        <v>44</v>
      </c>
      <c r="AA788" t="s">
        <v>403</v>
      </c>
      <c r="AB788" t="s">
        <v>404</v>
      </c>
      <c r="AC788" t="s">
        <v>47</v>
      </c>
      <c r="AD788" t="s">
        <v>48</v>
      </c>
      <c r="AE788">
        <v>2</v>
      </c>
    </row>
    <row r="789" spans="1:31" x14ac:dyDescent="0.25">
      <c r="A789">
        <v>2018</v>
      </c>
      <c r="B789" t="s">
        <v>446</v>
      </c>
      <c r="C789" s="13">
        <v>43157</v>
      </c>
      <c r="D789" t="s">
        <v>436</v>
      </c>
      <c r="E789" s="13">
        <v>43102</v>
      </c>
      <c r="F789" t="s">
        <v>437</v>
      </c>
      <c r="G789" s="13">
        <v>43082</v>
      </c>
      <c r="H789" t="s">
        <v>438</v>
      </c>
      <c r="I789" s="13">
        <v>43066</v>
      </c>
      <c r="J789" s="13">
        <v>43132</v>
      </c>
      <c r="K789" s="13">
        <v>43159</v>
      </c>
      <c r="L789">
        <v>1</v>
      </c>
      <c r="M789" t="s">
        <v>447</v>
      </c>
      <c r="N789" t="s">
        <v>440</v>
      </c>
      <c r="O789">
        <v>2017</v>
      </c>
      <c r="P789">
        <v>800000</v>
      </c>
      <c r="Q789">
        <v>45600000</v>
      </c>
      <c r="R789">
        <v>57</v>
      </c>
      <c r="S789" t="s">
        <v>37</v>
      </c>
      <c r="T789" t="s">
        <v>441</v>
      </c>
      <c r="U789" t="s">
        <v>442</v>
      </c>
      <c r="V789" t="s">
        <v>443</v>
      </c>
      <c r="W789" t="s">
        <v>444</v>
      </c>
      <c r="X789" t="s">
        <v>445</v>
      </c>
      <c r="Y789" t="s">
        <v>43</v>
      </c>
      <c r="Z789" t="s">
        <v>44</v>
      </c>
      <c r="AA789" t="s">
        <v>403</v>
      </c>
      <c r="AB789" t="s">
        <v>404</v>
      </c>
      <c r="AC789" t="s">
        <v>47</v>
      </c>
      <c r="AD789" t="s">
        <v>48</v>
      </c>
      <c r="AE789">
        <v>2</v>
      </c>
    </row>
    <row r="790" spans="1:31" x14ac:dyDescent="0.25">
      <c r="A790">
        <v>2018</v>
      </c>
      <c r="B790" t="s">
        <v>446</v>
      </c>
      <c r="C790" s="13">
        <v>43157</v>
      </c>
      <c r="D790" t="s">
        <v>436</v>
      </c>
      <c r="E790" s="13">
        <v>43102</v>
      </c>
      <c r="F790" t="s">
        <v>437</v>
      </c>
      <c r="G790" s="13">
        <v>43082</v>
      </c>
      <c r="H790" t="s">
        <v>438</v>
      </c>
      <c r="I790" s="13">
        <v>43066</v>
      </c>
      <c r="J790" s="13">
        <v>43132</v>
      </c>
      <c r="K790" s="13">
        <v>43159</v>
      </c>
      <c r="L790">
        <v>1</v>
      </c>
      <c r="M790" t="s">
        <v>448</v>
      </c>
      <c r="N790" t="s">
        <v>440</v>
      </c>
      <c r="O790">
        <v>2017</v>
      </c>
      <c r="P790">
        <v>800000</v>
      </c>
      <c r="Q790">
        <v>45600000</v>
      </c>
      <c r="R790">
        <v>57</v>
      </c>
      <c r="S790" t="s">
        <v>37</v>
      </c>
      <c r="T790" t="s">
        <v>441</v>
      </c>
      <c r="U790" t="s">
        <v>442</v>
      </c>
      <c r="V790" t="s">
        <v>443</v>
      </c>
      <c r="W790" t="s">
        <v>444</v>
      </c>
      <c r="X790" t="s">
        <v>445</v>
      </c>
      <c r="Y790" t="s">
        <v>43</v>
      </c>
      <c r="Z790" t="s">
        <v>44</v>
      </c>
      <c r="AA790" t="s">
        <v>403</v>
      </c>
      <c r="AB790" t="s">
        <v>404</v>
      </c>
      <c r="AC790" t="s">
        <v>47</v>
      </c>
      <c r="AD790" t="s">
        <v>48</v>
      </c>
      <c r="AE790">
        <v>2</v>
      </c>
    </row>
    <row r="791" spans="1:31" x14ac:dyDescent="0.25">
      <c r="A791">
        <v>2018</v>
      </c>
      <c r="B791" t="s">
        <v>446</v>
      </c>
      <c r="C791" s="13">
        <v>43157</v>
      </c>
      <c r="D791" t="s">
        <v>436</v>
      </c>
      <c r="E791" s="13">
        <v>43102</v>
      </c>
      <c r="F791" t="s">
        <v>437</v>
      </c>
      <c r="G791" s="13">
        <v>43082</v>
      </c>
      <c r="H791" t="s">
        <v>438</v>
      </c>
      <c r="I791" s="13">
        <v>43066</v>
      </c>
      <c r="J791" s="13">
        <v>43132</v>
      </c>
      <c r="K791" s="13">
        <v>43159</v>
      </c>
      <c r="L791">
        <v>1</v>
      </c>
      <c r="M791" t="s">
        <v>449</v>
      </c>
      <c r="N791" t="s">
        <v>440</v>
      </c>
      <c r="O791">
        <v>2017</v>
      </c>
      <c r="P791">
        <v>800000</v>
      </c>
      <c r="Q791">
        <v>45600000</v>
      </c>
      <c r="R791">
        <v>57</v>
      </c>
      <c r="S791" t="s">
        <v>37</v>
      </c>
      <c r="T791" t="s">
        <v>441</v>
      </c>
      <c r="U791" t="s">
        <v>442</v>
      </c>
      <c r="V791" t="s">
        <v>443</v>
      </c>
      <c r="W791" t="s">
        <v>444</v>
      </c>
      <c r="X791" t="s">
        <v>445</v>
      </c>
      <c r="Y791" t="s">
        <v>43</v>
      </c>
      <c r="Z791" t="s">
        <v>44</v>
      </c>
      <c r="AA791" t="s">
        <v>403</v>
      </c>
      <c r="AB791" t="s">
        <v>404</v>
      </c>
      <c r="AC791" t="s">
        <v>47</v>
      </c>
      <c r="AD791" t="s">
        <v>48</v>
      </c>
      <c r="AE791">
        <v>2</v>
      </c>
    </row>
    <row r="792" spans="1:31" x14ac:dyDescent="0.25">
      <c r="A792">
        <v>2018</v>
      </c>
      <c r="B792" t="s">
        <v>446</v>
      </c>
      <c r="C792" s="13">
        <v>43157</v>
      </c>
      <c r="D792" t="s">
        <v>436</v>
      </c>
      <c r="E792" s="13">
        <v>43102</v>
      </c>
      <c r="F792" t="s">
        <v>437</v>
      </c>
      <c r="G792" s="13">
        <v>43082</v>
      </c>
      <c r="H792" t="s">
        <v>438</v>
      </c>
      <c r="I792" s="13">
        <v>43066</v>
      </c>
      <c r="J792" s="13">
        <v>43132</v>
      </c>
      <c r="K792" s="13">
        <v>43159</v>
      </c>
      <c r="L792">
        <v>1</v>
      </c>
      <c r="M792" t="s">
        <v>450</v>
      </c>
      <c r="N792" t="s">
        <v>440</v>
      </c>
      <c r="O792">
        <v>2017</v>
      </c>
      <c r="P792">
        <v>800000</v>
      </c>
      <c r="Q792">
        <v>45600000</v>
      </c>
      <c r="R792">
        <v>57</v>
      </c>
      <c r="S792" t="s">
        <v>37</v>
      </c>
      <c r="T792" t="s">
        <v>441</v>
      </c>
      <c r="U792" t="s">
        <v>442</v>
      </c>
      <c r="V792" t="s">
        <v>443</v>
      </c>
      <c r="W792" t="s">
        <v>444</v>
      </c>
      <c r="X792" t="s">
        <v>445</v>
      </c>
      <c r="Y792" t="s">
        <v>43</v>
      </c>
      <c r="Z792" t="s">
        <v>44</v>
      </c>
      <c r="AA792" t="s">
        <v>403</v>
      </c>
      <c r="AB792" t="s">
        <v>404</v>
      </c>
      <c r="AC792" t="s">
        <v>47</v>
      </c>
      <c r="AD792" t="s">
        <v>48</v>
      </c>
      <c r="AE792">
        <v>2</v>
      </c>
    </row>
    <row r="793" spans="1:31" x14ac:dyDescent="0.25">
      <c r="A793">
        <v>2018</v>
      </c>
      <c r="B793" t="s">
        <v>446</v>
      </c>
      <c r="C793" s="13">
        <v>43157</v>
      </c>
      <c r="D793" t="s">
        <v>436</v>
      </c>
      <c r="E793" s="13">
        <v>43102</v>
      </c>
      <c r="F793" t="s">
        <v>437</v>
      </c>
      <c r="G793" s="13">
        <v>43082</v>
      </c>
      <c r="H793" t="s">
        <v>438</v>
      </c>
      <c r="I793" s="13">
        <v>43066</v>
      </c>
      <c r="J793" s="13">
        <v>43132</v>
      </c>
      <c r="K793" s="13">
        <v>43159</v>
      </c>
      <c r="L793">
        <v>1</v>
      </c>
      <c r="M793" t="s">
        <v>451</v>
      </c>
      <c r="N793" t="s">
        <v>440</v>
      </c>
      <c r="O793">
        <v>2017</v>
      </c>
      <c r="P793">
        <v>800000</v>
      </c>
      <c r="Q793">
        <v>45600000</v>
      </c>
      <c r="R793">
        <v>57</v>
      </c>
      <c r="S793" t="s">
        <v>37</v>
      </c>
      <c r="T793" t="s">
        <v>441</v>
      </c>
      <c r="U793" t="s">
        <v>442</v>
      </c>
      <c r="V793" t="s">
        <v>443</v>
      </c>
      <c r="W793" t="s">
        <v>444</v>
      </c>
      <c r="X793" t="s">
        <v>445</v>
      </c>
      <c r="Y793" t="s">
        <v>43</v>
      </c>
      <c r="Z793" t="s">
        <v>44</v>
      </c>
      <c r="AA793" t="s">
        <v>403</v>
      </c>
      <c r="AB793" t="s">
        <v>404</v>
      </c>
      <c r="AC793" t="s">
        <v>47</v>
      </c>
      <c r="AD793" t="s">
        <v>48</v>
      </c>
      <c r="AE793">
        <v>2</v>
      </c>
    </row>
    <row r="794" spans="1:31" x14ac:dyDescent="0.25">
      <c r="A794">
        <v>2018</v>
      </c>
      <c r="B794" t="s">
        <v>446</v>
      </c>
      <c r="C794" s="13">
        <v>43157</v>
      </c>
      <c r="D794" t="s">
        <v>436</v>
      </c>
      <c r="E794" s="13">
        <v>43102</v>
      </c>
      <c r="F794" t="s">
        <v>437</v>
      </c>
      <c r="G794" s="13">
        <v>43082</v>
      </c>
      <c r="H794" t="s">
        <v>438</v>
      </c>
      <c r="I794" s="13">
        <v>43066</v>
      </c>
      <c r="J794" s="13">
        <v>43132</v>
      </c>
      <c r="K794" s="13">
        <v>43159</v>
      </c>
      <c r="L794">
        <v>1</v>
      </c>
      <c r="M794" t="s">
        <v>452</v>
      </c>
      <c r="N794" t="s">
        <v>440</v>
      </c>
      <c r="O794">
        <v>2017</v>
      </c>
      <c r="P794">
        <v>800000</v>
      </c>
      <c r="Q794">
        <v>45600000</v>
      </c>
      <c r="R794">
        <v>57</v>
      </c>
      <c r="S794" t="s">
        <v>37</v>
      </c>
      <c r="T794" t="s">
        <v>441</v>
      </c>
      <c r="U794" t="s">
        <v>442</v>
      </c>
      <c r="V794" t="s">
        <v>443</v>
      </c>
      <c r="W794" t="s">
        <v>444</v>
      </c>
      <c r="X794" t="s">
        <v>445</v>
      </c>
      <c r="Y794" t="s">
        <v>43</v>
      </c>
      <c r="Z794" t="s">
        <v>44</v>
      </c>
      <c r="AA794" t="s">
        <v>403</v>
      </c>
      <c r="AB794" t="s">
        <v>404</v>
      </c>
      <c r="AC794" t="s">
        <v>47</v>
      </c>
      <c r="AD794" t="s">
        <v>48</v>
      </c>
      <c r="AE794">
        <v>2</v>
      </c>
    </row>
    <row r="795" spans="1:31" x14ac:dyDescent="0.25">
      <c r="A795">
        <v>2018</v>
      </c>
      <c r="B795" t="s">
        <v>446</v>
      </c>
      <c r="C795" s="13">
        <v>43157</v>
      </c>
      <c r="D795" t="s">
        <v>436</v>
      </c>
      <c r="E795" s="13">
        <v>43102</v>
      </c>
      <c r="F795" t="s">
        <v>437</v>
      </c>
      <c r="G795" s="13">
        <v>43082</v>
      </c>
      <c r="H795" t="s">
        <v>438</v>
      </c>
      <c r="I795" s="13">
        <v>43066</v>
      </c>
      <c r="J795" s="13">
        <v>43132</v>
      </c>
      <c r="K795" s="13">
        <v>43159</v>
      </c>
      <c r="L795">
        <v>1</v>
      </c>
      <c r="M795" t="s">
        <v>453</v>
      </c>
      <c r="N795" t="s">
        <v>440</v>
      </c>
      <c r="O795">
        <v>2017</v>
      </c>
      <c r="P795">
        <v>800000</v>
      </c>
      <c r="Q795">
        <v>45600000</v>
      </c>
      <c r="R795">
        <v>57</v>
      </c>
      <c r="S795" t="s">
        <v>37</v>
      </c>
      <c r="T795" t="s">
        <v>441</v>
      </c>
      <c r="U795" t="s">
        <v>442</v>
      </c>
      <c r="V795" t="s">
        <v>443</v>
      </c>
      <c r="W795" t="s">
        <v>444</v>
      </c>
      <c r="X795" t="s">
        <v>445</v>
      </c>
      <c r="Y795" t="s">
        <v>43</v>
      </c>
      <c r="Z795" t="s">
        <v>44</v>
      </c>
      <c r="AA795" t="s">
        <v>403</v>
      </c>
      <c r="AB795" t="s">
        <v>404</v>
      </c>
      <c r="AC795" t="s">
        <v>47</v>
      </c>
      <c r="AD795" t="s">
        <v>48</v>
      </c>
      <c r="AE795">
        <v>2</v>
      </c>
    </row>
    <row r="796" spans="1:31" x14ac:dyDescent="0.25">
      <c r="A796">
        <v>2018</v>
      </c>
      <c r="B796" t="s">
        <v>446</v>
      </c>
      <c r="C796" s="13">
        <v>43157</v>
      </c>
      <c r="D796" t="s">
        <v>436</v>
      </c>
      <c r="E796" s="13">
        <v>43102</v>
      </c>
      <c r="F796" t="s">
        <v>437</v>
      </c>
      <c r="G796" s="13">
        <v>43082</v>
      </c>
      <c r="H796" t="s">
        <v>438</v>
      </c>
      <c r="I796" s="13">
        <v>43066</v>
      </c>
      <c r="J796" s="13">
        <v>43132</v>
      </c>
      <c r="K796" s="13">
        <v>43159</v>
      </c>
      <c r="L796">
        <v>1</v>
      </c>
      <c r="M796" t="s">
        <v>454</v>
      </c>
      <c r="N796" t="s">
        <v>440</v>
      </c>
      <c r="O796">
        <v>2017</v>
      </c>
      <c r="P796">
        <v>800000</v>
      </c>
      <c r="Q796">
        <v>45600000</v>
      </c>
      <c r="R796">
        <v>57</v>
      </c>
      <c r="S796" t="s">
        <v>37</v>
      </c>
      <c r="T796" t="s">
        <v>441</v>
      </c>
      <c r="U796" t="s">
        <v>442</v>
      </c>
      <c r="V796" t="s">
        <v>443</v>
      </c>
      <c r="W796" t="s">
        <v>444</v>
      </c>
      <c r="X796" t="s">
        <v>445</v>
      </c>
      <c r="Y796" t="s">
        <v>43</v>
      </c>
      <c r="Z796" t="s">
        <v>44</v>
      </c>
      <c r="AA796" t="s">
        <v>403</v>
      </c>
      <c r="AB796" t="s">
        <v>404</v>
      </c>
      <c r="AC796" t="s">
        <v>47</v>
      </c>
      <c r="AD796" t="s">
        <v>48</v>
      </c>
      <c r="AE796">
        <v>2</v>
      </c>
    </row>
    <row r="797" spans="1:31" x14ac:dyDescent="0.25">
      <c r="A797">
        <v>2018</v>
      </c>
      <c r="B797" t="s">
        <v>446</v>
      </c>
      <c r="C797" s="13">
        <v>43157</v>
      </c>
      <c r="D797" t="s">
        <v>436</v>
      </c>
      <c r="E797" s="13">
        <v>43102</v>
      </c>
      <c r="F797" t="s">
        <v>437</v>
      </c>
      <c r="G797" s="13">
        <v>43082</v>
      </c>
      <c r="H797" t="s">
        <v>438</v>
      </c>
      <c r="I797" s="13">
        <v>43066</v>
      </c>
      <c r="J797" s="13">
        <v>43132</v>
      </c>
      <c r="K797" s="13">
        <v>43159</v>
      </c>
      <c r="L797">
        <v>1</v>
      </c>
      <c r="M797" t="s">
        <v>455</v>
      </c>
      <c r="N797" t="s">
        <v>440</v>
      </c>
      <c r="O797">
        <v>2017</v>
      </c>
      <c r="P797">
        <v>800000</v>
      </c>
      <c r="Q797">
        <v>45600000</v>
      </c>
      <c r="R797">
        <v>57</v>
      </c>
      <c r="S797" t="s">
        <v>37</v>
      </c>
      <c r="T797" t="s">
        <v>441</v>
      </c>
      <c r="U797" t="s">
        <v>442</v>
      </c>
      <c r="V797" t="s">
        <v>443</v>
      </c>
      <c r="W797" t="s">
        <v>444</v>
      </c>
      <c r="X797" t="s">
        <v>445</v>
      </c>
      <c r="Y797" t="s">
        <v>43</v>
      </c>
      <c r="Z797" t="s">
        <v>44</v>
      </c>
      <c r="AA797" t="s">
        <v>403</v>
      </c>
      <c r="AB797" t="s">
        <v>404</v>
      </c>
      <c r="AC797" t="s">
        <v>47</v>
      </c>
      <c r="AD797" t="s">
        <v>48</v>
      </c>
      <c r="AE797">
        <v>2</v>
      </c>
    </row>
    <row r="798" spans="1:31" x14ac:dyDescent="0.25">
      <c r="A798">
        <v>2018</v>
      </c>
      <c r="B798" t="s">
        <v>446</v>
      </c>
      <c r="C798" s="13">
        <v>43157</v>
      </c>
      <c r="D798" t="s">
        <v>436</v>
      </c>
      <c r="E798" s="13">
        <v>43102</v>
      </c>
      <c r="F798" t="s">
        <v>437</v>
      </c>
      <c r="G798" s="13">
        <v>43082</v>
      </c>
      <c r="H798" t="s">
        <v>438</v>
      </c>
      <c r="I798" s="13">
        <v>43066</v>
      </c>
      <c r="J798" s="13">
        <v>43132</v>
      </c>
      <c r="K798" s="13">
        <v>43159</v>
      </c>
      <c r="L798">
        <v>1</v>
      </c>
      <c r="M798" t="s">
        <v>456</v>
      </c>
      <c r="N798" t="s">
        <v>440</v>
      </c>
      <c r="O798">
        <v>2017</v>
      </c>
      <c r="P798">
        <v>800000</v>
      </c>
      <c r="Q798">
        <v>45600000</v>
      </c>
      <c r="R798">
        <v>57</v>
      </c>
      <c r="S798" t="s">
        <v>37</v>
      </c>
      <c r="T798" t="s">
        <v>441</v>
      </c>
      <c r="U798" t="s">
        <v>442</v>
      </c>
      <c r="V798" t="s">
        <v>443</v>
      </c>
      <c r="W798" t="s">
        <v>444</v>
      </c>
      <c r="X798" t="s">
        <v>445</v>
      </c>
      <c r="Y798" t="s">
        <v>43</v>
      </c>
      <c r="Z798" t="s">
        <v>44</v>
      </c>
      <c r="AA798" t="s">
        <v>403</v>
      </c>
      <c r="AB798" t="s">
        <v>404</v>
      </c>
      <c r="AC798" t="s">
        <v>47</v>
      </c>
      <c r="AD798" t="s">
        <v>48</v>
      </c>
      <c r="AE798">
        <v>2</v>
      </c>
    </row>
    <row r="799" spans="1:31" x14ac:dyDescent="0.25">
      <c r="A799">
        <v>2018</v>
      </c>
      <c r="B799" t="s">
        <v>446</v>
      </c>
      <c r="C799" s="13">
        <v>43157</v>
      </c>
      <c r="D799" t="s">
        <v>436</v>
      </c>
      <c r="E799" s="13">
        <v>43102</v>
      </c>
      <c r="F799" t="s">
        <v>437</v>
      </c>
      <c r="G799" s="13">
        <v>43082</v>
      </c>
      <c r="H799" t="s">
        <v>438</v>
      </c>
      <c r="I799" s="13">
        <v>43066</v>
      </c>
      <c r="J799" s="13">
        <v>43132</v>
      </c>
      <c r="K799" s="13">
        <v>43159</v>
      </c>
      <c r="L799">
        <v>1</v>
      </c>
      <c r="M799" t="s">
        <v>457</v>
      </c>
      <c r="N799" t="s">
        <v>440</v>
      </c>
      <c r="O799">
        <v>2017</v>
      </c>
      <c r="P799">
        <v>800000</v>
      </c>
      <c r="Q799">
        <v>45600000</v>
      </c>
      <c r="R799">
        <v>57</v>
      </c>
      <c r="S799" t="s">
        <v>37</v>
      </c>
      <c r="T799" t="s">
        <v>441</v>
      </c>
      <c r="U799" t="s">
        <v>442</v>
      </c>
      <c r="V799" t="s">
        <v>443</v>
      </c>
      <c r="W799" t="s">
        <v>444</v>
      </c>
      <c r="X799" t="s">
        <v>445</v>
      </c>
      <c r="Y799" t="s">
        <v>43</v>
      </c>
      <c r="Z799" t="s">
        <v>44</v>
      </c>
      <c r="AA799" t="s">
        <v>403</v>
      </c>
      <c r="AB799" t="s">
        <v>404</v>
      </c>
      <c r="AC799" t="s">
        <v>47</v>
      </c>
      <c r="AD799" t="s">
        <v>48</v>
      </c>
      <c r="AE799">
        <v>2</v>
      </c>
    </row>
    <row r="800" spans="1:31" x14ac:dyDescent="0.25">
      <c r="A800">
        <v>2018</v>
      </c>
      <c r="B800" t="s">
        <v>446</v>
      </c>
      <c r="C800" s="13">
        <v>43157</v>
      </c>
      <c r="D800" t="s">
        <v>436</v>
      </c>
      <c r="E800" s="13">
        <v>43102</v>
      </c>
      <c r="F800" t="s">
        <v>437</v>
      </c>
      <c r="G800" s="13">
        <v>43082</v>
      </c>
      <c r="H800" t="s">
        <v>438</v>
      </c>
      <c r="I800" s="13">
        <v>43066</v>
      </c>
      <c r="J800" s="13">
        <v>43132</v>
      </c>
      <c r="K800" s="13">
        <v>43159</v>
      </c>
      <c r="L800">
        <v>1</v>
      </c>
      <c r="M800" t="s">
        <v>458</v>
      </c>
      <c r="N800" t="s">
        <v>440</v>
      </c>
      <c r="O800">
        <v>2017</v>
      </c>
      <c r="P800">
        <v>800000</v>
      </c>
      <c r="Q800">
        <v>45600000</v>
      </c>
      <c r="R800">
        <v>57</v>
      </c>
      <c r="S800" t="s">
        <v>37</v>
      </c>
      <c r="T800" t="s">
        <v>441</v>
      </c>
      <c r="U800" t="s">
        <v>442</v>
      </c>
      <c r="V800" t="s">
        <v>443</v>
      </c>
      <c r="W800" t="s">
        <v>444</v>
      </c>
      <c r="X800" t="s">
        <v>445</v>
      </c>
      <c r="Y800" t="s">
        <v>43</v>
      </c>
      <c r="Z800" t="s">
        <v>44</v>
      </c>
      <c r="AA800" t="s">
        <v>403</v>
      </c>
      <c r="AB800" t="s">
        <v>404</v>
      </c>
      <c r="AC800" t="s">
        <v>47</v>
      </c>
      <c r="AD800" t="s">
        <v>48</v>
      </c>
      <c r="AE800">
        <v>2</v>
      </c>
    </row>
    <row r="801" spans="1:31" x14ac:dyDescent="0.25">
      <c r="A801">
        <v>2018</v>
      </c>
      <c r="B801" t="s">
        <v>446</v>
      </c>
      <c r="C801" s="13">
        <v>43157</v>
      </c>
      <c r="D801" t="s">
        <v>436</v>
      </c>
      <c r="E801" s="13">
        <v>43102</v>
      </c>
      <c r="F801" t="s">
        <v>437</v>
      </c>
      <c r="G801" s="13">
        <v>43082</v>
      </c>
      <c r="H801" t="s">
        <v>438</v>
      </c>
      <c r="I801" s="13">
        <v>43066</v>
      </c>
      <c r="J801" s="13">
        <v>43132</v>
      </c>
      <c r="K801" s="13">
        <v>43159</v>
      </c>
      <c r="L801">
        <v>1</v>
      </c>
      <c r="M801" t="s">
        <v>459</v>
      </c>
      <c r="N801" t="s">
        <v>440</v>
      </c>
      <c r="O801">
        <v>2017</v>
      </c>
      <c r="P801">
        <v>800000</v>
      </c>
      <c r="Q801">
        <v>45600000</v>
      </c>
      <c r="R801">
        <v>57</v>
      </c>
      <c r="S801" t="s">
        <v>37</v>
      </c>
      <c r="T801" t="s">
        <v>441</v>
      </c>
      <c r="U801" t="s">
        <v>442</v>
      </c>
      <c r="V801" t="s">
        <v>443</v>
      </c>
      <c r="W801" t="s">
        <v>444</v>
      </c>
      <c r="X801" t="s">
        <v>445</v>
      </c>
      <c r="Y801" t="s">
        <v>43</v>
      </c>
      <c r="Z801" t="s">
        <v>44</v>
      </c>
      <c r="AA801" t="s">
        <v>403</v>
      </c>
      <c r="AB801" t="s">
        <v>404</v>
      </c>
      <c r="AC801" t="s">
        <v>47</v>
      </c>
      <c r="AD801" t="s">
        <v>48</v>
      </c>
      <c r="AE801">
        <v>2</v>
      </c>
    </row>
    <row r="802" spans="1:31" x14ac:dyDescent="0.25">
      <c r="A802">
        <v>2018</v>
      </c>
      <c r="B802" t="s">
        <v>446</v>
      </c>
      <c r="C802" s="13">
        <v>43157</v>
      </c>
      <c r="D802" t="s">
        <v>436</v>
      </c>
      <c r="E802" s="13">
        <v>43102</v>
      </c>
      <c r="F802" t="s">
        <v>437</v>
      </c>
      <c r="G802" s="13">
        <v>43082</v>
      </c>
      <c r="H802" t="s">
        <v>438</v>
      </c>
      <c r="I802" s="13">
        <v>43066</v>
      </c>
      <c r="J802" s="13">
        <v>43132</v>
      </c>
      <c r="K802" s="13">
        <v>43159</v>
      </c>
      <c r="L802">
        <v>1</v>
      </c>
      <c r="M802" t="s">
        <v>460</v>
      </c>
      <c r="N802" t="s">
        <v>440</v>
      </c>
      <c r="O802">
        <v>2017</v>
      </c>
      <c r="P802">
        <v>800000</v>
      </c>
      <c r="Q802">
        <v>45600000</v>
      </c>
      <c r="R802">
        <v>57</v>
      </c>
      <c r="S802" t="s">
        <v>37</v>
      </c>
      <c r="T802" t="s">
        <v>441</v>
      </c>
      <c r="U802" t="s">
        <v>442</v>
      </c>
      <c r="V802" t="s">
        <v>443</v>
      </c>
      <c r="W802" t="s">
        <v>444</v>
      </c>
      <c r="X802" t="s">
        <v>445</v>
      </c>
      <c r="Y802" t="s">
        <v>43</v>
      </c>
      <c r="Z802" t="s">
        <v>44</v>
      </c>
      <c r="AA802" t="s">
        <v>403</v>
      </c>
      <c r="AB802" t="s">
        <v>404</v>
      </c>
      <c r="AC802" t="s">
        <v>47</v>
      </c>
      <c r="AD802" t="s">
        <v>48</v>
      </c>
      <c r="AE802">
        <v>2</v>
      </c>
    </row>
    <row r="803" spans="1:31" x14ac:dyDescent="0.25">
      <c r="A803">
        <v>2018</v>
      </c>
      <c r="B803" t="s">
        <v>446</v>
      </c>
      <c r="C803" s="13">
        <v>43157</v>
      </c>
      <c r="D803" t="s">
        <v>436</v>
      </c>
      <c r="E803" s="13">
        <v>43102</v>
      </c>
      <c r="F803" t="s">
        <v>437</v>
      </c>
      <c r="G803" s="13">
        <v>43082</v>
      </c>
      <c r="H803" t="s">
        <v>438</v>
      </c>
      <c r="I803" s="13">
        <v>43066</v>
      </c>
      <c r="J803" s="13">
        <v>43132</v>
      </c>
      <c r="K803" s="13">
        <v>43159</v>
      </c>
      <c r="L803">
        <v>1</v>
      </c>
      <c r="M803" t="s">
        <v>461</v>
      </c>
      <c r="N803" t="s">
        <v>440</v>
      </c>
      <c r="O803">
        <v>2017</v>
      </c>
      <c r="P803">
        <v>800000</v>
      </c>
      <c r="Q803">
        <v>45600000</v>
      </c>
      <c r="R803">
        <v>57</v>
      </c>
      <c r="S803" t="s">
        <v>37</v>
      </c>
      <c r="T803" t="s">
        <v>441</v>
      </c>
      <c r="U803" t="s">
        <v>442</v>
      </c>
      <c r="V803" t="s">
        <v>443</v>
      </c>
      <c r="W803" t="s">
        <v>444</v>
      </c>
      <c r="X803" t="s">
        <v>445</v>
      </c>
      <c r="Y803" t="s">
        <v>43</v>
      </c>
      <c r="Z803" t="s">
        <v>44</v>
      </c>
      <c r="AA803" t="s">
        <v>403</v>
      </c>
      <c r="AB803" t="s">
        <v>404</v>
      </c>
      <c r="AC803" t="s">
        <v>47</v>
      </c>
      <c r="AD803" t="s">
        <v>48</v>
      </c>
      <c r="AE803">
        <v>2</v>
      </c>
    </row>
    <row r="804" spans="1:31" x14ac:dyDescent="0.25">
      <c r="A804">
        <v>2018</v>
      </c>
      <c r="B804" t="s">
        <v>446</v>
      </c>
      <c r="C804" s="13">
        <v>43157</v>
      </c>
      <c r="D804" t="s">
        <v>436</v>
      </c>
      <c r="E804" s="13">
        <v>43102</v>
      </c>
      <c r="F804" t="s">
        <v>437</v>
      </c>
      <c r="G804" s="13">
        <v>43082</v>
      </c>
      <c r="H804" t="s">
        <v>438</v>
      </c>
      <c r="I804" s="13">
        <v>43066</v>
      </c>
      <c r="J804" s="13">
        <v>43132</v>
      </c>
      <c r="K804" s="13">
        <v>43159</v>
      </c>
      <c r="L804">
        <v>1</v>
      </c>
      <c r="M804" t="s">
        <v>462</v>
      </c>
      <c r="N804" t="s">
        <v>440</v>
      </c>
      <c r="O804">
        <v>2017</v>
      </c>
      <c r="P804">
        <v>800000</v>
      </c>
      <c r="Q804">
        <v>45600000</v>
      </c>
      <c r="R804">
        <v>57</v>
      </c>
      <c r="S804" t="s">
        <v>37</v>
      </c>
      <c r="T804" t="s">
        <v>441</v>
      </c>
      <c r="U804" t="s">
        <v>442</v>
      </c>
      <c r="V804" t="s">
        <v>443</v>
      </c>
      <c r="W804" t="s">
        <v>444</v>
      </c>
      <c r="X804" t="s">
        <v>445</v>
      </c>
      <c r="Y804" t="s">
        <v>43</v>
      </c>
      <c r="Z804" t="s">
        <v>44</v>
      </c>
      <c r="AA804" t="s">
        <v>403</v>
      </c>
      <c r="AB804" t="s">
        <v>404</v>
      </c>
      <c r="AC804" t="s">
        <v>47</v>
      </c>
      <c r="AD804" t="s">
        <v>48</v>
      </c>
      <c r="AE804">
        <v>2</v>
      </c>
    </row>
    <row r="805" spans="1:31" x14ac:dyDescent="0.25">
      <c r="A805">
        <v>2018</v>
      </c>
      <c r="B805" t="s">
        <v>446</v>
      </c>
      <c r="C805" s="13">
        <v>43157</v>
      </c>
      <c r="D805" t="s">
        <v>436</v>
      </c>
      <c r="E805" s="13">
        <v>43102</v>
      </c>
      <c r="F805" t="s">
        <v>437</v>
      </c>
      <c r="G805" s="13">
        <v>43082</v>
      </c>
      <c r="H805" t="s">
        <v>438</v>
      </c>
      <c r="I805" s="13">
        <v>43066</v>
      </c>
      <c r="J805" s="13">
        <v>43132</v>
      </c>
      <c r="K805" s="13">
        <v>43159</v>
      </c>
      <c r="L805">
        <v>1</v>
      </c>
      <c r="M805" t="s">
        <v>463</v>
      </c>
      <c r="N805" t="s">
        <v>440</v>
      </c>
      <c r="O805">
        <v>2017</v>
      </c>
      <c r="P805">
        <v>800000</v>
      </c>
      <c r="Q805">
        <v>45600000</v>
      </c>
      <c r="R805">
        <v>57</v>
      </c>
      <c r="S805" t="s">
        <v>37</v>
      </c>
      <c r="T805" t="s">
        <v>441</v>
      </c>
      <c r="U805" t="s">
        <v>442</v>
      </c>
      <c r="V805" t="s">
        <v>443</v>
      </c>
      <c r="W805" t="s">
        <v>444</v>
      </c>
      <c r="X805" t="s">
        <v>445</v>
      </c>
      <c r="Y805" t="s">
        <v>43</v>
      </c>
      <c r="Z805" t="s">
        <v>44</v>
      </c>
      <c r="AA805" t="s">
        <v>403</v>
      </c>
      <c r="AB805" t="s">
        <v>404</v>
      </c>
      <c r="AC805" t="s">
        <v>47</v>
      </c>
      <c r="AD805" t="s">
        <v>48</v>
      </c>
      <c r="AE805">
        <v>2</v>
      </c>
    </row>
    <row r="806" spans="1:31" x14ac:dyDescent="0.25">
      <c r="A806">
        <v>2018</v>
      </c>
      <c r="B806" t="s">
        <v>446</v>
      </c>
      <c r="C806" s="13">
        <v>43157</v>
      </c>
      <c r="D806" t="s">
        <v>436</v>
      </c>
      <c r="E806" s="13">
        <v>43102</v>
      </c>
      <c r="F806" t="s">
        <v>437</v>
      </c>
      <c r="G806" s="13">
        <v>43082</v>
      </c>
      <c r="H806" t="s">
        <v>438</v>
      </c>
      <c r="I806" s="13">
        <v>43066</v>
      </c>
      <c r="J806" s="13">
        <v>43132</v>
      </c>
      <c r="K806" s="13">
        <v>43159</v>
      </c>
      <c r="L806">
        <v>1</v>
      </c>
      <c r="M806" t="s">
        <v>464</v>
      </c>
      <c r="N806" t="s">
        <v>440</v>
      </c>
      <c r="O806">
        <v>2017</v>
      </c>
      <c r="P806">
        <v>800000</v>
      </c>
      <c r="Q806">
        <v>45600000</v>
      </c>
      <c r="R806">
        <v>57</v>
      </c>
      <c r="S806" t="s">
        <v>37</v>
      </c>
      <c r="T806" t="s">
        <v>441</v>
      </c>
      <c r="U806" t="s">
        <v>442</v>
      </c>
      <c r="V806" t="s">
        <v>443</v>
      </c>
      <c r="W806" t="s">
        <v>444</v>
      </c>
      <c r="X806" t="s">
        <v>445</v>
      </c>
      <c r="Y806" t="s">
        <v>43</v>
      </c>
      <c r="Z806" t="s">
        <v>44</v>
      </c>
      <c r="AA806" t="s">
        <v>403</v>
      </c>
      <c r="AB806" t="s">
        <v>404</v>
      </c>
      <c r="AC806" t="s">
        <v>47</v>
      </c>
      <c r="AD806" t="s">
        <v>48</v>
      </c>
      <c r="AE806">
        <v>2</v>
      </c>
    </row>
    <row r="807" spans="1:31" x14ac:dyDescent="0.25">
      <c r="A807">
        <v>2018</v>
      </c>
      <c r="B807" t="s">
        <v>446</v>
      </c>
      <c r="C807" s="13">
        <v>43157</v>
      </c>
      <c r="D807" t="s">
        <v>436</v>
      </c>
      <c r="E807" s="13">
        <v>43102</v>
      </c>
      <c r="F807" t="s">
        <v>437</v>
      </c>
      <c r="G807" s="13">
        <v>43082</v>
      </c>
      <c r="H807" t="s">
        <v>438</v>
      </c>
      <c r="I807" s="13">
        <v>43066</v>
      </c>
      <c r="J807" s="13">
        <v>43132</v>
      </c>
      <c r="K807" s="13">
        <v>43159</v>
      </c>
      <c r="L807">
        <v>1</v>
      </c>
      <c r="M807" t="s">
        <v>465</v>
      </c>
      <c r="N807" t="s">
        <v>440</v>
      </c>
      <c r="O807">
        <v>2017</v>
      </c>
      <c r="P807">
        <v>800000</v>
      </c>
      <c r="Q807">
        <v>45600000</v>
      </c>
      <c r="R807">
        <v>57</v>
      </c>
      <c r="S807" t="s">
        <v>37</v>
      </c>
      <c r="T807" t="s">
        <v>441</v>
      </c>
      <c r="U807" t="s">
        <v>442</v>
      </c>
      <c r="V807" t="s">
        <v>443</v>
      </c>
      <c r="W807" t="s">
        <v>444</v>
      </c>
      <c r="X807" t="s">
        <v>445</v>
      </c>
      <c r="Y807" t="s">
        <v>43</v>
      </c>
      <c r="Z807" t="s">
        <v>44</v>
      </c>
      <c r="AA807" t="s">
        <v>403</v>
      </c>
      <c r="AB807" t="s">
        <v>404</v>
      </c>
      <c r="AC807" t="s">
        <v>47</v>
      </c>
      <c r="AD807" t="s">
        <v>48</v>
      </c>
      <c r="AE807">
        <v>2</v>
      </c>
    </row>
    <row r="808" spans="1:31" x14ac:dyDescent="0.25">
      <c r="A808">
        <v>2018</v>
      </c>
      <c r="B808" t="s">
        <v>446</v>
      </c>
      <c r="C808" s="13">
        <v>43157</v>
      </c>
      <c r="D808" t="s">
        <v>436</v>
      </c>
      <c r="E808" s="13">
        <v>43102</v>
      </c>
      <c r="F808" t="s">
        <v>437</v>
      </c>
      <c r="G808" s="13">
        <v>43082</v>
      </c>
      <c r="H808" t="s">
        <v>438</v>
      </c>
      <c r="I808" s="13">
        <v>43066</v>
      </c>
      <c r="J808" s="13">
        <v>43132</v>
      </c>
      <c r="K808" s="13">
        <v>43159</v>
      </c>
      <c r="L808">
        <v>1</v>
      </c>
      <c r="M808" t="s">
        <v>466</v>
      </c>
      <c r="N808" t="s">
        <v>440</v>
      </c>
      <c r="O808">
        <v>2017</v>
      </c>
      <c r="P808">
        <v>800000</v>
      </c>
      <c r="Q808">
        <v>45600000</v>
      </c>
      <c r="R808">
        <v>57</v>
      </c>
      <c r="S808" t="s">
        <v>37</v>
      </c>
      <c r="T808" t="s">
        <v>441</v>
      </c>
      <c r="U808" t="s">
        <v>442</v>
      </c>
      <c r="V808" t="s">
        <v>443</v>
      </c>
      <c r="W808" t="s">
        <v>444</v>
      </c>
      <c r="X808" t="s">
        <v>445</v>
      </c>
      <c r="Y808" t="s">
        <v>43</v>
      </c>
      <c r="Z808" t="s">
        <v>44</v>
      </c>
      <c r="AA808" t="s">
        <v>403</v>
      </c>
      <c r="AB808" t="s">
        <v>404</v>
      </c>
      <c r="AC808" t="s">
        <v>47</v>
      </c>
      <c r="AD808" t="s">
        <v>48</v>
      </c>
      <c r="AE808">
        <v>2</v>
      </c>
    </row>
    <row r="809" spans="1:31" x14ac:dyDescent="0.25">
      <c r="A809">
        <v>2018</v>
      </c>
      <c r="B809" t="s">
        <v>446</v>
      </c>
      <c r="C809" s="13">
        <v>43157</v>
      </c>
      <c r="D809" t="s">
        <v>436</v>
      </c>
      <c r="E809" s="13">
        <v>43102</v>
      </c>
      <c r="F809" t="s">
        <v>437</v>
      </c>
      <c r="G809" s="13">
        <v>43082</v>
      </c>
      <c r="H809" t="s">
        <v>438</v>
      </c>
      <c r="I809" s="13">
        <v>43066</v>
      </c>
      <c r="J809" s="13">
        <v>43132</v>
      </c>
      <c r="K809" s="13">
        <v>43159</v>
      </c>
      <c r="L809">
        <v>1</v>
      </c>
      <c r="M809" t="s">
        <v>467</v>
      </c>
      <c r="N809" t="s">
        <v>440</v>
      </c>
      <c r="O809">
        <v>2017</v>
      </c>
      <c r="P809">
        <v>800000</v>
      </c>
      <c r="Q809">
        <v>45600000</v>
      </c>
      <c r="R809">
        <v>57</v>
      </c>
      <c r="S809" t="s">
        <v>37</v>
      </c>
      <c r="T809" t="s">
        <v>441</v>
      </c>
      <c r="U809" t="s">
        <v>442</v>
      </c>
      <c r="V809" t="s">
        <v>443</v>
      </c>
      <c r="W809" t="s">
        <v>444</v>
      </c>
      <c r="X809" t="s">
        <v>445</v>
      </c>
      <c r="Y809" t="s">
        <v>43</v>
      </c>
      <c r="Z809" t="s">
        <v>44</v>
      </c>
      <c r="AA809" t="s">
        <v>403</v>
      </c>
      <c r="AB809" t="s">
        <v>404</v>
      </c>
      <c r="AC809" t="s">
        <v>47</v>
      </c>
      <c r="AD809" t="s">
        <v>48</v>
      </c>
      <c r="AE809">
        <v>2</v>
      </c>
    </row>
    <row r="810" spans="1:31" x14ac:dyDescent="0.25">
      <c r="A810">
        <v>2018</v>
      </c>
      <c r="B810" t="s">
        <v>446</v>
      </c>
      <c r="C810" s="13">
        <v>43157</v>
      </c>
      <c r="D810" t="s">
        <v>436</v>
      </c>
      <c r="E810" s="13">
        <v>43102</v>
      </c>
      <c r="F810" t="s">
        <v>437</v>
      </c>
      <c r="G810" s="13">
        <v>43082</v>
      </c>
      <c r="H810" t="s">
        <v>438</v>
      </c>
      <c r="I810" s="13">
        <v>43066</v>
      </c>
      <c r="J810" s="13">
        <v>43132</v>
      </c>
      <c r="K810" s="13">
        <v>43159</v>
      </c>
      <c r="L810">
        <v>1</v>
      </c>
      <c r="M810" t="s">
        <v>468</v>
      </c>
      <c r="N810" t="s">
        <v>440</v>
      </c>
      <c r="O810">
        <v>2017</v>
      </c>
      <c r="P810">
        <v>800000</v>
      </c>
      <c r="Q810">
        <v>45600000</v>
      </c>
      <c r="R810">
        <v>57</v>
      </c>
      <c r="S810" t="s">
        <v>37</v>
      </c>
      <c r="T810" t="s">
        <v>441</v>
      </c>
      <c r="U810" t="s">
        <v>442</v>
      </c>
      <c r="V810" t="s">
        <v>443</v>
      </c>
      <c r="W810" t="s">
        <v>444</v>
      </c>
      <c r="X810" t="s">
        <v>445</v>
      </c>
      <c r="Y810" t="s">
        <v>43</v>
      </c>
      <c r="Z810" t="s">
        <v>44</v>
      </c>
      <c r="AA810" t="s">
        <v>403</v>
      </c>
      <c r="AB810" t="s">
        <v>404</v>
      </c>
      <c r="AC810" t="s">
        <v>47</v>
      </c>
      <c r="AD810" t="s">
        <v>48</v>
      </c>
      <c r="AE810">
        <v>2</v>
      </c>
    </row>
    <row r="811" spans="1:31" x14ac:dyDescent="0.25">
      <c r="A811">
        <v>2018</v>
      </c>
      <c r="B811" t="s">
        <v>446</v>
      </c>
      <c r="C811" s="13">
        <v>43157</v>
      </c>
      <c r="D811" t="s">
        <v>436</v>
      </c>
      <c r="E811" s="13">
        <v>43102</v>
      </c>
      <c r="F811" t="s">
        <v>437</v>
      </c>
      <c r="G811" s="13">
        <v>43082</v>
      </c>
      <c r="H811" t="s">
        <v>438</v>
      </c>
      <c r="I811" s="13">
        <v>43066</v>
      </c>
      <c r="J811" s="13">
        <v>43132</v>
      </c>
      <c r="K811" s="13">
        <v>43159</v>
      </c>
      <c r="L811">
        <v>1</v>
      </c>
      <c r="M811" t="s">
        <v>469</v>
      </c>
      <c r="N811" t="s">
        <v>440</v>
      </c>
      <c r="O811">
        <v>2017</v>
      </c>
      <c r="P811">
        <v>800000</v>
      </c>
      <c r="Q811">
        <v>45600000</v>
      </c>
      <c r="R811">
        <v>57</v>
      </c>
      <c r="S811" t="s">
        <v>37</v>
      </c>
      <c r="T811" t="s">
        <v>441</v>
      </c>
      <c r="U811" t="s">
        <v>442</v>
      </c>
      <c r="V811" t="s">
        <v>443</v>
      </c>
      <c r="W811" t="s">
        <v>444</v>
      </c>
      <c r="X811" t="s">
        <v>445</v>
      </c>
      <c r="Y811" t="s">
        <v>43</v>
      </c>
      <c r="Z811" t="s">
        <v>44</v>
      </c>
      <c r="AA811" t="s">
        <v>403</v>
      </c>
      <c r="AB811" t="s">
        <v>404</v>
      </c>
      <c r="AC811" t="s">
        <v>47</v>
      </c>
      <c r="AD811" t="s">
        <v>48</v>
      </c>
      <c r="AE811">
        <v>2</v>
      </c>
    </row>
    <row r="812" spans="1:31" x14ac:dyDescent="0.25">
      <c r="A812">
        <v>2018</v>
      </c>
      <c r="B812" t="s">
        <v>446</v>
      </c>
      <c r="C812" s="13">
        <v>43157</v>
      </c>
      <c r="D812" t="s">
        <v>436</v>
      </c>
      <c r="E812" s="13">
        <v>43102</v>
      </c>
      <c r="F812" t="s">
        <v>437</v>
      </c>
      <c r="G812" s="13">
        <v>43082</v>
      </c>
      <c r="H812" t="s">
        <v>438</v>
      </c>
      <c r="I812" s="13">
        <v>43066</v>
      </c>
      <c r="J812" s="13">
        <v>43132</v>
      </c>
      <c r="K812" s="13">
        <v>43159</v>
      </c>
      <c r="L812">
        <v>1</v>
      </c>
      <c r="M812" t="s">
        <v>470</v>
      </c>
      <c r="N812" t="s">
        <v>440</v>
      </c>
      <c r="O812">
        <v>2017</v>
      </c>
      <c r="P812">
        <v>800000</v>
      </c>
      <c r="Q812">
        <v>45600000</v>
      </c>
      <c r="R812">
        <v>57</v>
      </c>
      <c r="S812" t="s">
        <v>37</v>
      </c>
      <c r="T812" t="s">
        <v>441</v>
      </c>
      <c r="U812" t="s">
        <v>442</v>
      </c>
      <c r="V812" t="s">
        <v>443</v>
      </c>
      <c r="W812" t="s">
        <v>444</v>
      </c>
      <c r="X812" t="s">
        <v>445</v>
      </c>
      <c r="Y812" t="s">
        <v>43</v>
      </c>
      <c r="Z812" t="s">
        <v>44</v>
      </c>
      <c r="AA812" t="s">
        <v>403</v>
      </c>
      <c r="AB812" t="s">
        <v>404</v>
      </c>
      <c r="AC812" t="s">
        <v>47</v>
      </c>
      <c r="AD812" t="s">
        <v>48</v>
      </c>
      <c r="AE812">
        <v>2</v>
      </c>
    </row>
    <row r="813" spans="1:31" x14ac:dyDescent="0.25">
      <c r="A813">
        <v>2018</v>
      </c>
      <c r="B813" t="s">
        <v>446</v>
      </c>
      <c r="C813" s="13">
        <v>43157</v>
      </c>
      <c r="D813" t="s">
        <v>436</v>
      </c>
      <c r="E813" s="13">
        <v>43102</v>
      </c>
      <c r="F813" t="s">
        <v>437</v>
      </c>
      <c r="G813" s="13">
        <v>43082</v>
      </c>
      <c r="H813" t="s">
        <v>438</v>
      </c>
      <c r="I813" s="13">
        <v>43066</v>
      </c>
      <c r="J813" s="13">
        <v>43132</v>
      </c>
      <c r="K813" s="13">
        <v>43159</v>
      </c>
      <c r="L813">
        <v>1</v>
      </c>
      <c r="M813" t="s">
        <v>471</v>
      </c>
      <c r="N813" t="s">
        <v>440</v>
      </c>
      <c r="O813">
        <v>2017</v>
      </c>
      <c r="P813">
        <v>800000</v>
      </c>
      <c r="Q813">
        <v>45600000</v>
      </c>
      <c r="R813">
        <v>57</v>
      </c>
      <c r="S813" t="s">
        <v>37</v>
      </c>
      <c r="T813" t="s">
        <v>441</v>
      </c>
      <c r="U813" t="s">
        <v>442</v>
      </c>
      <c r="V813" t="s">
        <v>443</v>
      </c>
      <c r="W813" t="s">
        <v>444</v>
      </c>
      <c r="X813" t="s">
        <v>445</v>
      </c>
      <c r="Y813" t="s">
        <v>43</v>
      </c>
      <c r="Z813" t="s">
        <v>44</v>
      </c>
      <c r="AA813" t="s">
        <v>403</v>
      </c>
      <c r="AB813" t="s">
        <v>404</v>
      </c>
      <c r="AC813" t="s">
        <v>47</v>
      </c>
      <c r="AD813" t="s">
        <v>48</v>
      </c>
      <c r="AE813">
        <v>2</v>
      </c>
    </row>
    <row r="814" spans="1:31" x14ac:dyDescent="0.25">
      <c r="A814">
        <v>2018</v>
      </c>
      <c r="B814" t="s">
        <v>446</v>
      </c>
      <c r="C814" s="13">
        <v>43157</v>
      </c>
      <c r="D814" t="s">
        <v>436</v>
      </c>
      <c r="E814" s="13">
        <v>43102</v>
      </c>
      <c r="F814" t="s">
        <v>437</v>
      </c>
      <c r="G814" s="13">
        <v>43082</v>
      </c>
      <c r="H814" t="s">
        <v>438</v>
      </c>
      <c r="I814" s="13">
        <v>43066</v>
      </c>
      <c r="J814" s="13">
        <v>43132</v>
      </c>
      <c r="K814" s="13">
        <v>43159</v>
      </c>
      <c r="L814">
        <v>1</v>
      </c>
      <c r="M814" t="s">
        <v>472</v>
      </c>
      <c r="N814" t="s">
        <v>440</v>
      </c>
      <c r="O814">
        <v>2017</v>
      </c>
      <c r="P814">
        <v>800000</v>
      </c>
      <c r="Q814">
        <v>45600000</v>
      </c>
      <c r="R814">
        <v>57</v>
      </c>
      <c r="S814" t="s">
        <v>37</v>
      </c>
      <c r="T814" t="s">
        <v>441</v>
      </c>
      <c r="U814" t="s">
        <v>442</v>
      </c>
      <c r="V814" t="s">
        <v>443</v>
      </c>
      <c r="W814" t="s">
        <v>444</v>
      </c>
      <c r="X814" t="s">
        <v>445</v>
      </c>
      <c r="Y814" t="s">
        <v>43</v>
      </c>
      <c r="Z814" t="s">
        <v>44</v>
      </c>
      <c r="AA814" t="s">
        <v>403</v>
      </c>
      <c r="AB814" t="s">
        <v>404</v>
      </c>
      <c r="AC814" t="s">
        <v>47</v>
      </c>
      <c r="AD814" t="s">
        <v>48</v>
      </c>
      <c r="AE814">
        <v>2</v>
      </c>
    </row>
    <row r="815" spans="1:31" x14ac:dyDescent="0.25">
      <c r="A815">
        <v>2018</v>
      </c>
      <c r="B815" t="s">
        <v>446</v>
      </c>
      <c r="C815" s="13">
        <v>43157</v>
      </c>
      <c r="D815" t="s">
        <v>436</v>
      </c>
      <c r="E815" s="13">
        <v>43102</v>
      </c>
      <c r="F815" t="s">
        <v>437</v>
      </c>
      <c r="G815" s="13">
        <v>43082</v>
      </c>
      <c r="H815" t="s">
        <v>438</v>
      </c>
      <c r="I815" s="13">
        <v>43066</v>
      </c>
      <c r="J815" s="13">
        <v>43132</v>
      </c>
      <c r="K815" s="13">
        <v>43159</v>
      </c>
      <c r="L815">
        <v>1</v>
      </c>
      <c r="M815" t="s">
        <v>473</v>
      </c>
      <c r="N815" t="s">
        <v>440</v>
      </c>
      <c r="O815">
        <v>2017</v>
      </c>
      <c r="P815">
        <v>800000</v>
      </c>
      <c r="Q815">
        <v>45600000</v>
      </c>
      <c r="R815">
        <v>57</v>
      </c>
      <c r="S815" t="s">
        <v>37</v>
      </c>
      <c r="T815" t="s">
        <v>441</v>
      </c>
      <c r="U815" t="s">
        <v>442</v>
      </c>
      <c r="V815" t="s">
        <v>443</v>
      </c>
      <c r="W815" t="s">
        <v>444</v>
      </c>
      <c r="X815" t="s">
        <v>445</v>
      </c>
      <c r="Y815" t="s">
        <v>43</v>
      </c>
      <c r="Z815" t="s">
        <v>44</v>
      </c>
      <c r="AA815" t="s">
        <v>403</v>
      </c>
      <c r="AB815" t="s">
        <v>404</v>
      </c>
      <c r="AC815" t="s">
        <v>47</v>
      </c>
      <c r="AD815" t="s">
        <v>48</v>
      </c>
      <c r="AE815">
        <v>2</v>
      </c>
    </row>
    <row r="816" spans="1:31" x14ac:dyDescent="0.25">
      <c r="A816">
        <v>2018</v>
      </c>
      <c r="B816" t="s">
        <v>446</v>
      </c>
      <c r="C816" s="13">
        <v>43157</v>
      </c>
      <c r="D816" t="s">
        <v>436</v>
      </c>
      <c r="E816" s="13">
        <v>43102</v>
      </c>
      <c r="F816" t="s">
        <v>437</v>
      </c>
      <c r="G816" s="13">
        <v>43082</v>
      </c>
      <c r="H816" t="s">
        <v>438</v>
      </c>
      <c r="I816" s="13">
        <v>43066</v>
      </c>
      <c r="J816" s="13">
        <v>43132</v>
      </c>
      <c r="K816" s="13">
        <v>43159</v>
      </c>
      <c r="L816">
        <v>1</v>
      </c>
      <c r="M816" t="s">
        <v>474</v>
      </c>
      <c r="N816" t="s">
        <v>440</v>
      </c>
      <c r="O816">
        <v>2017</v>
      </c>
      <c r="P816">
        <v>800000</v>
      </c>
      <c r="Q816">
        <v>45600000</v>
      </c>
      <c r="R816">
        <v>57</v>
      </c>
      <c r="S816" t="s">
        <v>37</v>
      </c>
      <c r="T816" t="s">
        <v>441</v>
      </c>
      <c r="U816" t="s">
        <v>442</v>
      </c>
      <c r="V816" t="s">
        <v>443</v>
      </c>
      <c r="W816" t="s">
        <v>444</v>
      </c>
      <c r="X816" t="s">
        <v>445</v>
      </c>
      <c r="Y816" t="s">
        <v>43</v>
      </c>
      <c r="Z816" t="s">
        <v>44</v>
      </c>
      <c r="AA816" t="s">
        <v>403</v>
      </c>
      <c r="AB816" t="s">
        <v>404</v>
      </c>
      <c r="AC816" t="s">
        <v>47</v>
      </c>
      <c r="AD816" t="s">
        <v>48</v>
      </c>
      <c r="AE816">
        <v>2</v>
      </c>
    </row>
    <row r="817" spans="1:31" x14ac:dyDescent="0.25">
      <c r="A817">
        <v>2018</v>
      </c>
      <c r="B817" t="s">
        <v>446</v>
      </c>
      <c r="C817" s="13">
        <v>43157</v>
      </c>
      <c r="D817" t="s">
        <v>436</v>
      </c>
      <c r="E817" s="13">
        <v>43102</v>
      </c>
      <c r="F817" t="s">
        <v>437</v>
      </c>
      <c r="G817" s="13">
        <v>43082</v>
      </c>
      <c r="H817" t="s">
        <v>438</v>
      </c>
      <c r="I817" s="13">
        <v>43066</v>
      </c>
      <c r="J817" s="13">
        <v>43132</v>
      </c>
      <c r="K817" s="13">
        <v>43159</v>
      </c>
      <c r="L817">
        <v>1</v>
      </c>
      <c r="M817" t="s">
        <v>475</v>
      </c>
      <c r="N817" t="s">
        <v>440</v>
      </c>
      <c r="O817">
        <v>2017</v>
      </c>
      <c r="P817">
        <v>800000</v>
      </c>
      <c r="Q817">
        <v>45600000</v>
      </c>
      <c r="R817">
        <v>57</v>
      </c>
      <c r="S817" t="s">
        <v>37</v>
      </c>
      <c r="T817" t="s">
        <v>441</v>
      </c>
      <c r="U817" t="s">
        <v>442</v>
      </c>
      <c r="V817" t="s">
        <v>443</v>
      </c>
      <c r="W817" t="s">
        <v>444</v>
      </c>
      <c r="X817" t="s">
        <v>445</v>
      </c>
      <c r="Y817" t="s">
        <v>43</v>
      </c>
      <c r="Z817" t="s">
        <v>44</v>
      </c>
      <c r="AA817" t="s">
        <v>403</v>
      </c>
      <c r="AB817" t="s">
        <v>404</v>
      </c>
      <c r="AC817" t="s">
        <v>47</v>
      </c>
      <c r="AD817" t="s">
        <v>48</v>
      </c>
      <c r="AE817">
        <v>2</v>
      </c>
    </row>
    <row r="818" spans="1:31" x14ac:dyDescent="0.25">
      <c r="A818">
        <v>2018</v>
      </c>
      <c r="B818" t="s">
        <v>446</v>
      </c>
      <c r="C818" s="13">
        <v>43157</v>
      </c>
      <c r="D818" t="s">
        <v>436</v>
      </c>
      <c r="E818" s="13">
        <v>43102</v>
      </c>
      <c r="F818" t="s">
        <v>437</v>
      </c>
      <c r="G818" s="13">
        <v>43082</v>
      </c>
      <c r="H818" t="s">
        <v>438</v>
      </c>
      <c r="I818" s="13">
        <v>43066</v>
      </c>
      <c r="J818" s="13">
        <v>43132</v>
      </c>
      <c r="K818" s="13">
        <v>43159</v>
      </c>
      <c r="L818">
        <v>1</v>
      </c>
      <c r="M818" t="s">
        <v>476</v>
      </c>
      <c r="N818" t="s">
        <v>440</v>
      </c>
      <c r="O818">
        <v>2017</v>
      </c>
      <c r="P818">
        <v>800000</v>
      </c>
      <c r="Q818">
        <v>45600000</v>
      </c>
      <c r="R818">
        <v>57</v>
      </c>
      <c r="S818" t="s">
        <v>37</v>
      </c>
      <c r="T818" t="s">
        <v>441</v>
      </c>
      <c r="U818" t="s">
        <v>442</v>
      </c>
      <c r="V818" t="s">
        <v>443</v>
      </c>
      <c r="W818" t="s">
        <v>444</v>
      </c>
      <c r="X818" t="s">
        <v>445</v>
      </c>
      <c r="Y818" t="s">
        <v>43</v>
      </c>
      <c r="Z818" t="s">
        <v>44</v>
      </c>
      <c r="AA818" t="s">
        <v>403</v>
      </c>
      <c r="AB818" t="s">
        <v>404</v>
      </c>
      <c r="AC818" t="s">
        <v>47</v>
      </c>
      <c r="AD818" t="s">
        <v>48</v>
      </c>
      <c r="AE818">
        <v>2</v>
      </c>
    </row>
    <row r="819" spans="1:31" x14ac:dyDescent="0.25">
      <c r="A819">
        <v>2018</v>
      </c>
      <c r="B819" t="s">
        <v>446</v>
      </c>
      <c r="C819" s="13">
        <v>43157</v>
      </c>
      <c r="D819" t="s">
        <v>436</v>
      </c>
      <c r="E819" s="13">
        <v>43102</v>
      </c>
      <c r="F819" t="s">
        <v>437</v>
      </c>
      <c r="G819" s="13">
        <v>43082</v>
      </c>
      <c r="H819" t="s">
        <v>438</v>
      </c>
      <c r="I819" s="13">
        <v>43066</v>
      </c>
      <c r="J819" s="13">
        <v>43132</v>
      </c>
      <c r="K819" s="13">
        <v>43159</v>
      </c>
      <c r="L819">
        <v>1</v>
      </c>
      <c r="M819" t="s">
        <v>477</v>
      </c>
      <c r="N819" t="s">
        <v>440</v>
      </c>
      <c r="O819">
        <v>2017</v>
      </c>
      <c r="P819">
        <v>800000</v>
      </c>
      <c r="Q819">
        <v>45600000</v>
      </c>
      <c r="R819">
        <v>57</v>
      </c>
      <c r="S819" t="s">
        <v>37</v>
      </c>
      <c r="T819" t="s">
        <v>441</v>
      </c>
      <c r="U819" t="s">
        <v>442</v>
      </c>
      <c r="V819" t="s">
        <v>443</v>
      </c>
      <c r="W819" t="s">
        <v>444</v>
      </c>
      <c r="X819" t="s">
        <v>445</v>
      </c>
      <c r="Y819" t="s">
        <v>43</v>
      </c>
      <c r="Z819" t="s">
        <v>44</v>
      </c>
      <c r="AA819" t="s">
        <v>403</v>
      </c>
      <c r="AB819" t="s">
        <v>404</v>
      </c>
      <c r="AC819" t="s">
        <v>47</v>
      </c>
      <c r="AD819" t="s">
        <v>48</v>
      </c>
      <c r="AE819">
        <v>2</v>
      </c>
    </row>
    <row r="820" spans="1:31" x14ac:dyDescent="0.25">
      <c r="A820">
        <v>2018</v>
      </c>
      <c r="B820" t="s">
        <v>446</v>
      </c>
      <c r="C820" s="13">
        <v>43157</v>
      </c>
      <c r="D820" t="s">
        <v>436</v>
      </c>
      <c r="E820" s="13">
        <v>43102</v>
      </c>
      <c r="F820" t="s">
        <v>437</v>
      </c>
      <c r="G820" s="13">
        <v>43082</v>
      </c>
      <c r="H820" t="s">
        <v>438</v>
      </c>
      <c r="I820" s="13">
        <v>43066</v>
      </c>
      <c r="J820" s="13">
        <v>43132</v>
      </c>
      <c r="K820" s="13">
        <v>43159</v>
      </c>
      <c r="L820">
        <v>1</v>
      </c>
      <c r="M820" t="s">
        <v>478</v>
      </c>
      <c r="N820" t="s">
        <v>440</v>
      </c>
      <c r="O820">
        <v>2017</v>
      </c>
      <c r="P820">
        <v>800000</v>
      </c>
      <c r="Q820">
        <v>45600000</v>
      </c>
      <c r="R820">
        <v>57</v>
      </c>
      <c r="S820" t="s">
        <v>37</v>
      </c>
      <c r="T820" t="s">
        <v>441</v>
      </c>
      <c r="U820" t="s">
        <v>442</v>
      </c>
      <c r="V820" t="s">
        <v>443</v>
      </c>
      <c r="W820" t="s">
        <v>444</v>
      </c>
      <c r="X820" t="s">
        <v>445</v>
      </c>
      <c r="Y820" t="s">
        <v>43</v>
      </c>
      <c r="Z820" t="s">
        <v>44</v>
      </c>
      <c r="AA820" t="s">
        <v>403</v>
      </c>
      <c r="AB820" t="s">
        <v>404</v>
      </c>
      <c r="AC820" t="s">
        <v>47</v>
      </c>
      <c r="AD820" t="s">
        <v>48</v>
      </c>
      <c r="AE820">
        <v>2</v>
      </c>
    </row>
    <row r="821" spans="1:31" x14ac:dyDescent="0.25">
      <c r="A821">
        <v>2018</v>
      </c>
      <c r="B821" t="s">
        <v>446</v>
      </c>
      <c r="C821" s="13">
        <v>43157</v>
      </c>
      <c r="D821" t="s">
        <v>436</v>
      </c>
      <c r="E821" s="13">
        <v>43102</v>
      </c>
      <c r="F821" t="s">
        <v>437</v>
      </c>
      <c r="G821" s="13">
        <v>43082</v>
      </c>
      <c r="H821" t="s">
        <v>438</v>
      </c>
      <c r="I821" s="13">
        <v>43066</v>
      </c>
      <c r="J821" s="13">
        <v>43132</v>
      </c>
      <c r="K821" s="13">
        <v>43159</v>
      </c>
      <c r="L821">
        <v>1</v>
      </c>
      <c r="M821" t="s">
        <v>479</v>
      </c>
      <c r="N821" t="s">
        <v>440</v>
      </c>
      <c r="O821">
        <v>2017</v>
      </c>
      <c r="P821">
        <v>800000</v>
      </c>
      <c r="Q821">
        <v>45600000</v>
      </c>
      <c r="R821">
        <v>57</v>
      </c>
      <c r="S821" t="s">
        <v>37</v>
      </c>
      <c r="T821" t="s">
        <v>441</v>
      </c>
      <c r="U821" t="s">
        <v>442</v>
      </c>
      <c r="V821" t="s">
        <v>443</v>
      </c>
      <c r="W821" t="s">
        <v>444</v>
      </c>
      <c r="X821" t="s">
        <v>445</v>
      </c>
      <c r="Y821" t="s">
        <v>43</v>
      </c>
      <c r="Z821" t="s">
        <v>44</v>
      </c>
      <c r="AA821" t="s">
        <v>403</v>
      </c>
      <c r="AB821" t="s">
        <v>404</v>
      </c>
      <c r="AC821" t="s">
        <v>47</v>
      </c>
      <c r="AD821" t="s">
        <v>48</v>
      </c>
      <c r="AE821">
        <v>2</v>
      </c>
    </row>
    <row r="822" spans="1:31" x14ac:dyDescent="0.25">
      <c r="A822">
        <v>2018</v>
      </c>
      <c r="B822" t="s">
        <v>446</v>
      </c>
      <c r="C822" s="13">
        <v>43157</v>
      </c>
      <c r="D822" t="s">
        <v>436</v>
      </c>
      <c r="E822" s="13">
        <v>43102</v>
      </c>
      <c r="F822" t="s">
        <v>437</v>
      </c>
      <c r="G822" s="13">
        <v>43082</v>
      </c>
      <c r="H822" t="s">
        <v>438</v>
      </c>
      <c r="I822" s="13">
        <v>43066</v>
      </c>
      <c r="J822" s="13">
        <v>43132</v>
      </c>
      <c r="K822" s="13">
        <v>43159</v>
      </c>
      <c r="L822">
        <v>1</v>
      </c>
      <c r="M822" t="s">
        <v>480</v>
      </c>
      <c r="N822" t="s">
        <v>440</v>
      </c>
      <c r="O822">
        <v>2017</v>
      </c>
      <c r="P822">
        <v>800000</v>
      </c>
      <c r="Q822">
        <v>45600000</v>
      </c>
      <c r="R822">
        <v>57</v>
      </c>
      <c r="S822" t="s">
        <v>37</v>
      </c>
      <c r="T822" t="s">
        <v>441</v>
      </c>
      <c r="U822" t="s">
        <v>442</v>
      </c>
      <c r="V822" t="s">
        <v>443</v>
      </c>
      <c r="W822" t="s">
        <v>444</v>
      </c>
      <c r="X822" t="s">
        <v>445</v>
      </c>
      <c r="Y822" t="s">
        <v>43</v>
      </c>
      <c r="Z822" t="s">
        <v>44</v>
      </c>
      <c r="AA822" t="s">
        <v>403</v>
      </c>
      <c r="AB822" t="s">
        <v>404</v>
      </c>
      <c r="AC822" t="s">
        <v>47</v>
      </c>
      <c r="AD822" t="s">
        <v>48</v>
      </c>
      <c r="AE822">
        <v>2</v>
      </c>
    </row>
    <row r="823" spans="1:31" x14ac:dyDescent="0.25">
      <c r="A823">
        <v>2018</v>
      </c>
      <c r="B823" t="s">
        <v>446</v>
      </c>
      <c r="C823" s="13">
        <v>43157</v>
      </c>
      <c r="D823" t="s">
        <v>436</v>
      </c>
      <c r="E823" s="13">
        <v>43102</v>
      </c>
      <c r="F823" t="s">
        <v>437</v>
      </c>
      <c r="G823" s="13">
        <v>43082</v>
      </c>
      <c r="H823" t="s">
        <v>438</v>
      </c>
      <c r="I823" s="13">
        <v>43066</v>
      </c>
      <c r="J823" s="13">
        <v>43132</v>
      </c>
      <c r="K823" s="13">
        <v>43159</v>
      </c>
      <c r="L823">
        <v>1</v>
      </c>
      <c r="M823" t="s">
        <v>481</v>
      </c>
      <c r="N823" t="s">
        <v>440</v>
      </c>
      <c r="O823">
        <v>2017</v>
      </c>
      <c r="P823">
        <v>800000</v>
      </c>
      <c r="Q823">
        <v>45600000</v>
      </c>
      <c r="R823">
        <v>57</v>
      </c>
      <c r="S823" t="s">
        <v>37</v>
      </c>
      <c r="T823" t="s">
        <v>441</v>
      </c>
      <c r="U823" t="s">
        <v>442</v>
      </c>
      <c r="V823" t="s">
        <v>443</v>
      </c>
      <c r="W823" t="s">
        <v>444</v>
      </c>
      <c r="X823" t="s">
        <v>445</v>
      </c>
      <c r="Y823" t="s">
        <v>43</v>
      </c>
      <c r="Z823" t="s">
        <v>44</v>
      </c>
      <c r="AA823" t="s">
        <v>403</v>
      </c>
      <c r="AB823" t="s">
        <v>404</v>
      </c>
      <c r="AC823" t="s">
        <v>47</v>
      </c>
      <c r="AD823" t="s">
        <v>48</v>
      </c>
      <c r="AE823">
        <v>2</v>
      </c>
    </row>
    <row r="824" spans="1:31" x14ac:dyDescent="0.25">
      <c r="A824">
        <v>2018</v>
      </c>
      <c r="B824" t="s">
        <v>446</v>
      </c>
      <c r="C824" s="13">
        <v>43157</v>
      </c>
      <c r="D824" t="s">
        <v>436</v>
      </c>
      <c r="E824" s="13">
        <v>43102</v>
      </c>
      <c r="F824" t="s">
        <v>437</v>
      </c>
      <c r="G824" s="13">
        <v>43082</v>
      </c>
      <c r="H824" t="s">
        <v>438</v>
      </c>
      <c r="I824" s="13">
        <v>43066</v>
      </c>
      <c r="J824" s="13">
        <v>43132</v>
      </c>
      <c r="K824" s="13">
        <v>43159</v>
      </c>
      <c r="L824">
        <v>1</v>
      </c>
      <c r="M824" t="s">
        <v>482</v>
      </c>
      <c r="N824" t="s">
        <v>440</v>
      </c>
      <c r="O824">
        <v>2017</v>
      </c>
      <c r="P824">
        <v>800000</v>
      </c>
      <c r="Q824">
        <v>45600000</v>
      </c>
      <c r="R824">
        <v>57</v>
      </c>
      <c r="S824" t="s">
        <v>37</v>
      </c>
      <c r="T824" t="s">
        <v>441</v>
      </c>
      <c r="U824" t="s">
        <v>442</v>
      </c>
      <c r="V824" t="s">
        <v>443</v>
      </c>
      <c r="W824" t="s">
        <v>444</v>
      </c>
      <c r="X824" t="s">
        <v>445</v>
      </c>
      <c r="Y824" t="s">
        <v>43</v>
      </c>
      <c r="Z824" t="s">
        <v>44</v>
      </c>
      <c r="AA824" t="s">
        <v>403</v>
      </c>
      <c r="AB824" t="s">
        <v>404</v>
      </c>
      <c r="AC824" t="s">
        <v>47</v>
      </c>
      <c r="AD824" t="s">
        <v>48</v>
      </c>
      <c r="AE824">
        <v>2</v>
      </c>
    </row>
    <row r="825" spans="1:31" x14ac:dyDescent="0.25">
      <c r="A825">
        <v>2018</v>
      </c>
      <c r="B825" t="s">
        <v>446</v>
      </c>
      <c r="C825" s="13">
        <v>43157</v>
      </c>
      <c r="D825" t="s">
        <v>436</v>
      </c>
      <c r="E825" s="13">
        <v>43102</v>
      </c>
      <c r="F825" t="s">
        <v>437</v>
      </c>
      <c r="G825" s="13">
        <v>43082</v>
      </c>
      <c r="H825" t="s">
        <v>438</v>
      </c>
      <c r="I825" s="13">
        <v>43066</v>
      </c>
      <c r="J825" s="13">
        <v>43132</v>
      </c>
      <c r="K825" s="13">
        <v>43159</v>
      </c>
      <c r="L825">
        <v>1</v>
      </c>
      <c r="M825" t="s">
        <v>483</v>
      </c>
      <c r="N825" t="s">
        <v>440</v>
      </c>
      <c r="O825">
        <v>2017</v>
      </c>
      <c r="P825">
        <v>800000</v>
      </c>
      <c r="Q825">
        <v>45600000</v>
      </c>
      <c r="R825">
        <v>57</v>
      </c>
      <c r="S825" t="s">
        <v>37</v>
      </c>
      <c r="T825" t="s">
        <v>441</v>
      </c>
      <c r="U825" t="s">
        <v>442</v>
      </c>
      <c r="V825" t="s">
        <v>443</v>
      </c>
      <c r="W825" t="s">
        <v>444</v>
      </c>
      <c r="X825" t="s">
        <v>445</v>
      </c>
      <c r="Y825" t="s">
        <v>43</v>
      </c>
      <c r="Z825" t="s">
        <v>44</v>
      </c>
      <c r="AA825" t="s">
        <v>403</v>
      </c>
      <c r="AB825" t="s">
        <v>404</v>
      </c>
      <c r="AC825" t="s">
        <v>47</v>
      </c>
      <c r="AD825" t="s">
        <v>48</v>
      </c>
      <c r="AE825">
        <v>2</v>
      </c>
    </row>
    <row r="826" spans="1:31" x14ac:dyDescent="0.25">
      <c r="A826">
        <v>2018</v>
      </c>
      <c r="B826" t="s">
        <v>446</v>
      </c>
      <c r="C826" s="13">
        <v>43157</v>
      </c>
      <c r="D826" t="s">
        <v>436</v>
      </c>
      <c r="E826" s="13">
        <v>43102</v>
      </c>
      <c r="F826" t="s">
        <v>437</v>
      </c>
      <c r="G826" s="13">
        <v>43082</v>
      </c>
      <c r="H826" t="s">
        <v>438</v>
      </c>
      <c r="I826" s="13">
        <v>43066</v>
      </c>
      <c r="J826" s="13">
        <v>43132</v>
      </c>
      <c r="K826" s="13">
        <v>43159</v>
      </c>
      <c r="L826">
        <v>1</v>
      </c>
      <c r="M826" t="s">
        <v>484</v>
      </c>
      <c r="N826" t="s">
        <v>440</v>
      </c>
      <c r="O826">
        <v>2017</v>
      </c>
      <c r="P826">
        <v>800000</v>
      </c>
      <c r="Q826">
        <v>45600000</v>
      </c>
      <c r="R826">
        <v>57</v>
      </c>
      <c r="S826" t="s">
        <v>37</v>
      </c>
      <c r="T826" t="s">
        <v>441</v>
      </c>
      <c r="U826" t="s">
        <v>442</v>
      </c>
      <c r="V826" t="s">
        <v>443</v>
      </c>
      <c r="W826" t="s">
        <v>444</v>
      </c>
      <c r="X826" t="s">
        <v>445</v>
      </c>
      <c r="Y826" t="s">
        <v>43</v>
      </c>
      <c r="Z826" t="s">
        <v>44</v>
      </c>
      <c r="AA826" t="s">
        <v>403</v>
      </c>
      <c r="AB826" t="s">
        <v>404</v>
      </c>
      <c r="AC826" t="s">
        <v>47</v>
      </c>
      <c r="AD826" t="s">
        <v>48</v>
      </c>
      <c r="AE826">
        <v>2</v>
      </c>
    </row>
    <row r="827" spans="1:31" x14ac:dyDescent="0.25">
      <c r="A827">
        <v>2018</v>
      </c>
      <c r="B827" t="s">
        <v>446</v>
      </c>
      <c r="C827" s="13">
        <v>43157</v>
      </c>
      <c r="D827" t="s">
        <v>436</v>
      </c>
      <c r="E827" s="13">
        <v>43102</v>
      </c>
      <c r="F827" t="s">
        <v>437</v>
      </c>
      <c r="G827" s="13">
        <v>43082</v>
      </c>
      <c r="H827" t="s">
        <v>438</v>
      </c>
      <c r="I827" s="13">
        <v>43066</v>
      </c>
      <c r="J827" s="13">
        <v>43132</v>
      </c>
      <c r="K827" s="13">
        <v>43159</v>
      </c>
      <c r="L827">
        <v>1</v>
      </c>
      <c r="M827" t="s">
        <v>485</v>
      </c>
      <c r="N827" t="s">
        <v>440</v>
      </c>
      <c r="O827">
        <v>2017</v>
      </c>
      <c r="P827">
        <v>800000</v>
      </c>
      <c r="Q827">
        <v>45600000</v>
      </c>
      <c r="R827">
        <v>57</v>
      </c>
      <c r="S827" t="s">
        <v>37</v>
      </c>
      <c r="T827" t="s">
        <v>441</v>
      </c>
      <c r="U827" t="s">
        <v>442</v>
      </c>
      <c r="V827" t="s">
        <v>443</v>
      </c>
      <c r="W827" t="s">
        <v>444</v>
      </c>
      <c r="X827" t="s">
        <v>445</v>
      </c>
      <c r="Y827" t="s">
        <v>43</v>
      </c>
      <c r="Z827" t="s">
        <v>44</v>
      </c>
      <c r="AA827" t="s">
        <v>403</v>
      </c>
      <c r="AB827" t="s">
        <v>404</v>
      </c>
      <c r="AC827" t="s">
        <v>47</v>
      </c>
      <c r="AD827" t="s">
        <v>48</v>
      </c>
      <c r="AE827">
        <v>2</v>
      </c>
    </row>
    <row r="828" spans="1:31" x14ac:dyDescent="0.25">
      <c r="A828">
        <v>2018</v>
      </c>
      <c r="B828" t="s">
        <v>446</v>
      </c>
      <c r="C828" s="13">
        <v>43157</v>
      </c>
      <c r="D828" t="s">
        <v>436</v>
      </c>
      <c r="E828" s="13">
        <v>43102</v>
      </c>
      <c r="F828" t="s">
        <v>437</v>
      </c>
      <c r="G828" s="13">
        <v>43082</v>
      </c>
      <c r="H828" t="s">
        <v>438</v>
      </c>
      <c r="I828" s="13">
        <v>43066</v>
      </c>
      <c r="J828" s="13">
        <v>43132</v>
      </c>
      <c r="K828" s="13">
        <v>43159</v>
      </c>
      <c r="L828">
        <v>1</v>
      </c>
      <c r="M828" t="s">
        <v>486</v>
      </c>
      <c r="N828" t="s">
        <v>440</v>
      </c>
      <c r="O828">
        <v>2017</v>
      </c>
      <c r="P828">
        <v>800000</v>
      </c>
      <c r="Q828">
        <v>45600000</v>
      </c>
      <c r="R828">
        <v>57</v>
      </c>
      <c r="S828" t="s">
        <v>37</v>
      </c>
      <c r="T828" t="s">
        <v>441</v>
      </c>
      <c r="U828" t="s">
        <v>442</v>
      </c>
      <c r="V828" t="s">
        <v>443</v>
      </c>
      <c r="W828" t="s">
        <v>444</v>
      </c>
      <c r="X828" t="s">
        <v>445</v>
      </c>
      <c r="Y828" t="s">
        <v>43</v>
      </c>
      <c r="Z828" t="s">
        <v>44</v>
      </c>
      <c r="AA828" t="s">
        <v>403</v>
      </c>
      <c r="AB828" t="s">
        <v>404</v>
      </c>
      <c r="AC828" t="s">
        <v>47</v>
      </c>
      <c r="AD828" t="s">
        <v>48</v>
      </c>
      <c r="AE828">
        <v>2</v>
      </c>
    </row>
    <row r="829" spans="1:31" x14ac:dyDescent="0.25">
      <c r="A829">
        <v>2018</v>
      </c>
      <c r="B829" t="s">
        <v>446</v>
      </c>
      <c r="C829" s="13">
        <v>43157</v>
      </c>
      <c r="D829" t="s">
        <v>436</v>
      </c>
      <c r="E829" s="13">
        <v>43102</v>
      </c>
      <c r="F829" t="s">
        <v>437</v>
      </c>
      <c r="G829" s="13">
        <v>43082</v>
      </c>
      <c r="H829" t="s">
        <v>438</v>
      </c>
      <c r="I829" s="13">
        <v>43066</v>
      </c>
      <c r="J829" s="13">
        <v>43132</v>
      </c>
      <c r="K829" s="13">
        <v>43159</v>
      </c>
      <c r="L829">
        <v>1</v>
      </c>
      <c r="M829" t="s">
        <v>487</v>
      </c>
      <c r="N829" t="s">
        <v>440</v>
      </c>
      <c r="O829">
        <v>2017</v>
      </c>
      <c r="P829">
        <v>800000</v>
      </c>
      <c r="Q829">
        <v>45600000</v>
      </c>
      <c r="R829">
        <v>57</v>
      </c>
      <c r="S829" t="s">
        <v>37</v>
      </c>
      <c r="T829" t="s">
        <v>441</v>
      </c>
      <c r="U829" t="s">
        <v>442</v>
      </c>
      <c r="V829" t="s">
        <v>443</v>
      </c>
      <c r="W829" t="s">
        <v>444</v>
      </c>
      <c r="X829" t="s">
        <v>445</v>
      </c>
      <c r="Y829" t="s">
        <v>43</v>
      </c>
      <c r="Z829" t="s">
        <v>44</v>
      </c>
      <c r="AA829" t="s">
        <v>403</v>
      </c>
      <c r="AB829" t="s">
        <v>404</v>
      </c>
      <c r="AC829" t="s">
        <v>47</v>
      </c>
      <c r="AD829" t="s">
        <v>48</v>
      </c>
      <c r="AE829">
        <v>2</v>
      </c>
    </row>
    <row r="830" spans="1:31" x14ac:dyDescent="0.25">
      <c r="A830">
        <v>2018</v>
      </c>
      <c r="B830" t="s">
        <v>446</v>
      </c>
      <c r="C830" s="13">
        <v>43157</v>
      </c>
      <c r="D830" t="s">
        <v>436</v>
      </c>
      <c r="E830" s="13">
        <v>43102</v>
      </c>
      <c r="F830" t="s">
        <v>437</v>
      </c>
      <c r="G830" s="13">
        <v>43082</v>
      </c>
      <c r="H830" t="s">
        <v>438</v>
      </c>
      <c r="I830" s="13">
        <v>43066</v>
      </c>
      <c r="J830" s="13">
        <v>43132</v>
      </c>
      <c r="K830" s="13">
        <v>43159</v>
      </c>
      <c r="L830">
        <v>1</v>
      </c>
      <c r="M830" t="s">
        <v>488</v>
      </c>
      <c r="N830" t="s">
        <v>440</v>
      </c>
      <c r="O830">
        <v>2017</v>
      </c>
      <c r="P830">
        <v>800000</v>
      </c>
      <c r="Q830">
        <v>45600000</v>
      </c>
      <c r="R830">
        <v>57</v>
      </c>
      <c r="S830" t="s">
        <v>37</v>
      </c>
      <c r="T830" t="s">
        <v>441</v>
      </c>
      <c r="U830" t="s">
        <v>442</v>
      </c>
      <c r="V830" t="s">
        <v>443</v>
      </c>
      <c r="W830" t="s">
        <v>444</v>
      </c>
      <c r="X830" t="s">
        <v>445</v>
      </c>
      <c r="Y830" t="s">
        <v>43</v>
      </c>
      <c r="Z830" t="s">
        <v>44</v>
      </c>
      <c r="AA830" t="s">
        <v>403</v>
      </c>
      <c r="AB830" t="s">
        <v>404</v>
      </c>
      <c r="AC830" t="s">
        <v>47</v>
      </c>
      <c r="AD830" t="s">
        <v>48</v>
      </c>
      <c r="AE830">
        <v>2</v>
      </c>
    </row>
    <row r="831" spans="1:31" x14ac:dyDescent="0.25">
      <c r="A831">
        <v>2018</v>
      </c>
      <c r="B831" t="s">
        <v>446</v>
      </c>
      <c r="C831" s="13">
        <v>43157</v>
      </c>
      <c r="D831" t="s">
        <v>436</v>
      </c>
      <c r="E831" s="13">
        <v>43102</v>
      </c>
      <c r="F831" t="s">
        <v>437</v>
      </c>
      <c r="G831" s="13">
        <v>43082</v>
      </c>
      <c r="H831" t="s">
        <v>438</v>
      </c>
      <c r="I831" s="13">
        <v>43066</v>
      </c>
      <c r="J831" s="13">
        <v>43132</v>
      </c>
      <c r="K831" s="13">
        <v>43159</v>
      </c>
      <c r="L831">
        <v>1</v>
      </c>
      <c r="M831" t="s">
        <v>489</v>
      </c>
      <c r="N831" t="s">
        <v>440</v>
      </c>
      <c r="O831">
        <v>2017</v>
      </c>
      <c r="P831">
        <v>800000</v>
      </c>
      <c r="Q831">
        <v>45600000</v>
      </c>
      <c r="R831">
        <v>57</v>
      </c>
      <c r="S831" t="s">
        <v>37</v>
      </c>
      <c r="T831" t="s">
        <v>441</v>
      </c>
      <c r="U831" t="s">
        <v>442</v>
      </c>
      <c r="V831" t="s">
        <v>443</v>
      </c>
      <c r="W831" t="s">
        <v>444</v>
      </c>
      <c r="X831" t="s">
        <v>445</v>
      </c>
      <c r="Y831" t="s">
        <v>43</v>
      </c>
      <c r="Z831" t="s">
        <v>44</v>
      </c>
      <c r="AA831" t="s">
        <v>403</v>
      </c>
      <c r="AB831" t="s">
        <v>404</v>
      </c>
      <c r="AC831" t="s">
        <v>47</v>
      </c>
      <c r="AD831" t="s">
        <v>48</v>
      </c>
      <c r="AE831">
        <v>2</v>
      </c>
    </row>
    <row r="832" spans="1:31" x14ac:dyDescent="0.25">
      <c r="A832">
        <v>2018</v>
      </c>
      <c r="B832" t="s">
        <v>446</v>
      </c>
      <c r="C832" s="13">
        <v>43157</v>
      </c>
      <c r="D832" t="s">
        <v>436</v>
      </c>
      <c r="E832" s="13">
        <v>43102</v>
      </c>
      <c r="F832" t="s">
        <v>437</v>
      </c>
      <c r="G832" s="13">
        <v>43082</v>
      </c>
      <c r="H832" t="s">
        <v>438</v>
      </c>
      <c r="I832" s="13">
        <v>43066</v>
      </c>
      <c r="J832" s="13">
        <v>43132</v>
      </c>
      <c r="K832" s="13">
        <v>43159</v>
      </c>
      <c r="L832">
        <v>1</v>
      </c>
      <c r="M832" t="s">
        <v>490</v>
      </c>
      <c r="N832" t="s">
        <v>440</v>
      </c>
      <c r="O832">
        <v>2017</v>
      </c>
      <c r="P832">
        <v>800000</v>
      </c>
      <c r="Q832">
        <v>45600000</v>
      </c>
      <c r="R832">
        <v>57</v>
      </c>
      <c r="S832" t="s">
        <v>37</v>
      </c>
      <c r="T832" t="s">
        <v>441</v>
      </c>
      <c r="U832" t="s">
        <v>442</v>
      </c>
      <c r="V832" t="s">
        <v>443</v>
      </c>
      <c r="W832" t="s">
        <v>444</v>
      </c>
      <c r="X832" t="s">
        <v>445</v>
      </c>
      <c r="Y832" t="s">
        <v>43</v>
      </c>
      <c r="Z832" t="s">
        <v>44</v>
      </c>
      <c r="AA832" t="s">
        <v>403</v>
      </c>
      <c r="AB832" t="s">
        <v>404</v>
      </c>
      <c r="AC832" t="s">
        <v>47</v>
      </c>
      <c r="AD832" t="s">
        <v>48</v>
      </c>
      <c r="AE832">
        <v>2</v>
      </c>
    </row>
    <row r="833" spans="1:31" x14ac:dyDescent="0.25">
      <c r="A833">
        <v>2018</v>
      </c>
      <c r="B833" t="s">
        <v>446</v>
      </c>
      <c r="C833" s="13">
        <v>43157</v>
      </c>
      <c r="D833" t="s">
        <v>436</v>
      </c>
      <c r="E833" s="13">
        <v>43102</v>
      </c>
      <c r="F833" t="s">
        <v>437</v>
      </c>
      <c r="G833" s="13">
        <v>43082</v>
      </c>
      <c r="H833" t="s">
        <v>438</v>
      </c>
      <c r="I833" s="13">
        <v>43066</v>
      </c>
      <c r="J833" s="13">
        <v>43132</v>
      </c>
      <c r="K833" s="13">
        <v>43159</v>
      </c>
      <c r="L833">
        <v>1</v>
      </c>
      <c r="M833" t="s">
        <v>491</v>
      </c>
      <c r="N833" t="s">
        <v>440</v>
      </c>
      <c r="O833">
        <v>2017</v>
      </c>
      <c r="P833">
        <v>800000</v>
      </c>
      <c r="Q833">
        <v>45600000</v>
      </c>
      <c r="R833">
        <v>57</v>
      </c>
      <c r="S833" t="s">
        <v>37</v>
      </c>
      <c r="T833" t="s">
        <v>441</v>
      </c>
      <c r="U833" t="s">
        <v>442</v>
      </c>
      <c r="V833" t="s">
        <v>443</v>
      </c>
      <c r="W833" t="s">
        <v>444</v>
      </c>
      <c r="X833" t="s">
        <v>445</v>
      </c>
      <c r="Y833" t="s">
        <v>43</v>
      </c>
      <c r="Z833" t="s">
        <v>44</v>
      </c>
      <c r="AA833" t="s">
        <v>403</v>
      </c>
      <c r="AB833" t="s">
        <v>404</v>
      </c>
      <c r="AC833" t="s">
        <v>47</v>
      </c>
      <c r="AD833" t="s">
        <v>48</v>
      </c>
      <c r="AE833">
        <v>2</v>
      </c>
    </row>
    <row r="834" spans="1:31" x14ac:dyDescent="0.25">
      <c r="A834">
        <v>2018</v>
      </c>
      <c r="B834" t="s">
        <v>446</v>
      </c>
      <c r="C834" s="13">
        <v>43157</v>
      </c>
      <c r="D834" t="s">
        <v>436</v>
      </c>
      <c r="E834" s="13">
        <v>43102</v>
      </c>
      <c r="F834" t="s">
        <v>437</v>
      </c>
      <c r="G834" s="13">
        <v>43082</v>
      </c>
      <c r="H834" t="s">
        <v>438</v>
      </c>
      <c r="I834" s="13">
        <v>43066</v>
      </c>
      <c r="J834" s="13">
        <v>43132</v>
      </c>
      <c r="K834" s="13">
        <v>43159</v>
      </c>
      <c r="L834">
        <v>1</v>
      </c>
      <c r="M834" t="s">
        <v>492</v>
      </c>
      <c r="N834" t="s">
        <v>440</v>
      </c>
      <c r="O834">
        <v>2017</v>
      </c>
      <c r="P834">
        <v>800000</v>
      </c>
      <c r="Q834">
        <v>45600000</v>
      </c>
      <c r="R834">
        <v>57</v>
      </c>
      <c r="S834" t="s">
        <v>37</v>
      </c>
      <c r="T834" t="s">
        <v>441</v>
      </c>
      <c r="U834" t="s">
        <v>442</v>
      </c>
      <c r="V834" t="s">
        <v>443</v>
      </c>
      <c r="W834" t="s">
        <v>444</v>
      </c>
      <c r="X834" t="s">
        <v>445</v>
      </c>
      <c r="Y834" t="s">
        <v>43</v>
      </c>
      <c r="Z834" t="s">
        <v>44</v>
      </c>
      <c r="AA834" t="s">
        <v>403</v>
      </c>
      <c r="AB834" t="s">
        <v>404</v>
      </c>
      <c r="AC834" t="s">
        <v>47</v>
      </c>
      <c r="AD834" t="s">
        <v>48</v>
      </c>
      <c r="AE834">
        <v>2</v>
      </c>
    </row>
    <row r="835" spans="1:31" x14ac:dyDescent="0.25">
      <c r="A835">
        <v>2018</v>
      </c>
      <c r="B835" t="s">
        <v>446</v>
      </c>
      <c r="C835" s="13">
        <v>43157</v>
      </c>
      <c r="D835" t="s">
        <v>436</v>
      </c>
      <c r="E835" s="13">
        <v>43102</v>
      </c>
      <c r="F835" t="s">
        <v>437</v>
      </c>
      <c r="G835" s="13">
        <v>43082</v>
      </c>
      <c r="H835" t="s">
        <v>438</v>
      </c>
      <c r="I835" s="13">
        <v>43066</v>
      </c>
      <c r="J835" s="13">
        <v>43132</v>
      </c>
      <c r="K835" s="13">
        <v>43159</v>
      </c>
      <c r="L835">
        <v>1</v>
      </c>
      <c r="M835" t="s">
        <v>493</v>
      </c>
      <c r="N835" t="s">
        <v>440</v>
      </c>
      <c r="O835">
        <v>2017</v>
      </c>
      <c r="P835">
        <v>800000</v>
      </c>
      <c r="Q835">
        <v>45600000</v>
      </c>
      <c r="R835">
        <v>57</v>
      </c>
      <c r="S835" t="s">
        <v>37</v>
      </c>
      <c r="T835" t="s">
        <v>441</v>
      </c>
      <c r="U835" t="s">
        <v>442</v>
      </c>
      <c r="V835" t="s">
        <v>443</v>
      </c>
      <c r="W835" t="s">
        <v>444</v>
      </c>
      <c r="X835" t="s">
        <v>445</v>
      </c>
      <c r="Y835" t="s">
        <v>43</v>
      </c>
      <c r="Z835" t="s">
        <v>44</v>
      </c>
      <c r="AA835" t="s">
        <v>403</v>
      </c>
      <c r="AB835" t="s">
        <v>404</v>
      </c>
      <c r="AC835" t="s">
        <v>47</v>
      </c>
      <c r="AD835" t="s">
        <v>48</v>
      </c>
      <c r="AE835">
        <v>2</v>
      </c>
    </row>
    <row r="836" spans="1:31" x14ac:dyDescent="0.25">
      <c r="A836">
        <v>2018</v>
      </c>
      <c r="B836" t="s">
        <v>446</v>
      </c>
      <c r="C836" s="13">
        <v>43157</v>
      </c>
      <c r="D836" t="s">
        <v>436</v>
      </c>
      <c r="E836" s="13">
        <v>43102</v>
      </c>
      <c r="F836" t="s">
        <v>437</v>
      </c>
      <c r="G836" s="13">
        <v>43082</v>
      </c>
      <c r="H836" t="s">
        <v>438</v>
      </c>
      <c r="I836" s="13">
        <v>43066</v>
      </c>
      <c r="J836" s="13">
        <v>43132</v>
      </c>
      <c r="K836" s="13">
        <v>43159</v>
      </c>
      <c r="L836">
        <v>1</v>
      </c>
      <c r="M836" t="s">
        <v>494</v>
      </c>
      <c r="N836" t="s">
        <v>440</v>
      </c>
      <c r="O836">
        <v>2017</v>
      </c>
      <c r="P836">
        <v>800000</v>
      </c>
      <c r="Q836">
        <v>45600000</v>
      </c>
      <c r="R836">
        <v>57</v>
      </c>
      <c r="S836" t="s">
        <v>37</v>
      </c>
      <c r="T836" t="s">
        <v>441</v>
      </c>
      <c r="U836" t="s">
        <v>442</v>
      </c>
      <c r="V836" t="s">
        <v>443</v>
      </c>
      <c r="W836" t="s">
        <v>444</v>
      </c>
      <c r="X836" t="s">
        <v>445</v>
      </c>
      <c r="Y836" t="s">
        <v>43</v>
      </c>
      <c r="Z836" t="s">
        <v>44</v>
      </c>
      <c r="AA836" t="s">
        <v>403</v>
      </c>
      <c r="AB836" t="s">
        <v>404</v>
      </c>
      <c r="AC836" t="s">
        <v>47</v>
      </c>
      <c r="AD836" t="s">
        <v>48</v>
      </c>
      <c r="AE836">
        <v>2</v>
      </c>
    </row>
    <row r="837" spans="1:31" x14ac:dyDescent="0.25">
      <c r="A837">
        <v>2018</v>
      </c>
      <c r="B837" t="s">
        <v>446</v>
      </c>
      <c r="C837" s="13">
        <v>43157</v>
      </c>
      <c r="D837" t="s">
        <v>436</v>
      </c>
      <c r="E837" s="13">
        <v>43102</v>
      </c>
      <c r="F837" t="s">
        <v>437</v>
      </c>
      <c r="G837" s="13">
        <v>43082</v>
      </c>
      <c r="H837" t="s">
        <v>438</v>
      </c>
      <c r="I837" s="13">
        <v>43066</v>
      </c>
      <c r="J837" s="13">
        <v>43132</v>
      </c>
      <c r="K837" s="13">
        <v>43159</v>
      </c>
      <c r="L837">
        <v>1</v>
      </c>
      <c r="M837" t="s">
        <v>495</v>
      </c>
      <c r="N837" t="s">
        <v>440</v>
      </c>
      <c r="O837">
        <v>2017</v>
      </c>
      <c r="P837">
        <v>800000</v>
      </c>
      <c r="Q837">
        <v>45600000</v>
      </c>
      <c r="R837">
        <v>57</v>
      </c>
      <c r="S837" t="s">
        <v>37</v>
      </c>
      <c r="T837" t="s">
        <v>441</v>
      </c>
      <c r="U837" t="s">
        <v>442</v>
      </c>
      <c r="V837" t="s">
        <v>443</v>
      </c>
      <c r="W837" t="s">
        <v>444</v>
      </c>
      <c r="X837" t="s">
        <v>445</v>
      </c>
      <c r="Y837" t="s">
        <v>43</v>
      </c>
      <c r="Z837" t="s">
        <v>44</v>
      </c>
      <c r="AA837" t="s">
        <v>403</v>
      </c>
      <c r="AB837" t="s">
        <v>404</v>
      </c>
      <c r="AC837" t="s">
        <v>47</v>
      </c>
      <c r="AD837" t="s">
        <v>48</v>
      </c>
      <c r="AE837">
        <v>2</v>
      </c>
    </row>
    <row r="838" spans="1:31" x14ac:dyDescent="0.25">
      <c r="A838">
        <v>2018</v>
      </c>
      <c r="B838" t="s">
        <v>446</v>
      </c>
      <c r="C838" s="13">
        <v>43157</v>
      </c>
      <c r="D838" t="s">
        <v>436</v>
      </c>
      <c r="E838" s="13">
        <v>43102</v>
      </c>
      <c r="F838" t="s">
        <v>437</v>
      </c>
      <c r="G838" s="13">
        <v>43082</v>
      </c>
      <c r="H838" t="s">
        <v>438</v>
      </c>
      <c r="I838" s="13">
        <v>43066</v>
      </c>
      <c r="J838" s="13">
        <v>43132</v>
      </c>
      <c r="K838" s="13">
        <v>43159</v>
      </c>
      <c r="L838">
        <v>1</v>
      </c>
      <c r="M838" t="s">
        <v>496</v>
      </c>
      <c r="N838" t="s">
        <v>440</v>
      </c>
      <c r="O838">
        <v>2017</v>
      </c>
      <c r="P838">
        <v>800000</v>
      </c>
      <c r="Q838">
        <v>45600000</v>
      </c>
      <c r="R838">
        <v>57</v>
      </c>
      <c r="S838" t="s">
        <v>37</v>
      </c>
      <c r="T838" t="s">
        <v>441</v>
      </c>
      <c r="U838" t="s">
        <v>442</v>
      </c>
      <c r="V838" t="s">
        <v>443</v>
      </c>
      <c r="W838" t="s">
        <v>444</v>
      </c>
      <c r="X838" t="s">
        <v>445</v>
      </c>
      <c r="Y838" t="s">
        <v>43</v>
      </c>
      <c r="Z838" t="s">
        <v>44</v>
      </c>
      <c r="AA838" t="s">
        <v>403</v>
      </c>
      <c r="AB838" t="s">
        <v>404</v>
      </c>
      <c r="AC838" t="s">
        <v>47</v>
      </c>
      <c r="AD838" t="s">
        <v>48</v>
      </c>
      <c r="AE838">
        <v>2</v>
      </c>
    </row>
    <row r="839" spans="1:31" x14ac:dyDescent="0.25">
      <c r="A839">
        <v>2018</v>
      </c>
      <c r="B839" t="s">
        <v>446</v>
      </c>
      <c r="C839" s="13">
        <v>43157</v>
      </c>
      <c r="D839" t="s">
        <v>436</v>
      </c>
      <c r="E839" s="13">
        <v>43102</v>
      </c>
      <c r="F839" t="s">
        <v>437</v>
      </c>
      <c r="G839" s="13">
        <v>43082</v>
      </c>
      <c r="H839" t="s">
        <v>438</v>
      </c>
      <c r="I839" s="13">
        <v>43066</v>
      </c>
      <c r="J839" s="13">
        <v>43132</v>
      </c>
      <c r="K839" s="13">
        <v>43159</v>
      </c>
      <c r="L839">
        <v>1</v>
      </c>
      <c r="M839" t="s">
        <v>497</v>
      </c>
      <c r="N839" t="s">
        <v>440</v>
      </c>
      <c r="O839">
        <v>2017</v>
      </c>
      <c r="P839">
        <v>800000</v>
      </c>
      <c r="Q839">
        <v>45600000</v>
      </c>
      <c r="R839">
        <v>57</v>
      </c>
      <c r="S839" t="s">
        <v>37</v>
      </c>
      <c r="T839" t="s">
        <v>441</v>
      </c>
      <c r="U839" t="s">
        <v>442</v>
      </c>
      <c r="V839" t="s">
        <v>443</v>
      </c>
      <c r="W839" t="s">
        <v>444</v>
      </c>
      <c r="X839" t="s">
        <v>445</v>
      </c>
      <c r="Y839" t="s">
        <v>43</v>
      </c>
      <c r="Z839" t="s">
        <v>44</v>
      </c>
      <c r="AA839" t="s">
        <v>403</v>
      </c>
      <c r="AB839" t="s">
        <v>404</v>
      </c>
      <c r="AC839" t="s">
        <v>47</v>
      </c>
      <c r="AD839" t="s">
        <v>48</v>
      </c>
      <c r="AE839">
        <v>2</v>
      </c>
    </row>
    <row r="840" spans="1:31" x14ac:dyDescent="0.25">
      <c r="A840">
        <v>2018</v>
      </c>
      <c r="B840" t="s">
        <v>446</v>
      </c>
      <c r="C840" s="13">
        <v>43157</v>
      </c>
      <c r="D840" t="s">
        <v>436</v>
      </c>
      <c r="E840" s="13">
        <v>43102</v>
      </c>
      <c r="F840" t="s">
        <v>437</v>
      </c>
      <c r="G840" s="13">
        <v>43082</v>
      </c>
      <c r="H840" t="s">
        <v>438</v>
      </c>
      <c r="I840" s="13">
        <v>43066</v>
      </c>
      <c r="J840" s="13">
        <v>43132</v>
      </c>
      <c r="K840" s="13">
        <v>43159</v>
      </c>
      <c r="L840">
        <v>1</v>
      </c>
      <c r="M840" t="s">
        <v>498</v>
      </c>
      <c r="N840" t="s">
        <v>440</v>
      </c>
      <c r="O840">
        <v>2017</v>
      </c>
      <c r="P840">
        <v>800000</v>
      </c>
      <c r="Q840">
        <v>45600000</v>
      </c>
      <c r="R840">
        <v>57</v>
      </c>
      <c r="S840" t="s">
        <v>37</v>
      </c>
      <c r="T840" t="s">
        <v>441</v>
      </c>
      <c r="U840" t="s">
        <v>442</v>
      </c>
      <c r="V840" t="s">
        <v>443</v>
      </c>
      <c r="W840" t="s">
        <v>444</v>
      </c>
      <c r="X840" t="s">
        <v>445</v>
      </c>
      <c r="Y840" t="s">
        <v>43</v>
      </c>
      <c r="Z840" t="s">
        <v>44</v>
      </c>
      <c r="AA840" t="s">
        <v>403</v>
      </c>
      <c r="AB840" t="s">
        <v>404</v>
      </c>
      <c r="AC840" t="s">
        <v>47</v>
      </c>
      <c r="AD840" t="s">
        <v>48</v>
      </c>
      <c r="AE840">
        <v>2</v>
      </c>
    </row>
    <row r="841" spans="1:31" x14ac:dyDescent="0.25">
      <c r="A841">
        <v>2018</v>
      </c>
      <c r="B841" t="s">
        <v>446</v>
      </c>
      <c r="C841" s="13">
        <v>43157</v>
      </c>
      <c r="D841" t="s">
        <v>436</v>
      </c>
      <c r="E841" s="13">
        <v>43102</v>
      </c>
      <c r="F841" t="s">
        <v>437</v>
      </c>
      <c r="G841" s="13">
        <v>43082</v>
      </c>
      <c r="H841" t="s">
        <v>438</v>
      </c>
      <c r="I841" s="13">
        <v>43066</v>
      </c>
      <c r="J841" s="13">
        <v>43132</v>
      </c>
      <c r="K841" s="13">
        <v>43159</v>
      </c>
      <c r="L841">
        <v>1</v>
      </c>
      <c r="M841" t="s">
        <v>499</v>
      </c>
      <c r="N841" t="s">
        <v>440</v>
      </c>
      <c r="O841">
        <v>2017</v>
      </c>
      <c r="P841">
        <v>800000</v>
      </c>
      <c r="Q841">
        <v>45600000</v>
      </c>
      <c r="R841">
        <v>57</v>
      </c>
      <c r="S841" t="s">
        <v>37</v>
      </c>
      <c r="T841" t="s">
        <v>441</v>
      </c>
      <c r="U841" t="s">
        <v>442</v>
      </c>
      <c r="V841" t="s">
        <v>443</v>
      </c>
      <c r="W841" t="s">
        <v>444</v>
      </c>
      <c r="X841" t="s">
        <v>445</v>
      </c>
      <c r="Y841" t="s">
        <v>43</v>
      </c>
      <c r="Z841" t="s">
        <v>44</v>
      </c>
      <c r="AA841" t="s">
        <v>403</v>
      </c>
      <c r="AB841" t="s">
        <v>404</v>
      </c>
      <c r="AC841" t="s">
        <v>47</v>
      </c>
      <c r="AD841" t="s">
        <v>48</v>
      </c>
      <c r="AE841">
        <v>2</v>
      </c>
    </row>
    <row r="842" spans="1:31" x14ac:dyDescent="0.25">
      <c r="A842">
        <v>2018</v>
      </c>
      <c r="B842" t="s">
        <v>446</v>
      </c>
      <c r="C842" s="13">
        <v>43157</v>
      </c>
      <c r="D842" t="s">
        <v>436</v>
      </c>
      <c r="E842" s="13">
        <v>43102</v>
      </c>
      <c r="F842" t="s">
        <v>437</v>
      </c>
      <c r="G842" s="13">
        <v>43082</v>
      </c>
      <c r="H842" t="s">
        <v>438</v>
      </c>
      <c r="I842" s="13">
        <v>43066</v>
      </c>
      <c r="J842" s="13">
        <v>43132</v>
      </c>
      <c r="K842" s="13">
        <v>43159</v>
      </c>
      <c r="L842">
        <v>1</v>
      </c>
      <c r="M842" t="s">
        <v>500</v>
      </c>
      <c r="N842" t="s">
        <v>440</v>
      </c>
      <c r="O842">
        <v>2017</v>
      </c>
      <c r="P842">
        <v>800000</v>
      </c>
      <c r="Q842">
        <v>45600000</v>
      </c>
      <c r="R842">
        <v>57</v>
      </c>
      <c r="S842" t="s">
        <v>37</v>
      </c>
      <c r="T842" t="s">
        <v>441</v>
      </c>
      <c r="U842" t="s">
        <v>442</v>
      </c>
      <c r="V842" t="s">
        <v>443</v>
      </c>
      <c r="W842" t="s">
        <v>444</v>
      </c>
      <c r="X842" t="s">
        <v>445</v>
      </c>
      <c r="Y842" t="s">
        <v>43</v>
      </c>
      <c r="Z842" t="s">
        <v>44</v>
      </c>
      <c r="AA842" t="s">
        <v>403</v>
      </c>
      <c r="AB842" t="s">
        <v>404</v>
      </c>
      <c r="AC842" t="s">
        <v>47</v>
      </c>
      <c r="AD842" t="s">
        <v>48</v>
      </c>
      <c r="AE842">
        <v>2</v>
      </c>
    </row>
    <row r="843" spans="1:31" x14ac:dyDescent="0.25">
      <c r="A843">
        <v>2018</v>
      </c>
      <c r="B843" t="s">
        <v>446</v>
      </c>
      <c r="C843" s="13">
        <v>43157</v>
      </c>
      <c r="D843" t="s">
        <v>436</v>
      </c>
      <c r="E843" s="13">
        <v>43102</v>
      </c>
      <c r="F843" t="s">
        <v>437</v>
      </c>
      <c r="G843" s="13">
        <v>43082</v>
      </c>
      <c r="H843" t="s">
        <v>438</v>
      </c>
      <c r="I843" s="13">
        <v>43066</v>
      </c>
      <c r="J843" s="13">
        <v>43132</v>
      </c>
      <c r="K843" s="13">
        <v>43159</v>
      </c>
      <c r="L843">
        <v>1</v>
      </c>
      <c r="M843" t="s">
        <v>501</v>
      </c>
      <c r="N843" t="s">
        <v>440</v>
      </c>
      <c r="O843">
        <v>2017</v>
      </c>
      <c r="P843">
        <v>800000</v>
      </c>
      <c r="Q843">
        <v>45600000</v>
      </c>
      <c r="R843">
        <v>57</v>
      </c>
      <c r="S843" t="s">
        <v>37</v>
      </c>
      <c r="T843" t="s">
        <v>441</v>
      </c>
      <c r="U843" t="s">
        <v>442</v>
      </c>
      <c r="V843" t="s">
        <v>443</v>
      </c>
      <c r="W843" t="s">
        <v>444</v>
      </c>
      <c r="X843" t="s">
        <v>445</v>
      </c>
      <c r="Y843" t="s">
        <v>43</v>
      </c>
      <c r="Z843" t="s">
        <v>44</v>
      </c>
      <c r="AA843" t="s">
        <v>403</v>
      </c>
      <c r="AB843" t="s">
        <v>404</v>
      </c>
      <c r="AC843" t="s">
        <v>47</v>
      </c>
      <c r="AD843" t="s">
        <v>48</v>
      </c>
      <c r="AE843">
        <v>2</v>
      </c>
    </row>
    <row r="844" spans="1:31" x14ac:dyDescent="0.25">
      <c r="A844">
        <v>2018</v>
      </c>
      <c r="B844" t="s">
        <v>446</v>
      </c>
      <c r="C844" s="13">
        <v>43157</v>
      </c>
      <c r="D844" t="s">
        <v>436</v>
      </c>
      <c r="E844" s="13">
        <v>43102</v>
      </c>
      <c r="F844" t="s">
        <v>437</v>
      </c>
      <c r="G844" s="13">
        <v>43082</v>
      </c>
      <c r="H844" t="s">
        <v>438</v>
      </c>
      <c r="I844" s="13">
        <v>43066</v>
      </c>
      <c r="J844" s="13">
        <v>43132</v>
      </c>
      <c r="K844" s="13">
        <v>43159</v>
      </c>
      <c r="L844">
        <v>1</v>
      </c>
      <c r="M844" t="s">
        <v>502</v>
      </c>
      <c r="N844" t="s">
        <v>440</v>
      </c>
      <c r="O844">
        <v>2017</v>
      </c>
      <c r="P844">
        <v>800000</v>
      </c>
      <c r="Q844">
        <v>45600000</v>
      </c>
      <c r="R844">
        <v>57</v>
      </c>
      <c r="S844" t="s">
        <v>37</v>
      </c>
      <c r="T844" t="s">
        <v>441</v>
      </c>
      <c r="U844" t="s">
        <v>442</v>
      </c>
      <c r="V844" t="s">
        <v>443</v>
      </c>
      <c r="W844" t="s">
        <v>444</v>
      </c>
      <c r="X844" t="s">
        <v>445</v>
      </c>
      <c r="Y844" t="s">
        <v>43</v>
      </c>
      <c r="Z844" t="s">
        <v>44</v>
      </c>
      <c r="AA844" t="s">
        <v>403</v>
      </c>
      <c r="AB844" t="s">
        <v>404</v>
      </c>
      <c r="AC844" t="s">
        <v>47</v>
      </c>
      <c r="AD844" t="s">
        <v>48</v>
      </c>
      <c r="AE844">
        <v>2</v>
      </c>
    </row>
    <row r="845" spans="1:31" x14ac:dyDescent="0.25">
      <c r="A845">
        <v>2018</v>
      </c>
      <c r="B845" t="s">
        <v>513</v>
      </c>
      <c r="C845" s="13">
        <v>43157</v>
      </c>
      <c r="D845" t="s">
        <v>504</v>
      </c>
      <c r="E845" s="13">
        <v>43102</v>
      </c>
      <c r="F845" t="s">
        <v>505</v>
      </c>
      <c r="G845" s="13">
        <v>43082</v>
      </c>
      <c r="H845" t="s">
        <v>506</v>
      </c>
      <c r="I845" s="13">
        <v>43066</v>
      </c>
      <c r="J845" s="13">
        <v>43132</v>
      </c>
      <c r="K845" s="13">
        <v>43159</v>
      </c>
      <c r="L845">
        <v>1</v>
      </c>
      <c r="M845" t="s">
        <v>507</v>
      </c>
      <c r="N845" t="s">
        <v>348</v>
      </c>
      <c r="O845">
        <v>2014</v>
      </c>
      <c r="P845">
        <v>4740000</v>
      </c>
      <c r="Q845">
        <v>14220000</v>
      </c>
      <c r="R845">
        <v>3</v>
      </c>
      <c r="S845" t="s">
        <v>37</v>
      </c>
      <c r="T845" t="s">
        <v>508</v>
      </c>
      <c r="U845" t="s">
        <v>509</v>
      </c>
      <c r="V845" t="s">
        <v>40</v>
      </c>
      <c r="W845" t="s">
        <v>41</v>
      </c>
      <c r="X845" t="s">
        <v>510</v>
      </c>
      <c r="Y845" t="s">
        <v>43</v>
      </c>
      <c r="Z845" t="s">
        <v>44</v>
      </c>
      <c r="AA845" t="s">
        <v>511</v>
      </c>
      <c r="AB845" t="s">
        <v>512</v>
      </c>
      <c r="AC845" t="s">
        <v>47</v>
      </c>
      <c r="AD845" t="s">
        <v>48</v>
      </c>
      <c r="AE845">
        <v>2</v>
      </c>
    </row>
    <row r="846" spans="1:31" x14ac:dyDescent="0.25">
      <c r="A846">
        <v>2018</v>
      </c>
      <c r="B846" t="s">
        <v>513</v>
      </c>
      <c r="C846" s="13">
        <v>43157</v>
      </c>
      <c r="D846" t="s">
        <v>504</v>
      </c>
      <c r="E846" s="13">
        <v>43102</v>
      </c>
      <c r="F846" t="s">
        <v>505</v>
      </c>
      <c r="G846" s="13">
        <v>43082</v>
      </c>
      <c r="H846" t="s">
        <v>506</v>
      </c>
      <c r="I846" s="13">
        <v>43066</v>
      </c>
      <c r="J846" s="13">
        <v>43132</v>
      </c>
      <c r="K846" s="13">
        <v>43159</v>
      </c>
      <c r="L846">
        <v>1</v>
      </c>
      <c r="M846" t="s">
        <v>514</v>
      </c>
      <c r="N846" t="s">
        <v>348</v>
      </c>
      <c r="O846">
        <v>2014</v>
      </c>
      <c r="P846">
        <v>4740000</v>
      </c>
      <c r="Q846">
        <v>14220000</v>
      </c>
      <c r="R846">
        <v>3</v>
      </c>
      <c r="S846" t="s">
        <v>37</v>
      </c>
      <c r="T846" t="s">
        <v>508</v>
      </c>
      <c r="U846" t="s">
        <v>509</v>
      </c>
      <c r="V846" t="s">
        <v>40</v>
      </c>
      <c r="W846" t="s">
        <v>41</v>
      </c>
      <c r="X846" t="s">
        <v>510</v>
      </c>
      <c r="Y846" t="s">
        <v>43</v>
      </c>
      <c r="Z846" t="s">
        <v>44</v>
      </c>
      <c r="AA846" t="s">
        <v>511</v>
      </c>
      <c r="AB846" t="s">
        <v>512</v>
      </c>
      <c r="AC846" t="s">
        <v>47</v>
      </c>
      <c r="AD846" t="s">
        <v>48</v>
      </c>
      <c r="AE846">
        <v>2</v>
      </c>
    </row>
    <row r="847" spans="1:31" x14ac:dyDescent="0.25">
      <c r="A847">
        <v>2018</v>
      </c>
      <c r="B847" t="s">
        <v>513</v>
      </c>
      <c r="C847" s="13">
        <v>43157</v>
      </c>
      <c r="D847" t="s">
        <v>504</v>
      </c>
      <c r="E847" s="13">
        <v>43102</v>
      </c>
      <c r="F847" t="s">
        <v>505</v>
      </c>
      <c r="G847" s="13">
        <v>43082</v>
      </c>
      <c r="H847" t="s">
        <v>506</v>
      </c>
      <c r="I847" s="13">
        <v>43066</v>
      </c>
      <c r="J847" s="13">
        <v>43132</v>
      </c>
      <c r="K847" s="13">
        <v>43159</v>
      </c>
      <c r="L847">
        <v>1</v>
      </c>
      <c r="M847" t="s">
        <v>515</v>
      </c>
      <c r="N847" t="s">
        <v>348</v>
      </c>
      <c r="O847">
        <v>2015</v>
      </c>
      <c r="P847">
        <v>5520000</v>
      </c>
      <c r="Q847">
        <v>16560000</v>
      </c>
      <c r="R847">
        <v>3</v>
      </c>
      <c r="S847" t="s">
        <v>37</v>
      </c>
      <c r="T847" t="s">
        <v>508</v>
      </c>
      <c r="U847" t="s">
        <v>509</v>
      </c>
      <c r="V847" t="s">
        <v>40</v>
      </c>
      <c r="W847" t="s">
        <v>41</v>
      </c>
      <c r="X847" t="s">
        <v>510</v>
      </c>
      <c r="Y847" t="s">
        <v>43</v>
      </c>
      <c r="Z847" t="s">
        <v>44</v>
      </c>
      <c r="AA847" t="s">
        <v>511</v>
      </c>
      <c r="AB847" t="s">
        <v>512</v>
      </c>
      <c r="AC847" t="s">
        <v>47</v>
      </c>
      <c r="AD847" t="s">
        <v>48</v>
      </c>
      <c r="AE847">
        <v>2</v>
      </c>
    </row>
    <row r="848" spans="1:31" x14ac:dyDescent="0.25">
      <c r="A848">
        <v>2018</v>
      </c>
      <c r="B848" t="s">
        <v>525</v>
      </c>
      <c r="C848" s="13">
        <v>43157</v>
      </c>
      <c r="D848" t="s">
        <v>517</v>
      </c>
      <c r="E848" s="13">
        <v>43124</v>
      </c>
      <c r="F848" t="s">
        <v>518</v>
      </c>
      <c r="G848" s="13">
        <v>43118</v>
      </c>
      <c r="H848" t="s">
        <v>519</v>
      </c>
      <c r="I848" s="13">
        <v>43066</v>
      </c>
      <c r="J848" s="13">
        <v>43132</v>
      </c>
      <c r="K848" s="13">
        <v>43159</v>
      </c>
      <c r="L848">
        <v>1</v>
      </c>
      <c r="M848" t="s">
        <v>520</v>
      </c>
      <c r="N848" t="s">
        <v>521</v>
      </c>
      <c r="O848">
        <v>2015</v>
      </c>
      <c r="P848">
        <v>1775000</v>
      </c>
      <c r="Q848">
        <v>26625000</v>
      </c>
      <c r="R848">
        <v>15</v>
      </c>
      <c r="S848" t="s">
        <v>37</v>
      </c>
      <c r="T848" t="s">
        <v>522</v>
      </c>
      <c r="U848" t="s">
        <v>523</v>
      </c>
      <c r="V848" t="s">
        <v>443</v>
      </c>
      <c r="W848" t="s">
        <v>444</v>
      </c>
      <c r="X848" t="s">
        <v>524</v>
      </c>
      <c r="Y848" t="s">
        <v>43</v>
      </c>
      <c r="Z848" t="s">
        <v>44</v>
      </c>
      <c r="AA848" t="s">
        <v>321</v>
      </c>
      <c r="AB848" t="s">
        <v>322</v>
      </c>
      <c r="AC848" t="s">
        <v>47</v>
      </c>
      <c r="AD848" t="s">
        <v>48</v>
      </c>
      <c r="AE848">
        <v>2</v>
      </c>
    </row>
    <row r="849" spans="1:31" x14ac:dyDescent="0.25">
      <c r="A849">
        <v>2018</v>
      </c>
      <c r="B849" t="s">
        <v>525</v>
      </c>
      <c r="C849" s="13">
        <v>43157</v>
      </c>
      <c r="D849" t="s">
        <v>517</v>
      </c>
      <c r="E849" s="13">
        <v>43124</v>
      </c>
      <c r="F849" t="s">
        <v>518</v>
      </c>
      <c r="G849" s="13">
        <v>43118</v>
      </c>
      <c r="H849" t="s">
        <v>519</v>
      </c>
      <c r="I849" s="13">
        <v>43066</v>
      </c>
      <c r="J849" s="13">
        <v>43132</v>
      </c>
      <c r="K849" s="13">
        <v>43159</v>
      </c>
      <c r="L849">
        <v>1</v>
      </c>
      <c r="M849" t="s">
        <v>526</v>
      </c>
      <c r="N849" t="s">
        <v>521</v>
      </c>
      <c r="O849">
        <v>2015</v>
      </c>
      <c r="P849">
        <v>1775000</v>
      </c>
      <c r="Q849">
        <v>26625000</v>
      </c>
      <c r="R849">
        <v>15</v>
      </c>
      <c r="S849" t="s">
        <v>37</v>
      </c>
      <c r="T849" t="s">
        <v>522</v>
      </c>
      <c r="U849" t="s">
        <v>523</v>
      </c>
      <c r="V849" t="s">
        <v>443</v>
      </c>
      <c r="W849" t="s">
        <v>444</v>
      </c>
      <c r="X849" t="s">
        <v>524</v>
      </c>
      <c r="Y849" t="s">
        <v>43</v>
      </c>
      <c r="Z849" t="s">
        <v>44</v>
      </c>
      <c r="AA849" t="s">
        <v>321</v>
      </c>
      <c r="AB849" t="s">
        <v>322</v>
      </c>
      <c r="AC849" t="s">
        <v>47</v>
      </c>
      <c r="AD849" t="s">
        <v>48</v>
      </c>
      <c r="AE849">
        <v>2</v>
      </c>
    </row>
    <row r="850" spans="1:31" x14ac:dyDescent="0.25">
      <c r="A850">
        <v>2018</v>
      </c>
      <c r="B850" t="s">
        <v>525</v>
      </c>
      <c r="C850" s="13">
        <v>43157</v>
      </c>
      <c r="D850" t="s">
        <v>517</v>
      </c>
      <c r="E850" s="13">
        <v>43124</v>
      </c>
      <c r="F850" t="s">
        <v>518</v>
      </c>
      <c r="G850" s="13">
        <v>43118</v>
      </c>
      <c r="H850" t="s">
        <v>519</v>
      </c>
      <c r="I850" s="13">
        <v>43066</v>
      </c>
      <c r="J850" s="13">
        <v>43132</v>
      </c>
      <c r="K850" s="13">
        <v>43159</v>
      </c>
      <c r="L850">
        <v>1</v>
      </c>
      <c r="M850" t="s">
        <v>527</v>
      </c>
      <c r="N850" t="s">
        <v>521</v>
      </c>
      <c r="O850">
        <v>2015</v>
      </c>
      <c r="P850">
        <v>1775000</v>
      </c>
      <c r="Q850">
        <v>26625000</v>
      </c>
      <c r="R850">
        <v>15</v>
      </c>
      <c r="S850" t="s">
        <v>37</v>
      </c>
      <c r="T850" t="s">
        <v>522</v>
      </c>
      <c r="U850" t="s">
        <v>523</v>
      </c>
      <c r="V850" t="s">
        <v>443</v>
      </c>
      <c r="W850" t="s">
        <v>444</v>
      </c>
      <c r="X850" t="s">
        <v>524</v>
      </c>
      <c r="Y850" t="s">
        <v>43</v>
      </c>
      <c r="Z850" t="s">
        <v>44</v>
      </c>
      <c r="AA850" t="s">
        <v>321</v>
      </c>
      <c r="AB850" t="s">
        <v>322</v>
      </c>
      <c r="AC850" t="s">
        <v>47</v>
      </c>
      <c r="AD850" t="s">
        <v>48</v>
      </c>
      <c r="AE850">
        <v>2</v>
      </c>
    </row>
    <row r="851" spans="1:31" x14ac:dyDescent="0.25">
      <c r="A851">
        <v>2018</v>
      </c>
      <c r="B851" t="s">
        <v>525</v>
      </c>
      <c r="C851" s="13">
        <v>43157</v>
      </c>
      <c r="D851" t="s">
        <v>517</v>
      </c>
      <c r="E851" s="13">
        <v>43124</v>
      </c>
      <c r="F851" t="s">
        <v>518</v>
      </c>
      <c r="G851" s="13">
        <v>43118</v>
      </c>
      <c r="H851" t="s">
        <v>519</v>
      </c>
      <c r="I851" s="13">
        <v>43066</v>
      </c>
      <c r="J851" s="13">
        <v>43132</v>
      </c>
      <c r="K851" s="13">
        <v>43159</v>
      </c>
      <c r="L851">
        <v>1</v>
      </c>
      <c r="M851" t="s">
        <v>528</v>
      </c>
      <c r="N851" t="s">
        <v>521</v>
      </c>
      <c r="O851">
        <v>2015</v>
      </c>
      <c r="P851">
        <v>1775000</v>
      </c>
      <c r="Q851">
        <v>26625000</v>
      </c>
      <c r="R851">
        <v>15</v>
      </c>
      <c r="S851" t="s">
        <v>37</v>
      </c>
      <c r="T851" t="s">
        <v>522</v>
      </c>
      <c r="U851" t="s">
        <v>523</v>
      </c>
      <c r="V851" t="s">
        <v>443</v>
      </c>
      <c r="W851" t="s">
        <v>444</v>
      </c>
      <c r="X851" t="s">
        <v>524</v>
      </c>
      <c r="Y851" t="s">
        <v>43</v>
      </c>
      <c r="Z851" t="s">
        <v>44</v>
      </c>
      <c r="AA851" t="s">
        <v>321</v>
      </c>
      <c r="AB851" t="s">
        <v>322</v>
      </c>
      <c r="AC851" t="s">
        <v>47</v>
      </c>
      <c r="AD851" t="s">
        <v>48</v>
      </c>
      <c r="AE851">
        <v>2</v>
      </c>
    </row>
    <row r="852" spans="1:31" x14ac:dyDescent="0.25">
      <c r="A852">
        <v>2018</v>
      </c>
      <c r="B852" t="s">
        <v>525</v>
      </c>
      <c r="C852" s="13">
        <v>43157</v>
      </c>
      <c r="D852" t="s">
        <v>517</v>
      </c>
      <c r="E852" s="13">
        <v>43124</v>
      </c>
      <c r="F852" t="s">
        <v>518</v>
      </c>
      <c r="G852" s="13">
        <v>43118</v>
      </c>
      <c r="H852" t="s">
        <v>519</v>
      </c>
      <c r="I852" s="13">
        <v>43066</v>
      </c>
      <c r="J852" s="13">
        <v>43132</v>
      </c>
      <c r="K852" s="13">
        <v>43159</v>
      </c>
      <c r="L852">
        <v>1</v>
      </c>
      <c r="M852" t="s">
        <v>529</v>
      </c>
      <c r="N852" t="s">
        <v>521</v>
      </c>
      <c r="O852">
        <v>2015</v>
      </c>
      <c r="P852">
        <v>1775000</v>
      </c>
      <c r="Q852">
        <v>26625000</v>
      </c>
      <c r="R852">
        <v>15</v>
      </c>
      <c r="S852" t="s">
        <v>37</v>
      </c>
      <c r="T852" t="s">
        <v>522</v>
      </c>
      <c r="U852" t="s">
        <v>523</v>
      </c>
      <c r="V852" t="s">
        <v>443</v>
      </c>
      <c r="W852" t="s">
        <v>444</v>
      </c>
      <c r="X852" t="s">
        <v>524</v>
      </c>
      <c r="Y852" t="s">
        <v>43</v>
      </c>
      <c r="Z852" t="s">
        <v>44</v>
      </c>
      <c r="AA852" t="s">
        <v>321</v>
      </c>
      <c r="AB852" t="s">
        <v>322</v>
      </c>
      <c r="AC852" t="s">
        <v>47</v>
      </c>
      <c r="AD852" t="s">
        <v>48</v>
      </c>
      <c r="AE852">
        <v>2</v>
      </c>
    </row>
    <row r="853" spans="1:31" x14ac:dyDescent="0.25">
      <c r="A853">
        <v>2018</v>
      </c>
      <c r="B853" t="s">
        <v>525</v>
      </c>
      <c r="C853" s="13">
        <v>43157</v>
      </c>
      <c r="D853" t="s">
        <v>517</v>
      </c>
      <c r="E853" s="13">
        <v>43124</v>
      </c>
      <c r="F853" t="s">
        <v>518</v>
      </c>
      <c r="G853" s="13">
        <v>43118</v>
      </c>
      <c r="H853" t="s">
        <v>519</v>
      </c>
      <c r="I853" s="13">
        <v>43066</v>
      </c>
      <c r="J853" s="13">
        <v>43132</v>
      </c>
      <c r="K853" s="13">
        <v>43159</v>
      </c>
      <c r="L853">
        <v>1</v>
      </c>
      <c r="M853" t="s">
        <v>530</v>
      </c>
      <c r="N853" t="s">
        <v>521</v>
      </c>
      <c r="O853">
        <v>2015</v>
      </c>
      <c r="P853">
        <v>1775000</v>
      </c>
      <c r="Q853">
        <v>26625000</v>
      </c>
      <c r="R853">
        <v>15</v>
      </c>
      <c r="S853" t="s">
        <v>37</v>
      </c>
      <c r="T853" t="s">
        <v>522</v>
      </c>
      <c r="U853" t="s">
        <v>523</v>
      </c>
      <c r="V853" t="s">
        <v>443</v>
      </c>
      <c r="W853" t="s">
        <v>444</v>
      </c>
      <c r="X853" t="s">
        <v>524</v>
      </c>
      <c r="Y853" t="s">
        <v>43</v>
      </c>
      <c r="Z853" t="s">
        <v>44</v>
      </c>
      <c r="AA853" t="s">
        <v>321</v>
      </c>
      <c r="AB853" t="s">
        <v>322</v>
      </c>
      <c r="AC853" t="s">
        <v>47</v>
      </c>
      <c r="AD853" t="s">
        <v>48</v>
      </c>
      <c r="AE853">
        <v>2</v>
      </c>
    </row>
    <row r="854" spans="1:31" x14ac:dyDescent="0.25">
      <c r="A854">
        <v>2018</v>
      </c>
      <c r="B854" t="s">
        <v>525</v>
      </c>
      <c r="C854" s="13">
        <v>43157</v>
      </c>
      <c r="D854" t="s">
        <v>517</v>
      </c>
      <c r="E854" s="13">
        <v>43124</v>
      </c>
      <c r="F854" t="s">
        <v>518</v>
      </c>
      <c r="G854" s="13">
        <v>43118</v>
      </c>
      <c r="H854" t="s">
        <v>519</v>
      </c>
      <c r="I854" s="13">
        <v>43066</v>
      </c>
      <c r="J854" s="13">
        <v>43132</v>
      </c>
      <c r="K854" s="13">
        <v>43159</v>
      </c>
      <c r="L854">
        <v>1</v>
      </c>
      <c r="M854" t="s">
        <v>531</v>
      </c>
      <c r="N854" t="s">
        <v>521</v>
      </c>
      <c r="O854">
        <v>2015</v>
      </c>
      <c r="P854">
        <v>1775000</v>
      </c>
      <c r="Q854">
        <v>26625000</v>
      </c>
      <c r="R854">
        <v>15</v>
      </c>
      <c r="S854" t="s">
        <v>37</v>
      </c>
      <c r="T854" t="s">
        <v>522</v>
      </c>
      <c r="U854" t="s">
        <v>523</v>
      </c>
      <c r="V854" t="s">
        <v>443</v>
      </c>
      <c r="W854" t="s">
        <v>444</v>
      </c>
      <c r="X854" t="s">
        <v>524</v>
      </c>
      <c r="Y854" t="s">
        <v>43</v>
      </c>
      <c r="Z854" t="s">
        <v>44</v>
      </c>
      <c r="AA854" t="s">
        <v>321</v>
      </c>
      <c r="AB854" t="s">
        <v>322</v>
      </c>
      <c r="AC854" t="s">
        <v>47</v>
      </c>
      <c r="AD854" t="s">
        <v>48</v>
      </c>
      <c r="AE854">
        <v>2</v>
      </c>
    </row>
    <row r="855" spans="1:31" x14ac:dyDescent="0.25">
      <c r="A855">
        <v>2018</v>
      </c>
      <c r="B855" t="s">
        <v>525</v>
      </c>
      <c r="C855" s="13">
        <v>43157</v>
      </c>
      <c r="D855" t="s">
        <v>517</v>
      </c>
      <c r="E855" s="13">
        <v>43124</v>
      </c>
      <c r="F855" t="s">
        <v>518</v>
      </c>
      <c r="G855" s="13">
        <v>43118</v>
      </c>
      <c r="H855" t="s">
        <v>519</v>
      </c>
      <c r="I855" s="13">
        <v>43066</v>
      </c>
      <c r="J855" s="13">
        <v>43132</v>
      </c>
      <c r="K855" s="13">
        <v>43159</v>
      </c>
      <c r="L855">
        <v>1</v>
      </c>
      <c r="M855" t="s">
        <v>532</v>
      </c>
      <c r="N855" t="s">
        <v>521</v>
      </c>
      <c r="O855">
        <v>2015</v>
      </c>
      <c r="P855">
        <v>1775000</v>
      </c>
      <c r="Q855">
        <v>26625000</v>
      </c>
      <c r="R855">
        <v>15</v>
      </c>
      <c r="S855" t="s">
        <v>37</v>
      </c>
      <c r="T855" t="s">
        <v>522</v>
      </c>
      <c r="U855" t="s">
        <v>523</v>
      </c>
      <c r="V855" t="s">
        <v>443</v>
      </c>
      <c r="W855" t="s">
        <v>444</v>
      </c>
      <c r="X855" t="s">
        <v>524</v>
      </c>
      <c r="Y855" t="s">
        <v>43</v>
      </c>
      <c r="Z855" t="s">
        <v>44</v>
      </c>
      <c r="AA855" t="s">
        <v>321</v>
      </c>
      <c r="AB855" t="s">
        <v>322</v>
      </c>
      <c r="AC855" t="s">
        <v>47</v>
      </c>
      <c r="AD855" t="s">
        <v>48</v>
      </c>
      <c r="AE855">
        <v>2</v>
      </c>
    </row>
    <row r="856" spans="1:31" x14ac:dyDescent="0.25">
      <c r="A856">
        <v>2018</v>
      </c>
      <c r="B856" t="s">
        <v>525</v>
      </c>
      <c r="C856" s="13">
        <v>43157</v>
      </c>
      <c r="D856" t="s">
        <v>517</v>
      </c>
      <c r="E856" s="13">
        <v>43124</v>
      </c>
      <c r="F856" t="s">
        <v>518</v>
      </c>
      <c r="G856" s="13">
        <v>43118</v>
      </c>
      <c r="H856" t="s">
        <v>519</v>
      </c>
      <c r="I856" s="13">
        <v>43066</v>
      </c>
      <c r="J856" s="13">
        <v>43132</v>
      </c>
      <c r="K856" s="13">
        <v>43159</v>
      </c>
      <c r="L856">
        <v>1</v>
      </c>
      <c r="M856" t="s">
        <v>533</v>
      </c>
      <c r="N856" t="s">
        <v>521</v>
      </c>
      <c r="O856">
        <v>2015</v>
      </c>
      <c r="P856">
        <v>1775000</v>
      </c>
      <c r="Q856">
        <v>26625000</v>
      </c>
      <c r="R856">
        <v>15</v>
      </c>
      <c r="S856" t="s">
        <v>37</v>
      </c>
      <c r="T856" t="s">
        <v>522</v>
      </c>
      <c r="U856" t="s">
        <v>523</v>
      </c>
      <c r="V856" t="s">
        <v>443</v>
      </c>
      <c r="W856" t="s">
        <v>444</v>
      </c>
      <c r="X856" t="s">
        <v>524</v>
      </c>
      <c r="Y856" t="s">
        <v>43</v>
      </c>
      <c r="Z856" t="s">
        <v>44</v>
      </c>
      <c r="AA856" t="s">
        <v>321</v>
      </c>
      <c r="AB856" t="s">
        <v>322</v>
      </c>
      <c r="AC856" t="s">
        <v>47</v>
      </c>
      <c r="AD856" t="s">
        <v>48</v>
      </c>
      <c r="AE856">
        <v>2</v>
      </c>
    </row>
    <row r="857" spans="1:31" x14ac:dyDescent="0.25">
      <c r="A857">
        <v>2018</v>
      </c>
      <c r="B857" t="s">
        <v>525</v>
      </c>
      <c r="C857" s="13">
        <v>43157</v>
      </c>
      <c r="D857" t="s">
        <v>517</v>
      </c>
      <c r="E857" s="13">
        <v>43124</v>
      </c>
      <c r="F857" t="s">
        <v>518</v>
      </c>
      <c r="G857" s="13">
        <v>43118</v>
      </c>
      <c r="H857" t="s">
        <v>519</v>
      </c>
      <c r="I857" s="13">
        <v>43066</v>
      </c>
      <c r="J857" s="13">
        <v>43132</v>
      </c>
      <c r="K857" s="13">
        <v>43159</v>
      </c>
      <c r="L857">
        <v>1</v>
      </c>
      <c r="M857" t="s">
        <v>534</v>
      </c>
      <c r="N857" t="s">
        <v>521</v>
      </c>
      <c r="O857">
        <v>2015</v>
      </c>
      <c r="P857">
        <v>1775000</v>
      </c>
      <c r="Q857">
        <v>26625000</v>
      </c>
      <c r="R857">
        <v>15</v>
      </c>
      <c r="S857" t="s">
        <v>37</v>
      </c>
      <c r="T857" t="s">
        <v>522</v>
      </c>
      <c r="U857" t="s">
        <v>523</v>
      </c>
      <c r="V857" t="s">
        <v>443</v>
      </c>
      <c r="W857" t="s">
        <v>444</v>
      </c>
      <c r="X857" t="s">
        <v>524</v>
      </c>
      <c r="Y857" t="s">
        <v>43</v>
      </c>
      <c r="Z857" t="s">
        <v>44</v>
      </c>
      <c r="AA857" t="s">
        <v>321</v>
      </c>
      <c r="AB857" t="s">
        <v>322</v>
      </c>
      <c r="AC857" t="s">
        <v>47</v>
      </c>
      <c r="AD857" t="s">
        <v>48</v>
      </c>
      <c r="AE857">
        <v>2</v>
      </c>
    </row>
    <row r="858" spans="1:31" x14ac:dyDescent="0.25">
      <c r="A858">
        <v>2018</v>
      </c>
      <c r="B858" t="s">
        <v>525</v>
      </c>
      <c r="C858" s="13">
        <v>43157</v>
      </c>
      <c r="D858" t="s">
        <v>517</v>
      </c>
      <c r="E858" s="13">
        <v>43124</v>
      </c>
      <c r="F858" t="s">
        <v>518</v>
      </c>
      <c r="G858" s="13">
        <v>43118</v>
      </c>
      <c r="H858" t="s">
        <v>519</v>
      </c>
      <c r="I858" s="13">
        <v>43066</v>
      </c>
      <c r="J858" s="13">
        <v>43132</v>
      </c>
      <c r="K858" s="13">
        <v>43159</v>
      </c>
      <c r="L858">
        <v>1</v>
      </c>
      <c r="M858" t="s">
        <v>535</v>
      </c>
      <c r="N858" t="s">
        <v>521</v>
      </c>
      <c r="O858">
        <v>2015</v>
      </c>
      <c r="P858">
        <v>1775000</v>
      </c>
      <c r="Q858">
        <v>26625000</v>
      </c>
      <c r="R858">
        <v>15</v>
      </c>
      <c r="S858" t="s">
        <v>37</v>
      </c>
      <c r="T858" t="s">
        <v>522</v>
      </c>
      <c r="U858" t="s">
        <v>523</v>
      </c>
      <c r="V858" t="s">
        <v>443</v>
      </c>
      <c r="W858" t="s">
        <v>444</v>
      </c>
      <c r="X858" t="s">
        <v>524</v>
      </c>
      <c r="Y858" t="s">
        <v>43</v>
      </c>
      <c r="Z858" t="s">
        <v>44</v>
      </c>
      <c r="AA858" t="s">
        <v>321</v>
      </c>
      <c r="AB858" t="s">
        <v>322</v>
      </c>
      <c r="AC858" t="s">
        <v>47</v>
      </c>
      <c r="AD858" t="s">
        <v>48</v>
      </c>
      <c r="AE858">
        <v>2</v>
      </c>
    </row>
    <row r="859" spans="1:31" x14ac:dyDescent="0.25">
      <c r="A859">
        <v>2018</v>
      </c>
      <c r="B859" t="s">
        <v>525</v>
      </c>
      <c r="C859" s="13">
        <v>43157</v>
      </c>
      <c r="D859" t="s">
        <v>517</v>
      </c>
      <c r="E859" s="13">
        <v>43124</v>
      </c>
      <c r="F859" t="s">
        <v>518</v>
      </c>
      <c r="G859" s="13">
        <v>43118</v>
      </c>
      <c r="H859" t="s">
        <v>519</v>
      </c>
      <c r="I859" s="13">
        <v>43066</v>
      </c>
      <c r="J859" s="13">
        <v>43132</v>
      </c>
      <c r="K859" s="13">
        <v>43159</v>
      </c>
      <c r="L859">
        <v>1</v>
      </c>
      <c r="M859" t="s">
        <v>536</v>
      </c>
      <c r="N859" t="s">
        <v>521</v>
      </c>
      <c r="O859">
        <v>2015</v>
      </c>
      <c r="P859">
        <v>1775000</v>
      </c>
      <c r="Q859">
        <v>26625000</v>
      </c>
      <c r="R859">
        <v>15</v>
      </c>
      <c r="S859" t="s">
        <v>37</v>
      </c>
      <c r="T859" t="s">
        <v>522</v>
      </c>
      <c r="U859" t="s">
        <v>523</v>
      </c>
      <c r="V859" t="s">
        <v>443</v>
      </c>
      <c r="W859" t="s">
        <v>444</v>
      </c>
      <c r="X859" t="s">
        <v>524</v>
      </c>
      <c r="Y859" t="s">
        <v>43</v>
      </c>
      <c r="Z859" t="s">
        <v>44</v>
      </c>
      <c r="AA859" t="s">
        <v>321</v>
      </c>
      <c r="AB859" t="s">
        <v>322</v>
      </c>
      <c r="AC859" t="s">
        <v>47</v>
      </c>
      <c r="AD859" t="s">
        <v>48</v>
      </c>
      <c r="AE859">
        <v>2</v>
      </c>
    </row>
    <row r="860" spans="1:31" x14ac:dyDescent="0.25">
      <c r="A860">
        <v>2018</v>
      </c>
      <c r="B860" t="s">
        <v>525</v>
      </c>
      <c r="C860" s="13">
        <v>43157</v>
      </c>
      <c r="D860" t="s">
        <v>517</v>
      </c>
      <c r="E860" s="13">
        <v>43124</v>
      </c>
      <c r="F860" t="s">
        <v>518</v>
      </c>
      <c r="G860" s="13">
        <v>43118</v>
      </c>
      <c r="H860" t="s">
        <v>519</v>
      </c>
      <c r="I860" s="13">
        <v>43066</v>
      </c>
      <c r="J860" s="13">
        <v>43132</v>
      </c>
      <c r="K860" s="13">
        <v>43159</v>
      </c>
      <c r="L860">
        <v>1</v>
      </c>
      <c r="M860" t="s">
        <v>537</v>
      </c>
      <c r="N860" t="s">
        <v>521</v>
      </c>
      <c r="O860">
        <v>2015</v>
      </c>
      <c r="P860">
        <v>1775000</v>
      </c>
      <c r="Q860">
        <v>26625000</v>
      </c>
      <c r="R860">
        <v>15</v>
      </c>
      <c r="S860" t="s">
        <v>37</v>
      </c>
      <c r="T860" t="s">
        <v>522</v>
      </c>
      <c r="U860" t="s">
        <v>523</v>
      </c>
      <c r="V860" t="s">
        <v>443</v>
      </c>
      <c r="W860" t="s">
        <v>444</v>
      </c>
      <c r="X860" t="s">
        <v>524</v>
      </c>
      <c r="Y860" t="s">
        <v>43</v>
      </c>
      <c r="Z860" t="s">
        <v>44</v>
      </c>
      <c r="AA860" t="s">
        <v>321</v>
      </c>
      <c r="AB860" t="s">
        <v>322</v>
      </c>
      <c r="AC860" t="s">
        <v>47</v>
      </c>
      <c r="AD860" t="s">
        <v>48</v>
      </c>
      <c r="AE860">
        <v>2</v>
      </c>
    </row>
    <row r="861" spans="1:31" x14ac:dyDescent="0.25">
      <c r="A861">
        <v>2018</v>
      </c>
      <c r="B861" t="s">
        <v>525</v>
      </c>
      <c r="C861" s="13">
        <v>43157</v>
      </c>
      <c r="D861" t="s">
        <v>517</v>
      </c>
      <c r="E861" s="13">
        <v>43124</v>
      </c>
      <c r="F861" t="s">
        <v>518</v>
      </c>
      <c r="G861" s="13">
        <v>43118</v>
      </c>
      <c r="H861" t="s">
        <v>519</v>
      </c>
      <c r="I861" s="13">
        <v>43066</v>
      </c>
      <c r="J861" s="13">
        <v>43132</v>
      </c>
      <c r="K861" s="13">
        <v>43159</v>
      </c>
      <c r="L861">
        <v>1</v>
      </c>
      <c r="M861" t="s">
        <v>538</v>
      </c>
      <c r="N861" t="s">
        <v>521</v>
      </c>
      <c r="O861">
        <v>2015</v>
      </c>
      <c r="P861">
        <v>1775000</v>
      </c>
      <c r="Q861">
        <v>26625000</v>
      </c>
      <c r="R861">
        <v>15</v>
      </c>
      <c r="S861" t="s">
        <v>37</v>
      </c>
      <c r="T861" t="s">
        <v>522</v>
      </c>
      <c r="U861" t="s">
        <v>523</v>
      </c>
      <c r="V861" t="s">
        <v>443</v>
      </c>
      <c r="W861" t="s">
        <v>444</v>
      </c>
      <c r="X861" t="s">
        <v>524</v>
      </c>
      <c r="Y861" t="s">
        <v>43</v>
      </c>
      <c r="Z861" t="s">
        <v>44</v>
      </c>
      <c r="AA861" t="s">
        <v>321</v>
      </c>
      <c r="AB861" t="s">
        <v>322</v>
      </c>
      <c r="AC861" t="s">
        <v>47</v>
      </c>
      <c r="AD861" t="s">
        <v>48</v>
      </c>
      <c r="AE861">
        <v>2</v>
      </c>
    </row>
    <row r="862" spans="1:31" x14ac:dyDescent="0.25">
      <c r="A862">
        <v>2018</v>
      </c>
      <c r="B862" t="s">
        <v>525</v>
      </c>
      <c r="C862" s="13">
        <v>43157</v>
      </c>
      <c r="D862" t="s">
        <v>517</v>
      </c>
      <c r="E862" s="13">
        <v>43124</v>
      </c>
      <c r="F862" t="s">
        <v>518</v>
      </c>
      <c r="G862" s="13">
        <v>43118</v>
      </c>
      <c r="H862" t="s">
        <v>519</v>
      </c>
      <c r="I862" s="13">
        <v>43066</v>
      </c>
      <c r="J862" s="13">
        <v>43132</v>
      </c>
      <c r="K862" s="13">
        <v>43159</v>
      </c>
      <c r="L862">
        <v>1</v>
      </c>
      <c r="M862" t="s">
        <v>539</v>
      </c>
      <c r="N862" t="s">
        <v>521</v>
      </c>
      <c r="O862">
        <v>2015</v>
      </c>
      <c r="P862">
        <v>1775000</v>
      </c>
      <c r="Q862">
        <v>26625000</v>
      </c>
      <c r="R862">
        <v>15</v>
      </c>
      <c r="S862" t="s">
        <v>37</v>
      </c>
      <c r="T862" t="s">
        <v>522</v>
      </c>
      <c r="U862" t="s">
        <v>523</v>
      </c>
      <c r="V862" t="s">
        <v>443</v>
      </c>
      <c r="W862" t="s">
        <v>444</v>
      </c>
      <c r="X862" t="s">
        <v>524</v>
      </c>
      <c r="Y862" t="s">
        <v>43</v>
      </c>
      <c r="Z862" t="s">
        <v>44</v>
      </c>
      <c r="AA862" t="s">
        <v>321</v>
      </c>
      <c r="AB862" t="s">
        <v>322</v>
      </c>
      <c r="AC862" t="s">
        <v>47</v>
      </c>
      <c r="AD862" t="s">
        <v>48</v>
      </c>
      <c r="AE862">
        <v>2</v>
      </c>
    </row>
    <row r="863" spans="1:31" x14ac:dyDescent="0.25">
      <c r="A863">
        <v>2018</v>
      </c>
      <c r="B863" t="s">
        <v>549</v>
      </c>
      <c r="C863" s="13">
        <v>43157</v>
      </c>
      <c r="D863" t="s">
        <v>541</v>
      </c>
      <c r="E863" s="13">
        <v>43102</v>
      </c>
      <c r="F863" t="s">
        <v>542</v>
      </c>
      <c r="G863" s="13">
        <v>43083</v>
      </c>
      <c r="H863" t="s">
        <v>543</v>
      </c>
      <c r="I863" s="13">
        <v>43066</v>
      </c>
      <c r="J863" s="13">
        <v>43132</v>
      </c>
      <c r="K863" s="13">
        <v>43159</v>
      </c>
      <c r="L863">
        <v>1</v>
      </c>
      <c r="M863" t="s">
        <v>544</v>
      </c>
      <c r="N863" t="s">
        <v>545</v>
      </c>
      <c r="O863">
        <v>2014</v>
      </c>
      <c r="P863">
        <v>15100000</v>
      </c>
      <c r="Q863">
        <v>90600000</v>
      </c>
      <c r="R863">
        <v>2</v>
      </c>
      <c r="S863" t="s">
        <v>37</v>
      </c>
      <c r="T863" t="s">
        <v>546</v>
      </c>
      <c r="U863" t="s">
        <v>547</v>
      </c>
      <c r="V863" t="s">
        <v>302</v>
      </c>
      <c r="W863" t="s">
        <v>303</v>
      </c>
      <c r="X863" t="s">
        <v>548</v>
      </c>
      <c r="Y863" t="s">
        <v>43</v>
      </c>
      <c r="Z863" t="s">
        <v>44</v>
      </c>
      <c r="AA863" t="s">
        <v>45</v>
      </c>
      <c r="AB863" t="s">
        <v>46</v>
      </c>
      <c r="AC863" t="s">
        <v>47</v>
      </c>
      <c r="AD863" t="s">
        <v>48</v>
      </c>
      <c r="AE863">
        <v>2</v>
      </c>
    </row>
    <row r="864" spans="1:31" x14ac:dyDescent="0.25">
      <c r="A864">
        <v>2018</v>
      </c>
      <c r="B864" t="s">
        <v>773</v>
      </c>
      <c r="C864" s="13">
        <v>43182</v>
      </c>
      <c r="D864" t="s">
        <v>541</v>
      </c>
      <c r="E864" s="13">
        <v>43102</v>
      </c>
      <c r="F864" t="s">
        <v>542</v>
      </c>
      <c r="G864" s="13">
        <v>43083</v>
      </c>
      <c r="H864" t="s">
        <v>543</v>
      </c>
      <c r="I864" s="13">
        <v>43066</v>
      </c>
      <c r="J864" s="13">
        <v>43160</v>
      </c>
      <c r="K864" s="13">
        <v>43190</v>
      </c>
      <c r="L864">
        <v>1</v>
      </c>
      <c r="M864" t="s">
        <v>544</v>
      </c>
      <c r="N864" t="s">
        <v>545</v>
      </c>
      <c r="O864">
        <v>2014</v>
      </c>
      <c r="P864">
        <v>15100000</v>
      </c>
      <c r="Q864">
        <v>90600000</v>
      </c>
      <c r="R864">
        <v>2</v>
      </c>
      <c r="S864" t="s">
        <v>37</v>
      </c>
      <c r="T864" t="s">
        <v>546</v>
      </c>
      <c r="U864" t="s">
        <v>547</v>
      </c>
      <c r="V864" t="s">
        <v>302</v>
      </c>
      <c r="W864" t="s">
        <v>303</v>
      </c>
      <c r="X864" t="s">
        <v>548</v>
      </c>
      <c r="Y864" t="s">
        <v>43</v>
      </c>
      <c r="Z864" t="s">
        <v>44</v>
      </c>
      <c r="AA864" t="s">
        <v>45</v>
      </c>
      <c r="AB864" t="s">
        <v>46</v>
      </c>
      <c r="AC864" t="s">
        <v>47</v>
      </c>
      <c r="AD864" t="s">
        <v>48</v>
      </c>
      <c r="AE864">
        <v>3</v>
      </c>
    </row>
    <row r="865" spans="1:31" x14ac:dyDescent="0.25">
      <c r="A865">
        <v>2018</v>
      </c>
      <c r="B865" t="s">
        <v>549</v>
      </c>
      <c r="C865" s="13">
        <v>43157</v>
      </c>
      <c r="D865" t="s">
        <v>541</v>
      </c>
      <c r="E865" s="13">
        <v>43102</v>
      </c>
      <c r="F865" t="s">
        <v>542</v>
      </c>
      <c r="G865" s="13">
        <v>43083</v>
      </c>
      <c r="H865" t="s">
        <v>543</v>
      </c>
      <c r="I865" s="13">
        <v>43066</v>
      </c>
      <c r="J865" s="13">
        <v>43132</v>
      </c>
      <c r="K865" s="13">
        <v>43159</v>
      </c>
      <c r="L865">
        <v>1</v>
      </c>
      <c r="M865" t="s">
        <v>550</v>
      </c>
      <c r="N865" t="s">
        <v>545</v>
      </c>
      <c r="O865">
        <v>2015</v>
      </c>
      <c r="P865">
        <v>15100000</v>
      </c>
      <c r="Q865">
        <v>90600000</v>
      </c>
      <c r="R865">
        <v>2</v>
      </c>
      <c r="S865" t="s">
        <v>37</v>
      </c>
      <c r="T865" t="s">
        <v>546</v>
      </c>
      <c r="U865" t="s">
        <v>547</v>
      </c>
      <c r="V865" t="s">
        <v>302</v>
      </c>
      <c r="W865" t="s">
        <v>303</v>
      </c>
      <c r="X865" t="s">
        <v>548</v>
      </c>
      <c r="Y865" t="s">
        <v>43</v>
      </c>
      <c r="Z865" t="s">
        <v>44</v>
      </c>
      <c r="AA865" t="s">
        <v>45</v>
      </c>
      <c r="AB865" t="s">
        <v>46</v>
      </c>
      <c r="AC865" t="s">
        <v>47</v>
      </c>
      <c r="AD865" t="s">
        <v>48</v>
      </c>
      <c r="AE865">
        <v>2</v>
      </c>
    </row>
    <row r="866" spans="1:31" x14ac:dyDescent="0.25">
      <c r="A866">
        <v>2018</v>
      </c>
      <c r="B866" t="s">
        <v>773</v>
      </c>
      <c r="C866" s="13">
        <v>43182</v>
      </c>
      <c r="D866" t="s">
        <v>541</v>
      </c>
      <c r="E866" s="13">
        <v>43102</v>
      </c>
      <c r="F866" t="s">
        <v>542</v>
      </c>
      <c r="G866" s="13">
        <v>43083</v>
      </c>
      <c r="H866" t="s">
        <v>543</v>
      </c>
      <c r="I866" s="13">
        <v>43066</v>
      </c>
      <c r="J866" s="13">
        <v>43160</v>
      </c>
      <c r="K866" s="13">
        <v>43190</v>
      </c>
      <c r="L866">
        <v>1</v>
      </c>
      <c r="M866" t="s">
        <v>550</v>
      </c>
      <c r="N866" t="s">
        <v>545</v>
      </c>
      <c r="O866">
        <v>2015</v>
      </c>
      <c r="P866">
        <v>15100000</v>
      </c>
      <c r="Q866">
        <v>90600000</v>
      </c>
      <c r="R866">
        <v>2</v>
      </c>
      <c r="S866" t="s">
        <v>37</v>
      </c>
      <c r="T866" t="s">
        <v>546</v>
      </c>
      <c r="U866" t="s">
        <v>547</v>
      </c>
      <c r="V866" t="s">
        <v>302</v>
      </c>
      <c r="W866" t="s">
        <v>303</v>
      </c>
      <c r="X866" t="s">
        <v>548</v>
      </c>
      <c r="Y866" t="s">
        <v>43</v>
      </c>
      <c r="Z866" t="s">
        <v>44</v>
      </c>
      <c r="AA866" t="s">
        <v>45</v>
      </c>
      <c r="AB866" t="s">
        <v>46</v>
      </c>
      <c r="AC866" t="s">
        <v>47</v>
      </c>
      <c r="AD866" t="s">
        <v>48</v>
      </c>
      <c r="AE866">
        <v>3</v>
      </c>
    </row>
    <row r="867" spans="1:31" x14ac:dyDescent="0.25">
      <c r="A867">
        <v>2018</v>
      </c>
      <c r="B867" t="s">
        <v>561</v>
      </c>
      <c r="C867" s="13">
        <v>43157</v>
      </c>
      <c r="D867" t="s">
        <v>552</v>
      </c>
      <c r="E867" s="13">
        <v>43102</v>
      </c>
      <c r="F867" t="s">
        <v>553</v>
      </c>
      <c r="G867" s="13">
        <v>43082</v>
      </c>
      <c r="H867" t="s">
        <v>554</v>
      </c>
      <c r="I867" s="13">
        <v>43066</v>
      </c>
      <c r="J867" s="13">
        <v>43132</v>
      </c>
      <c r="K867" s="13">
        <v>43159</v>
      </c>
      <c r="L867">
        <v>1</v>
      </c>
      <c r="M867" t="s">
        <v>555</v>
      </c>
      <c r="N867" t="s">
        <v>348</v>
      </c>
      <c r="O867">
        <v>2015</v>
      </c>
      <c r="P867">
        <v>5520000</v>
      </c>
      <c r="Q867">
        <v>22080000</v>
      </c>
      <c r="R867">
        <v>4</v>
      </c>
      <c r="S867" t="s">
        <v>37</v>
      </c>
      <c r="T867" t="s">
        <v>556</v>
      </c>
      <c r="U867" t="s">
        <v>557</v>
      </c>
      <c r="V867" t="s">
        <v>40</v>
      </c>
      <c r="W867" t="s">
        <v>41</v>
      </c>
      <c r="X867" t="s">
        <v>558</v>
      </c>
      <c r="Y867" t="s">
        <v>43</v>
      </c>
      <c r="Z867" t="s">
        <v>44</v>
      </c>
      <c r="AA867" t="s">
        <v>559</v>
      </c>
      <c r="AB867" t="s">
        <v>560</v>
      </c>
      <c r="AC867" t="s">
        <v>47</v>
      </c>
      <c r="AD867" t="s">
        <v>48</v>
      </c>
      <c r="AE867">
        <v>2</v>
      </c>
    </row>
    <row r="868" spans="1:31" x14ac:dyDescent="0.25">
      <c r="A868">
        <v>2018</v>
      </c>
      <c r="B868" t="s">
        <v>774</v>
      </c>
      <c r="C868" s="13">
        <v>43182</v>
      </c>
      <c r="D868" t="s">
        <v>552</v>
      </c>
      <c r="E868" s="13">
        <v>43102</v>
      </c>
      <c r="F868" t="s">
        <v>553</v>
      </c>
      <c r="G868" s="13">
        <v>43082</v>
      </c>
      <c r="H868" t="s">
        <v>554</v>
      </c>
      <c r="I868" s="13">
        <v>43066</v>
      </c>
      <c r="J868" s="13">
        <v>43160</v>
      </c>
      <c r="K868" s="13">
        <v>43190</v>
      </c>
      <c r="L868">
        <v>1</v>
      </c>
      <c r="M868" t="s">
        <v>555</v>
      </c>
      <c r="N868" t="s">
        <v>348</v>
      </c>
      <c r="O868">
        <v>2015</v>
      </c>
      <c r="P868">
        <v>5520000</v>
      </c>
      <c r="Q868">
        <v>22080000</v>
      </c>
      <c r="R868">
        <v>4</v>
      </c>
      <c r="S868" t="s">
        <v>37</v>
      </c>
      <c r="T868" t="s">
        <v>556</v>
      </c>
      <c r="U868" t="s">
        <v>557</v>
      </c>
      <c r="V868" t="s">
        <v>40</v>
      </c>
      <c r="W868" t="s">
        <v>41</v>
      </c>
      <c r="X868" t="s">
        <v>558</v>
      </c>
      <c r="Y868" t="s">
        <v>43</v>
      </c>
      <c r="Z868" t="s">
        <v>44</v>
      </c>
      <c r="AA868" t="s">
        <v>559</v>
      </c>
      <c r="AB868" t="s">
        <v>560</v>
      </c>
      <c r="AC868" t="s">
        <v>47</v>
      </c>
      <c r="AD868" t="s">
        <v>48</v>
      </c>
      <c r="AE868">
        <v>3</v>
      </c>
    </row>
    <row r="869" spans="1:31" x14ac:dyDescent="0.25">
      <c r="A869">
        <v>2018</v>
      </c>
      <c r="B869" t="s">
        <v>561</v>
      </c>
      <c r="C869" s="13">
        <v>43157</v>
      </c>
      <c r="D869" t="s">
        <v>552</v>
      </c>
      <c r="E869" s="13">
        <v>43102</v>
      </c>
      <c r="F869" t="s">
        <v>553</v>
      </c>
      <c r="G869" s="13">
        <v>43082</v>
      </c>
      <c r="H869" t="s">
        <v>554</v>
      </c>
      <c r="I869" s="13">
        <v>43066</v>
      </c>
      <c r="J869" s="13">
        <v>43132</v>
      </c>
      <c r="K869" s="13">
        <v>43159</v>
      </c>
      <c r="L869">
        <v>1</v>
      </c>
      <c r="M869" t="s">
        <v>562</v>
      </c>
      <c r="N869" t="s">
        <v>348</v>
      </c>
      <c r="O869">
        <v>2015</v>
      </c>
      <c r="P869">
        <v>5520000</v>
      </c>
      <c r="Q869">
        <v>22080000</v>
      </c>
      <c r="R869">
        <v>4</v>
      </c>
      <c r="S869" t="s">
        <v>37</v>
      </c>
      <c r="T869" t="s">
        <v>556</v>
      </c>
      <c r="U869" t="s">
        <v>557</v>
      </c>
      <c r="V869" t="s">
        <v>40</v>
      </c>
      <c r="W869" t="s">
        <v>41</v>
      </c>
      <c r="X869" t="s">
        <v>558</v>
      </c>
      <c r="Y869" t="s">
        <v>43</v>
      </c>
      <c r="Z869" t="s">
        <v>44</v>
      </c>
      <c r="AA869" t="s">
        <v>559</v>
      </c>
      <c r="AB869" t="s">
        <v>560</v>
      </c>
      <c r="AC869" t="s">
        <v>47</v>
      </c>
      <c r="AD869" t="s">
        <v>48</v>
      </c>
      <c r="AE869">
        <v>2</v>
      </c>
    </row>
    <row r="870" spans="1:31" x14ac:dyDescent="0.25">
      <c r="A870">
        <v>2018</v>
      </c>
      <c r="B870" t="s">
        <v>774</v>
      </c>
      <c r="C870" s="13">
        <v>43182</v>
      </c>
      <c r="D870" t="s">
        <v>552</v>
      </c>
      <c r="E870" s="13">
        <v>43102</v>
      </c>
      <c r="F870" t="s">
        <v>553</v>
      </c>
      <c r="G870" s="13">
        <v>43082</v>
      </c>
      <c r="H870" t="s">
        <v>554</v>
      </c>
      <c r="I870" s="13">
        <v>43066</v>
      </c>
      <c r="J870" s="13">
        <v>43160</v>
      </c>
      <c r="K870" s="13">
        <v>43190</v>
      </c>
      <c r="L870">
        <v>1</v>
      </c>
      <c r="M870" t="s">
        <v>562</v>
      </c>
      <c r="N870" t="s">
        <v>348</v>
      </c>
      <c r="O870">
        <v>2015</v>
      </c>
      <c r="P870">
        <v>5520000</v>
      </c>
      <c r="Q870">
        <v>22080000</v>
      </c>
      <c r="R870">
        <v>4</v>
      </c>
      <c r="S870" t="s">
        <v>37</v>
      </c>
      <c r="T870" t="s">
        <v>556</v>
      </c>
      <c r="U870" t="s">
        <v>557</v>
      </c>
      <c r="V870" t="s">
        <v>40</v>
      </c>
      <c r="W870" t="s">
        <v>41</v>
      </c>
      <c r="X870" t="s">
        <v>558</v>
      </c>
      <c r="Y870" t="s">
        <v>43</v>
      </c>
      <c r="Z870" t="s">
        <v>44</v>
      </c>
      <c r="AA870" t="s">
        <v>559</v>
      </c>
      <c r="AB870" t="s">
        <v>560</v>
      </c>
      <c r="AC870" t="s">
        <v>47</v>
      </c>
      <c r="AD870" t="s">
        <v>48</v>
      </c>
      <c r="AE870">
        <v>3</v>
      </c>
    </row>
    <row r="871" spans="1:31" x14ac:dyDescent="0.25">
      <c r="A871">
        <v>2018</v>
      </c>
      <c r="B871" t="s">
        <v>561</v>
      </c>
      <c r="C871" s="13">
        <v>43157</v>
      </c>
      <c r="D871" t="s">
        <v>552</v>
      </c>
      <c r="E871" s="13">
        <v>43102</v>
      </c>
      <c r="F871" t="s">
        <v>553</v>
      </c>
      <c r="G871" s="13">
        <v>43082</v>
      </c>
      <c r="H871" t="s">
        <v>554</v>
      </c>
      <c r="I871" s="13">
        <v>43066</v>
      </c>
      <c r="J871" s="13">
        <v>43132</v>
      </c>
      <c r="K871" s="13">
        <v>43159</v>
      </c>
      <c r="L871">
        <v>1</v>
      </c>
      <c r="M871" t="s">
        <v>563</v>
      </c>
      <c r="N871" t="s">
        <v>348</v>
      </c>
      <c r="O871">
        <v>2015</v>
      </c>
      <c r="P871">
        <v>5520000</v>
      </c>
      <c r="Q871">
        <v>22080000</v>
      </c>
      <c r="R871">
        <v>4</v>
      </c>
      <c r="S871" t="s">
        <v>37</v>
      </c>
      <c r="T871" t="s">
        <v>556</v>
      </c>
      <c r="U871" t="s">
        <v>557</v>
      </c>
      <c r="V871" t="s">
        <v>40</v>
      </c>
      <c r="W871" t="s">
        <v>41</v>
      </c>
      <c r="X871" t="s">
        <v>558</v>
      </c>
      <c r="Y871" t="s">
        <v>43</v>
      </c>
      <c r="Z871" t="s">
        <v>44</v>
      </c>
      <c r="AA871" t="s">
        <v>559</v>
      </c>
      <c r="AB871" t="s">
        <v>560</v>
      </c>
      <c r="AC871" t="s">
        <v>47</v>
      </c>
      <c r="AD871" t="s">
        <v>48</v>
      </c>
      <c r="AE871">
        <v>2</v>
      </c>
    </row>
    <row r="872" spans="1:31" x14ac:dyDescent="0.25">
      <c r="A872">
        <v>2018</v>
      </c>
      <c r="B872" t="s">
        <v>774</v>
      </c>
      <c r="C872" s="13">
        <v>43182</v>
      </c>
      <c r="D872" t="s">
        <v>552</v>
      </c>
      <c r="E872" s="13">
        <v>43102</v>
      </c>
      <c r="F872" t="s">
        <v>553</v>
      </c>
      <c r="G872" s="13">
        <v>43082</v>
      </c>
      <c r="H872" t="s">
        <v>554</v>
      </c>
      <c r="I872" s="13">
        <v>43066</v>
      </c>
      <c r="J872" s="13">
        <v>43160</v>
      </c>
      <c r="K872" s="13">
        <v>43190</v>
      </c>
      <c r="L872">
        <v>1</v>
      </c>
      <c r="M872" t="s">
        <v>563</v>
      </c>
      <c r="N872" t="s">
        <v>348</v>
      </c>
      <c r="O872">
        <v>2015</v>
      </c>
      <c r="P872">
        <v>5520000</v>
      </c>
      <c r="Q872">
        <v>22080000</v>
      </c>
      <c r="R872">
        <v>4</v>
      </c>
      <c r="S872" t="s">
        <v>37</v>
      </c>
      <c r="T872" t="s">
        <v>556</v>
      </c>
      <c r="U872" t="s">
        <v>557</v>
      </c>
      <c r="V872" t="s">
        <v>40</v>
      </c>
      <c r="W872" t="s">
        <v>41</v>
      </c>
      <c r="X872" t="s">
        <v>558</v>
      </c>
      <c r="Y872" t="s">
        <v>43</v>
      </c>
      <c r="Z872" t="s">
        <v>44</v>
      </c>
      <c r="AA872" t="s">
        <v>559</v>
      </c>
      <c r="AB872" t="s">
        <v>560</v>
      </c>
      <c r="AC872" t="s">
        <v>47</v>
      </c>
      <c r="AD872" t="s">
        <v>48</v>
      </c>
      <c r="AE872">
        <v>3</v>
      </c>
    </row>
    <row r="873" spans="1:31" x14ac:dyDescent="0.25">
      <c r="A873">
        <v>2018</v>
      </c>
      <c r="B873" t="s">
        <v>561</v>
      </c>
      <c r="C873" s="13">
        <v>43157</v>
      </c>
      <c r="D873" t="s">
        <v>552</v>
      </c>
      <c r="E873" s="13">
        <v>43102</v>
      </c>
      <c r="F873" t="s">
        <v>553</v>
      </c>
      <c r="G873" s="13">
        <v>43082</v>
      </c>
      <c r="H873" t="s">
        <v>554</v>
      </c>
      <c r="I873" s="13">
        <v>43066</v>
      </c>
      <c r="J873" s="13">
        <v>43132</v>
      </c>
      <c r="K873" s="13">
        <v>43159</v>
      </c>
      <c r="L873">
        <v>1</v>
      </c>
      <c r="M873" t="s">
        <v>564</v>
      </c>
      <c r="N873" t="s">
        <v>348</v>
      </c>
      <c r="O873">
        <v>2015</v>
      </c>
      <c r="P873">
        <v>5520000</v>
      </c>
      <c r="Q873">
        <v>22080000</v>
      </c>
      <c r="R873">
        <v>4</v>
      </c>
      <c r="S873" t="s">
        <v>37</v>
      </c>
      <c r="T873" t="s">
        <v>556</v>
      </c>
      <c r="U873" t="s">
        <v>557</v>
      </c>
      <c r="V873" t="s">
        <v>40</v>
      </c>
      <c r="W873" t="s">
        <v>41</v>
      </c>
      <c r="X873" t="s">
        <v>558</v>
      </c>
      <c r="Y873" t="s">
        <v>43</v>
      </c>
      <c r="Z873" t="s">
        <v>44</v>
      </c>
      <c r="AA873" t="s">
        <v>559</v>
      </c>
      <c r="AB873" t="s">
        <v>560</v>
      </c>
      <c r="AC873" t="s">
        <v>47</v>
      </c>
      <c r="AD873" t="s">
        <v>48</v>
      </c>
      <c r="AE873">
        <v>2</v>
      </c>
    </row>
    <row r="874" spans="1:31" x14ac:dyDescent="0.25">
      <c r="A874">
        <v>2018</v>
      </c>
      <c r="B874" t="s">
        <v>774</v>
      </c>
      <c r="C874" s="13">
        <v>43182</v>
      </c>
      <c r="D874" t="s">
        <v>552</v>
      </c>
      <c r="E874" s="13">
        <v>43102</v>
      </c>
      <c r="F874" t="s">
        <v>553</v>
      </c>
      <c r="G874" s="13">
        <v>43082</v>
      </c>
      <c r="H874" t="s">
        <v>554</v>
      </c>
      <c r="I874" s="13">
        <v>43066</v>
      </c>
      <c r="J874" s="13">
        <v>43160</v>
      </c>
      <c r="K874" s="13">
        <v>43190</v>
      </c>
      <c r="L874">
        <v>1</v>
      </c>
      <c r="M874" t="s">
        <v>564</v>
      </c>
      <c r="N874" t="s">
        <v>348</v>
      </c>
      <c r="O874">
        <v>2015</v>
      </c>
      <c r="P874">
        <v>5520000</v>
      </c>
      <c r="Q874">
        <v>22080000</v>
      </c>
      <c r="R874">
        <v>4</v>
      </c>
      <c r="S874" t="s">
        <v>37</v>
      </c>
      <c r="T874" t="s">
        <v>556</v>
      </c>
      <c r="U874" t="s">
        <v>557</v>
      </c>
      <c r="V874" t="s">
        <v>40</v>
      </c>
      <c r="W874" t="s">
        <v>41</v>
      </c>
      <c r="X874" t="s">
        <v>558</v>
      </c>
      <c r="Y874" t="s">
        <v>43</v>
      </c>
      <c r="Z874" t="s">
        <v>44</v>
      </c>
      <c r="AA874" t="s">
        <v>559</v>
      </c>
      <c r="AB874" t="s">
        <v>560</v>
      </c>
      <c r="AC874" t="s">
        <v>47</v>
      </c>
      <c r="AD874" t="s">
        <v>48</v>
      </c>
      <c r="AE874">
        <v>3</v>
      </c>
    </row>
    <row r="875" spans="1:31" x14ac:dyDescent="0.25">
      <c r="A875">
        <v>2018</v>
      </c>
      <c r="B875" t="s">
        <v>574</v>
      </c>
      <c r="C875" s="13">
        <v>43157</v>
      </c>
      <c r="D875" t="s">
        <v>566</v>
      </c>
      <c r="E875" s="13">
        <v>43102</v>
      </c>
      <c r="F875" t="s">
        <v>567</v>
      </c>
      <c r="G875" s="13">
        <v>43082</v>
      </c>
      <c r="H875" t="s">
        <v>568</v>
      </c>
      <c r="I875" s="13">
        <v>43066</v>
      </c>
      <c r="J875" s="13">
        <v>43132</v>
      </c>
      <c r="K875" s="13">
        <v>43159</v>
      </c>
      <c r="L875">
        <v>1</v>
      </c>
      <c r="M875" t="s">
        <v>569</v>
      </c>
      <c r="N875" t="s">
        <v>570</v>
      </c>
      <c r="O875">
        <v>2017</v>
      </c>
      <c r="P875">
        <v>7415000</v>
      </c>
      <c r="Q875">
        <v>370750000</v>
      </c>
      <c r="R875">
        <v>50</v>
      </c>
      <c r="S875" t="s">
        <v>37</v>
      </c>
      <c r="T875" t="s">
        <v>571</v>
      </c>
      <c r="U875" t="s">
        <v>572</v>
      </c>
      <c r="V875" t="s">
        <v>238</v>
      </c>
      <c r="W875" t="s">
        <v>239</v>
      </c>
      <c r="X875" t="s">
        <v>573</v>
      </c>
      <c r="Y875" t="s">
        <v>43</v>
      </c>
      <c r="Z875" t="s">
        <v>44</v>
      </c>
      <c r="AA875" t="s">
        <v>403</v>
      </c>
      <c r="AB875" t="s">
        <v>404</v>
      </c>
      <c r="AC875" t="s">
        <v>47</v>
      </c>
      <c r="AD875" t="s">
        <v>840</v>
      </c>
      <c r="AE875">
        <v>2</v>
      </c>
    </row>
    <row r="876" spans="1:31" x14ac:dyDescent="0.25">
      <c r="A876">
        <v>2018</v>
      </c>
      <c r="B876" t="s">
        <v>574</v>
      </c>
      <c r="C876" s="13">
        <v>43157</v>
      </c>
      <c r="D876" t="s">
        <v>566</v>
      </c>
      <c r="E876" s="13">
        <v>43102</v>
      </c>
      <c r="F876" t="s">
        <v>567</v>
      </c>
      <c r="G876" s="13">
        <v>43082</v>
      </c>
      <c r="H876" t="s">
        <v>568</v>
      </c>
      <c r="I876" s="13">
        <v>43066</v>
      </c>
      <c r="J876" s="13">
        <v>43132</v>
      </c>
      <c r="K876" s="13">
        <v>43159</v>
      </c>
      <c r="L876">
        <v>1</v>
      </c>
      <c r="M876" t="s">
        <v>575</v>
      </c>
      <c r="N876" t="s">
        <v>570</v>
      </c>
      <c r="O876">
        <v>2017</v>
      </c>
      <c r="P876">
        <v>7415000</v>
      </c>
      <c r="Q876">
        <v>370750000</v>
      </c>
      <c r="R876">
        <v>50</v>
      </c>
      <c r="S876" t="s">
        <v>37</v>
      </c>
      <c r="T876" t="s">
        <v>571</v>
      </c>
      <c r="U876" t="s">
        <v>572</v>
      </c>
      <c r="V876" t="s">
        <v>238</v>
      </c>
      <c r="W876" t="s">
        <v>239</v>
      </c>
      <c r="X876" t="s">
        <v>573</v>
      </c>
      <c r="Y876" t="s">
        <v>43</v>
      </c>
      <c r="Z876" t="s">
        <v>44</v>
      </c>
      <c r="AA876" t="s">
        <v>403</v>
      </c>
      <c r="AB876" t="s">
        <v>404</v>
      </c>
      <c r="AC876" t="s">
        <v>47</v>
      </c>
      <c r="AD876" t="s">
        <v>840</v>
      </c>
      <c r="AE876">
        <v>2</v>
      </c>
    </row>
    <row r="877" spans="1:31" x14ac:dyDescent="0.25">
      <c r="A877">
        <v>2018</v>
      </c>
      <c r="B877" t="s">
        <v>574</v>
      </c>
      <c r="C877" s="13">
        <v>43157</v>
      </c>
      <c r="D877" t="s">
        <v>566</v>
      </c>
      <c r="E877" s="13">
        <v>43102</v>
      </c>
      <c r="F877" t="s">
        <v>567</v>
      </c>
      <c r="G877" s="13">
        <v>43082</v>
      </c>
      <c r="H877" t="s">
        <v>568</v>
      </c>
      <c r="I877" s="13">
        <v>43066</v>
      </c>
      <c r="J877" s="13">
        <v>43132</v>
      </c>
      <c r="K877" s="13">
        <v>43159</v>
      </c>
      <c r="L877">
        <v>1</v>
      </c>
      <c r="M877" t="s">
        <v>576</v>
      </c>
      <c r="N877" t="s">
        <v>570</v>
      </c>
      <c r="O877">
        <v>2017</v>
      </c>
      <c r="P877">
        <v>7415000</v>
      </c>
      <c r="Q877">
        <v>370750000</v>
      </c>
      <c r="R877">
        <v>50</v>
      </c>
      <c r="S877" t="s">
        <v>37</v>
      </c>
      <c r="T877" t="s">
        <v>571</v>
      </c>
      <c r="U877" t="s">
        <v>572</v>
      </c>
      <c r="V877" t="s">
        <v>238</v>
      </c>
      <c r="W877" t="s">
        <v>239</v>
      </c>
      <c r="X877" t="s">
        <v>573</v>
      </c>
      <c r="Y877" t="s">
        <v>43</v>
      </c>
      <c r="Z877" t="s">
        <v>44</v>
      </c>
      <c r="AA877" t="s">
        <v>403</v>
      </c>
      <c r="AB877" t="s">
        <v>404</v>
      </c>
      <c r="AC877" t="s">
        <v>47</v>
      </c>
      <c r="AD877" t="s">
        <v>840</v>
      </c>
      <c r="AE877">
        <v>2</v>
      </c>
    </row>
    <row r="878" spans="1:31" x14ac:dyDescent="0.25">
      <c r="A878">
        <v>2018</v>
      </c>
      <c r="B878" t="s">
        <v>574</v>
      </c>
      <c r="C878" s="13">
        <v>43157</v>
      </c>
      <c r="D878" t="s">
        <v>566</v>
      </c>
      <c r="E878" s="13">
        <v>43102</v>
      </c>
      <c r="F878" t="s">
        <v>567</v>
      </c>
      <c r="G878" s="13">
        <v>43082</v>
      </c>
      <c r="H878" t="s">
        <v>568</v>
      </c>
      <c r="I878" s="13">
        <v>43066</v>
      </c>
      <c r="J878" s="13">
        <v>43132</v>
      </c>
      <c r="K878" s="13">
        <v>43159</v>
      </c>
      <c r="L878">
        <v>1</v>
      </c>
      <c r="M878" t="s">
        <v>577</v>
      </c>
      <c r="N878" t="s">
        <v>570</v>
      </c>
      <c r="O878">
        <v>2017</v>
      </c>
      <c r="P878">
        <v>7415000</v>
      </c>
      <c r="Q878">
        <v>370750000</v>
      </c>
      <c r="R878">
        <v>50</v>
      </c>
      <c r="S878" t="s">
        <v>37</v>
      </c>
      <c r="T878" t="s">
        <v>571</v>
      </c>
      <c r="U878" t="s">
        <v>572</v>
      </c>
      <c r="V878" t="s">
        <v>238</v>
      </c>
      <c r="W878" t="s">
        <v>239</v>
      </c>
      <c r="X878" t="s">
        <v>573</v>
      </c>
      <c r="Y878" t="s">
        <v>43</v>
      </c>
      <c r="Z878" t="s">
        <v>44</v>
      </c>
      <c r="AA878" t="s">
        <v>403</v>
      </c>
      <c r="AB878" t="s">
        <v>404</v>
      </c>
      <c r="AC878" t="s">
        <v>47</v>
      </c>
      <c r="AD878" t="s">
        <v>840</v>
      </c>
      <c r="AE878">
        <v>2</v>
      </c>
    </row>
    <row r="879" spans="1:31" x14ac:dyDescent="0.25">
      <c r="A879">
        <v>2018</v>
      </c>
      <c r="B879" t="s">
        <v>574</v>
      </c>
      <c r="C879" s="13">
        <v>43157</v>
      </c>
      <c r="D879" t="s">
        <v>566</v>
      </c>
      <c r="E879" s="13">
        <v>43102</v>
      </c>
      <c r="F879" t="s">
        <v>567</v>
      </c>
      <c r="G879" s="13">
        <v>43082</v>
      </c>
      <c r="H879" t="s">
        <v>568</v>
      </c>
      <c r="I879" s="13">
        <v>43066</v>
      </c>
      <c r="J879" s="13">
        <v>43132</v>
      </c>
      <c r="K879" s="13">
        <v>43159</v>
      </c>
      <c r="L879">
        <v>1</v>
      </c>
      <c r="M879" t="s">
        <v>578</v>
      </c>
      <c r="N879" t="s">
        <v>570</v>
      </c>
      <c r="O879">
        <v>2017</v>
      </c>
      <c r="P879">
        <v>7415000</v>
      </c>
      <c r="Q879">
        <v>370750000</v>
      </c>
      <c r="R879">
        <v>50</v>
      </c>
      <c r="S879" t="s">
        <v>37</v>
      </c>
      <c r="T879" t="s">
        <v>571</v>
      </c>
      <c r="U879" t="s">
        <v>572</v>
      </c>
      <c r="V879" t="s">
        <v>238</v>
      </c>
      <c r="W879" t="s">
        <v>239</v>
      </c>
      <c r="X879" t="s">
        <v>573</v>
      </c>
      <c r="Y879" t="s">
        <v>43</v>
      </c>
      <c r="Z879" t="s">
        <v>44</v>
      </c>
      <c r="AA879" t="s">
        <v>403</v>
      </c>
      <c r="AB879" t="s">
        <v>404</v>
      </c>
      <c r="AC879" t="s">
        <v>47</v>
      </c>
      <c r="AD879" t="s">
        <v>840</v>
      </c>
      <c r="AE879">
        <v>2</v>
      </c>
    </row>
    <row r="880" spans="1:31" x14ac:dyDescent="0.25">
      <c r="A880">
        <v>2018</v>
      </c>
      <c r="B880" t="s">
        <v>574</v>
      </c>
      <c r="C880" s="13">
        <v>43157</v>
      </c>
      <c r="D880" t="s">
        <v>566</v>
      </c>
      <c r="E880" s="13">
        <v>43102</v>
      </c>
      <c r="F880" t="s">
        <v>567</v>
      </c>
      <c r="G880" s="13">
        <v>43082</v>
      </c>
      <c r="H880" t="s">
        <v>568</v>
      </c>
      <c r="I880" s="13">
        <v>43066</v>
      </c>
      <c r="J880" s="13">
        <v>43132</v>
      </c>
      <c r="K880" s="13">
        <v>43159</v>
      </c>
      <c r="L880">
        <v>1</v>
      </c>
      <c r="M880" t="s">
        <v>579</v>
      </c>
      <c r="N880" t="s">
        <v>570</v>
      </c>
      <c r="O880">
        <v>2017</v>
      </c>
      <c r="P880">
        <v>7415000</v>
      </c>
      <c r="Q880">
        <v>370750000</v>
      </c>
      <c r="R880">
        <v>50</v>
      </c>
      <c r="S880" t="s">
        <v>37</v>
      </c>
      <c r="T880" t="s">
        <v>571</v>
      </c>
      <c r="U880" t="s">
        <v>572</v>
      </c>
      <c r="V880" t="s">
        <v>238</v>
      </c>
      <c r="W880" t="s">
        <v>239</v>
      </c>
      <c r="X880" t="s">
        <v>573</v>
      </c>
      <c r="Y880" t="s">
        <v>43</v>
      </c>
      <c r="Z880" t="s">
        <v>44</v>
      </c>
      <c r="AA880" t="s">
        <v>403</v>
      </c>
      <c r="AB880" t="s">
        <v>404</v>
      </c>
      <c r="AC880" t="s">
        <v>47</v>
      </c>
      <c r="AD880" t="s">
        <v>840</v>
      </c>
      <c r="AE880">
        <v>2</v>
      </c>
    </row>
    <row r="881" spans="1:31" x14ac:dyDescent="0.25">
      <c r="A881">
        <v>2018</v>
      </c>
      <c r="B881" t="s">
        <v>574</v>
      </c>
      <c r="C881" s="13">
        <v>43157</v>
      </c>
      <c r="D881" t="s">
        <v>566</v>
      </c>
      <c r="E881" s="13">
        <v>43102</v>
      </c>
      <c r="F881" t="s">
        <v>567</v>
      </c>
      <c r="G881" s="13">
        <v>43082</v>
      </c>
      <c r="H881" t="s">
        <v>568</v>
      </c>
      <c r="I881" s="13">
        <v>43066</v>
      </c>
      <c r="J881" s="13">
        <v>43132</v>
      </c>
      <c r="K881" s="13">
        <v>43159</v>
      </c>
      <c r="L881">
        <v>1</v>
      </c>
      <c r="M881" t="s">
        <v>580</v>
      </c>
      <c r="N881" t="s">
        <v>570</v>
      </c>
      <c r="O881">
        <v>2017</v>
      </c>
      <c r="P881">
        <v>7415000</v>
      </c>
      <c r="Q881">
        <v>370750000</v>
      </c>
      <c r="R881">
        <v>50</v>
      </c>
      <c r="S881" t="s">
        <v>37</v>
      </c>
      <c r="T881" t="s">
        <v>571</v>
      </c>
      <c r="U881" t="s">
        <v>572</v>
      </c>
      <c r="V881" t="s">
        <v>238</v>
      </c>
      <c r="W881" t="s">
        <v>239</v>
      </c>
      <c r="X881" t="s">
        <v>573</v>
      </c>
      <c r="Y881" t="s">
        <v>43</v>
      </c>
      <c r="Z881" t="s">
        <v>44</v>
      </c>
      <c r="AA881" t="s">
        <v>403</v>
      </c>
      <c r="AB881" t="s">
        <v>404</v>
      </c>
      <c r="AC881" t="s">
        <v>47</v>
      </c>
      <c r="AD881" t="s">
        <v>840</v>
      </c>
      <c r="AE881">
        <v>2</v>
      </c>
    </row>
    <row r="882" spans="1:31" x14ac:dyDescent="0.25">
      <c r="A882">
        <v>2018</v>
      </c>
      <c r="B882" t="s">
        <v>574</v>
      </c>
      <c r="C882" s="13">
        <v>43157</v>
      </c>
      <c r="D882" t="s">
        <v>566</v>
      </c>
      <c r="E882" s="13">
        <v>43102</v>
      </c>
      <c r="F882" t="s">
        <v>567</v>
      </c>
      <c r="G882" s="13">
        <v>43082</v>
      </c>
      <c r="H882" t="s">
        <v>568</v>
      </c>
      <c r="I882" s="13">
        <v>43066</v>
      </c>
      <c r="J882" s="13">
        <v>43132</v>
      </c>
      <c r="K882" s="13">
        <v>43159</v>
      </c>
      <c r="L882">
        <v>1</v>
      </c>
      <c r="M882" t="s">
        <v>581</v>
      </c>
      <c r="N882" t="s">
        <v>570</v>
      </c>
      <c r="O882">
        <v>2017</v>
      </c>
      <c r="P882">
        <v>7415000</v>
      </c>
      <c r="Q882">
        <v>370750000</v>
      </c>
      <c r="R882">
        <v>50</v>
      </c>
      <c r="S882" t="s">
        <v>37</v>
      </c>
      <c r="T882" t="s">
        <v>571</v>
      </c>
      <c r="U882" t="s">
        <v>572</v>
      </c>
      <c r="V882" t="s">
        <v>238</v>
      </c>
      <c r="W882" t="s">
        <v>239</v>
      </c>
      <c r="X882" t="s">
        <v>573</v>
      </c>
      <c r="Y882" t="s">
        <v>43</v>
      </c>
      <c r="Z882" t="s">
        <v>44</v>
      </c>
      <c r="AA882" t="s">
        <v>403</v>
      </c>
      <c r="AB882" t="s">
        <v>404</v>
      </c>
      <c r="AC882" t="s">
        <v>47</v>
      </c>
      <c r="AD882" t="s">
        <v>840</v>
      </c>
      <c r="AE882">
        <v>2</v>
      </c>
    </row>
    <row r="883" spans="1:31" x14ac:dyDescent="0.25">
      <c r="A883">
        <v>2018</v>
      </c>
      <c r="B883" t="s">
        <v>574</v>
      </c>
      <c r="C883" s="13">
        <v>43157</v>
      </c>
      <c r="D883" t="s">
        <v>566</v>
      </c>
      <c r="E883" s="13">
        <v>43102</v>
      </c>
      <c r="F883" t="s">
        <v>567</v>
      </c>
      <c r="G883" s="13">
        <v>43082</v>
      </c>
      <c r="H883" t="s">
        <v>568</v>
      </c>
      <c r="I883" s="13">
        <v>43066</v>
      </c>
      <c r="J883" s="13">
        <v>43132</v>
      </c>
      <c r="K883" s="13">
        <v>43159</v>
      </c>
      <c r="L883">
        <v>1</v>
      </c>
      <c r="M883" t="s">
        <v>582</v>
      </c>
      <c r="N883" t="s">
        <v>570</v>
      </c>
      <c r="O883">
        <v>2017</v>
      </c>
      <c r="P883">
        <v>7415000</v>
      </c>
      <c r="Q883">
        <v>370750000</v>
      </c>
      <c r="R883">
        <v>50</v>
      </c>
      <c r="S883" t="s">
        <v>37</v>
      </c>
      <c r="T883" t="s">
        <v>571</v>
      </c>
      <c r="U883" t="s">
        <v>572</v>
      </c>
      <c r="V883" t="s">
        <v>238</v>
      </c>
      <c r="W883" t="s">
        <v>239</v>
      </c>
      <c r="X883" t="s">
        <v>573</v>
      </c>
      <c r="Y883" t="s">
        <v>43</v>
      </c>
      <c r="Z883" t="s">
        <v>44</v>
      </c>
      <c r="AA883" t="s">
        <v>403</v>
      </c>
      <c r="AB883" t="s">
        <v>404</v>
      </c>
      <c r="AC883" t="s">
        <v>47</v>
      </c>
      <c r="AD883" t="s">
        <v>840</v>
      </c>
      <c r="AE883">
        <v>2</v>
      </c>
    </row>
    <row r="884" spans="1:31" x14ac:dyDescent="0.25">
      <c r="A884">
        <v>2018</v>
      </c>
      <c r="B884" t="s">
        <v>574</v>
      </c>
      <c r="C884" s="13">
        <v>43157</v>
      </c>
      <c r="D884" t="s">
        <v>566</v>
      </c>
      <c r="E884" s="13">
        <v>43102</v>
      </c>
      <c r="F884" t="s">
        <v>567</v>
      </c>
      <c r="G884" s="13">
        <v>43082</v>
      </c>
      <c r="H884" t="s">
        <v>568</v>
      </c>
      <c r="I884" s="13">
        <v>43066</v>
      </c>
      <c r="J884" s="13">
        <v>43132</v>
      </c>
      <c r="K884" s="13">
        <v>43159</v>
      </c>
      <c r="L884">
        <v>1</v>
      </c>
      <c r="M884" t="s">
        <v>583</v>
      </c>
      <c r="N884" t="s">
        <v>570</v>
      </c>
      <c r="O884">
        <v>2017</v>
      </c>
      <c r="P884">
        <v>7415000</v>
      </c>
      <c r="Q884">
        <v>370750000</v>
      </c>
      <c r="R884">
        <v>50</v>
      </c>
      <c r="S884" t="s">
        <v>37</v>
      </c>
      <c r="T884" t="s">
        <v>571</v>
      </c>
      <c r="U884" t="s">
        <v>572</v>
      </c>
      <c r="V884" t="s">
        <v>238</v>
      </c>
      <c r="W884" t="s">
        <v>239</v>
      </c>
      <c r="X884" t="s">
        <v>573</v>
      </c>
      <c r="Y884" t="s">
        <v>43</v>
      </c>
      <c r="Z884" t="s">
        <v>44</v>
      </c>
      <c r="AA884" t="s">
        <v>403</v>
      </c>
      <c r="AB884" t="s">
        <v>404</v>
      </c>
      <c r="AC884" t="s">
        <v>47</v>
      </c>
      <c r="AD884" t="s">
        <v>840</v>
      </c>
      <c r="AE884">
        <v>2</v>
      </c>
    </row>
    <row r="885" spans="1:31" x14ac:dyDescent="0.25">
      <c r="A885">
        <v>2018</v>
      </c>
      <c r="B885" t="s">
        <v>574</v>
      </c>
      <c r="C885" s="13">
        <v>43157</v>
      </c>
      <c r="D885" t="s">
        <v>566</v>
      </c>
      <c r="E885" s="13">
        <v>43102</v>
      </c>
      <c r="F885" t="s">
        <v>567</v>
      </c>
      <c r="G885" s="13">
        <v>43082</v>
      </c>
      <c r="H885" t="s">
        <v>568</v>
      </c>
      <c r="I885" s="13">
        <v>43066</v>
      </c>
      <c r="J885" s="13">
        <v>43132</v>
      </c>
      <c r="K885" s="13">
        <v>43159</v>
      </c>
      <c r="L885">
        <v>1</v>
      </c>
      <c r="M885" t="s">
        <v>584</v>
      </c>
      <c r="N885" t="s">
        <v>570</v>
      </c>
      <c r="O885">
        <v>2017</v>
      </c>
      <c r="P885">
        <v>7415000</v>
      </c>
      <c r="Q885">
        <v>370750000</v>
      </c>
      <c r="R885">
        <v>50</v>
      </c>
      <c r="S885" t="s">
        <v>37</v>
      </c>
      <c r="T885" t="s">
        <v>571</v>
      </c>
      <c r="U885" t="s">
        <v>572</v>
      </c>
      <c r="V885" t="s">
        <v>238</v>
      </c>
      <c r="W885" t="s">
        <v>239</v>
      </c>
      <c r="X885" t="s">
        <v>573</v>
      </c>
      <c r="Y885" t="s">
        <v>43</v>
      </c>
      <c r="Z885" t="s">
        <v>44</v>
      </c>
      <c r="AA885" t="s">
        <v>403</v>
      </c>
      <c r="AB885" t="s">
        <v>404</v>
      </c>
      <c r="AC885" t="s">
        <v>47</v>
      </c>
      <c r="AD885" t="s">
        <v>840</v>
      </c>
      <c r="AE885">
        <v>2</v>
      </c>
    </row>
    <row r="886" spans="1:31" x14ac:dyDescent="0.25">
      <c r="A886">
        <v>2018</v>
      </c>
      <c r="B886" t="s">
        <v>574</v>
      </c>
      <c r="C886" s="13">
        <v>43157</v>
      </c>
      <c r="D886" t="s">
        <v>566</v>
      </c>
      <c r="E886" s="13">
        <v>43102</v>
      </c>
      <c r="F886" t="s">
        <v>567</v>
      </c>
      <c r="G886" s="13">
        <v>43082</v>
      </c>
      <c r="H886" t="s">
        <v>568</v>
      </c>
      <c r="I886" s="13">
        <v>43066</v>
      </c>
      <c r="J886" s="13">
        <v>43132</v>
      </c>
      <c r="K886" s="13">
        <v>43159</v>
      </c>
      <c r="L886">
        <v>1</v>
      </c>
      <c r="M886" t="s">
        <v>585</v>
      </c>
      <c r="N886" t="s">
        <v>570</v>
      </c>
      <c r="O886">
        <v>2017</v>
      </c>
      <c r="P886">
        <v>7415000</v>
      </c>
      <c r="Q886">
        <v>370750000</v>
      </c>
      <c r="R886">
        <v>50</v>
      </c>
      <c r="S886" t="s">
        <v>37</v>
      </c>
      <c r="T886" t="s">
        <v>571</v>
      </c>
      <c r="U886" t="s">
        <v>572</v>
      </c>
      <c r="V886" t="s">
        <v>238</v>
      </c>
      <c r="W886" t="s">
        <v>239</v>
      </c>
      <c r="X886" t="s">
        <v>573</v>
      </c>
      <c r="Y886" t="s">
        <v>43</v>
      </c>
      <c r="Z886" t="s">
        <v>44</v>
      </c>
      <c r="AA886" t="s">
        <v>403</v>
      </c>
      <c r="AB886" t="s">
        <v>404</v>
      </c>
      <c r="AC886" t="s">
        <v>47</v>
      </c>
      <c r="AD886" t="s">
        <v>840</v>
      </c>
      <c r="AE886">
        <v>2</v>
      </c>
    </row>
    <row r="887" spans="1:31" x14ac:dyDescent="0.25">
      <c r="A887">
        <v>2018</v>
      </c>
      <c r="B887" t="s">
        <v>574</v>
      </c>
      <c r="C887" s="13">
        <v>43157</v>
      </c>
      <c r="D887" t="s">
        <v>566</v>
      </c>
      <c r="E887" s="13">
        <v>43102</v>
      </c>
      <c r="F887" t="s">
        <v>567</v>
      </c>
      <c r="G887" s="13">
        <v>43082</v>
      </c>
      <c r="H887" t="s">
        <v>568</v>
      </c>
      <c r="I887" s="13">
        <v>43066</v>
      </c>
      <c r="J887" s="13">
        <v>43132</v>
      </c>
      <c r="K887" s="13">
        <v>43159</v>
      </c>
      <c r="L887">
        <v>1</v>
      </c>
      <c r="M887" t="s">
        <v>586</v>
      </c>
      <c r="N887" t="s">
        <v>570</v>
      </c>
      <c r="O887">
        <v>2017</v>
      </c>
      <c r="P887">
        <v>7415000</v>
      </c>
      <c r="Q887">
        <v>370750000</v>
      </c>
      <c r="R887">
        <v>50</v>
      </c>
      <c r="S887" t="s">
        <v>37</v>
      </c>
      <c r="T887" t="s">
        <v>571</v>
      </c>
      <c r="U887" t="s">
        <v>572</v>
      </c>
      <c r="V887" t="s">
        <v>238</v>
      </c>
      <c r="W887" t="s">
        <v>239</v>
      </c>
      <c r="X887" t="s">
        <v>573</v>
      </c>
      <c r="Y887" t="s">
        <v>43</v>
      </c>
      <c r="Z887" t="s">
        <v>44</v>
      </c>
      <c r="AA887" t="s">
        <v>403</v>
      </c>
      <c r="AB887" t="s">
        <v>404</v>
      </c>
      <c r="AC887" t="s">
        <v>47</v>
      </c>
      <c r="AD887" t="s">
        <v>840</v>
      </c>
      <c r="AE887">
        <v>2</v>
      </c>
    </row>
    <row r="888" spans="1:31" x14ac:dyDescent="0.25">
      <c r="A888">
        <v>2018</v>
      </c>
      <c r="B888" t="s">
        <v>574</v>
      </c>
      <c r="C888" s="13">
        <v>43157</v>
      </c>
      <c r="D888" t="s">
        <v>566</v>
      </c>
      <c r="E888" s="13">
        <v>43102</v>
      </c>
      <c r="F888" t="s">
        <v>567</v>
      </c>
      <c r="G888" s="13">
        <v>43082</v>
      </c>
      <c r="H888" t="s">
        <v>568</v>
      </c>
      <c r="I888" s="13">
        <v>43066</v>
      </c>
      <c r="J888" s="13">
        <v>43132</v>
      </c>
      <c r="K888" s="13">
        <v>43159</v>
      </c>
      <c r="L888">
        <v>1</v>
      </c>
      <c r="M888" t="s">
        <v>587</v>
      </c>
      <c r="N888" t="s">
        <v>570</v>
      </c>
      <c r="O888">
        <v>2017</v>
      </c>
      <c r="P888">
        <v>7415000</v>
      </c>
      <c r="Q888">
        <v>370750000</v>
      </c>
      <c r="R888">
        <v>50</v>
      </c>
      <c r="S888" t="s">
        <v>37</v>
      </c>
      <c r="T888" t="s">
        <v>571</v>
      </c>
      <c r="U888" t="s">
        <v>572</v>
      </c>
      <c r="V888" t="s">
        <v>238</v>
      </c>
      <c r="W888" t="s">
        <v>239</v>
      </c>
      <c r="X888" t="s">
        <v>573</v>
      </c>
      <c r="Y888" t="s">
        <v>43</v>
      </c>
      <c r="Z888" t="s">
        <v>44</v>
      </c>
      <c r="AA888" t="s">
        <v>403</v>
      </c>
      <c r="AB888" t="s">
        <v>404</v>
      </c>
      <c r="AC888" t="s">
        <v>47</v>
      </c>
      <c r="AD888" t="s">
        <v>840</v>
      </c>
      <c r="AE888">
        <v>2</v>
      </c>
    </row>
    <row r="889" spans="1:31" x14ac:dyDescent="0.25">
      <c r="A889">
        <v>2018</v>
      </c>
      <c r="B889" t="s">
        <v>574</v>
      </c>
      <c r="C889" s="13">
        <v>43157</v>
      </c>
      <c r="D889" t="s">
        <v>566</v>
      </c>
      <c r="E889" s="13">
        <v>43102</v>
      </c>
      <c r="F889" t="s">
        <v>567</v>
      </c>
      <c r="G889" s="13">
        <v>43082</v>
      </c>
      <c r="H889" t="s">
        <v>568</v>
      </c>
      <c r="I889" s="13">
        <v>43066</v>
      </c>
      <c r="J889" s="13">
        <v>43132</v>
      </c>
      <c r="K889" s="13">
        <v>43159</v>
      </c>
      <c r="L889">
        <v>1</v>
      </c>
      <c r="M889" t="s">
        <v>588</v>
      </c>
      <c r="N889" t="s">
        <v>570</v>
      </c>
      <c r="O889">
        <v>2017</v>
      </c>
      <c r="P889">
        <v>7415000</v>
      </c>
      <c r="Q889">
        <v>370750000</v>
      </c>
      <c r="R889">
        <v>50</v>
      </c>
      <c r="S889" t="s">
        <v>37</v>
      </c>
      <c r="T889" t="s">
        <v>571</v>
      </c>
      <c r="U889" t="s">
        <v>572</v>
      </c>
      <c r="V889" t="s">
        <v>238</v>
      </c>
      <c r="W889" t="s">
        <v>239</v>
      </c>
      <c r="X889" t="s">
        <v>573</v>
      </c>
      <c r="Y889" t="s">
        <v>43</v>
      </c>
      <c r="Z889" t="s">
        <v>44</v>
      </c>
      <c r="AA889" t="s">
        <v>403</v>
      </c>
      <c r="AB889" t="s">
        <v>404</v>
      </c>
      <c r="AC889" t="s">
        <v>47</v>
      </c>
      <c r="AD889" t="s">
        <v>840</v>
      </c>
      <c r="AE889">
        <v>2</v>
      </c>
    </row>
    <row r="890" spans="1:31" x14ac:dyDescent="0.25">
      <c r="A890">
        <v>2018</v>
      </c>
      <c r="B890" t="s">
        <v>574</v>
      </c>
      <c r="C890" s="13">
        <v>43157</v>
      </c>
      <c r="D890" t="s">
        <v>566</v>
      </c>
      <c r="E890" s="13">
        <v>43102</v>
      </c>
      <c r="F890" t="s">
        <v>567</v>
      </c>
      <c r="G890" s="13">
        <v>43082</v>
      </c>
      <c r="H890" t="s">
        <v>568</v>
      </c>
      <c r="I890" s="13">
        <v>43066</v>
      </c>
      <c r="J890" s="13">
        <v>43132</v>
      </c>
      <c r="K890" s="13">
        <v>43159</v>
      </c>
      <c r="L890">
        <v>1</v>
      </c>
      <c r="M890" t="s">
        <v>589</v>
      </c>
      <c r="N890" t="s">
        <v>570</v>
      </c>
      <c r="O890">
        <v>2017</v>
      </c>
      <c r="P890">
        <v>7415000</v>
      </c>
      <c r="Q890">
        <v>370750000</v>
      </c>
      <c r="R890">
        <v>50</v>
      </c>
      <c r="S890" t="s">
        <v>37</v>
      </c>
      <c r="T890" t="s">
        <v>571</v>
      </c>
      <c r="U890" t="s">
        <v>572</v>
      </c>
      <c r="V890" t="s">
        <v>238</v>
      </c>
      <c r="W890" t="s">
        <v>239</v>
      </c>
      <c r="X890" t="s">
        <v>573</v>
      </c>
      <c r="Y890" t="s">
        <v>43</v>
      </c>
      <c r="Z890" t="s">
        <v>44</v>
      </c>
      <c r="AA890" t="s">
        <v>403</v>
      </c>
      <c r="AB890" t="s">
        <v>404</v>
      </c>
      <c r="AC890" t="s">
        <v>47</v>
      </c>
      <c r="AD890" t="s">
        <v>840</v>
      </c>
      <c r="AE890">
        <v>2</v>
      </c>
    </row>
    <row r="891" spans="1:31" x14ac:dyDescent="0.25">
      <c r="A891">
        <v>2018</v>
      </c>
      <c r="B891" t="s">
        <v>574</v>
      </c>
      <c r="C891" s="13">
        <v>43157</v>
      </c>
      <c r="D891" t="s">
        <v>566</v>
      </c>
      <c r="E891" s="13">
        <v>43102</v>
      </c>
      <c r="F891" t="s">
        <v>567</v>
      </c>
      <c r="G891" s="13">
        <v>43082</v>
      </c>
      <c r="H891" t="s">
        <v>568</v>
      </c>
      <c r="I891" s="13">
        <v>43066</v>
      </c>
      <c r="J891" s="13">
        <v>43132</v>
      </c>
      <c r="K891" s="13">
        <v>43159</v>
      </c>
      <c r="L891">
        <v>1</v>
      </c>
      <c r="M891" t="s">
        <v>590</v>
      </c>
      <c r="N891" t="s">
        <v>570</v>
      </c>
      <c r="O891">
        <v>2017</v>
      </c>
      <c r="P891">
        <v>7415000</v>
      </c>
      <c r="Q891">
        <v>370750000</v>
      </c>
      <c r="R891">
        <v>50</v>
      </c>
      <c r="S891" t="s">
        <v>37</v>
      </c>
      <c r="T891" t="s">
        <v>571</v>
      </c>
      <c r="U891" t="s">
        <v>572</v>
      </c>
      <c r="V891" t="s">
        <v>238</v>
      </c>
      <c r="W891" t="s">
        <v>239</v>
      </c>
      <c r="X891" t="s">
        <v>573</v>
      </c>
      <c r="Y891" t="s">
        <v>43</v>
      </c>
      <c r="Z891" t="s">
        <v>44</v>
      </c>
      <c r="AA891" t="s">
        <v>403</v>
      </c>
      <c r="AB891" t="s">
        <v>404</v>
      </c>
      <c r="AC891" t="s">
        <v>47</v>
      </c>
      <c r="AD891" t="s">
        <v>840</v>
      </c>
      <c r="AE891">
        <v>2</v>
      </c>
    </row>
    <row r="892" spans="1:31" x14ac:dyDescent="0.25">
      <c r="A892">
        <v>2018</v>
      </c>
      <c r="B892" t="s">
        <v>574</v>
      </c>
      <c r="C892" s="13">
        <v>43157</v>
      </c>
      <c r="D892" t="s">
        <v>566</v>
      </c>
      <c r="E892" s="13">
        <v>43102</v>
      </c>
      <c r="F892" t="s">
        <v>567</v>
      </c>
      <c r="G892" s="13">
        <v>43082</v>
      </c>
      <c r="H892" t="s">
        <v>568</v>
      </c>
      <c r="I892" s="13">
        <v>43066</v>
      </c>
      <c r="J892" s="13">
        <v>43132</v>
      </c>
      <c r="K892" s="13">
        <v>43159</v>
      </c>
      <c r="L892">
        <v>1</v>
      </c>
      <c r="M892" t="s">
        <v>591</v>
      </c>
      <c r="N892" t="s">
        <v>570</v>
      </c>
      <c r="O892">
        <v>2017</v>
      </c>
      <c r="P892">
        <v>7415000</v>
      </c>
      <c r="Q892">
        <v>370750000</v>
      </c>
      <c r="R892">
        <v>50</v>
      </c>
      <c r="S892" t="s">
        <v>37</v>
      </c>
      <c r="T892" t="s">
        <v>571</v>
      </c>
      <c r="U892" t="s">
        <v>572</v>
      </c>
      <c r="V892" t="s">
        <v>238</v>
      </c>
      <c r="W892" t="s">
        <v>239</v>
      </c>
      <c r="X892" t="s">
        <v>573</v>
      </c>
      <c r="Y892" t="s">
        <v>43</v>
      </c>
      <c r="Z892" t="s">
        <v>44</v>
      </c>
      <c r="AA892" t="s">
        <v>403</v>
      </c>
      <c r="AB892" t="s">
        <v>404</v>
      </c>
      <c r="AC892" t="s">
        <v>47</v>
      </c>
      <c r="AD892" t="s">
        <v>840</v>
      </c>
      <c r="AE892">
        <v>2</v>
      </c>
    </row>
    <row r="893" spans="1:31" x14ac:dyDescent="0.25">
      <c r="A893">
        <v>2018</v>
      </c>
      <c r="B893" t="s">
        <v>574</v>
      </c>
      <c r="C893" s="13">
        <v>43157</v>
      </c>
      <c r="D893" t="s">
        <v>566</v>
      </c>
      <c r="E893" s="13">
        <v>43102</v>
      </c>
      <c r="F893" t="s">
        <v>567</v>
      </c>
      <c r="G893" s="13">
        <v>43082</v>
      </c>
      <c r="H893" t="s">
        <v>568</v>
      </c>
      <c r="I893" s="13">
        <v>43066</v>
      </c>
      <c r="J893" s="13">
        <v>43132</v>
      </c>
      <c r="K893" s="13">
        <v>43159</v>
      </c>
      <c r="L893">
        <v>1</v>
      </c>
      <c r="M893" t="s">
        <v>592</v>
      </c>
      <c r="N893" t="s">
        <v>570</v>
      </c>
      <c r="O893">
        <v>2017</v>
      </c>
      <c r="P893">
        <v>7415000</v>
      </c>
      <c r="Q893">
        <v>370750000</v>
      </c>
      <c r="R893">
        <v>50</v>
      </c>
      <c r="S893" t="s">
        <v>37</v>
      </c>
      <c r="T893" t="s">
        <v>571</v>
      </c>
      <c r="U893" t="s">
        <v>572</v>
      </c>
      <c r="V893" t="s">
        <v>238</v>
      </c>
      <c r="W893" t="s">
        <v>239</v>
      </c>
      <c r="X893" t="s">
        <v>573</v>
      </c>
      <c r="Y893" t="s">
        <v>43</v>
      </c>
      <c r="Z893" t="s">
        <v>44</v>
      </c>
      <c r="AA893" t="s">
        <v>403</v>
      </c>
      <c r="AB893" t="s">
        <v>404</v>
      </c>
      <c r="AC893" t="s">
        <v>47</v>
      </c>
      <c r="AD893" t="s">
        <v>840</v>
      </c>
      <c r="AE893">
        <v>2</v>
      </c>
    </row>
    <row r="894" spans="1:31" x14ac:dyDescent="0.25">
      <c r="A894">
        <v>2018</v>
      </c>
      <c r="B894" t="s">
        <v>574</v>
      </c>
      <c r="C894" s="13">
        <v>43157</v>
      </c>
      <c r="D894" t="s">
        <v>566</v>
      </c>
      <c r="E894" s="13">
        <v>43102</v>
      </c>
      <c r="F894" t="s">
        <v>567</v>
      </c>
      <c r="G894" s="13">
        <v>43082</v>
      </c>
      <c r="H894" t="s">
        <v>568</v>
      </c>
      <c r="I894" s="13">
        <v>43066</v>
      </c>
      <c r="J894" s="13">
        <v>43132</v>
      </c>
      <c r="K894" s="13">
        <v>43159</v>
      </c>
      <c r="L894">
        <v>1</v>
      </c>
      <c r="M894" t="s">
        <v>593</v>
      </c>
      <c r="N894" t="s">
        <v>570</v>
      </c>
      <c r="O894">
        <v>2017</v>
      </c>
      <c r="P894">
        <v>7415000</v>
      </c>
      <c r="Q894">
        <v>370750000</v>
      </c>
      <c r="R894">
        <v>50</v>
      </c>
      <c r="S894" t="s">
        <v>37</v>
      </c>
      <c r="T894" t="s">
        <v>571</v>
      </c>
      <c r="U894" t="s">
        <v>572</v>
      </c>
      <c r="V894" t="s">
        <v>238</v>
      </c>
      <c r="W894" t="s">
        <v>239</v>
      </c>
      <c r="X894" t="s">
        <v>573</v>
      </c>
      <c r="Y894" t="s">
        <v>43</v>
      </c>
      <c r="Z894" t="s">
        <v>44</v>
      </c>
      <c r="AA894" t="s">
        <v>403</v>
      </c>
      <c r="AB894" t="s">
        <v>404</v>
      </c>
      <c r="AC894" t="s">
        <v>47</v>
      </c>
      <c r="AD894" t="s">
        <v>840</v>
      </c>
      <c r="AE894">
        <v>2</v>
      </c>
    </row>
    <row r="895" spans="1:31" x14ac:dyDescent="0.25">
      <c r="A895">
        <v>2018</v>
      </c>
      <c r="B895" t="s">
        <v>574</v>
      </c>
      <c r="C895" s="13">
        <v>43157</v>
      </c>
      <c r="D895" t="s">
        <v>566</v>
      </c>
      <c r="E895" s="13">
        <v>43102</v>
      </c>
      <c r="F895" t="s">
        <v>567</v>
      </c>
      <c r="G895" s="13">
        <v>43082</v>
      </c>
      <c r="H895" t="s">
        <v>568</v>
      </c>
      <c r="I895" s="13">
        <v>43066</v>
      </c>
      <c r="J895" s="13">
        <v>43132</v>
      </c>
      <c r="K895" s="13">
        <v>43159</v>
      </c>
      <c r="L895">
        <v>1</v>
      </c>
      <c r="M895" t="s">
        <v>594</v>
      </c>
      <c r="N895" t="s">
        <v>570</v>
      </c>
      <c r="O895">
        <v>2017</v>
      </c>
      <c r="P895">
        <v>7415000</v>
      </c>
      <c r="Q895">
        <v>370750000</v>
      </c>
      <c r="R895">
        <v>50</v>
      </c>
      <c r="S895" t="s">
        <v>37</v>
      </c>
      <c r="T895" t="s">
        <v>571</v>
      </c>
      <c r="U895" t="s">
        <v>572</v>
      </c>
      <c r="V895" t="s">
        <v>238</v>
      </c>
      <c r="W895" t="s">
        <v>239</v>
      </c>
      <c r="X895" t="s">
        <v>573</v>
      </c>
      <c r="Y895" t="s">
        <v>43</v>
      </c>
      <c r="Z895" t="s">
        <v>44</v>
      </c>
      <c r="AA895" t="s">
        <v>403</v>
      </c>
      <c r="AB895" t="s">
        <v>404</v>
      </c>
      <c r="AC895" t="s">
        <v>47</v>
      </c>
      <c r="AD895" t="s">
        <v>840</v>
      </c>
      <c r="AE895">
        <v>2</v>
      </c>
    </row>
    <row r="896" spans="1:31" x14ac:dyDescent="0.25">
      <c r="A896">
        <v>2018</v>
      </c>
      <c r="B896" t="s">
        <v>574</v>
      </c>
      <c r="C896" s="13">
        <v>43157</v>
      </c>
      <c r="D896" t="s">
        <v>566</v>
      </c>
      <c r="E896" s="13">
        <v>43102</v>
      </c>
      <c r="F896" t="s">
        <v>567</v>
      </c>
      <c r="G896" s="13">
        <v>43082</v>
      </c>
      <c r="H896" t="s">
        <v>568</v>
      </c>
      <c r="I896" s="13">
        <v>43066</v>
      </c>
      <c r="J896" s="13">
        <v>43132</v>
      </c>
      <c r="K896" s="13">
        <v>43159</v>
      </c>
      <c r="L896">
        <v>1</v>
      </c>
      <c r="M896" t="s">
        <v>595</v>
      </c>
      <c r="N896" t="s">
        <v>570</v>
      </c>
      <c r="O896">
        <v>2017</v>
      </c>
      <c r="P896">
        <v>7415000</v>
      </c>
      <c r="Q896">
        <v>370750000</v>
      </c>
      <c r="R896">
        <v>50</v>
      </c>
      <c r="S896" t="s">
        <v>37</v>
      </c>
      <c r="T896" t="s">
        <v>571</v>
      </c>
      <c r="U896" t="s">
        <v>572</v>
      </c>
      <c r="V896" t="s">
        <v>238</v>
      </c>
      <c r="W896" t="s">
        <v>239</v>
      </c>
      <c r="X896" t="s">
        <v>573</v>
      </c>
      <c r="Y896" t="s">
        <v>43</v>
      </c>
      <c r="Z896" t="s">
        <v>44</v>
      </c>
      <c r="AA896" t="s">
        <v>403</v>
      </c>
      <c r="AB896" t="s">
        <v>404</v>
      </c>
      <c r="AC896" t="s">
        <v>47</v>
      </c>
      <c r="AD896" t="s">
        <v>840</v>
      </c>
      <c r="AE896">
        <v>2</v>
      </c>
    </row>
    <row r="897" spans="1:31" x14ac:dyDescent="0.25">
      <c r="A897">
        <v>2018</v>
      </c>
      <c r="B897" t="s">
        <v>574</v>
      </c>
      <c r="C897" s="13">
        <v>43157</v>
      </c>
      <c r="D897" t="s">
        <v>566</v>
      </c>
      <c r="E897" s="13">
        <v>43102</v>
      </c>
      <c r="F897" t="s">
        <v>567</v>
      </c>
      <c r="G897" s="13">
        <v>43082</v>
      </c>
      <c r="H897" t="s">
        <v>568</v>
      </c>
      <c r="I897" s="13">
        <v>43066</v>
      </c>
      <c r="J897" s="13">
        <v>43132</v>
      </c>
      <c r="K897" s="13">
        <v>43159</v>
      </c>
      <c r="L897">
        <v>1</v>
      </c>
      <c r="M897" t="s">
        <v>596</v>
      </c>
      <c r="N897" t="s">
        <v>570</v>
      </c>
      <c r="O897">
        <v>2017</v>
      </c>
      <c r="P897">
        <v>7415000</v>
      </c>
      <c r="Q897">
        <v>370750000</v>
      </c>
      <c r="R897">
        <v>50</v>
      </c>
      <c r="S897" t="s">
        <v>37</v>
      </c>
      <c r="T897" t="s">
        <v>571</v>
      </c>
      <c r="U897" t="s">
        <v>572</v>
      </c>
      <c r="V897" t="s">
        <v>238</v>
      </c>
      <c r="W897" t="s">
        <v>239</v>
      </c>
      <c r="X897" t="s">
        <v>573</v>
      </c>
      <c r="Y897" t="s">
        <v>43</v>
      </c>
      <c r="Z897" t="s">
        <v>44</v>
      </c>
      <c r="AA897" t="s">
        <v>403</v>
      </c>
      <c r="AB897" t="s">
        <v>404</v>
      </c>
      <c r="AC897" t="s">
        <v>47</v>
      </c>
      <c r="AD897" t="s">
        <v>840</v>
      </c>
      <c r="AE897">
        <v>2</v>
      </c>
    </row>
    <row r="898" spans="1:31" x14ac:dyDescent="0.25">
      <c r="A898">
        <v>2018</v>
      </c>
      <c r="B898" t="s">
        <v>574</v>
      </c>
      <c r="C898" s="13">
        <v>43157</v>
      </c>
      <c r="D898" t="s">
        <v>566</v>
      </c>
      <c r="E898" s="13">
        <v>43102</v>
      </c>
      <c r="F898" t="s">
        <v>567</v>
      </c>
      <c r="G898" s="13">
        <v>43082</v>
      </c>
      <c r="H898" t="s">
        <v>568</v>
      </c>
      <c r="I898" s="13">
        <v>43066</v>
      </c>
      <c r="J898" s="13">
        <v>43132</v>
      </c>
      <c r="K898" s="13">
        <v>43159</v>
      </c>
      <c r="L898">
        <v>1</v>
      </c>
      <c r="M898" t="s">
        <v>597</v>
      </c>
      <c r="N898" t="s">
        <v>570</v>
      </c>
      <c r="O898">
        <v>2017</v>
      </c>
      <c r="P898">
        <v>7415000</v>
      </c>
      <c r="Q898">
        <v>370750000</v>
      </c>
      <c r="R898">
        <v>50</v>
      </c>
      <c r="S898" t="s">
        <v>37</v>
      </c>
      <c r="T898" t="s">
        <v>571</v>
      </c>
      <c r="U898" t="s">
        <v>572</v>
      </c>
      <c r="V898" t="s">
        <v>238</v>
      </c>
      <c r="W898" t="s">
        <v>239</v>
      </c>
      <c r="X898" t="s">
        <v>573</v>
      </c>
      <c r="Y898" t="s">
        <v>43</v>
      </c>
      <c r="Z898" t="s">
        <v>44</v>
      </c>
      <c r="AA898" t="s">
        <v>403</v>
      </c>
      <c r="AB898" t="s">
        <v>404</v>
      </c>
      <c r="AC898" t="s">
        <v>47</v>
      </c>
      <c r="AD898" t="s">
        <v>840</v>
      </c>
      <c r="AE898">
        <v>2</v>
      </c>
    </row>
    <row r="899" spans="1:31" x14ac:dyDescent="0.25">
      <c r="A899">
        <v>2018</v>
      </c>
      <c r="B899" t="s">
        <v>574</v>
      </c>
      <c r="C899" s="13">
        <v>43157</v>
      </c>
      <c r="D899" t="s">
        <v>566</v>
      </c>
      <c r="E899" s="13">
        <v>43102</v>
      </c>
      <c r="F899" t="s">
        <v>567</v>
      </c>
      <c r="G899" s="13">
        <v>43082</v>
      </c>
      <c r="H899" t="s">
        <v>568</v>
      </c>
      <c r="I899" s="13">
        <v>43066</v>
      </c>
      <c r="J899" s="13">
        <v>43132</v>
      </c>
      <c r="K899" s="13">
        <v>43159</v>
      </c>
      <c r="L899">
        <v>1</v>
      </c>
      <c r="M899" t="s">
        <v>598</v>
      </c>
      <c r="N899" t="s">
        <v>570</v>
      </c>
      <c r="O899">
        <v>2017</v>
      </c>
      <c r="P899">
        <v>7415000</v>
      </c>
      <c r="Q899">
        <v>370750000</v>
      </c>
      <c r="R899">
        <v>50</v>
      </c>
      <c r="S899" t="s">
        <v>37</v>
      </c>
      <c r="T899" t="s">
        <v>571</v>
      </c>
      <c r="U899" t="s">
        <v>572</v>
      </c>
      <c r="V899" t="s">
        <v>238</v>
      </c>
      <c r="W899" t="s">
        <v>239</v>
      </c>
      <c r="X899" t="s">
        <v>573</v>
      </c>
      <c r="Y899" t="s">
        <v>43</v>
      </c>
      <c r="Z899" t="s">
        <v>44</v>
      </c>
      <c r="AA899" t="s">
        <v>403</v>
      </c>
      <c r="AB899" t="s">
        <v>404</v>
      </c>
      <c r="AC899" t="s">
        <v>47</v>
      </c>
      <c r="AD899" t="s">
        <v>840</v>
      </c>
      <c r="AE899">
        <v>2</v>
      </c>
    </row>
    <row r="900" spans="1:31" x14ac:dyDescent="0.25">
      <c r="A900">
        <v>2018</v>
      </c>
      <c r="B900" t="s">
        <v>574</v>
      </c>
      <c r="C900" s="13">
        <v>43157</v>
      </c>
      <c r="D900" t="s">
        <v>566</v>
      </c>
      <c r="E900" s="13">
        <v>43102</v>
      </c>
      <c r="F900" t="s">
        <v>567</v>
      </c>
      <c r="G900" s="13">
        <v>43082</v>
      </c>
      <c r="H900" t="s">
        <v>568</v>
      </c>
      <c r="I900" s="13">
        <v>43066</v>
      </c>
      <c r="J900" s="13">
        <v>43132</v>
      </c>
      <c r="K900" s="13">
        <v>43159</v>
      </c>
      <c r="L900">
        <v>1</v>
      </c>
      <c r="M900" t="s">
        <v>599</v>
      </c>
      <c r="N900" t="s">
        <v>570</v>
      </c>
      <c r="O900">
        <v>2017</v>
      </c>
      <c r="P900">
        <v>7415000</v>
      </c>
      <c r="Q900">
        <v>370750000</v>
      </c>
      <c r="R900">
        <v>50</v>
      </c>
      <c r="S900" t="s">
        <v>37</v>
      </c>
      <c r="T900" t="s">
        <v>571</v>
      </c>
      <c r="U900" t="s">
        <v>572</v>
      </c>
      <c r="V900" t="s">
        <v>238</v>
      </c>
      <c r="W900" t="s">
        <v>239</v>
      </c>
      <c r="X900" t="s">
        <v>573</v>
      </c>
      <c r="Y900" t="s">
        <v>43</v>
      </c>
      <c r="Z900" t="s">
        <v>44</v>
      </c>
      <c r="AA900" t="s">
        <v>403</v>
      </c>
      <c r="AB900" t="s">
        <v>404</v>
      </c>
      <c r="AC900" t="s">
        <v>47</v>
      </c>
      <c r="AD900" t="s">
        <v>840</v>
      </c>
      <c r="AE900">
        <v>2</v>
      </c>
    </row>
    <row r="901" spans="1:31" x14ac:dyDescent="0.25">
      <c r="A901">
        <v>2018</v>
      </c>
      <c r="B901" t="s">
        <v>574</v>
      </c>
      <c r="C901" s="13">
        <v>43157</v>
      </c>
      <c r="D901" t="s">
        <v>566</v>
      </c>
      <c r="E901" s="13">
        <v>43102</v>
      </c>
      <c r="F901" t="s">
        <v>567</v>
      </c>
      <c r="G901" s="13">
        <v>43082</v>
      </c>
      <c r="H901" t="s">
        <v>568</v>
      </c>
      <c r="I901" s="13">
        <v>43066</v>
      </c>
      <c r="J901" s="13">
        <v>43132</v>
      </c>
      <c r="K901" s="13">
        <v>43159</v>
      </c>
      <c r="L901">
        <v>1</v>
      </c>
      <c r="M901" t="s">
        <v>600</v>
      </c>
      <c r="N901" t="s">
        <v>570</v>
      </c>
      <c r="O901">
        <v>2017</v>
      </c>
      <c r="P901">
        <v>7415000</v>
      </c>
      <c r="Q901">
        <v>370750000</v>
      </c>
      <c r="R901">
        <v>50</v>
      </c>
      <c r="S901" t="s">
        <v>37</v>
      </c>
      <c r="T901" t="s">
        <v>571</v>
      </c>
      <c r="U901" t="s">
        <v>572</v>
      </c>
      <c r="V901" t="s">
        <v>238</v>
      </c>
      <c r="W901" t="s">
        <v>239</v>
      </c>
      <c r="X901" t="s">
        <v>573</v>
      </c>
      <c r="Y901" t="s">
        <v>43</v>
      </c>
      <c r="Z901" t="s">
        <v>44</v>
      </c>
      <c r="AA901" t="s">
        <v>403</v>
      </c>
      <c r="AB901" t="s">
        <v>404</v>
      </c>
      <c r="AC901" t="s">
        <v>47</v>
      </c>
      <c r="AD901" t="s">
        <v>840</v>
      </c>
      <c r="AE901">
        <v>2</v>
      </c>
    </row>
    <row r="902" spans="1:31" x14ac:dyDescent="0.25">
      <c r="A902">
        <v>2018</v>
      </c>
      <c r="B902" t="s">
        <v>574</v>
      </c>
      <c r="C902" s="13">
        <v>43157</v>
      </c>
      <c r="D902" t="s">
        <v>566</v>
      </c>
      <c r="E902" s="13">
        <v>43102</v>
      </c>
      <c r="F902" t="s">
        <v>567</v>
      </c>
      <c r="G902" s="13">
        <v>43082</v>
      </c>
      <c r="H902" t="s">
        <v>568</v>
      </c>
      <c r="I902" s="13">
        <v>43066</v>
      </c>
      <c r="J902" s="13">
        <v>43132</v>
      </c>
      <c r="K902" s="13">
        <v>43159</v>
      </c>
      <c r="L902">
        <v>1</v>
      </c>
      <c r="M902" t="s">
        <v>601</v>
      </c>
      <c r="N902" t="s">
        <v>570</v>
      </c>
      <c r="O902">
        <v>2017</v>
      </c>
      <c r="P902">
        <v>7415000</v>
      </c>
      <c r="Q902">
        <v>370750000</v>
      </c>
      <c r="R902">
        <v>50</v>
      </c>
      <c r="S902" t="s">
        <v>37</v>
      </c>
      <c r="T902" t="s">
        <v>571</v>
      </c>
      <c r="U902" t="s">
        <v>572</v>
      </c>
      <c r="V902" t="s">
        <v>238</v>
      </c>
      <c r="W902" t="s">
        <v>239</v>
      </c>
      <c r="X902" t="s">
        <v>573</v>
      </c>
      <c r="Y902" t="s">
        <v>43</v>
      </c>
      <c r="Z902" t="s">
        <v>44</v>
      </c>
      <c r="AA902" t="s">
        <v>403</v>
      </c>
      <c r="AB902" t="s">
        <v>404</v>
      </c>
      <c r="AC902" t="s">
        <v>47</v>
      </c>
      <c r="AD902" t="s">
        <v>840</v>
      </c>
      <c r="AE902">
        <v>2</v>
      </c>
    </row>
    <row r="903" spans="1:31" x14ac:dyDescent="0.25">
      <c r="A903">
        <v>2018</v>
      </c>
      <c r="B903" t="s">
        <v>574</v>
      </c>
      <c r="C903" s="13">
        <v>43157</v>
      </c>
      <c r="D903" t="s">
        <v>566</v>
      </c>
      <c r="E903" s="13">
        <v>43102</v>
      </c>
      <c r="F903" t="s">
        <v>567</v>
      </c>
      <c r="G903" s="13">
        <v>43082</v>
      </c>
      <c r="H903" t="s">
        <v>568</v>
      </c>
      <c r="I903" s="13">
        <v>43066</v>
      </c>
      <c r="J903" s="13">
        <v>43132</v>
      </c>
      <c r="K903" s="13">
        <v>43159</v>
      </c>
      <c r="L903">
        <v>1</v>
      </c>
      <c r="M903" t="s">
        <v>602</v>
      </c>
      <c r="N903" t="s">
        <v>570</v>
      </c>
      <c r="O903">
        <v>2017</v>
      </c>
      <c r="P903">
        <v>7415000</v>
      </c>
      <c r="Q903">
        <v>370750000</v>
      </c>
      <c r="R903">
        <v>50</v>
      </c>
      <c r="S903" t="s">
        <v>37</v>
      </c>
      <c r="T903" t="s">
        <v>571</v>
      </c>
      <c r="U903" t="s">
        <v>572</v>
      </c>
      <c r="V903" t="s">
        <v>238</v>
      </c>
      <c r="W903" t="s">
        <v>239</v>
      </c>
      <c r="X903" t="s">
        <v>573</v>
      </c>
      <c r="Y903" t="s">
        <v>43</v>
      </c>
      <c r="Z903" t="s">
        <v>44</v>
      </c>
      <c r="AA903" t="s">
        <v>403</v>
      </c>
      <c r="AB903" t="s">
        <v>404</v>
      </c>
      <c r="AC903" t="s">
        <v>47</v>
      </c>
      <c r="AD903" t="s">
        <v>840</v>
      </c>
      <c r="AE903">
        <v>2</v>
      </c>
    </row>
    <row r="904" spans="1:31" x14ac:dyDescent="0.25">
      <c r="A904">
        <v>2018</v>
      </c>
      <c r="B904" t="s">
        <v>574</v>
      </c>
      <c r="C904" s="13">
        <v>43157</v>
      </c>
      <c r="D904" t="s">
        <v>566</v>
      </c>
      <c r="E904" s="13">
        <v>43102</v>
      </c>
      <c r="F904" t="s">
        <v>567</v>
      </c>
      <c r="G904" s="13">
        <v>43082</v>
      </c>
      <c r="H904" t="s">
        <v>568</v>
      </c>
      <c r="I904" s="13">
        <v>43066</v>
      </c>
      <c r="J904" s="13">
        <v>43132</v>
      </c>
      <c r="K904" s="13">
        <v>43159</v>
      </c>
      <c r="L904">
        <v>1</v>
      </c>
      <c r="M904" t="s">
        <v>603</v>
      </c>
      <c r="N904" t="s">
        <v>570</v>
      </c>
      <c r="O904">
        <v>2017</v>
      </c>
      <c r="P904">
        <v>7415000</v>
      </c>
      <c r="Q904">
        <v>370750000</v>
      </c>
      <c r="R904">
        <v>50</v>
      </c>
      <c r="S904" t="s">
        <v>37</v>
      </c>
      <c r="T904" t="s">
        <v>571</v>
      </c>
      <c r="U904" t="s">
        <v>572</v>
      </c>
      <c r="V904" t="s">
        <v>238</v>
      </c>
      <c r="W904" t="s">
        <v>239</v>
      </c>
      <c r="X904" t="s">
        <v>573</v>
      </c>
      <c r="Y904" t="s">
        <v>43</v>
      </c>
      <c r="Z904" t="s">
        <v>44</v>
      </c>
      <c r="AA904" t="s">
        <v>403</v>
      </c>
      <c r="AB904" t="s">
        <v>404</v>
      </c>
      <c r="AC904" t="s">
        <v>47</v>
      </c>
      <c r="AD904" t="s">
        <v>840</v>
      </c>
      <c r="AE904">
        <v>2</v>
      </c>
    </row>
    <row r="905" spans="1:31" x14ac:dyDescent="0.25">
      <c r="A905">
        <v>2018</v>
      </c>
      <c r="B905" t="s">
        <v>574</v>
      </c>
      <c r="C905" s="13">
        <v>43157</v>
      </c>
      <c r="D905" t="s">
        <v>566</v>
      </c>
      <c r="E905" s="13">
        <v>43102</v>
      </c>
      <c r="F905" t="s">
        <v>567</v>
      </c>
      <c r="G905" s="13">
        <v>43082</v>
      </c>
      <c r="H905" t="s">
        <v>568</v>
      </c>
      <c r="I905" s="13">
        <v>43066</v>
      </c>
      <c r="J905" s="13">
        <v>43132</v>
      </c>
      <c r="K905" s="13">
        <v>43159</v>
      </c>
      <c r="L905">
        <v>1</v>
      </c>
      <c r="M905" t="s">
        <v>604</v>
      </c>
      <c r="N905" t="s">
        <v>570</v>
      </c>
      <c r="O905">
        <v>2017</v>
      </c>
      <c r="P905">
        <v>7415000</v>
      </c>
      <c r="Q905">
        <v>370750000</v>
      </c>
      <c r="R905">
        <v>50</v>
      </c>
      <c r="S905" t="s">
        <v>37</v>
      </c>
      <c r="T905" t="s">
        <v>571</v>
      </c>
      <c r="U905" t="s">
        <v>572</v>
      </c>
      <c r="V905" t="s">
        <v>238</v>
      </c>
      <c r="W905" t="s">
        <v>239</v>
      </c>
      <c r="X905" t="s">
        <v>573</v>
      </c>
      <c r="Y905" t="s">
        <v>43</v>
      </c>
      <c r="Z905" t="s">
        <v>44</v>
      </c>
      <c r="AA905" t="s">
        <v>403</v>
      </c>
      <c r="AB905" t="s">
        <v>404</v>
      </c>
      <c r="AC905" t="s">
        <v>47</v>
      </c>
      <c r="AD905" t="s">
        <v>840</v>
      </c>
      <c r="AE905">
        <v>2</v>
      </c>
    </row>
    <row r="906" spans="1:31" x14ac:dyDescent="0.25">
      <c r="A906">
        <v>2018</v>
      </c>
      <c r="B906" t="s">
        <v>574</v>
      </c>
      <c r="C906" s="13">
        <v>43157</v>
      </c>
      <c r="D906" t="s">
        <v>566</v>
      </c>
      <c r="E906" s="13">
        <v>43102</v>
      </c>
      <c r="F906" t="s">
        <v>567</v>
      </c>
      <c r="G906" s="13">
        <v>43082</v>
      </c>
      <c r="H906" t="s">
        <v>568</v>
      </c>
      <c r="I906" s="13">
        <v>43066</v>
      </c>
      <c r="J906" s="13">
        <v>43132</v>
      </c>
      <c r="K906" s="13">
        <v>43159</v>
      </c>
      <c r="L906">
        <v>1</v>
      </c>
      <c r="M906" t="s">
        <v>605</v>
      </c>
      <c r="N906" t="s">
        <v>570</v>
      </c>
      <c r="O906">
        <v>2017</v>
      </c>
      <c r="P906">
        <v>7415000</v>
      </c>
      <c r="Q906">
        <v>370750000</v>
      </c>
      <c r="R906">
        <v>50</v>
      </c>
      <c r="S906" t="s">
        <v>37</v>
      </c>
      <c r="T906" t="s">
        <v>571</v>
      </c>
      <c r="U906" t="s">
        <v>572</v>
      </c>
      <c r="V906" t="s">
        <v>238</v>
      </c>
      <c r="W906" t="s">
        <v>239</v>
      </c>
      <c r="X906" t="s">
        <v>573</v>
      </c>
      <c r="Y906" t="s">
        <v>43</v>
      </c>
      <c r="Z906" t="s">
        <v>44</v>
      </c>
      <c r="AA906" t="s">
        <v>403</v>
      </c>
      <c r="AB906" t="s">
        <v>404</v>
      </c>
      <c r="AC906" t="s">
        <v>47</v>
      </c>
      <c r="AD906" t="s">
        <v>840</v>
      </c>
      <c r="AE906">
        <v>2</v>
      </c>
    </row>
    <row r="907" spans="1:31" x14ac:dyDescent="0.25">
      <c r="A907">
        <v>2018</v>
      </c>
      <c r="B907" t="s">
        <v>574</v>
      </c>
      <c r="C907" s="13">
        <v>43157</v>
      </c>
      <c r="D907" t="s">
        <v>566</v>
      </c>
      <c r="E907" s="13">
        <v>43102</v>
      </c>
      <c r="F907" t="s">
        <v>567</v>
      </c>
      <c r="G907" s="13">
        <v>43082</v>
      </c>
      <c r="H907" t="s">
        <v>568</v>
      </c>
      <c r="I907" s="13">
        <v>43066</v>
      </c>
      <c r="J907" s="13">
        <v>43132</v>
      </c>
      <c r="K907" s="13">
        <v>43159</v>
      </c>
      <c r="L907">
        <v>1</v>
      </c>
      <c r="M907" t="s">
        <v>606</v>
      </c>
      <c r="N907" t="s">
        <v>570</v>
      </c>
      <c r="O907">
        <v>2017</v>
      </c>
      <c r="P907">
        <v>7415000</v>
      </c>
      <c r="Q907">
        <v>370750000</v>
      </c>
      <c r="R907">
        <v>50</v>
      </c>
      <c r="S907" t="s">
        <v>37</v>
      </c>
      <c r="T907" t="s">
        <v>571</v>
      </c>
      <c r="U907" t="s">
        <v>572</v>
      </c>
      <c r="V907" t="s">
        <v>238</v>
      </c>
      <c r="W907" t="s">
        <v>239</v>
      </c>
      <c r="X907" t="s">
        <v>573</v>
      </c>
      <c r="Y907" t="s">
        <v>43</v>
      </c>
      <c r="Z907" t="s">
        <v>44</v>
      </c>
      <c r="AA907" t="s">
        <v>403</v>
      </c>
      <c r="AB907" t="s">
        <v>404</v>
      </c>
      <c r="AC907" t="s">
        <v>47</v>
      </c>
      <c r="AD907" t="s">
        <v>840</v>
      </c>
      <c r="AE907">
        <v>2</v>
      </c>
    </row>
    <row r="908" spans="1:31" x14ac:dyDescent="0.25">
      <c r="A908">
        <v>2018</v>
      </c>
      <c r="B908" t="s">
        <v>574</v>
      </c>
      <c r="C908" s="13">
        <v>43157</v>
      </c>
      <c r="D908" t="s">
        <v>566</v>
      </c>
      <c r="E908" s="13">
        <v>43102</v>
      </c>
      <c r="F908" t="s">
        <v>567</v>
      </c>
      <c r="G908" s="13">
        <v>43082</v>
      </c>
      <c r="H908" t="s">
        <v>568</v>
      </c>
      <c r="I908" s="13">
        <v>43066</v>
      </c>
      <c r="J908" s="13">
        <v>43132</v>
      </c>
      <c r="K908" s="13">
        <v>43159</v>
      </c>
      <c r="L908">
        <v>1</v>
      </c>
      <c r="M908" t="s">
        <v>607</v>
      </c>
      <c r="N908" t="s">
        <v>570</v>
      </c>
      <c r="O908">
        <v>2017</v>
      </c>
      <c r="P908">
        <v>7415000</v>
      </c>
      <c r="Q908">
        <v>370750000</v>
      </c>
      <c r="R908">
        <v>50</v>
      </c>
      <c r="S908" t="s">
        <v>37</v>
      </c>
      <c r="T908" t="s">
        <v>571</v>
      </c>
      <c r="U908" t="s">
        <v>572</v>
      </c>
      <c r="V908" t="s">
        <v>238</v>
      </c>
      <c r="W908" t="s">
        <v>239</v>
      </c>
      <c r="X908" t="s">
        <v>573</v>
      </c>
      <c r="Y908" t="s">
        <v>43</v>
      </c>
      <c r="Z908" t="s">
        <v>44</v>
      </c>
      <c r="AA908" t="s">
        <v>403</v>
      </c>
      <c r="AB908" t="s">
        <v>404</v>
      </c>
      <c r="AC908" t="s">
        <v>47</v>
      </c>
      <c r="AD908" t="s">
        <v>840</v>
      </c>
      <c r="AE908">
        <v>2</v>
      </c>
    </row>
    <row r="909" spans="1:31" x14ac:dyDescent="0.25">
      <c r="A909">
        <v>2018</v>
      </c>
      <c r="B909" t="s">
        <v>574</v>
      </c>
      <c r="C909" s="13">
        <v>43157</v>
      </c>
      <c r="D909" t="s">
        <v>566</v>
      </c>
      <c r="E909" s="13">
        <v>43102</v>
      </c>
      <c r="F909" t="s">
        <v>567</v>
      </c>
      <c r="G909" s="13">
        <v>43082</v>
      </c>
      <c r="H909" t="s">
        <v>568</v>
      </c>
      <c r="I909" s="13">
        <v>43066</v>
      </c>
      <c r="J909" s="13">
        <v>43132</v>
      </c>
      <c r="K909" s="13">
        <v>43159</v>
      </c>
      <c r="L909">
        <v>1</v>
      </c>
      <c r="M909" t="s">
        <v>608</v>
      </c>
      <c r="N909" t="s">
        <v>570</v>
      </c>
      <c r="O909">
        <v>2017</v>
      </c>
      <c r="P909">
        <v>7415000</v>
      </c>
      <c r="Q909">
        <v>370750000</v>
      </c>
      <c r="R909">
        <v>50</v>
      </c>
      <c r="S909" t="s">
        <v>37</v>
      </c>
      <c r="T909" t="s">
        <v>571</v>
      </c>
      <c r="U909" t="s">
        <v>572</v>
      </c>
      <c r="V909" t="s">
        <v>238</v>
      </c>
      <c r="W909" t="s">
        <v>239</v>
      </c>
      <c r="X909" t="s">
        <v>573</v>
      </c>
      <c r="Y909" t="s">
        <v>43</v>
      </c>
      <c r="Z909" t="s">
        <v>44</v>
      </c>
      <c r="AA909" t="s">
        <v>403</v>
      </c>
      <c r="AB909" t="s">
        <v>404</v>
      </c>
      <c r="AC909" t="s">
        <v>47</v>
      </c>
      <c r="AD909" t="s">
        <v>840</v>
      </c>
      <c r="AE909">
        <v>2</v>
      </c>
    </row>
    <row r="910" spans="1:31" x14ac:dyDescent="0.25">
      <c r="A910">
        <v>2018</v>
      </c>
      <c r="B910" t="s">
        <v>574</v>
      </c>
      <c r="C910" s="13">
        <v>43157</v>
      </c>
      <c r="D910" t="s">
        <v>566</v>
      </c>
      <c r="E910" s="13">
        <v>43102</v>
      </c>
      <c r="F910" t="s">
        <v>567</v>
      </c>
      <c r="G910" s="13">
        <v>43082</v>
      </c>
      <c r="H910" t="s">
        <v>568</v>
      </c>
      <c r="I910" s="13">
        <v>43066</v>
      </c>
      <c r="J910" s="13">
        <v>43132</v>
      </c>
      <c r="K910" s="13">
        <v>43159</v>
      </c>
      <c r="L910">
        <v>1</v>
      </c>
      <c r="M910" t="s">
        <v>609</v>
      </c>
      <c r="N910" t="s">
        <v>570</v>
      </c>
      <c r="O910">
        <v>2017</v>
      </c>
      <c r="P910">
        <v>7415000</v>
      </c>
      <c r="Q910">
        <v>370750000</v>
      </c>
      <c r="R910">
        <v>50</v>
      </c>
      <c r="S910" t="s">
        <v>37</v>
      </c>
      <c r="T910" t="s">
        <v>571</v>
      </c>
      <c r="U910" t="s">
        <v>572</v>
      </c>
      <c r="V910" t="s">
        <v>238</v>
      </c>
      <c r="W910" t="s">
        <v>239</v>
      </c>
      <c r="X910" t="s">
        <v>573</v>
      </c>
      <c r="Y910" t="s">
        <v>43</v>
      </c>
      <c r="Z910" t="s">
        <v>44</v>
      </c>
      <c r="AA910" t="s">
        <v>403</v>
      </c>
      <c r="AB910" t="s">
        <v>404</v>
      </c>
      <c r="AC910" t="s">
        <v>47</v>
      </c>
      <c r="AD910" t="s">
        <v>840</v>
      </c>
      <c r="AE910">
        <v>2</v>
      </c>
    </row>
    <row r="911" spans="1:31" x14ac:dyDescent="0.25">
      <c r="A911">
        <v>2018</v>
      </c>
      <c r="B911" t="s">
        <v>574</v>
      </c>
      <c r="C911" s="13">
        <v>43157</v>
      </c>
      <c r="D911" t="s">
        <v>566</v>
      </c>
      <c r="E911" s="13">
        <v>43102</v>
      </c>
      <c r="F911" t="s">
        <v>567</v>
      </c>
      <c r="G911" s="13">
        <v>43082</v>
      </c>
      <c r="H911" t="s">
        <v>568</v>
      </c>
      <c r="I911" s="13">
        <v>43066</v>
      </c>
      <c r="J911" s="13">
        <v>43132</v>
      </c>
      <c r="K911" s="13">
        <v>43159</v>
      </c>
      <c r="L911">
        <v>1</v>
      </c>
      <c r="M911" t="s">
        <v>610</v>
      </c>
      <c r="N911" t="s">
        <v>570</v>
      </c>
      <c r="O911">
        <v>2017</v>
      </c>
      <c r="P911">
        <v>7415000</v>
      </c>
      <c r="Q911">
        <v>370750000</v>
      </c>
      <c r="R911">
        <v>50</v>
      </c>
      <c r="S911" t="s">
        <v>37</v>
      </c>
      <c r="T911" t="s">
        <v>571</v>
      </c>
      <c r="U911" t="s">
        <v>572</v>
      </c>
      <c r="V911" t="s">
        <v>238</v>
      </c>
      <c r="W911" t="s">
        <v>239</v>
      </c>
      <c r="X911" t="s">
        <v>573</v>
      </c>
      <c r="Y911" t="s">
        <v>43</v>
      </c>
      <c r="Z911" t="s">
        <v>44</v>
      </c>
      <c r="AA911" t="s">
        <v>403</v>
      </c>
      <c r="AB911" t="s">
        <v>404</v>
      </c>
      <c r="AC911" t="s">
        <v>47</v>
      </c>
      <c r="AD911" t="s">
        <v>840</v>
      </c>
      <c r="AE911">
        <v>2</v>
      </c>
    </row>
    <row r="912" spans="1:31" x14ac:dyDescent="0.25">
      <c r="A912">
        <v>2018</v>
      </c>
      <c r="B912" t="s">
        <v>574</v>
      </c>
      <c r="C912" s="13">
        <v>43157</v>
      </c>
      <c r="D912" t="s">
        <v>566</v>
      </c>
      <c r="E912" s="13">
        <v>43102</v>
      </c>
      <c r="F912" t="s">
        <v>567</v>
      </c>
      <c r="G912" s="13">
        <v>43082</v>
      </c>
      <c r="H912" t="s">
        <v>568</v>
      </c>
      <c r="I912" s="13">
        <v>43066</v>
      </c>
      <c r="J912" s="13">
        <v>43132</v>
      </c>
      <c r="K912" s="13">
        <v>43159</v>
      </c>
      <c r="L912">
        <v>1</v>
      </c>
      <c r="M912" t="s">
        <v>611</v>
      </c>
      <c r="N912" t="s">
        <v>570</v>
      </c>
      <c r="O912">
        <v>2017</v>
      </c>
      <c r="P912">
        <v>7415000</v>
      </c>
      <c r="Q912">
        <v>370750000</v>
      </c>
      <c r="R912">
        <v>50</v>
      </c>
      <c r="S912" t="s">
        <v>37</v>
      </c>
      <c r="T912" t="s">
        <v>571</v>
      </c>
      <c r="U912" t="s">
        <v>572</v>
      </c>
      <c r="V912" t="s">
        <v>238</v>
      </c>
      <c r="W912" t="s">
        <v>239</v>
      </c>
      <c r="X912" t="s">
        <v>573</v>
      </c>
      <c r="Y912" t="s">
        <v>43</v>
      </c>
      <c r="Z912" t="s">
        <v>44</v>
      </c>
      <c r="AA912" t="s">
        <v>403</v>
      </c>
      <c r="AB912" t="s">
        <v>404</v>
      </c>
      <c r="AC912" t="s">
        <v>47</v>
      </c>
      <c r="AD912" t="s">
        <v>840</v>
      </c>
      <c r="AE912">
        <v>2</v>
      </c>
    </row>
    <row r="913" spans="1:31" x14ac:dyDescent="0.25">
      <c r="A913">
        <v>2018</v>
      </c>
      <c r="B913" t="s">
        <v>574</v>
      </c>
      <c r="C913" s="13">
        <v>43157</v>
      </c>
      <c r="D913" t="s">
        <v>566</v>
      </c>
      <c r="E913" s="13">
        <v>43102</v>
      </c>
      <c r="F913" t="s">
        <v>567</v>
      </c>
      <c r="G913" s="13">
        <v>43082</v>
      </c>
      <c r="H913" t="s">
        <v>568</v>
      </c>
      <c r="I913" s="13">
        <v>43066</v>
      </c>
      <c r="J913" s="13">
        <v>43132</v>
      </c>
      <c r="K913" s="13">
        <v>43159</v>
      </c>
      <c r="L913">
        <v>1</v>
      </c>
      <c r="M913" t="s">
        <v>612</v>
      </c>
      <c r="N913" t="s">
        <v>570</v>
      </c>
      <c r="O913">
        <v>2017</v>
      </c>
      <c r="P913">
        <v>7415000</v>
      </c>
      <c r="Q913">
        <v>370750000</v>
      </c>
      <c r="R913">
        <v>50</v>
      </c>
      <c r="S913" t="s">
        <v>37</v>
      </c>
      <c r="T913" t="s">
        <v>571</v>
      </c>
      <c r="U913" t="s">
        <v>572</v>
      </c>
      <c r="V913" t="s">
        <v>238</v>
      </c>
      <c r="W913" t="s">
        <v>239</v>
      </c>
      <c r="X913" t="s">
        <v>573</v>
      </c>
      <c r="Y913" t="s">
        <v>43</v>
      </c>
      <c r="Z913" t="s">
        <v>44</v>
      </c>
      <c r="AA913" t="s">
        <v>403</v>
      </c>
      <c r="AB913" t="s">
        <v>404</v>
      </c>
      <c r="AC913" t="s">
        <v>47</v>
      </c>
      <c r="AD913" t="s">
        <v>840</v>
      </c>
      <c r="AE913">
        <v>2</v>
      </c>
    </row>
    <row r="914" spans="1:31" x14ac:dyDescent="0.25">
      <c r="A914">
        <v>2018</v>
      </c>
      <c r="B914" t="s">
        <v>574</v>
      </c>
      <c r="C914" s="13">
        <v>43157</v>
      </c>
      <c r="D914" t="s">
        <v>566</v>
      </c>
      <c r="E914" s="13">
        <v>43102</v>
      </c>
      <c r="F914" t="s">
        <v>567</v>
      </c>
      <c r="G914" s="13">
        <v>43082</v>
      </c>
      <c r="H914" t="s">
        <v>568</v>
      </c>
      <c r="I914" s="13">
        <v>43066</v>
      </c>
      <c r="J914" s="13">
        <v>43132</v>
      </c>
      <c r="K914" s="13">
        <v>43159</v>
      </c>
      <c r="L914">
        <v>1</v>
      </c>
      <c r="M914" t="s">
        <v>613</v>
      </c>
      <c r="N914" t="s">
        <v>570</v>
      </c>
      <c r="O914">
        <v>2017</v>
      </c>
      <c r="P914">
        <v>7415000</v>
      </c>
      <c r="Q914">
        <v>370750000</v>
      </c>
      <c r="R914">
        <v>50</v>
      </c>
      <c r="S914" t="s">
        <v>37</v>
      </c>
      <c r="T914" t="s">
        <v>571</v>
      </c>
      <c r="U914" t="s">
        <v>572</v>
      </c>
      <c r="V914" t="s">
        <v>238</v>
      </c>
      <c r="W914" t="s">
        <v>239</v>
      </c>
      <c r="X914" t="s">
        <v>573</v>
      </c>
      <c r="Y914" t="s">
        <v>43</v>
      </c>
      <c r="Z914" t="s">
        <v>44</v>
      </c>
      <c r="AA914" t="s">
        <v>403</v>
      </c>
      <c r="AB914" t="s">
        <v>404</v>
      </c>
      <c r="AC914" t="s">
        <v>47</v>
      </c>
      <c r="AD914" t="s">
        <v>840</v>
      </c>
      <c r="AE914">
        <v>2</v>
      </c>
    </row>
    <row r="915" spans="1:31" x14ac:dyDescent="0.25">
      <c r="A915">
        <v>2018</v>
      </c>
      <c r="B915" t="s">
        <v>574</v>
      </c>
      <c r="C915" s="13">
        <v>43157</v>
      </c>
      <c r="D915" t="s">
        <v>566</v>
      </c>
      <c r="E915" s="13">
        <v>43102</v>
      </c>
      <c r="F915" t="s">
        <v>567</v>
      </c>
      <c r="G915" s="13">
        <v>43082</v>
      </c>
      <c r="H915" t="s">
        <v>568</v>
      </c>
      <c r="I915" s="13">
        <v>43066</v>
      </c>
      <c r="J915" s="13">
        <v>43132</v>
      </c>
      <c r="K915" s="13">
        <v>43159</v>
      </c>
      <c r="L915">
        <v>1</v>
      </c>
      <c r="M915" t="s">
        <v>614</v>
      </c>
      <c r="N915" t="s">
        <v>570</v>
      </c>
      <c r="O915">
        <v>2017</v>
      </c>
      <c r="P915">
        <v>7415000</v>
      </c>
      <c r="Q915">
        <v>370750000</v>
      </c>
      <c r="R915">
        <v>50</v>
      </c>
      <c r="S915" t="s">
        <v>37</v>
      </c>
      <c r="T915" t="s">
        <v>571</v>
      </c>
      <c r="U915" t="s">
        <v>572</v>
      </c>
      <c r="V915" t="s">
        <v>238</v>
      </c>
      <c r="W915" t="s">
        <v>239</v>
      </c>
      <c r="X915" t="s">
        <v>573</v>
      </c>
      <c r="Y915" t="s">
        <v>43</v>
      </c>
      <c r="Z915" t="s">
        <v>44</v>
      </c>
      <c r="AA915" t="s">
        <v>403</v>
      </c>
      <c r="AB915" t="s">
        <v>404</v>
      </c>
      <c r="AC915" t="s">
        <v>47</v>
      </c>
      <c r="AD915" t="s">
        <v>840</v>
      </c>
      <c r="AE915">
        <v>2</v>
      </c>
    </row>
    <row r="916" spans="1:31" x14ac:dyDescent="0.25">
      <c r="A916">
        <v>2018</v>
      </c>
      <c r="B916" t="s">
        <v>574</v>
      </c>
      <c r="C916" s="13">
        <v>43157</v>
      </c>
      <c r="D916" t="s">
        <v>566</v>
      </c>
      <c r="E916" s="13">
        <v>43102</v>
      </c>
      <c r="F916" t="s">
        <v>567</v>
      </c>
      <c r="G916" s="13">
        <v>43082</v>
      </c>
      <c r="H916" t="s">
        <v>568</v>
      </c>
      <c r="I916" s="13">
        <v>43066</v>
      </c>
      <c r="J916" s="13">
        <v>43132</v>
      </c>
      <c r="K916" s="13">
        <v>43159</v>
      </c>
      <c r="L916">
        <v>1</v>
      </c>
      <c r="M916" t="s">
        <v>615</v>
      </c>
      <c r="N916" t="s">
        <v>570</v>
      </c>
      <c r="O916">
        <v>2017</v>
      </c>
      <c r="P916">
        <v>7415000</v>
      </c>
      <c r="Q916">
        <v>370750000</v>
      </c>
      <c r="R916">
        <v>50</v>
      </c>
      <c r="S916" t="s">
        <v>37</v>
      </c>
      <c r="T916" t="s">
        <v>571</v>
      </c>
      <c r="U916" t="s">
        <v>572</v>
      </c>
      <c r="V916" t="s">
        <v>238</v>
      </c>
      <c r="W916" t="s">
        <v>239</v>
      </c>
      <c r="X916" t="s">
        <v>573</v>
      </c>
      <c r="Y916" t="s">
        <v>43</v>
      </c>
      <c r="Z916" t="s">
        <v>44</v>
      </c>
      <c r="AA916" t="s">
        <v>403</v>
      </c>
      <c r="AB916" t="s">
        <v>404</v>
      </c>
      <c r="AC916" t="s">
        <v>47</v>
      </c>
      <c r="AD916" t="s">
        <v>840</v>
      </c>
      <c r="AE916">
        <v>2</v>
      </c>
    </row>
    <row r="917" spans="1:31" x14ac:dyDescent="0.25">
      <c r="A917">
        <v>2018</v>
      </c>
      <c r="B917" t="s">
        <v>574</v>
      </c>
      <c r="C917" s="13">
        <v>43157</v>
      </c>
      <c r="D917" t="s">
        <v>566</v>
      </c>
      <c r="E917" s="13">
        <v>43102</v>
      </c>
      <c r="F917" t="s">
        <v>567</v>
      </c>
      <c r="G917" s="13">
        <v>43082</v>
      </c>
      <c r="H917" t="s">
        <v>568</v>
      </c>
      <c r="I917" s="13">
        <v>43066</v>
      </c>
      <c r="J917" s="13">
        <v>43132</v>
      </c>
      <c r="K917" s="13">
        <v>43159</v>
      </c>
      <c r="L917">
        <v>1</v>
      </c>
      <c r="M917" t="s">
        <v>616</v>
      </c>
      <c r="N917" t="s">
        <v>570</v>
      </c>
      <c r="O917">
        <v>2017</v>
      </c>
      <c r="P917">
        <v>7415000</v>
      </c>
      <c r="Q917">
        <v>370750000</v>
      </c>
      <c r="R917">
        <v>50</v>
      </c>
      <c r="S917" t="s">
        <v>37</v>
      </c>
      <c r="T917" t="s">
        <v>571</v>
      </c>
      <c r="U917" t="s">
        <v>572</v>
      </c>
      <c r="V917" t="s">
        <v>238</v>
      </c>
      <c r="W917" t="s">
        <v>239</v>
      </c>
      <c r="X917" t="s">
        <v>573</v>
      </c>
      <c r="Y917" t="s">
        <v>43</v>
      </c>
      <c r="Z917" t="s">
        <v>44</v>
      </c>
      <c r="AA917" t="s">
        <v>403</v>
      </c>
      <c r="AB917" t="s">
        <v>404</v>
      </c>
      <c r="AC917" t="s">
        <v>47</v>
      </c>
      <c r="AD917" t="s">
        <v>840</v>
      </c>
      <c r="AE917">
        <v>2</v>
      </c>
    </row>
    <row r="918" spans="1:31" x14ac:dyDescent="0.25">
      <c r="A918">
        <v>2018</v>
      </c>
      <c r="B918" t="s">
        <v>574</v>
      </c>
      <c r="C918" s="13">
        <v>43157</v>
      </c>
      <c r="D918" t="s">
        <v>566</v>
      </c>
      <c r="E918" s="13">
        <v>43102</v>
      </c>
      <c r="F918" t="s">
        <v>567</v>
      </c>
      <c r="G918" s="13">
        <v>43082</v>
      </c>
      <c r="H918" t="s">
        <v>568</v>
      </c>
      <c r="I918" s="13">
        <v>43066</v>
      </c>
      <c r="J918" s="13">
        <v>43132</v>
      </c>
      <c r="K918" s="13">
        <v>43159</v>
      </c>
      <c r="L918">
        <v>1</v>
      </c>
      <c r="M918" t="s">
        <v>617</v>
      </c>
      <c r="N918" t="s">
        <v>570</v>
      </c>
      <c r="O918">
        <v>2017</v>
      </c>
      <c r="P918">
        <v>7415000</v>
      </c>
      <c r="Q918">
        <v>370750000</v>
      </c>
      <c r="R918">
        <v>50</v>
      </c>
      <c r="S918" t="s">
        <v>37</v>
      </c>
      <c r="T918" t="s">
        <v>571</v>
      </c>
      <c r="U918" t="s">
        <v>572</v>
      </c>
      <c r="V918" t="s">
        <v>238</v>
      </c>
      <c r="W918" t="s">
        <v>239</v>
      </c>
      <c r="X918" t="s">
        <v>573</v>
      </c>
      <c r="Y918" t="s">
        <v>43</v>
      </c>
      <c r="Z918" t="s">
        <v>44</v>
      </c>
      <c r="AA918" t="s">
        <v>403</v>
      </c>
      <c r="AB918" t="s">
        <v>404</v>
      </c>
      <c r="AC918" t="s">
        <v>47</v>
      </c>
      <c r="AD918" t="s">
        <v>840</v>
      </c>
      <c r="AE918">
        <v>2</v>
      </c>
    </row>
    <row r="919" spans="1:31" x14ac:dyDescent="0.25">
      <c r="A919">
        <v>2018</v>
      </c>
      <c r="B919" t="s">
        <v>574</v>
      </c>
      <c r="C919" s="13">
        <v>43157</v>
      </c>
      <c r="D919" t="s">
        <v>566</v>
      </c>
      <c r="E919" s="13">
        <v>43102</v>
      </c>
      <c r="F919" t="s">
        <v>567</v>
      </c>
      <c r="G919" s="13">
        <v>43082</v>
      </c>
      <c r="H919" t="s">
        <v>568</v>
      </c>
      <c r="I919" s="13">
        <v>43066</v>
      </c>
      <c r="J919" s="13">
        <v>43132</v>
      </c>
      <c r="K919" s="13">
        <v>43159</v>
      </c>
      <c r="L919">
        <v>1</v>
      </c>
      <c r="M919" t="s">
        <v>618</v>
      </c>
      <c r="N919" t="s">
        <v>570</v>
      </c>
      <c r="O919">
        <v>2017</v>
      </c>
      <c r="P919">
        <v>7415000</v>
      </c>
      <c r="Q919">
        <v>370750000</v>
      </c>
      <c r="R919">
        <v>50</v>
      </c>
      <c r="S919" t="s">
        <v>37</v>
      </c>
      <c r="T919" t="s">
        <v>571</v>
      </c>
      <c r="U919" t="s">
        <v>572</v>
      </c>
      <c r="V919" t="s">
        <v>238</v>
      </c>
      <c r="W919" t="s">
        <v>239</v>
      </c>
      <c r="X919" t="s">
        <v>573</v>
      </c>
      <c r="Y919" t="s">
        <v>43</v>
      </c>
      <c r="Z919" t="s">
        <v>44</v>
      </c>
      <c r="AA919" t="s">
        <v>403</v>
      </c>
      <c r="AB919" t="s">
        <v>404</v>
      </c>
      <c r="AC919" t="s">
        <v>47</v>
      </c>
      <c r="AD919" t="s">
        <v>840</v>
      </c>
      <c r="AE919">
        <v>2</v>
      </c>
    </row>
    <row r="920" spans="1:31" x14ac:dyDescent="0.25">
      <c r="A920">
        <v>2018</v>
      </c>
      <c r="B920" t="s">
        <v>574</v>
      </c>
      <c r="C920" s="13">
        <v>43157</v>
      </c>
      <c r="D920" t="s">
        <v>566</v>
      </c>
      <c r="E920" s="13">
        <v>43102</v>
      </c>
      <c r="F920" t="s">
        <v>567</v>
      </c>
      <c r="G920" s="13">
        <v>43082</v>
      </c>
      <c r="H920" t="s">
        <v>568</v>
      </c>
      <c r="I920" s="13">
        <v>43066</v>
      </c>
      <c r="J920" s="13">
        <v>43132</v>
      </c>
      <c r="K920" s="13">
        <v>43159</v>
      </c>
      <c r="L920">
        <v>1</v>
      </c>
      <c r="M920" t="s">
        <v>619</v>
      </c>
      <c r="N920" t="s">
        <v>570</v>
      </c>
      <c r="O920">
        <v>2017</v>
      </c>
      <c r="P920">
        <v>7415000</v>
      </c>
      <c r="Q920">
        <v>370750000</v>
      </c>
      <c r="R920">
        <v>50</v>
      </c>
      <c r="S920" t="s">
        <v>37</v>
      </c>
      <c r="T920" t="s">
        <v>571</v>
      </c>
      <c r="U920" t="s">
        <v>572</v>
      </c>
      <c r="V920" t="s">
        <v>238</v>
      </c>
      <c r="W920" t="s">
        <v>239</v>
      </c>
      <c r="X920" t="s">
        <v>573</v>
      </c>
      <c r="Y920" t="s">
        <v>43</v>
      </c>
      <c r="Z920" t="s">
        <v>44</v>
      </c>
      <c r="AA920" t="s">
        <v>403</v>
      </c>
      <c r="AB920" t="s">
        <v>404</v>
      </c>
      <c r="AC920" t="s">
        <v>47</v>
      </c>
      <c r="AD920" t="s">
        <v>840</v>
      </c>
      <c r="AE920">
        <v>2</v>
      </c>
    </row>
    <row r="921" spans="1:31" x14ac:dyDescent="0.25">
      <c r="A921">
        <v>2018</v>
      </c>
      <c r="B921" t="s">
        <v>574</v>
      </c>
      <c r="C921" s="13">
        <v>43157</v>
      </c>
      <c r="D921" t="s">
        <v>566</v>
      </c>
      <c r="E921" s="13">
        <v>43102</v>
      </c>
      <c r="F921" t="s">
        <v>567</v>
      </c>
      <c r="G921" s="13">
        <v>43082</v>
      </c>
      <c r="H921" t="s">
        <v>568</v>
      </c>
      <c r="I921" s="13">
        <v>43066</v>
      </c>
      <c r="J921" s="13">
        <v>43132</v>
      </c>
      <c r="K921" s="13">
        <v>43159</v>
      </c>
      <c r="L921">
        <v>1</v>
      </c>
      <c r="M921" t="s">
        <v>620</v>
      </c>
      <c r="N921" t="s">
        <v>570</v>
      </c>
      <c r="O921">
        <v>2017</v>
      </c>
      <c r="P921">
        <v>7415000</v>
      </c>
      <c r="Q921">
        <v>370750000</v>
      </c>
      <c r="R921">
        <v>50</v>
      </c>
      <c r="S921" t="s">
        <v>37</v>
      </c>
      <c r="T921" t="s">
        <v>571</v>
      </c>
      <c r="U921" t="s">
        <v>572</v>
      </c>
      <c r="V921" t="s">
        <v>238</v>
      </c>
      <c r="W921" t="s">
        <v>239</v>
      </c>
      <c r="X921" t="s">
        <v>573</v>
      </c>
      <c r="Y921" t="s">
        <v>43</v>
      </c>
      <c r="Z921" t="s">
        <v>44</v>
      </c>
      <c r="AA921" t="s">
        <v>403</v>
      </c>
      <c r="AB921" t="s">
        <v>404</v>
      </c>
      <c r="AC921" t="s">
        <v>47</v>
      </c>
      <c r="AD921" t="s">
        <v>840</v>
      </c>
      <c r="AE921">
        <v>2</v>
      </c>
    </row>
    <row r="922" spans="1:31" x14ac:dyDescent="0.25">
      <c r="A922">
        <v>2018</v>
      </c>
      <c r="B922" t="s">
        <v>574</v>
      </c>
      <c r="C922" s="13">
        <v>43157</v>
      </c>
      <c r="D922" t="s">
        <v>566</v>
      </c>
      <c r="E922" s="13">
        <v>43102</v>
      </c>
      <c r="F922" t="s">
        <v>567</v>
      </c>
      <c r="G922" s="13">
        <v>43082</v>
      </c>
      <c r="H922" t="s">
        <v>568</v>
      </c>
      <c r="I922" s="13">
        <v>43066</v>
      </c>
      <c r="J922" s="13">
        <v>43132</v>
      </c>
      <c r="K922" s="13">
        <v>43159</v>
      </c>
      <c r="L922">
        <v>1</v>
      </c>
      <c r="M922" t="s">
        <v>621</v>
      </c>
      <c r="N922" t="s">
        <v>570</v>
      </c>
      <c r="O922">
        <v>2017</v>
      </c>
      <c r="P922">
        <v>7415000</v>
      </c>
      <c r="Q922">
        <v>370750000</v>
      </c>
      <c r="R922">
        <v>50</v>
      </c>
      <c r="S922" t="s">
        <v>37</v>
      </c>
      <c r="T922" t="s">
        <v>571</v>
      </c>
      <c r="U922" t="s">
        <v>572</v>
      </c>
      <c r="V922" t="s">
        <v>238</v>
      </c>
      <c r="W922" t="s">
        <v>239</v>
      </c>
      <c r="X922" t="s">
        <v>573</v>
      </c>
      <c r="Y922" t="s">
        <v>43</v>
      </c>
      <c r="Z922" t="s">
        <v>44</v>
      </c>
      <c r="AA922" t="s">
        <v>403</v>
      </c>
      <c r="AB922" t="s">
        <v>404</v>
      </c>
      <c r="AC922" t="s">
        <v>47</v>
      </c>
      <c r="AD922" t="s">
        <v>840</v>
      </c>
      <c r="AE922">
        <v>2</v>
      </c>
    </row>
    <row r="923" spans="1:31" x14ac:dyDescent="0.25">
      <c r="A923">
        <v>2018</v>
      </c>
      <c r="B923" t="s">
        <v>574</v>
      </c>
      <c r="C923" s="13">
        <v>43157</v>
      </c>
      <c r="D923" t="s">
        <v>566</v>
      </c>
      <c r="E923" s="13">
        <v>43102</v>
      </c>
      <c r="F923" t="s">
        <v>567</v>
      </c>
      <c r="G923" s="13">
        <v>43082</v>
      </c>
      <c r="H923" t="s">
        <v>568</v>
      </c>
      <c r="I923" s="13">
        <v>43066</v>
      </c>
      <c r="J923" s="13">
        <v>43132</v>
      </c>
      <c r="K923" s="13">
        <v>43159</v>
      </c>
      <c r="L923">
        <v>1</v>
      </c>
      <c r="M923" t="s">
        <v>622</v>
      </c>
      <c r="N923" t="s">
        <v>570</v>
      </c>
      <c r="O923">
        <v>2017</v>
      </c>
      <c r="P923">
        <v>7415000</v>
      </c>
      <c r="Q923">
        <v>370750000</v>
      </c>
      <c r="R923">
        <v>50</v>
      </c>
      <c r="S923" t="s">
        <v>37</v>
      </c>
      <c r="T923" t="s">
        <v>571</v>
      </c>
      <c r="U923" t="s">
        <v>572</v>
      </c>
      <c r="V923" t="s">
        <v>238</v>
      </c>
      <c r="W923" t="s">
        <v>239</v>
      </c>
      <c r="X923" t="s">
        <v>573</v>
      </c>
      <c r="Y923" t="s">
        <v>43</v>
      </c>
      <c r="Z923" t="s">
        <v>44</v>
      </c>
      <c r="AA923" t="s">
        <v>403</v>
      </c>
      <c r="AB923" t="s">
        <v>404</v>
      </c>
      <c r="AC923" t="s">
        <v>47</v>
      </c>
      <c r="AD923" t="s">
        <v>840</v>
      </c>
      <c r="AE923">
        <v>2</v>
      </c>
    </row>
    <row r="924" spans="1:31" x14ac:dyDescent="0.25">
      <c r="A924">
        <v>2018</v>
      </c>
      <c r="B924" t="s">
        <v>574</v>
      </c>
      <c r="C924" s="13">
        <v>43157</v>
      </c>
      <c r="D924" t="s">
        <v>566</v>
      </c>
      <c r="E924" s="13">
        <v>43102</v>
      </c>
      <c r="F924" t="s">
        <v>567</v>
      </c>
      <c r="G924" s="13">
        <v>43082</v>
      </c>
      <c r="H924" t="s">
        <v>568</v>
      </c>
      <c r="I924" s="13">
        <v>43066</v>
      </c>
      <c r="J924" s="13">
        <v>43132</v>
      </c>
      <c r="K924" s="13">
        <v>43159</v>
      </c>
      <c r="L924">
        <v>1</v>
      </c>
      <c r="M924" t="s">
        <v>623</v>
      </c>
      <c r="N924" t="s">
        <v>570</v>
      </c>
      <c r="O924">
        <v>2017</v>
      </c>
      <c r="P924">
        <v>7415000</v>
      </c>
      <c r="Q924">
        <v>370750000</v>
      </c>
      <c r="R924">
        <v>50</v>
      </c>
      <c r="S924" t="s">
        <v>37</v>
      </c>
      <c r="T924" t="s">
        <v>571</v>
      </c>
      <c r="U924" t="s">
        <v>572</v>
      </c>
      <c r="V924" t="s">
        <v>238</v>
      </c>
      <c r="W924" t="s">
        <v>239</v>
      </c>
      <c r="X924" t="s">
        <v>573</v>
      </c>
      <c r="Y924" t="s">
        <v>43</v>
      </c>
      <c r="Z924" t="s">
        <v>44</v>
      </c>
      <c r="AA924" t="s">
        <v>403</v>
      </c>
      <c r="AB924" t="s">
        <v>404</v>
      </c>
      <c r="AC924" t="s">
        <v>47</v>
      </c>
      <c r="AD924" t="s">
        <v>840</v>
      </c>
      <c r="AE924">
        <v>2</v>
      </c>
    </row>
    <row r="925" spans="1:31" x14ac:dyDescent="0.25">
      <c r="A925">
        <v>2018</v>
      </c>
      <c r="B925" t="s">
        <v>632</v>
      </c>
      <c r="C925" s="13">
        <v>43157</v>
      </c>
      <c r="D925" t="s">
        <v>625</v>
      </c>
      <c r="E925" s="13">
        <v>43102</v>
      </c>
      <c r="F925" t="s">
        <v>626</v>
      </c>
      <c r="G925" s="13">
        <v>43082</v>
      </c>
      <c r="H925" t="s">
        <v>627</v>
      </c>
      <c r="I925" s="13">
        <v>43066</v>
      </c>
      <c r="J925" s="13">
        <v>43132</v>
      </c>
      <c r="K925" s="13">
        <v>43159</v>
      </c>
      <c r="L925">
        <v>1</v>
      </c>
      <c r="M925" t="s">
        <v>628</v>
      </c>
      <c r="N925" t="s">
        <v>440</v>
      </c>
      <c r="O925">
        <v>2017</v>
      </c>
      <c r="P925">
        <v>800000</v>
      </c>
      <c r="Q925">
        <v>68000000</v>
      </c>
      <c r="R925">
        <v>85</v>
      </c>
      <c r="S925" t="s">
        <v>37</v>
      </c>
      <c r="T925" t="s">
        <v>629</v>
      </c>
      <c r="U925" t="s">
        <v>630</v>
      </c>
      <c r="V925" t="s">
        <v>443</v>
      </c>
      <c r="W925" t="s">
        <v>444</v>
      </c>
      <c r="X925" t="s">
        <v>631</v>
      </c>
      <c r="Y925" t="s">
        <v>43</v>
      </c>
      <c r="Z925" t="s">
        <v>44</v>
      </c>
      <c r="AA925" t="s">
        <v>321</v>
      </c>
      <c r="AB925" t="s">
        <v>322</v>
      </c>
      <c r="AC925" t="s">
        <v>47</v>
      </c>
      <c r="AD925" t="s">
        <v>48</v>
      </c>
      <c r="AE925">
        <v>2</v>
      </c>
    </row>
    <row r="926" spans="1:31" x14ac:dyDescent="0.25">
      <c r="A926">
        <v>2018</v>
      </c>
      <c r="B926" t="s">
        <v>632</v>
      </c>
      <c r="C926" s="13">
        <v>43157</v>
      </c>
      <c r="D926" t="s">
        <v>625</v>
      </c>
      <c r="E926" s="13">
        <v>43102</v>
      </c>
      <c r="F926" t="s">
        <v>626</v>
      </c>
      <c r="G926" s="13">
        <v>43082</v>
      </c>
      <c r="H926" t="s">
        <v>627</v>
      </c>
      <c r="I926" s="13">
        <v>43066</v>
      </c>
      <c r="J926" s="13">
        <v>43132</v>
      </c>
      <c r="K926" s="13">
        <v>43159</v>
      </c>
      <c r="L926">
        <v>1</v>
      </c>
      <c r="M926" t="s">
        <v>633</v>
      </c>
      <c r="N926" t="s">
        <v>440</v>
      </c>
      <c r="O926">
        <v>2017</v>
      </c>
      <c r="P926">
        <v>800000</v>
      </c>
      <c r="Q926">
        <v>68000000</v>
      </c>
      <c r="R926">
        <v>85</v>
      </c>
      <c r="S926" t="s">
        <v>37</v>
      </c>
      <c r="T926" t="s">
        <v>629</v>
      </c>
      <c r="U926" t="s">
        <v>630</v>
      </c>
      <c r="V926" t="s">
        <v>443</v>
      </c>
      <c r="W926" t="s">
        <v>444</v>
      </c>
      <c r="X926" t="s">
        <v>631</v>
      </c>
      <c r="Y926" t="s">
        <v>43</v>
      </c>
      <c r="Z926" t="s">
        <v>44</v>
      </c>
      <c r="AA926" t="s">
        <v>321</v>
      </c>
      <c r="AB926" t="s">
        <v>322</v>
      </c>
      <c r="AC926" t="s">
        <v>47</v>
      </c>
      <c r="AD926" t="s">
        <v>48</v>
      </c>
      <c r="AE926">
        <v>2</v>
      </c>
    </row>
    <row r="927" spans="1:31" x14ac:dyDescent="0.25">
      <c r="A927">
        <v>2018</v>
      </c>
      <c r="B927" t="s">
        <v>632</v>
      </c>
      <c r="C927" s="13">
        <v>43157</v>
      </c>
      <c r="D927" t="s">
        <v>625</v>
      </c>
      <c r="E927" s="13">
        <v>43102</v>
      </c>
      <c r="F927" t="s">
        <v>626</v>
      </c>
      <c r="G927" s="13">
        <v>43082</v>
      </c>
      <c r="H927" t="s">
        <v>627</v>
      </c>
      <c r="I927" s="13">
        <v>43066</v>
      </c>
      <c r="J927" s="13">
        <v>43132</v>
      </c>
      <c r="K927" s="13">
        <v>43159</v>
      </c>
      <c r="L927">
        <v>1</v>
      </c>
      <c r="M927" t="s">
        <v>634</v>
      </c>
      <c r="N927" t="s">
        <v>440</v>
      </c>
      <c r="O927">
        <v>2017</v>
      </c>
      <c r="P927">
        <v>800000</v>
      </c>
      <c r="Q927">
        <v>68000000</v>
      </c>
      <c r="R927">
        <v>85</v>
      </c>
      <c r="S927" t="s">
        <v>37</v>
      </c>
      <c r="T927" t="s">
        <v>629</v>
      </c>
      <c r="U927" t="s">
        <v>630</v>
      </c>
      <c r="V927" t="s">
        <v>443</v>
      </c>
      <c r="W927" t="s">
        <v>444</v>
      </c>
      <c r="X927" t="s">
        <v>631</v>
      </c>
      <c r="Y927" t="s">
        <v>43</v>
      </c>
      <c r="Z927" t="s">
        <v>44</v>
      </c>
      <c r="AA927" t="s">
        <v>321</v>
      </c>
      <c r="AB927" t="s">
        <v>322</v>
      </c>
      <c r="AC927" t="s">
        <v>47</v>
      </c>
      <c r="AD927" t="s">
        <v>48</v>
      </c>
      <c r="AE927">
        <v>2</v>
      </c>
    </row>
    <row r="928" spans="1:31" x14ac:dyDescent="0.25">
      <c r="A928">
        <v>2018</v>
      </c>
      <c r="B928" t="s">
        <v>632</v>
      </c>
      <c r="C928" s="13">
        <v>43157</v>
      </c>
      <c r="D928" t="s">
        <v>625</v>
      </c>
      <c r="E928" s="13">
        <v>43102</v>
      </c>
      <c r="F928" t="s">
        <v>626</v>
      </c>
      <c r="G928" s="13">
        <v>43082</v>
      </c>
      <c r="H928" t="s">
        <v>627</v>
      </c>
      <c r="I928" s="13">
        <v>43066</v>
      </c>
      <c r="J928" s="13">
        <v>43132</v>
      </c>
      <c r="K928" s="13">
        <v>43159</v>
      </c>
      <c r="L928">
        <v>1</v>
      </c>
      <c r="M928" t="s">
        <v>635</v>
      </c>
      <c r="N928" t="s">
        <v>440</v>
      </c>
      <c r="O928">
        <v>2017</v>
      </c>
      <c r="P928">
        <v>800000</v>
      </c>
      <c r="Q928">
        <v>68000000</v>
      </c>
      <c r="R928">
        <v>85</v>
      </c>
      <c r="S928" t="s">
        <v>37</v>
      </c>
      <c r="T928" t="s">
        <v>629</v>
      </c>
      <c r="U928" t="s">
        <v>630</v>
      </c>
      <c r="V928" t="s">
        <v>443</v>
      </c>
      <c r="W928" t="s">
        <v>444</v>
      </c>
      <c r="X928" t="s">
        <v>631</v>
      </c>
      <c r="Y928" t="s">
        <v>43</v>
      </c>
      <c r="Z928" t="s">
        <v>44</v>
      </c>
      <c r="AA928" t="s">
        <v>321</v>
      </c>
      <c r="AB928" t="s">
        <v>322</v>
      </c>
      <c r="AC928" t="s">
        <v>47</v>
      </c>
      <c r="AD928" t="s">
        <v>48</v>
      </c>
      <c r="AE928">
        <v>2</v>
      </c>
    </row>
    <row r="929" spans="1:31" x14ac:dyDescent="0.25">
      <c r="A929">
        <v>2018</v>
      </c>
      <c r="B929" t="s">
        <v>632</v>
      </c>
      <c r="C929" s="13">
        <v>43157</v>
      </c>
      <c r="D929" t="s">
        <v>625</v>
      </c>
      <c r="E929" s="13">
        <v>43102</v>
      </c>
      <c r="F929" t="s">
        <v>626</v>
      </c>
      <c r="G929" s="13">
        <v>43082</v>
      </c>
      <c r="H929" t="s">
        <v>627</v>
      </c>
      <c r="I929" s="13">
        <v>43066</v>
      </c>
      <c r="J929" s="13">
        <v>43132</v>
      </c>
      <c r="K929" s="13">
        <v>43159</v>
      </c>
      <c r="L929">
        <v>1</v>
      </c>
      <c r="M929" t="s">
        <v>636</v>
      </c>
      <c r="N929" t="s">
        <v>440</v>
      </c>
      <c r="O929">
        <v>2017</v>
      </c>
      <c r="P929">
        <v>800000</v>
      </c>
      <c r="Q929">
        <v>68000000</v>
      </c>
      <c r="R929">
        <v>85</v>
      </c>
      <c r="S929" t="s">
        <v>37</v>
      </c>
      <c r="T929" t="s">
        <v>629</v>
      </c>
      <c r="U929" t="s">
        <v>630</v>
      </c>
      <c r="V929" t="s">
        <v>443</v>
      </c>
      <c r="W929" t="s">
        <v>444</v>
      </c>
      <c r="X929" t="s">
        <v>631</v>
      </c>
      <c r="Y929" t="s">
        <v>43</v>
      </c>
      <c r="Z929" t="s">
        <v>44</v>
      </c>
      <c r="AA929" t="s">
        <v>321</v>
      </c>
      <c r="AB929" t="s">
        <v>322</v>
      </c>
      <c r="AC929" t="s">
        <v>47</v>
      </c>
      <c r="AD929" t="s">
        <v>48</v>
      </c>
      <c r="AE929">
        <v>2</v>
      </c>
    </row>
    <row r="930" spans="1:31" x14ac:dyDescent="0.25">
      <c r="A930">
        <v>2018</v>
      </c>
      <c r="B930" t="s">
        <v>632</v>
      </c>
      <c r="C930" s="13">
        <v>43157</v>
      </c>
      <c r="D930" t="s">
        <v>625</v>
      </c>
      <c r="E930" s="13">
        <v>43102</v>
      </c>
      <c r="F930" t="s">
        <v>626</v>
      </c>
      <c r="G930" s="13">
        <v>43082</v>
      </c>
      <c r="H930" t="s">
        <v>627</v>
      </c>
      <c r="I930" s="13">
        <v>43066</v>
      </c>
      <c r="J930" s="13">
        <v>43132</v>
      </c>
      <c r="K930" s="13">
        <v>43159</v>
      </c>
      <c r="L930">
        <v>1</v>
      </c>
      <c r="M930" t="s">
        <v>637</v>
      </c>
      <c r="N930" t="s">
        <v>440</v>
      </c>
      <c r="O930">
        <v>2017</v>
      </c>
      <c r="P930">
        <v>800000</v>
      </c>
      <c r="Q930">
        <v>68000000</v>
      </c>
      <c r="R930">
        <v>85</v>
      </c>
      <c r="S930" t="s">
        <v>37</v>
      </c>
      <c r="T930" t="s">
        <v>629</v>
      </c>
      <c r="U930" t="s">
        <v>630</v>
      </c>
      <c r="V930" t="s">
        <v>443</v>
      </c>
      <c r="W930" t="s">
        <v>444</v>
      </c>
      <c r="X930" t="s">
        <v>631</v>
      </c>
      <c r="Y930" t="s">
        <v>43</v>
      </c>
      <c r="Z930" t="s">
        <v>44</v>
      </c>
      <c r="AA930" t="s">
        <v>321</v>
      </c>
      <c r="AB930" t="s">
        <v>322</v>
      </c>
      <c r="AC930" t="s">
        <v>47</v>
      </c>
      <c r="AD930" t="s">
        <v>48</v>
      </c>
      <c r="AE930">
        <v>2</v>
      </c>
    </row>
    <row r="931" spans="1:31" x14ac:dyDescent="0.25">
      <c r="A931">
        <v>2018</v>
      </c>
      <c r="B931" t="s">
        <v>632</v>
      </c>
      <c r="C931" s="13">
        <v>43157</v>
      </c>
      <c r="D931" t="s">
        <v>625</v>
      </c>
      <c r="E931" s="13">
        <v>43102</v>
      </c>
      <c r="F931" t="s">
        <v>626</v>
      </c>
      <c r="G931" s="13">
        <v>43082</v>
      </c>
      <c r="H931" t="s">
        <v>627</v>
      </c>
      <c r="I931" s="13">
        <v>43066</v>
      </c>
      <c r="J931" s="13">
        <v>43132</v>
      </c>
      <c r="K931" s="13">
        <v>43159</v>
      </c>
      <c r="L931">
        <v>1</v>
      </c>
      <c r="M931" t="s">
        <v>638</v>
      </c>
      <c r="N931" t="s">
        <v>440</v>
      </c>
      <c r="O931">
        <v>2017</v>
      </c>
      <c r="P931">
        <v>800000</v>
      </c>
      <c r="Q931">
        <v>68000000</v>
      </c>
      <c r="R931">
        <v>85</v>
      </c>
      <c r="S931" t="s">
        <v>37</v>
      </c>
      <c r="T931" t="s">
        <v>629</v>
      </c>
      <c r="U931" t="s">
        <v>630</v>
      </c>
      <c r="V931" t="s">
        <v>443</v>
      </c>
      <c r="W931" t="s">
        <v>444</v>
      </c>
      <c r="X931" t="s">
        <v>631</v>
      </c>
      <c r="Y931" t="s">
        <v>43</v>
      </c>
      <c r="Z931" t="s">
        <v>44</v>
      </c>
      <c r="AA931" t="s">
        <v>321</v>
      </c>
      <c r="AB931" t="s">
        <v>322</v>
      </c>
      <c r="AC931" t="s">
        <v>47</v>
      </c>
      <c r="AD931" t="s">
        <v>48</v>
      </c>
      <c r="AE931">
        <v>2</v>
      </c>
    </row>
    <row r="932" spans="1:31" x14ac:dyDescent="0.25">
      <c r="A932">
        <v>2018</v>
      </c>
      <c r="B932" t="s">
        <v>632</v>
      </c>
      <c r="C932" s="13">
        <v>43157</v>
      </c>
      <c r="D932" t="s">
        <v>625</v>
      </c>
      <c r="E932" s="13">
        <v>43102</v>
      </c>
      <c r="F932" t="s">
        <v>626</v>
      </c>
      <c r="G932" s="13">
        <v>43082</v>
      </c>
      <c r="H932" t="s">
        <v>627</v>
      </c>
      <c r="I932" s="13">
        <v>43066</v>
      </c>
      <c r="J932" s="13">
        <v>43132</v>
      </c>
      <c r="K932" s="13">
        <v>43159</v>
      </c>
      <c r="L932">
        <v>1</v>
      </c>
      <c r="M932" t="s">
        <v>639</v>
      </c>
      <c r="N932" t="s">
        <v>440</v>
      </c>
      <c r="O932">
        <v>2017</v>
      </c>
      <c r="P932">
        <v>800000</v>
      </c>
      <c r="Q932">
        <v>68000000</v>
      </c>
      <c r="R932">
        <v>85</v>
      </c>
      <c r="S932" t="s">
        <v>37</v>
      </c>
      <c r="T932" t="s">
        <v>629</v>
      </c>
      <c r="U932" t="s">
        <v>630</v>
      </c>
      <c r="V932" t="s">
        <v>443</v>
      </c>
      <c r="W932" t="s">
        <v>444</v>
      </c>
      <c r="X932" t="s">
        <v>631</v>
      </c>
      <c r="Y932" t="s">
        <v>43</v>
      </c>
      <c r="Z932" t="s">
        <v>44</v>
      </c>
      <c r="AA932" t="s">
        <v>321</v>
      </c>
      <c r="AB932" t="s">
        <v>322</v>
      </c>
      <c r="AC932" t="s">
        <v>47</v>
      </c>
      <c r="AD932" t="s">
        <v>48</v>
      </c>
      <c r="AE932">
        <v>2</v>
      </c>
    </row>
    <row r="933" spans="1:31" x14ac:dyDescent="0.25">
      <c r="A933">
        <v>2018</v>
      </c>
      <c r="B933" t="s">
        <v>632</v>
      </c>
      <c r="C933" s="13">
        <v>43157</v>
      </c>
      <c r="D933" t="s">
        <v>625</v>
      </c>
      <c r="E933" s="13">
        <v>43102</v>
      </c>
      <c r="F933" t="s">
        <v>626</v>
      </c>
      <c r="G933" s="13">
        <v>43082</v>
      </c>
      <c r="H933" t="s">
        <v>627</v>
      </c>
      <c r="I933" s="13">
        <v>43066</v>
      </c>
      <c r="J933" s="13">
        <v>43132</v>
      </c>
      <c r="K933" s="13">
        <v>43159</v>
      </c>
      <c r="L933">
        <v>1</v>
      </c>
      <c r="M933" t="s">
        <v>640</v>
      </c>
      <c r="N933" t="s">
        <v>440</v>
      </c>
      <c r="O933">
        <v>2017</v>
      </c>
      <c r="P933">
        <v>800000</v>
      </c>
      <c r="Q933">
        <v>68000000</v>
      </c>
      <c r="R933">
        <v>85</v>
      </c>
      <c r="S933" t="s">
        <v>37</v>
      </c>
      <c r="T933" t="s">
        <v>629</v>
      </c>
      <c r="U933" t="s">
        <v>630</v>
      </c>
      <c r="V933" t="s">
        <v>443</v>
      </c>
      <c r="W933" t="s">
        <v>444</v>
      </c>
      <c r="X933" t="s">
        <v>631</v>
      </c>
      <c r="Y933" t="s">
        <v>43</v>
      </c>
      <c r="Z933" t="s">
        <v>44</v>
      </c>
      <c r="AA933" t="s">
        <v>321</v>
      </c>
      <c r="AB933" t="s">
        <v>322</v>
      </c>
      <c r="AC933" t="s">
        <v>47</v>
      </c>
      <c r="AD933" t="s">
        <v>48</v>
      </c>
      <c r="AE933">
        <v>2</v>
      </c>
    </row>
    <row r="934" spans="1:31" x14ac:dyDescent="0.25">
      <c r="A934">
        <v>2018</v>
      </c>
      <c r="B934" t="s">
        <v>632</v>
      </c>
      <c r="C934" s="13">
        <v>43157</v>
      </c>
      <c r="D934" t="s">
        <v>625</v>
      </c>
      <c r="E934" s="13">
        <v>43102</v>
      </c>
      <c r="F934" t="s">
        <v>626</v>
      </c>
      <c r="G934" s="13">
        <v>43082</v>
      </c>
      <c r="H934" t="s">
        <v>627</v>
      </c>
      <c r="I934" s="13">
        <v>43066</v>
      </c>
      <c r="J934" s="13">
        <v>43132</v>
      </c>
      <c r="K934" s="13">
        <v>43159</v>
      </c>
      <c r="L934">
        <v>1</v>
      </c>
      <c r="M934" t="s">
        <v>641</v>
      </c>
      <c r="N934" t="s">
        <v>440</v>
      </c>
      <c r="O934">
        <v>2017</v>
      </c>
      <c r="P934">
        <v>800000</v>
      </c>
      <c r="Q934">
        <v>68000000</v>
      </c>
      <c r="R934">
        <v>85</v>
      </c>
      <c r="S934" t="s">
        <v>37</v>
      </c>
      <c r="T934" t="s">
        <v>629</v>
      </c>
      <c r="U934" t="s">
        <v>630</v>
      </c>
      <c r="V934" t="s">
        <v>443</v>
      </c>
      <c r="W934" t="s">
        <v>444</v>
      </c>
      <c r="X934" t="s">
        <v>631</v>
      </c>
      <c r="Y934" t="s">
        <v>43</v>
      </c>
      <c r="Z934" t="s">
        <v>44</v>
      </c>
      <c r="AA934" t="s">
        <v>321</v>
      </c>
      <c r="AB934" t="s">
        <v>322</v>
      </c>
      <c r="AC934" t="s">
        <v>47</v>
      </c>
      <c r="AD934" t="s">
        <v>48</v>
      </c>
      <c r="AE934">
        <v>2</v>
      </c>
    </row>
    <row r="935" spans="1:31" x14ac:dyDescent="0.25">
      <c r="A935">
        <v>2018</v>
      </c>
      <c r="B935" t="s">
        <v>632</v>
      </c>
      <c r="C935" s="13">
        <v>43157</v>
      </c>
      <c r="D935" t="s">
        <v>625</v>
      </c>
      <c r="E935" s="13">
        <v>43102</v>
      </c>
      <c r="F935" t="s">
        <v>626</v>
      </c>
      <c r="G935" s="13">
        <v>43082</v>
      </c>
      <c r="H935" t="s">
        <v>627</v>
      </c>
      <c r="I935" s="13">
        <v>43066</v>
      </c>
      <c r="J935" s="13">
        <v>43132</v>
      </c>
      <c r="K935" s="13">
        <v>43159</v>
      </c>
      <c r="L935">
        <v>1</v>
      </c>
      <c r="M935" t="s">
        <v>642</v>
      </c>
      <c r="N935" t="s">
        <v>440</v>
      </c>
      <c r="O935">
        <v>2017</v>
      </c>
      <c r="P935">
        <v>800000</v>
      </c>
      <c r="Q935">
        <v>68000000</v>
      </c>
      <c r="R935">
        <v>85</v>
      </c>
      <c r="S935" t="s">
        <v>37</v>
      </c>
      <c r="T935" t="s">
        <v>629</v>
      </c>
      <c r="U935" t="s">
        <v>630</v>
      </c>
      <c r="V935" t="s">
        <v>443</v>
      </c>
      <c r="W935" t="s">
        <v>444</v>
      </c>
      <c r="X935" t="s">
        <v>631</v>
      </c>
      <c r="Y935" t="s">
        <v>43</v>
      </c>
      <c r="Z935" t="s">
        <v>44</v>
      </c>
      <c r="AA935" t="s">
        <v>321</v>
      </c>
      <c r="AB935" t="s">
        <v>322</v>
      </c>
      <c r="AC935" t="s">
        <v>47</v>
      </c>
      <c r="AD935" t="s">
        <v>48</v>
      </c>
      <c r="AE935">
        <v>2</v>
      </c>
    </row>
    <row r="936" spans="1:31" x14ac:dyDescent="0.25">
      <c r="A936">
        <v>2018</v>
      </c>
      <c r="B936" t="s">
        <v>632</v>
      </c>
      <c r="C936" s="13">
        <v>43157</v>
      </c>
      <c r="D936" t="s">
        <v>625</v>
      </c>
      <c r="E936" s="13">
        <v>43102</v>
      </c>
      <c r="F936" t="s">
        <v>626</v>
      </c>
      <c r="G936" s="13">
        <v>43082</v>
      </c>
      <c r="H936" t="s">
        <v>627</v>
      </c>
      <c r="I936" s="13">
        <v>43066</v>
      </c>
      <c r="J936" s="13">
        <v>43132</v>
      </c>
      <c r="K936" s="13">
        <v>43159</v>
      </c>
      <c r="L936">
        <v>1</v>
      </c>
      <c r="M936" t="s">
        <v>643</v>
      </c>
      <c r="N936" t="s">
        <v>440</v>
      </c>
      <c r="O936">
        <v>2017</v>
      </c>
      <c r="P936">
        <v>800000</v>
      </c>
      <c r="Q936">
        <v>68000000</v>
      </c>
      <c r="R936">
        <v>85</v>
      </c>
      <c r="S936" t="s">
        <v>37</v>
      </c>
      <c r="T936" t="s">
        <v>629</v>
      </c>
      <c r="U936" t="s">
        <v>630</v>
      </c>
      <c r="V936" t="s">
        <v>443</v>
      </c>
      <c r="W936" t="s">
        <v>444</v>
      </c>
      <c r="X936" t="s">
        <v>631</v>
      </c>
      <c r="Y936" t="s">
        <v>43</v>
      </c>
      <c r="Z936" t="s">
        <v>44</v>
      </c>
      <c r="AA936" t="s">
        <v>321</v>
      </c>
      <c r="AB936" t="s">
        <v>322</v>
      </c>
      <c r="AC936" t="s">
        <v>47</v>
      </c>
      <c r="AD936" t="s">
        <v>48</v>
      </c>
      <c r="AE936">
        <v>2</v>
      </c>
    </row>
    <row r="937" spans="1:31" x14ac:dyDescent="0.25">
      <c r="A937">
        <v>2018</v>
      </c>
      <c r="B937" t="s">
        <v>632</v>
      </c>
      <c r="C937" s="13">
        <v>43157</v>
      </c>
      <c r="D937" t="s">
        <v>625</v>
      </c>
      <c r="E937" s="13">
        <v>43102</v>
      </c>
      <c r="F937" t="s">
        <v>626</v>
      </c>
      <c r="G937" s="13">
        <v>43082</v>
      </c>
      <c r="H937" t="s">
        <v>627</v>
      </c>
      <c r="I937" s="13">
        <v>43066</v>
      </c>
      <c r="J937" s="13">
        <v>43132</v>
      </c>
      <c r="K937" s="13">
        <v>43159</v>
      </c>
      <c r="L937">
        <v>1</v>
      </c>
      <c r="M937" t="s">
        <v>644</v>
      </c>
      <c r="N937" t="s">
        <v>440</v>
      </c>
      <c r="O937">
        <v>2017</v>
      </c>
      <c r="P937">
        <v>800000</v>
      </c>
      <c r="Q937">
        <v>68000000</v>
      </c>
      <c r="R937">
        <v>85</v>
      </c>
      <c r="S937" t="s">
        <v>37</v>
      </c>
      <c r="T937" t="s">
        <v>629</v>
      </c>
      <c r="U937" t="s">
        <v>630</v>
      </c>
      <c r="V937" t="s">
        <v>443</v>
      </c>
      <c r="W937" t="s">
        <v>444</v>
      </c>
      <c r="X937" t="s">
        <v>631</v>
      </c>
      <c r="Y937" t="s">
        <v>43</v>
      </c>
      <c r="Z937" t="s">
        <v>44</v>
      </c>
      <c r="AA937" t="s">
        <v>321</v>
      </c>
      <c r="AB937" t="s">
        <v>322</v>
      </c>
      <c r="AC937" t="s">
        <v>47</v>
      </c>
      <c r="AD937" t="s">
        <v>48</v>
      </c>
      <c r="AE937">
        <v>2</v>
      </c>
    </row>
    <row r="938" spans="1:31" x14ac:dyDescent="0.25">
      <c r="A938">
        <v>2018</v>
      </c>
      <c r="B938" t="s">
        <v>632</v>
      </c>
      <c r="C938" s="13">
        <v>43157</v>
      </c>
      <c r="D938" t="s">
        <v>625</v>
      </c>
      <c r="E938" s="13">
        <v>43102</v>
      </c>
      <c r="F938" t="s">
        <v>626</v>
      </c>
      <c r="G938" s="13">
        <v>43082</v>
      </c>
      <c r="H938" t="s">
        <v>627</v>
      </c>
      <c r="I938" s="13">
        <v>43066</v>
      </c>
      <c r="J938" s="13">
        <v>43132</v>
      </c>
      <c r="K938" s="13">
        <v>43159</v>
      </c>
      <c r="L938">
        <v>1</v>
      </c>
      <c r="M938" t="s">
        <v>645</v>
      </c>
      <c r="N938" t="s">
        <v>440</v>
      </c>
      <c r="O938">
        <v>2017</v>
      </c>
      <c r="P938">
        <v>800000</v>
      </c>
      <c r="Q938">
        <v>68000000</v>
      </c>
      <c r="R938">
        <v>85</v>
      </c>
      <c r="S938" t="s">
        <v>37</v>
      </c>
      <c r="T938" t="s">
        <v>629</v>
      </c>
      <c r="U938" t="s">
        <v>630</v>
      </c>
      <c r="V938" t="s">
        <v>443</v>
      </c>
      <c r="W938" t="s">
        <v>444</v>
      </c>
      <c r="X938" t="s">
        <v>631</v>
      </c>
      <c r="Y938" t="s">
        <v>43</v>
      </c>
      <c r="Z938" t="s">
        <v>44</v>
      </c>
      <c r="AA938" t="s">
        <v>321</v>
      </c>
      <c r="AB938" t="s">
        <v>322</v>
      </c>
      <c r="AC938" t="s">
        <v>47</v>
      </c>
      <c r="AD938" t="s">
        <v>48</v>
      </c>
      <c r="AE938">
        <v>2</v>
      </c>
    </row>
    <row r="939" spans="1:31" x14ac:dyDescent="0.25">
      <c r="A939">
        <v>2018</v>
      </c>
      <c r="B939" t="s">
        <v>632</v>
      </c>
      <c r="C939" s="13">
        <v>43157</v>
      </c>
      <c r="D939" t="s">
        <v>625</v>
      </c>
      <c r="E939" s="13">
        <v>43102</v>
      </c>
      <c r="F939" t="s">
        <v>626</v>
      </c>
      <c r="G939" s="13">
        <v>43082</v>
      </c>
      <c r="H939" t="s">
        <v>627</v>
      </c>
      <c r="I939" s="13">
        <v>43066</v>
      </c>
      <c r="J939" s="13">
        <v>43132</v>
      </c>
      <c r="K939" s="13">
        <v>43159</v>
      </c>
      <c r="L939">
        <v>1</v>
      </c>
      <c r="M939" t="s">
        <v>646</v>
      </c>
      <c r="N939" t="s">
        <v>440</v>
      </c>
      <c r="O939">
        <v>2017</v>
      </c>
      <c r="P939">
        <v>800000</v>
      </c>
      <c r="Q939">
        <v>68000000</v>
      </c>
      <c r="R939">
        <v>85</v>
      </c>
      <c r="S939" t="s">
        <v>37</v>
      </c>
      <c r="T939" t="s">
        <v>629</v>
      </c>
      <c r="U939" t="s">
        <v>630</v>
      </c>
      <c r="V939" t="s">
        <v>443</v>
      </c>
      <c r="W939" t="s">
        <v>444</v>
      </c>
      <c r="X939" t="s">
        <v>631</v>
      </c>
      <c r="Y939" t="s">
        <v>43</v>
      </c>
      <c r="Z939" t="s">
        <v>44</v>
      </c>
      <c r="AA939" t="s">
        <v>321</v>
      </c>
      <c r="AB939" t="s">
        <v>322</v>
      </c>
      <c r="AC939" t="s">
        <v>47</v>
      </c>
      <c r="AD939" t="s">
        <v>48</v>
      </c>
      <c r="AE939">
        <v>2</v>
      </c>
    </row>
    <row r="940" spans="1:31" x14ac:dyDescent="0.25">
      <c r="A940">
        <v>2018</v>
      </c>
      <c r="B940" t="s">
        <v>632</v>
      </c>
      <c r="C940" s="13">
        <v>43157</v>
      </c>
      <c r="D940" t="s">
        <v>625</v>
      </c>
      <c r="E940" s="13">
        <v>43102</v>
      </c>
      <c r="F940" t="s">
        <v>626</v>
      </c>
      <c r="G940" s="13">
        <v>43082</v>
      </c>
      <c r="H940" t="s">
        <v>627</v>
      </c>
      <c r="I940" s="13">
        <v>43066</v>
      </c>
      <c r="J940" s="13">
        <v>43132</v>
      </c>
      <c r="K940" s="13">
        <v>43159</v>
      </c>
      <c r="L940">
        <v>1</v>
      </c>
      <c r="M940" t="s">
        <v>647</v>
      </c>
      <c r="N940" t="s">
        <v>440</v>
      </c>
      <c r="O940">
        <v>2017</v>
      </c>
      <c r="P940">
        <v>800000</v>
      </c>
      <c r="Q940">
        <v>68000000</v>
      </c>
      <c r="R940">
        <v>85</v>
      </c>
      <c r="S940" t="s">
        <v>37</v>
      </c>
      <c r="T940" t="s">
        <v>629</v>
      </c>
      <c r="U940" t="s">
        <v>630</v>
      </c>
      <c r="V940" t="s">
        <v>443</v>
      </c>
      <c r="W940" t="s">
        <v>444</v>
      </c>
      <c r="X940" t="s">
        <v>631</v>
      </c>
      <c r="Y940" t="s">
        <v>43</v>
      </c>
      <c r="Z940" t="s">
        <v>44</v>
      </c>
      <c r="AA940" t="s">
        <v>321</v>
      </c>
      <c r="AB940" t="s">
        <v>322</v>
      </c>
      <c r="AC940" t="s">
        <v>47</v>
      </c>
      <c r="AD940" t="s">
        <v>48</v>
      </c>
      <c r="AE940">
        <v>2</v>
      </c>
    </row>
    <row r="941" spans="1:31" x14ac:dyDescent="0.25">
      <c r="A941">
        <v>2018</v>
      </c>
      <c r="B941" t="s">
        <v>632</v>
      </c>
      <c r="C941" s="13">
        <v>43157</v>
      </c>
      <c r="D941" t="s">
        <v>625</v>
      </c>
      <c r="E941" s="13">
        <v>43102</v>
      </c>
      <c r="F941" t="s">
        <v>626</v>
      </c>
      <c r="G941" s="13">
        <v>43082</v>
      </c>
      <c r="H941" t="s">
        <v>627</v>
      </c>
      <c r="I941" s="13">
        <v>43066</v>
      </c>
      <c r="J941" s="13">
        <v>43132</v>
      </c>
      <c r="K941" s="13">
        <v>43159</v>
      </c>
      <c r="L941">
        <v>1</v>
      </c>
      <c r="M941" t="s">
        <v>648</v>
      </c>
      <c r="N941" t="s">
        <v>440</v>
      </c>
      <c r="O941">
        <v>2017</v>
      </c>
      <c r="P941">
        <v>800000</v>
      </c>
      <c r="Q941">
        <v>68000000</v>
      </c>
      <c r="R941">
        <v>85</v>
      </c>
      <c r="S941" t="s">
        <v>37</v>
      </c>
      <c r="T941" t="s">
        <v>629</v>
      </c>
      <c r="U941" t="s">
        <v>630</v>
      </c>
      <c r="V941" t="s">
        <v>443</v>
      </c>
      <c r="W941" t="s">
        <v>444</v>
      </c>
      <c r="X941" t="s">
        <v>631</v>
      </c>
      <c r="Y941" t="s">
        <v>43</v>
      </c>
      <c r="Z941" t="s">
        <v>44</v>
      </c>
      <c r="AA941" t="s">
        <v>321</v>
      </c>
      <c r="AB941" t="s">
        <v>322</v>
      </c>
      <c r="AC941" t="s">
        <v>47</v>
      </c>
      <c r="AD941" t="s">
        <v>48</v>
      </c>
      <c r="AE941">
        <v>2</v>
      </c>
    </row>
    <row r="942" spans="1:31" x14ac:dyDescent="0.25">
      <c r="A942">
        <v>2018</v>
      </c>
      <c r="B942" t="s">
        <v>632</v>
      </c>
      <c r="C942" s="13">
        <v>43157</v>
      </c>
      <c r="D942" t="s">
        <v>625</v>
      </c>
      <c r="E942" s="13">
        <v>43102</v>
      </c>
      <c r="F942" t="s">
        <v>626</v>
      </c>
      <c r="G942" s="13">
        <v>43082</v>
      </c>
      <c r="H942" t="s">
        <v>627</v>
      </c>
      <c r="I942" s="13">
        <v>43066</v>
      </c>
      <c r="J942" s="13">
        <v>43132</v>
      </c>
      <c r="K942" s="13">
        <v>43159</v>
      </c>
      <c r="L942">
        <v>1</v>
      </c>
      <c r="M942" t="s">
        <v>649</v>
      </c>
      <c r="N942" t="s">
        <v>440</v>
      </c>
      <c r="O942">
        <v>2017</v>
      </c>
      <c r="P942">
        <v>800000</v>
      </c>
      <c r="Q942">
        <v>68000000</v>
      </c>
      <c r="R942">
        <v>85</v>
      </c>
      <c r="S942" t="s">
        <v>37</v>
      </c>
      <c r="T942" t="s">
        <v>629</v>
      </c>
      <c r="U942" t="s">
        <v>630</v>
      </c>
      <c r="V942" t="s">
        <v>443</v>
      </c>
      <c r="W942" t="s">
        <v>444</v>
      </c>
      <c r="X942" t="s">
        <v>631</v>
      </c>
      <c r="Y942" t="s">
        <v>43</v>
      </c>
      <c r="Z942" t="s">
        <v>44</v>
      </c>
      <c r="AA942" t="s">
        <v>321</v>
      </c>
      <c r="AB942" t="s">
        <v>322</v>
      </c>
      <c r="AC942" t="s">
        <v>47</v>
      </c>
      <c r="AD942" t="s">
        <v>48</v>
      </c>
      <c r="AE942">
        <v>2</v>
      </c>
    </row>
    <row r="943" spans="1:31" x14ac:dyDescent="0.25">
      <c r="A943">
        <v>2018</v>
      </c>
      <c r="B943" t="s">
        <v>632</v>
      </c>
      <c r="C943" s="13">
        <v>43157</v>
      </c>
      <c r="D943" t="s">
        <v>625</v>
      </c>
      <c r="E943" s="13">
        <v>43102</v>
      </c>
      <c r="F943" t="s">
        <v>626</v>
      </c>
      <c r="G943" s="13">
        <v>43082</v>
      </c>
      <c r="H943" t="s">
        <v>627</v>
      </c>
      <c r="I943" s="13">
        <v>43066</v>
      </c>
      <c r="J943" s="13">
        <v>43132</v>
      </c>
      <c r="K943" s="13">
        <v>43159</v>
      </c>
      <c r="L943">
        <v>1</v>
      </c>
      <c r="M943" t="s">
        <v>650</v>
      </c>
      <c r="N943" t="s">
        <v>440</v>
      </c>
      <c r="O943">
        <v>2017</v>
      </c>
      <c r="P943">
        <v>800000</v>
      </c>
      <c r="Q943">
        <v>68000000</v>
      </c>
      <c r="R943">
        <v>85</v>
      </c>
      <c r="S943" t="s">
        <v>37</v>
      </c>
      <c r="T943" t="s">
        <v>629</v>
      </c>
      <c r="U943" t="s">
        <v>630</v>
      </c>
      <c r="V943" t="s">
        <v>443</v>
      </c>
      <c r="W943" t="s">
        <v>444</v>
      </c>
      <c r="X943" t="s">
        <v>631</v>
      </c>
      <c r="Y943" t="s">
        <v>43</v>
      </c>
      <c r="Z943" t="s">
        <v>44</v>
      </c>
      <c r="AA943" t="s">
        <v>321</v>
      </c>
      <c r="AB943" t="s">
        <v>322</v>
      </c>
      <c r="AC943" t="s">
        <v>47</v>
      </c>
      <c r="AD943" t="s">
        <v>48</v>
      </c>
      <c r="AE943">
        <v>2</v>
      </c>
    </row>
    <row r="944" spans="1:31" x14ac:dyDescent="0.25">
      <c r="A944">
        <v>2018</v>
      </c>
      <c r="B944" t="s">
        <v>632</v>
      </c>
      <c r="C944" s="13">
        <v>43157</v>
      </c>
      <c r="D944" t="s">
        <v>625</v>
      </c>
      <c r="E944" s="13">
        <v>43102</v>
      </c>
      <c r="F944" t="s">
        <v>626</v>
      </c>
      <c r="G944" s="13">
        <v>43082</v>
      </c>
      <c r="H944" t="s">
        <v>627</v>
      </c>
      <c r="I944" s="13">
        <v>43066</v>
      </c>
      <c r="J944" s="13">
        <v>43132</v>
      </c>
      <c r="K944" s="13">
        <v>43159</v>
      </c>
      <c r="L944">
        <v>1</v>
      </c>
      <c r="M944" t="s">
        <v>651</v>
      </c>
      <c r="N944" t="s">
        <v>440</v>
      </c>
      <c r="O944">
        <v>2017</v>
      </c>
      <c r="P944">
        <v>800000</v>
      </c>
      <c r="Q944">
        <v>68000000</v>
      </c>
      <c r="R944">
        <v>85</v>
      </c>
      <c r="S944" t="s">
        <v>37</v>
      </c>
      <c r="T944" t="s">
        <v>629</v>
      </c>
      <c r="U944" t="s">
        <v>630</v>
      </c>
      <c r="V944" t="s">
        <v>443</v>
      </c>
      <c r="W944" t="s">
        <v>444</v>
      </c>
      <c r="X944" t="s">
        <v>631</v>
      </c>
      <c r="Y944" t="s">
        <v>43</v>
      </c>
      <c r="Z944" t="s">
        <v>44</v>
      </c>
      <c r="AA944" t="s">
        <v>321</v>
      </c>
      <c r="AB944" t="s">
        <v>322</v>
      </c>
      <c r="AC944" t="s">
        <v>47</v>
      </c>
      <c r="AD944" t="s">
        <v>48</v>
      </c>
      <c r="AE944">
        <v>2</v>
      </c>
    </row>
    <row r="945" spans="1:31" x14ac:dyDescent="0.25">
      <c r="A945">
        <v>2018</v>
      </c>
      <c r="B945" t="s">
        <v>632</v>
      </c>
      <c r="C945" s="13">
        <v>43157</v>
      </c>
      <c r="D945" t="s">
        <v>625</v>
      </c>
      <c r="E945" s="13">
        <v>43102</v>
      </c>
      <c r="F945" t="s">
        <v>626</v>
      </c>
      <c r="G945" s="13">
        <v>43082</v>
      </c>
      <c r="H945" t="s">
        <v>627</v>
      </c>
      <c r="I945" s="13">
        <v>43066</v>
      </c>
      <c r="J945" s="13">
        <v>43132</v>
      </c>
      <c r="K945" s="13">
        <v>43159</v>
      </c>
      <c r="L945">
        <v>1</v>
      </c>
      <c r="M945" t="s">
        <v>652</v>
      </c>
      <c r="N945" t="s">
        <v>440</v>
      </c>
      <c r="O945">
        <v>2017</v>
      </c>
      <c r="P945">
        <v>800000</v>
      </c>
      <c r="Q945">
        <v>68000000</v>
      </c>
      <c r="R945">
        <v>85</v>
      </c>
      <c r="S945" t="s">
        <v>37</v>
      </c>
      <c r="T945" t="s">
        <v>629</v>
      </c>
      <c r="U945" t="s">
        <v>630</v>
      </c>
      <c r="V945" t="s">
        <v>443</v>
      </c>
      <c r="W945" t="s">
        <v>444</v>
      </c>
      <c r="X945" t="s">
        <v>631</v>
      </c>
      <c r="Y945" t="s">
        <v>43</v>
      </c>
      <c r="Z945" t="s">
        <v>44</v>
      </c>
      <c r="AA945" t="s">
        <v>321</v>
      </c>
      <c r="AB945" t="s">
        <v>322</v>
      </c>
      <c r="AC945" t="s">
        <v>47</v>
      </c>
      <c r="AD945" t="s">
        <v>48</v>
      </c>
      <c r="AE945">
        <v>2</v>
      </c>
    </row>
    <row r="946" spans="1:31" x14ac:dyDescent="0.25">
      <c r="A946">
        <v>2018</v>
      </c>
      <c r="B946" t="s">
        <v>632</v>
      </c>
      <c r="C946" s="13">
        <v>43157</v>
      </c>
      <c r="D946" t="s">
        <v>625</v>
      </c>
      <c r="E946" s="13">
        <v>43102</v>
      </c>
      <c r="F946" t="s">
        <v>626</v>
      </c>
      <c r="G946" s="13">
        <v>43082</v>
      </c>
      <c r="H946" t="s">
        <v>627</v>
      </c>
      <c r="I946" s="13">
        <v>43066</v>
      </c>
      <c r="J946" s="13">
        <v>43132</v>
      </c>
      <c r="K946" s="13">
        <v>43159</v>
      </c>
      <c r="L946">
        <v>1</v>
      </c>
      <c r="M946" t="s">
        <v>653</v>
      </c>
      <c r="N946" t="s">
        <v>440</v>
      </c>
      <c r="O946">
        <v>2017</v>
      </c>
      <c r="P946">
        <v>800000</v>
      </c>
      <c r="Q946">
        <v>68000000</v>
      </c>
      <c r="R946">
        <v>85</v>
      </c>
      <c r="S946" t="s">
        <v>37</v>
      </c>
      <c r="T946" t="s">
        <v>629</v>
      </c>
      <c r="U946" t="s">
        <v>630</v>
      </c>
      <c r="V946" t="s">
        <v>443</v>
      </c>
      <c r="W946" t="s">
        <v>444</v>
      </c>
      <c r="X946" t="s">
        <v>631</v>
      </c>
      <c r="Y946" t="s">
        <v>43</v>
      </c>
      <c r="Z946" t="s">
        <v>44</v>
      </c>
      <c r="AA946" t="s">
        <v>321</v>
      </c>
      <c r="AB946" t="s">
        <v>322</v>
      </c>
      <c r="AC946" t="s">
        <v>47</v>
      </c>
      <c r="AD946" t="s">
        <v>48</v>
      </c>
      <c r="AE946">
        <v>2</v>
      </c>
    </row>
    <row r="947" spans="1:31" x14ac:dyDescent="0.25">
      <c r="A947">
        <v>2018</v>
      </c>
      <c r="B947" t="s">
        <v>632</v>
      </c>
      <c r="C947" s="13">
        <v>43157</v>
      </c>
      <c r="D947" t="s">
        <v>625</v>
      </c>
      <c r="E947" s="13">
        <v>43102</v>
      </c>
      <c r="F947" t="s">
        <v>626</v>
      </c>
      <c r="G947" s="13">
        <v>43082</v>
      </c>
      <c r="H947" t="s">
        <v>627</v>
      </c>
      <c r="I947" s="13">
        <v>43066</v>
      </c>
      <c r="J947" s="13">
        <v>43132</v>
      </c>
      <c r="K947" s="13">
        <v>43159</v>
      </c>
      <c r="L947">
        <v>1</v>
      </c>
      <c r="M947" t="s">
        <v>654</v>
      </c>
      <c r="N947" t="s">
        <v>440</v>
      </c>
      <c r="O947">
        <v>2017</v>
      </c>
      <c r="P947">
        <v>800000</v>
      </c>
      <c r="Q947">
        <v>68000000</v>
      </c>
      <c r="R947">
        <v>85</v>
      </c>
      <c r="S947" t="s">
        <v>37</v>
      </c>
      <c r="T947" t="s">
        <v>629</v>
      </c>
      <c r="U947" t="s">
        <v>630</v>
      </c>
      <c r="V947" t="s">
        <v>443</v>
      </c>
      <c r="W947" t="s">
        <v>444</v>
      </c>
      <c r="X947" t="s">
        <v>631</v>
      </c>
      <c r="Y947" t="s">
        <v>43</v>
      </c>
      <c r="Z947" t="s">
        <v>44</v>
      </c>
      <c r="AA947" t="s">
        <v>321</v>
      </c>
      <c r="AB947" t="s">
        <v>322</v>
      </c>
      <c r="AC947" t="s">
        <v>47</v>
      </c>
      <c r="AD947" t="s">
        <v>48</v>
      </c>
      <c r="AE947">
        <v>2</v>
      </c>
    </row>
    <row r="948" spans="1:31" x14ac:dyDescent="0.25">
      <c r="A948">
        <v>2018</v>
      </c>
      <c r="B948" t="s">
        <v>632</v>
      </c>
      <c r="C948" s="13">
        <v>43157</v>
      </c>
      <c r="D948" t="s">
        <v>625</v>
      </c>
      <c r="E948" s="13">
        <v>43102</v>
      </c>
      <c r="F948" t="s">
        <v>626</v>
      </c>
      <c r="G948" s="13">
        <v>43082</v>
      </c>
      <c r="H948" t="s">
        <v>627</v>
      </c>
      <c r="I948" s="13">
        <v>43066</v>
      </c>
      <c r="J948" s="13">
        <v>43132</v>
      </c>
      <c r="K948" s="13">
        <v>43159</v>
      </c>
      <c r="L948">
        <v>1</v>
      </c>
      <c r="M948" t="s">
        <v>655</v>
      </c>
      <c r="N948" t="s">
        <v>440</v>
      </c>
      <c r="O948">
        <v>2017</v>
      </c>
      <c r="P948">
        <v>800000</v>
      </c>
      <c r="Q948">
        <v>68000000</v>
      </c>
      <c r="R948">
        <v>85</v>
      </c>
      <c r="S948" t="s">
        <v>37</v>
      </c>
      <c r="T948" t="s">
        <v>629</v>
      </c>
      <c r="U948" t="s">
        <v>630</v>
      </c>
      <c r="V948" t="s">
        <v>443</v>
      </c>
      <c r="W948" t="s">
        <v>444</v>
      </c>
      <c r="X948" t="s">
        <v>631</v>
      </c>
      <c r="Y948" t="s">
        <v>43</v>
      </c>
      <c r="Z948" t="s">
        <v>44</v>
      </c>
      <c r="AA948" t="s">
        <v>321</v>
      </c>
      <c r="AB948" t="s">
        <v>322</v>
      </c>
      <c r="AC948" t="s">
        <v>47</v>
      </c>
      <c r="AD948" t="s">
        <v>48</v>
      </c>
      <c r="AE948">
        <v>2</v>
      </c>
    </row>
    <row r="949" spans="1:31" x14ac:dyDescent="0.25">
      <c r="A949">
        <v>2018</v>
      </c>
      <c r="B949" t="s">
        <v>632</v>
      </c>
      <c r="C949" s="13">
        <v>43157</v>
      </c>
      <c r="D949" t="s">
        <v>625</v>
      </c>
      <c r="E949" s="13">
        <v>43102</v>
      </c>
      <c r="F949" t="s">
        <v>626</v>
      </c>
      <c r="G949" s="13">
        <v>43082</v>
      </c>
      <c r="H949" t="s">
        <v>627</v>
      </c>
      <c r="I949" s="13">
        <v>43066</v>
      </c>
      <c r="J949" s="13">
        <v>43132</v>
      </c>
      <c r="K949" s="13">
        <v>43159</v>
      </c>
      <c r="L949">
        <v>1</v>
      </c>
      <c r="M949" t="s">
        <v>656</v>
      </c>
      <c r="N949" t="s">
        <v>440</v>
      </c>
      <c r="O949">
        <v>2017</v>
      </c>
      <c r="P949">
        <v>800000</v>
      </c>
      <c r="Q949">
        <v>68000000</v>
      </c>
      <c r="R949">
        <v>85</v>
      </c>
      <c r="S949" t="s">
        <v>37</v>
      </c>
      <c r="T949" t="s">
        <v>629</v>
      </c>
      <c r="U949" t="s">
        <v>630</v>
      </c>
      <c r="V949" t="s">
        <v>443</v>
      </c>
      <c r="W949" t="s">
        <v>444</v>
      </c>
      <c r="X949" t="s">
        <v>631</v>
      </c>
      <c r="Y949" t="s">
        <v>43</v>
      </c>
      <c r="Z949" t="s">
        <v>44</v>
      </c>
      <c r="AA949" t="s">
        <v>321</v>
      </c>
      <c r="AB949" t="s">
        <v>322</v>
      </c>
      <c r="AC949" t="s">
        <v>47</v>
      </c>
      <c r="AD949" t="s">
        <v>48</v>
      </c>
      <c r="AE949">
        <v>2</v>
      </c>
    </row>
    <row r="950" spans="1:31" x14ac:dyDescent="0.25">
      <c r="A950">
        <v>2018</v>
      </c>
      <c r="B950" t="s">
        <v>632</v>
      </c>
      <c r="C950" s="13">
        <v>43157</v>
      </c>
      <c r="D950" t="s">
        <v>625</v>
      </c>
      <c r="E950" s="13">
        <v>43102</v>
      </c>
      <c r="F950" t="s">
        <v>626</v>
      </c>
      <c r="G950" s="13">
        <v>43082</v>
      </c>
      <c r="H950" t="s">
        <v>627</v>
      </c>
      <c r="I950" s="13">
        <v>43066</v>
      </c>
      <c r="J950" s="13">
        <v>43132</v>
      </c>
      <c r="K950" s="13">
        <v>43159</v>
      </c>
      <c r="L950">
        <v>1</v>
      </c>
      <c r="M950" t="s">
        <v>657</v>
      </c>
      <c r="N950" t="s">
        <v>440</v>
      </c>
      <c r="O950">
        <v>2017</v>
      </c>
      <c r="P950">
        <v>800000</v>
      </c>
      <c r="Q950">
        <v>68000000</v>
      </c>
      <c r="R950">
        <v>85</v>
      </c>
      <c r="S950" t="s">
        <v>37</v>
      </c>
      <c r="T950" t="s">
        <v>629</v>
      </c>
      <c r="U950" t="s">
        <v>630</v>
      </c>
      <c r="V950" t="s">
        <v>443</v>
      </c>
      <c r="W950" t="s">
        <v>444</v>
      </c>
      <c r="X950" t="s">
        <v>631</v>
      </c>
      <c r="Y950" t="s">
        <v>43</v>
      </c>
      <c r="Z950" t="s">
        <v>44</v>
      </c>
      <c r="AA950" t="s">
        <v>321</v>
      </c>
      <c r="AB950" t="s">
        <v>322</v>
      </c>
      <c r="AC950" t="s">
        <v>47</v>
      </c>
      <c r="AD950" t="s">
        <v>48</v>
      </c>
      <c r="AE950">
        <v>2</v>
      </c>
    </row>
    <row r="951" spans="1:31" x14ac:dyDescent="0.25">
      <c r="A951">
        <v>2018</v>
      </c>
      <c r="B951" t="s">
        <v>632</v>
      </c>
      <c r="C951" s="13">
        <v>43157</v>
      </c>
      <c r="D951" t="s">
        <v>625</v>
      </c>
      <c r="E951" s="13">
        <v>43102</v>
      </c>
      <c r="F951" t="s">
        <v>626</v>
      </c>
      <c r="G951" s="13">
        <v>43082</v>
      </c>
      <c r="H951" t="s">
        <v>627</v>
      </c>
      <c r="I951" s="13">
        <v>43066</v>
      </c>
      <c r="J951" s="13">
        <v>43132</v>
      </c>
      <c r="K951" s="13">
        <v>43159</v>
      </c>
      <c r="L951">
        <v>1</v>
      </c>
      <c r="M951" t="s">
        <v>658</v>
      </c>
      <c r="N951" t="s">
        <v>440</v>
      </c>
      <c r="O951">
        <v>2017</v>
      </c>
      <c r="P951">
        <v>800000</v>
      </c>
      <c r="Q951">
        <v>68000000</v>
      </c>
      <c r="R951">
        <v>85</v>
      </c>
      <c r="S951" t="s">
        <v>37</v>
      </c>
      <c r="T951" t="s">
        <v>629</v>
      </c>
      <c r="U951" t="s">
        <v>630</v>
      </c>
      <c r="V951" t="s">
        <v>443</v>
      </c>
      <c r="W951" t="s">
        <v>444</v>
      </c>
      <c r="X951" t="s">
        <v>631</v>
      </c>
      <c r="Y951" t="s">
        <v>43</v>
      </c>
      <c r="Z951" t="s">
        <v>44</v>
      </c>
      <c r="AA951" t="s">
        <v>321</v>
      </c>
      <c r="AB951" t="s">
        <v>322</v>
      </c>
      <c r="AC951" t="s">
        <v>47</v>
      </c>
      <c r="AD951" t="s">
        <v>48</v>
      </c>
      <c r="AE951">
        <v>2</v>
      </c>
    </row>
    <row r="952" spans="1:31" x14ac:dyDescent="0.25">
      <c r="A952">
        <v>2018</v>
      </c>
      <c r="B952" t="s">
        <v>632</v>
      </c>
      <c r="C952" s="13">
        <v>43157</v>
      </c>
      <c r="D952" t="s">
        <v>625</v>
      </c>
      <c r="E952" s="13">
        <v>43102</v>
      </c>
      <c r="F952" t="s">
        <v>626</v>
      </c>
      <c r="G952" s="13">
        <v>43082</v>
      </c>
      <c r="H952" t="s">
        <v>627</v>
      </c>
      <c r="I952" s="13">
        <v>43066</v>
      </c>
      <c r="J952" s="13">
        <v>43132</v>
      </c>
      <c r="K952" s="13">
        <v>43159</v>
      </c>
      <c r="L952">
        <v>1</v>
      </c>
      <c r="M952" t="s">
        <v>659</v>
      </c>
      <c r="N952" t="s">
        <v>440</v>
      </c>
      <c r="O952">
        <v>2017</v>
      </c>
      <c r="P952">
        <v>800000</v>
      </c>
      <c r="Q952">
        <v>68000000</v>
      </c>
      <c r="R952">
        <v>85</v>
      </c>
      <c r="S952" t="s">
        <v>37</v>
      </c>
      <c r="T952" t="s">
        <v>629</v>
      </c>
      <c r="U952" t="s">
        <v>630</v>
      </c>
      <c r="V952" t="s">
        <v>443</v>
      </c>
      <c r="W952" t="s">
        <v>444</v>
      </c>
      <c r="X952" t="s">
        <v>631</v>
      </c>
      <c r="Y952" t="s">
        <v>43</v>
      </c>
      <c r="Z952" t="s">
        <v>44</v>
      </c>
      <c r="AA952" t="s">
        <v>321</v>
      </c>
      <c r="AB952" t="s">
        <v>322</v>
      </c>
      <c r="AC952" t="s">
        <v>47</v>
      </c>
      <c r="AD952" t="s">
        <v>48</v>
      </c>
      <c r="AE952">
        <v>2</v>
      </c>
    </row>
    <row r="953" spans="1:31" x14ac:dyDescent="0.25">
      <c r="A953">
        <v>2018</v>
      </c>
      <c r="B953" t="s">
        <v>632</v>
      </c>
      <c r="C953" s="13">
        <v>43157</v>
      </c>
      <c r="D953" t="s">
        <v>625</v>
      </c>
      <c r="E953" s="13">
        <v>43102</v>
      </c>
      <c r="F953" t="s">
        <v>626</v>
      </c>
      <c r="G953" s="13">
        <v>43082</v>
      </c>
      <c r="H953" t="s">
        <v>627</v>
      </c>
      <c r="I953" s="13">
        <v>43066</v>
      </c>
      <c r="J953" s="13">
        <v>43132</v>
      </c>
      <c r="K953" s="13">
        <v>43159</v>
      </c>
      <c r="L953">
        <v>1</v>
      </c>
      <c r="M953" t="s">
        <v>660</v>
      </c>
      <c r="N953" t="s">
        <v>440</v>
      </c>
      <c r="O953">
        <v>2017</v>
      </c>
      <c r="P953">
        <v>800000</v>
      </c>
      <c r="Q953">
        <v>68000000</v>
      </c>
      <c r="R953">
        <v>85</v>
      </c>
      <c r="S953" t="s">
        <v>37</v>
      </c>
      <c r="T953" t="s">
        <v>629</v>
      </c>
      <c r="U953" t="s">
        <v>630</v>
      </c>
      <c r="V953" t="s">
        <v>443</v>
      </c>
      <c r="W953" t="s">
        <v>444</v>
      </c>
      <c r="X953" t="s">
        <v>631</v>
      </c>
      <c r="Y953" t="s">
        <v>43</v>
      </c>
      <c r="Z953" t="s">
        <v>44</v>
      </c>
      <c r="AA953" t="s">
        <v>321</v>
      </c>
      <c r="AB953" t="s">
        <v>322</v>
      </c>
      <c r="AC953" t="s">
        <v>47</v>
      </c>
      <c r="AD953" t="s">
        <v>48</v>
      </c>
      <c r="AE953">
        <v>2</v>
      </c>
    </row>
    <row r="954" spans="1:31" x14ac:dyDescent="0.25">
      <c r="A954">
        <v>2018</v>
      </c>
      <c r="B954" t="s">
        <v>632</v>
      </c>
      <c r="C954" s="13">
        <v>43157</v>
      </c>
      <c r="D954" t="s">
        <v>625</v>
      </c>
      <c r="E954" s="13">
        <v>43102</v>
      </c>
      <c r="F954" t="s">
        <v>626</v>
      </c>
      <c r="G954" s="13">
        <v>43082</v>
      </c>
      <c r="H954" t="s">
        <v>627</v>
      </c>
      <c r="I954" s="13">
        <v>43066</v>
      </c>
      <c r="J954" s="13">
        <v>43132</v>
      </c>
      <c r="K954" s="13">
        <v>43159</v>
      </c>
      <c r="L954">
        <v>1</v>
      </c>
      <c r="M954" t="s">
        <v>661</v>
      </c>
      <c r="N954" t="s">
        <v>440</v>
      </c>
      <c r="O954">
        <v>2017</v>
      </c>
      <c r="P954">
        <v>800000</v>
      </c>
      <c r="Q954">
        <v>68000000</v>
      </c>
      <c r="R954">
        <v>85</v>
      </c>
      <c r="S954" t="s">
        <v>37</v>
      </c>
      <c r="T954" t="s">
        <v>629</v>
      </c>
      <c r="U954" t="s">
        <v>630</v>
      </c>
      <c r="V954" t="s">
        <v>443</v>
      </c>
      <c r="W954" t="s">
        <v>444</v>
      </c>
      <c r="X954" t="s">
        <v>631</v>
      </c>
      <c r="Y954" t="s">
        <v>43</v>
      </c>
      <c r="Z954" t="s">
        <v>44</v>
      </c>
      <c r="AA954" t="s">
        <v>321</v>
      </c>
      <c r="AB954" t="s">
        <v>322</v>
      </c>
      <c r="AC954" t="s">
        <v>47</v>
      </c>
      <c r="AD954" t="s">
        <v>48</v>
      </c>
      <c r="AE954">
        <v>2</v>
      </c>
    </row>
    <row r="955" spans="1:31" x14ac:dyDescent="0.25">
      <c r="A955">
        <v>2018</v>
      </c>
      <c r="B955" t="s">
        <v>632</v>
      </c>
      <c r="C955" s="13">
        <v>43157</v>
      </c>
      <c r="D955" t="s">
        <v>625</v>
      </c>
      <c r="E955" s="13">
        <v>43102</v>
      </c>
      <c r="F955" t="s">
        <v>626</v>
      </c>
      <c r="G955" s="13">
        <v>43082</v>
      </c>
      <c r="H955" t="s">
        <v>627</v>
      </c>
      <c r="I955" s="13">
        <v>43066</v>
      </c>
      <c r="J955" s="13">
        <v>43132</v>
      </c>
      <c r="K955" s="13">
        <v>43159</v>
      </c>
      <c r="L955">
        <v>1</v>
      </c>
      <c r="M955" t="s">
        <v>662</v>
      </c>
      <c r="N955" t="s">
        <v>440</v>
      </c>
      <c r="O955">
        <v>2017</v>
      </c>
      <c r="P955">
        <v>800000</v>
      </c>
      <c r="Q955">
        <v>68000000</v>
      </c>
      <c r="R955">
        <v>85</v>
      </c>
      <c r="S955" t="s">
        <v>37</v>
      </c>
      <c r="T955" t="s">
        <v>629</v>
      </c>
      <c r="U955" t="s">
        <v>630</v>
      </c>
      <c r="V955" t="s">
        <v>443</v>
      </c>
      <c r="W955" t="s">
        <v>444</v>
      </c>
      <c r="X955" t="s">
        <v>631</v>
      </c>
      <c r="Y955" t="s">
        <v>43</v>
      </c>
      <c r="Z955" t="s">
        <v>44</v>
      </c>
      <c r="AA955" t="s">
        <v>321</v>
      </c>
      <c r="AB955" t="s">
        <v>322</v>
      </c>
      <c r="AC955" t="s">
        <v>47</v>
      </c>
      <c r="AD955" t="s">
        <v>48</v>
      </c>
      <c r="AE955">
        <v>2</v>
      </c>
    </row>
    <row r="956" spans="1:31" x14ac:dyDescent="0.25">
      <c r="A956">
        <v>2018</v>
      </c>
      <c r="B956" t="s">
        <v>632</v>
      </c>
      <c r="C956" s="13">
        <v>43157</v>
      </c>
      <c r="D956" t="s">
        <v>625</v>
      </c>
      <c r="E956" s="13">
        <v>43102</v>
      </c>
      <c r="F956" t="s">
        <v>626</v>
      </c>
      <c r="G956" s="13">
        <v>43082</v>
      </c>
      <c r="H956" t="s">
        <v>627</v>
      </c>
      <c r="I956" s="13">
        <v>43066</v>
      </c>
      <c r="J956" s="13">
        <v>43132</v>
      </c>
      <c r="K956" s="13">
        <v>43159</v>
      </c>
      <c r="L956">
        <v>1</v>
      </c>
      <c r="M956" t="s">
        <v>663</v>
      </c>
      <c r="N956" t="s">
        <v>440</v>
      </c>
      <c r="O956">
        <v>2017</v>
      </c>
      <c r="P956">
        <v>800000</v>
      </c>
      <c r="Q956">
        <v>68000000</v>
      </c>
      <c r="R956">
        <v>85</v>
      </c>
      <c r="S956" t="s">
        <v>37</v>
      </c>
      <c r="T956" t="s">
        <v>629</v>
      </c>
      <c r="U956" t="s">
        <v>630</v>
      </c>
      <c r="V956" t="s">
        <v>443</v>
      </c>
      <c r="W956" t="s">
        <v>444</v>
      </c>
      <c r="X956" t="s">
        <v>631</v>
      </c>
      <c r="Y956" t="s">
        <v>43</v>
      </c>
      <c r="Z956" t="s">
        <v>44</v>
      </c>
      <c r="AA956" t="s">
        <v>321</v>
      </c>
      <c r="AB956" t="s">
        <v>322</v>
      </c>
      <c r="AC956" t="s">
        <v>47</v>
      </c>
      <c r="AD956" t="s">
        <v>48</v>
      </c>
      <c r="AE956">
        <v>2</v>
      </c>
    </row>
    <row r="957" spans="1:31" x14ac:dyDescent="0.25">
      <c r="A957">
        <v>2018</v>
      </c>
      <c r="B957" t="s">
        <v>632</v>
      </c>
      <c r="C957" s="13">
        <v>43157</v>
      </c>
      <c r="D957" t="s">
        <v>625</v>
      </c>
      <c r="E957" s="13">
        <v>43102</v>
      </c>
      <c r="F957" t="s">
        <v>626</v>
      </c>
      <c r="G957" s="13">
        <v>43082</v>
      </c>
      <c r="H957" t="s">
        <v>627</v>
      </c>
      <c r="I957" s="13">
        <v>43066</v>
      </c>
      <c r="J957" s="13">
        <v>43132</v>
      </c>
      <c r="K957" s="13">
        <v>43159</v>
      </c>
      <c r="L957">
        <v>1</v>
      </c>
      <c r="M957" t="s">
        <v>664</v>
      </c>
      <c r="N957" t="s">
        <v>440</v>
      </c>
      <c r="O957">
        <v>2017</v>
      </c>
      <c r="P957">
        <v>800000</v>
      </c>
      <c r="Q957">
        <v>68000000</v>
      </c>
      <c r="R957">
        <v>85</v>
      </c>
      <c r="S957" t="s">
        <v>37</v>
      </c>
      <c r="T957" t="s">
        <v>629</v>
      </c>
      <c r="U957" t="s">
        <v>630</v>
      </c>
      <c r="V957" t="s">
        <v>443</v>
      </c>
      <c r="W957" t="s">
        <v>444</v>
      </c>
      <c r="X957" t="s">
        <v>631</v>
      </c>
      <c r="Y957" t="s">
        <v>43</v>
      </c>
      <c r="Z957" t="s">
        <v>44</v>
      </c>
      <c r="AA957" t="s">
        <v>321</v>
      </c>
      <c r="AB957" t="s">
        <v>322</v>
      </c>
      <c r="AC957" t="s">
        <v>47</v>
      </c>
      <c r="AD957" t="s">
        <v>48</v>
      </c>
      <c r="AE957">
        <v>2</v>
      </c>
    </row>
    <row r="958" spans="1:31" x14ac:dyDescent="0.25">
      <c r="A958">
        <v>2018</v>
      </c>
      <c r="B958" t="s">
        <v>632</v>
      </c>
      <c r="C958" s="13">
        <v>43157</v>
      </c>
      <c r="D958" t="s">
        <v>625</v>
      </c>
      <c r="E958" s="13">
        <v>43102</v>
      </c>
      <c r="F958" t="s">
        <v>626</v>
      </c>
      <c r="G958" s="13">
        <v>43082</v>
      </c>
      <c r="H958" t="s">
        <v>627</v>
      </c>
      <c r="I958" s="13">
        <v>43066</v>
      </c>
      <c r="J958" s="13">
        <v>43132</v>
      </c>
      <c r="K958" s="13">
        <v>43159</v>
      </c>
      <c r="L958">
        <v>1</v>
      </c>
      <c r="M958" t="s">
        <v>665</v>
      </c>
      <c r="N958" t="s">
        <v>440</v>
      </c>
      <c r="O958">
        <v>2017</v>
      </c>
      <c r="P958">
        <v>800000</v>
      </c>
      <c r="Q958">
        <v>68000000</v>
      </c>
      <c r="R958">
        <v>85</v>
      </c>
      <c r="S958" t="s">
        <v>37</v>
      </c>
      <c r="T958" t="s">
        <v>629</v>
      </c>
      <c r="U958" t="s">
        <v>630</v>
      </c>
      <c r="V958" t="s">
        <v>443</v>
      </c>
      <c r="W958" t="s">
        <v>444</v>
      </c>
      <c r="X958" t="s">
        <v>631</v>
      </c>
      <c r="Y958" t="s">
        <v>43</v>
      </c>
      <c r="Z958" t="s">
        <v>44</v>
      </c>
      <c r="AA958" t="s">
        <v>321</v>
      </c>
      <c r="AB958" t="s">
        <v>322</v>
      </c>
      <c r="AC958" t="s">
        <v>47</v>
      </c>
      <c r="AD958" t="s">
        <v>48</v>
      </c>
      <c r="AE958">
        <v>2</v>
      </c>
    </row>
    <row r="959" spans="1:31" x14ac:dyDescent="0.25">
      <c r="A959">
        <v>2018</v>
      </c>
      <c r="B959" t="s">
        <v>632</v>
      </c>
      <c r="C959" s="13">
        <v>43157</v>
      </c>
      <c r="D959" t="s">
        <v>625</v>
      </c>
      <c r="E959" s="13">
        <v>43102</v>
      </c>
      <c r="F959" t="s">
        <v>626</v>
      </c>
      <c r="G959" s="13">
        <v>43082</v>
      </c>
      <c r="H959" t="s">
        <v>627</v>
      </c>
      <c r="I959" s="13">
        <v>43066</v>
      </c>
      <c r="J959" s="13">
        <v>43132</v>
      </c>
      <c r="K959" s="13">
        <v>43159</v>
      </c>
      <c r="L959">
        <v>1</v>
      </c>
      <c r="M959" t="s">
        <v>666</v>
      </c>
      <c r="N959" t="s">
        <v>440</v>
      </c>
      <c r="O959">
        <v>2017</v>
      </c>
      <c r="P959">
        <v>800000</v>
      </c>
      <c r="Q959">
        <v>68000000</v>
      </c>
      <c r="R959">
        <v>85</v>
      </c>
      <c r="S959" t="s">
        <v>37</v>
      </c>
      <c r="T959" t="s">
        <v>629</v>
      </c>
      <c r="U959" t="s">
        <v>630</v>
      </c>
      <c r="V959" t="s">
        <v>443</v>
      </c>
      <c r="W959" t="s">
        <v>444</v>
      </c>
      <c r="X959" t="s">
        <v>631</v>
      </c>
      <c r="Y959" t="s">
        <v>43</v>
      </c>
      <c r="Z959" t="s">
        <v>44</v>
      </c>
      <c r="AA959" t="s">
        <v>321</v>
      </c>
      <c r="AB959" t="s">
        <v>322</v>
      </c>
      <c r="AC959" t="s">
        <v>47</v>
      </c>
      <c r="AD959" t="s">
        <v>48</v>
      </c>
      <c r="AE959">
        <v>2</v>
      </c>
    </row>
    <row r="960" spans="1:31" x14ac:dyDescent="0.25">
      <c r="A960">
        <v>2018</v>
      </c>
      <c r="B960" t="s">
        <v>632</v>
      </c>
      <c r="C960" s="13">
        <v>43157</v>
      </c>
      <c r="D960" t="s">
        <v>625</v>
      </c>
      <c r="E960" s="13">
        <v>43102</v>
      </c>
      <c r="F960" t="s">
        <v>626</v>
      </c>
      <c r="G960" s="13">
        <v>43082</v>
      </c>
      <c r="H960" t="s">
        <v>627</v>
      </c>
      <c r="I960" s="13">
        <v>43066</v>
      </c>
      <c r="J960" s="13">
        <v>43132</v>
      </c>
      <c r="K960" s="13">
        <v>43159</v>
      </c>
      <c r="L960">
        <v>1</v>
      </c>
      <c r="M960" t="s">
        <v>667</v>
      </c>
      <c r="N960" t="s">
        <v>440</v>
      </c>
      <c r="O960">
        <v>2017</v>
      </c>
      <c r="P960">
        <v>800000</v>
      </c>
      <c r="Q960">
        <v>68000000</v>
      </c>
      <c r="R960">
        <v>85</v>
      </c>
      <c r="S960" t="s">
        <v>37</v>
      </c>
      <c r="T960" t="s">
        <v>629</v>
      </c>
      <c r="U960" t="s">
        <v>630</v>
      </c>
      <c r="V960" t="s">
        <v>443</v>
      </c>
      <c r="W960" t="s">
        <v>444</v>
      </c>
      <c r="X960" t="s">
        <v>631</v>
      </c>
      <c r="Y960" t="s">
        <v>43</v>
      </c>
      <c r="Z960" t="s">
        <v>44</v>
      </c>
      <c r="AA960" t="s">
        <v>321</v>
      </c>
      <c r="AB960" t="s">
        <v>322</v>
      </c>
      <c r="AC960" t="s">
        <v>47</v>
      </c>
      <c r="AD960" t="s">
        <v>48</v>
      </c>
      <c r="AE960">
        <v>2</v>
      </c>
    </row>
    <row r="961" spans="1:31" x14ac:dyDescent="0.25">
      <c r="A961">
        <v>2018</v>
      </c>
      <c r="B961" t="s">
        <v>632</v>
      </c>
      <c r="C961" s="13">
        <v>43157</v>
      </c>
      <c r="D961" t="s">
        <v>625</v>
      </c>
      <c r="E961" s="13">
        <v>43102</v>
      </c>
      <c r="F961" t="s">
        <v>626</v>
      </c>
      <c r="G961" s="13">
        <v>43082</v>
      </c>
      <c r="H961" t="s">
        <v>627</v>
      </c>
      <c r="I961" s="13">
        <v>43066</v>
      </c>
      <c r="J961" s="13">
        <v>43132</v>
      </c>
      <c r="K961" s="13">
        <v>43159</v>
      </c>
      <c r="L961">
        <v>1</v>
      </c>
      <c r="M961" t="s">
        <v>668</v>
      </c>
      <c r="N961" t="s">
        <v>440</v>
      </c>
      <c r="O961">
        <v>2017</v>
      </c>
      <c r="P961">
        <v>800000</v>
      </c>
      <c r="Q961">
        <v>68000000</v>
      </c>
      <c r="R961">
        <v>85</v>
      </c>
      <c r="S961" t="s">
        <v>37</v>
      </c>
      <c r="T961" t="s">
        <v>629</v>
      </c>
      <c r="U961" t="s">
        <v>630</v>
      </c>
      <c r="V961" t="s">
        <v>443</v>
      </c>
      <c r="W961" t="s">
        <v>444</v>
      </c>
      <c r="X961" t="s">
        <v>631</v>
      </c>
      <c r="Y961" t="s">
        <v>43</v>
      </c>
      <c r="Z961" t="s">
        <v>44</v>
      </c>
      <c r="AA961" t="s">
        <v>321</v>
      </c>
      <c r="AB961" t="s">
        <v>322</v>
      </c>
      <c r="AC961" t="s">
        <v>47</v>
      </c>
      <c r="AD961" t="s">
        <v>48</v>
      </c>
      <c r="AE961">
        <v>2</v>
      </c>
    </row>
    <row r="962" spans="1:31" x14ac:dyDescent="0.25">
      <c r="A962">
        <v>2018</v>
      </c>
      <c r="B962" t="s">
        <v>632</v>
      </c>
      <c r="C962" s="13">
        <v>43157</v>
      </c>
      <c r="D962" t="s">
        <v>625</v>
      </c>
      <c r="E962" s="13">
        <v>43102</v>
      </c>
      <c r="F962" t="s">
        <v>626</v>
      </c>
      <c r="G962" s="13">
        <v>43082</v>
      </c>
      <c r="H962" t="s">
        <v>627</v>
      </c>
      <c r="I962" s="13">
        <v>43066</v>
      </c>
      <c r="J962" s="13">
        <v>43132</v>
      </c>
      <c r="K962" s="13">
        <v>43159</v>
      </c>
      <c r="L962">
        <v>1</v>
      </c>
      <c r="M962" t="s">
        <v>669</v>
      </c>
      <c r="N962" t="s">
        <v>440</v>
      </c>
      <c r="O962">
        <v>2017</v>
      </c>
      <c r="P962">
        <v>800000</v>
      </c>
      <c r="Q962">
        <v>68000000</v>
      </c>
      <c r="R962">
        <v>85</v>
      </c>
      <c r="S962" t="s">
        <v>37</v>
      </c>
      <c r="T962" t="s">
        <v>629</v>
      </c>
      <c r="U962" t="s">
        <v>630</v>
      </c>
      <c r="V962" t="s">
        <v>443</v>
      </c>
      <c r="W962" t="s">
        <v>444</v>
      </c>
      <c r="X962" t="s">
        <v>631</v>
      </c>
      <c r="Y962" t="s">
        <v>43</v>
      </c>
      <c r="Z962" t="s">
        <v>44</v>
      </c>
      <c r="AA962" t="s">
        <v>321</v>
      </c>
      <c r="AB962" t="s">
        <v>322</v>
      </c>
      <c r="AC962" t="s">
        <v>47</v>
      </c>
      <c r="AD962" t="s">
        <v>48</v>
      </c>
      <c r="AE962">
        <v>2</v>
      </c>
    </row>
    <row r="963" spans="1:31" x14ac:dyDescent="0.25">
      <c r="A963">
        <v>2018</v>
      </c>
      <c r="B963" t="s">
        <v>632</v>
      </c>
      <c r="C963" s="13">
        <v>43157</v>
      </c>
      <c r="D963" t="s">
        <v>625</v>
      </c>
      <c r="E963" s="13">
        <v>43102</v>
      </c>
      <c r="F963" t="s">
        <v>626</v>
      </c>
      <c r="G963" s="13">
        <v>43082</v>
      </c>
      <c r="H963" t="s">
        <v>627</v>
      </c>
      <c r="I963" s="13">
        <v>43066</v>
      </c>
      <c r="J963" s="13">
        <v>43132</v>
      </c>
      <c r="K963" s="13">
        <v>43159</v>
      </c>
      <c r="L963">
        <v>1</v>
      </c>
      <c r="M963" t="s">
        <v>670</v>
      </c>
      <c r="N963" t="s">
        <v>440</v>
      </c>
      <c r="O963">
        <v>2017</v>
      </c>
      <c r="P963">
        <v>800000</v>
      </c>
      <c r="Q963">
        <v>68000000</v>
      </c>
      <c r="R963">
        <v>85</v>
      </c>
      <c r="S963" t="s">
        <v>37</v>
      </c>
      <c r="T963" t="s">
        <v>629</v>
      </c>
      <c r="U963" t="s">
        <v>630</v>
      </c>
      <c r="V963" t="s">
        <v>443</v>
      </c>
      <c r="W963" t="s">
        <v>444</v>
      </c>
      <c r="X963" t="s">
        <v>631</v>
      </c>
      <c r="Y963" t="s">
        <v>43</v>
      </c>
      <c r="Z963" t="s">
        <v>44</v>
      </c>
      <c r="AA963" t="s">
        <v>321</v>
      </c>
      <c r="AB963" t="s">
        <v>322</v>
      </c>
      <c r="AC963" t="s">
        <v>47</v>
      </c>
      <c r="AD963" t="s">
        <v>48</v>
      </c>
      <c r="AE963">
        <v>2</v>
      </c>
    </row>
    <row r="964" spans="1:31" x14ac:dyDescent="0.25">
      <c r="A964">
        <v>2018</v>
      </c>
      <c r="B964" t="s">
        <v>632</v>
      </c>
      <c r="C964" s="13">
        <v>43157</v>
      </c>
      <c r="D964" t="s">
        <v>625</v>
      </c>
      <c r="E964" s="13">
        <v>43102</v>
      </c>
      <c r="F964" t="s">
        <v>626</v>
      </c>
      <c r="G964" s="13">
        <v>43082</v>
      </c>
      <c r="H964" t="s">
        <v>627</v>
      </c>
      <c r="I964" s="13">
        <v>43066</v>
      </c>
      <c r="J964" s="13">
        <v>43132</v>
      </c>
      <c r="K964" s="13">
        <v>43159</v>
      </c>
      <c r="L964">
        <v>1</v>
      </c>
      <c r="M964" t="s">
        <v>671</v>
      </c>
      <c r="N964" t="s">
        <v>440</v>
      </c>
      <c r="O964">
        <v>2017</v>
      </c>
      <c r="P964">
        <v>800000</v>
      </c>
      <c r="Q964">
        <v>68000000</v>
      </c>
      <c r="R964">
        <v>85</v>
      </c>
      <c r="S964" t="s">
        <v>37</v>
      </c>
      <c r="T964" t="s">
        <v>629</v>
      </c>
      <c r="U964" t="s">
        <v>630</v>
      </c>
      <c r="V964" t="s">
        <v>443</v>
      </c>
      <c r="W964" t="s">
        <v>444</v>
      </c>
      <c r="X964" t="s">
        <v>631</v>
      </c>
      <c r="Y964" t="s">
        <v>43</v>
      </c>
      <c r="Z964" t="s">
        <v>44</v>
      </c>
      <c r="AA964" t="s">
        <v>321</v>
      </c>
      <c r="AB964" t="s">
        <v>322</v>
      </c>
      <c r="AC964" t="s">
        <v>47</v>
      </c>
      <c r="AD964" t="s">
        <v>48</v>
      </c>
      <c r="AE964">
        <v>2</v>
      </c>
    </row>
    <row r="965" spans="1:31" x14ac:dyDescent="0.25">
      <c r="A965">
        <v>2018</v>
      </c>
      <c r="B965" t="s">
        <v>632</v>
      </c>
      <c r="C965" s="13">
        <v>43157</v>
      </c>
      <c r="D965" t="s">
        <v>625</v>
      </c>
      <c r="E965" s="13">
        <v>43102</v>
      </c>
      <c r="F965" t="s">
        <v>626</v>
      </c>
      <c r="G965" s="13">
        <v>43082</v>
      </c>
      <c r="H965" t="s">
        <v>627</v>
      </c>
      <c r="I965" s="13">
        <v>43066</v>
      </c>
      <c r="J965" s="13">
        <v>43132</v>
      </c>
      <c r="K965" s="13">
        <v>43159</v>
      </c>
      <c r="L965">
        <v>1</v>
      </c>
      <c r="M965" t="s">
        <v>672</v>
      </c>
      <c r="N965" t="s">
        <v>440</v>
      </c>
      <c r="O965">
        <v>2017</v>
      </c>
      <c r="P965">
        <v>800000</v>
      </c>
      <c r="Q965">
        <v>68000000</v>
      </c>
      <c r="R965">
        <v>85</v>
      </c>
      <c r="S965" t="s">
        <v>37</v>
      </c>
      <c r="T965" t="s">
        <v>629</v>
      </c>
      <c r="U965" t="s">
        <v>630</v>
      </c>
      <c r="V965" t="s">
        <v>443</v>
      </c>
      <c r="W965" t="s">
        <v>444</v>
      </c>
      <c r="X965" t="s">
        <v>631</v>
      </c>
      <c r="Y965" t="s">
        <v>43</v>
      </c>
      <c r="Z965" t="s">
        <v>44</v>
      </c>
      <c r="AA965" t="s">
        <v>321</v>
      </c>
      <c r="AB965" t="s">
        <v>322</v>
      </c>
      <c r="AC965" t="s">
        <v>47</v>
      </c>
      <c r="AD965" t="s">
        <v>48</v>
      </c>
      <c r="AE965">
        <v>2</v>
      </c>
    </row>
    <row r="966" spans="1:31" x14ac:dyDescent="0.25">
      <c r="A966">
        <v>2018</v>
      </c>
      <c r="B966" t="s">
        <v>632</v>
      </c>
      <c r="C966" s="13">
        <v>43157</v>
      </c>
      <c r="D966" t="s">
        <v>625</v>
      </c>
      <c r="E966" s="13">
        <v>43102</v>
      </c>
      <c r="F966" t="s">
        <v>626</v>
      </c>
      <c r="G966" s="13">
        <v>43082</v>
      </c>
      <c r="H966" t="s">
        <v>627</v>
      </c>
      <c r="I966" s="13">
        <v>43066</v>
      </c>
      <c r="J966" s="13">
        <v>43132</v>
      </c>
      <c r="K966" s="13">
        <v>43159</v>
      </c>
      <c r="L966">
        <v>1</v>
      </c>
      <c r="M966" t="s">
        <v>673</v>
      </c>
      <c r="N966" t="s">
        <v>440</v>
      </c>
      <c r="O966">
        <v>2017</v>
      </c>
      <c r="P966">
        <v>800000</v>
      </c>
      <c r="Q966">
        <v>68000000</v>
      </c>
      <c r="R966">
        <v>85</v>
      </c>
      <c r="S966" t="s">
        <v>37</v>
      </c>
      <c r="T966" t="s">
        <v>629</v>
      </c>
      <c r="U966" t="s">
        <v>630</v>
      </c>
      <c r="V966" t="s">
        <v>443</v>
      </c>
      <c r="W966" t="s">
        <v>444</v>
      </c>
      <c r="X966" t="s">
        <v>631</v>
      </c>
      <c r="Y966" t="s">
        <v>43</v>
      </c>
      <c r="Z966" t="s">
        <v>44</v>
      </c>
      <c r="AA966" t="s">
        <v>321</v>
      </c>
      <c r="AB966" t="s">
        <v>322</v>
      </c>
      <c r="AC966" t="s">
        <v>47</v>
      </c>
      <c r="AD966" t="s">
        <v>48</v>
      </c>
      <c r="AE966">
        <v>2</v>
      </c>
    </row>
    <row r="967" spans="1:31" x14ac:dyDescent="0.25">
      <c r="A967">
        <v>2018</v>
      </c>
      <c r="B967" t="s">
        <v>632</v>
      </c>
      <c r="C967" s="13">
        <v>43157</v>
      </c>
      <c r="D967" t="s">
        <v>625</v>
      </c>
      <c r="E967" s="13">
        <v>43102</v>
      </c>
      <c r="F967" t="s">
        <v>626</v>
      </c>
      <c r="G967" s="13">
        <v>43082</v>
      </c>
      <c r="H967" t="s">
        <v>627</v>
      </c>
      <c r="I967" s="13">
        <v>43066</v>
      </c>
      <c r="J967" s="13">
        <v>43132</v>
      </c>
      <c r="K967" s="13">
        <v>43159</v>
      </c>
      <c r="L967">
        <v>1</v>
      </c>
      <c r="M967" t="s">
        <v>674</v>
      </c>
      <c r="N967" t="s">
        <v>440</v>
      </c>
      <c r="O967">
        <v>2017</v>
      </c>
      <c r="P967">
        <v>800000</v>
      </c>
      <c r="Q967">
        <v>68000000</v>
      </c>
      <c r="R967">
        <v>85</v>
      </c>
      <c r="S967" t="s">
        <v>37</v>
      </c>
      <c r="T967" t="s">
        <v>629</v>
      </c>
      <c r="U967" t="s">
        <v>630</v>
      </c>
      <c r="V967" t="s">
        <v>443</v>
      </c>
      <c r="W967" t="s">
        <v>444</v>
      </c>
      <c r="X967" t="s">
        <v>631</v>
      </c>
      <c r="Y967" t="s">
        <v>43</v>
      </c>
      <c r="Z967" t="s">
        <v>44</v>
      </c>
      <c r="AA967" t="s">
        <v>321</v>
      </c>
      <c r="AB967" t="s">
        <v>322</v>
      </c>
      <c r="AC967" t="s">
        <v>47</v>
      </c>
      <c r="AD967" t="s">
        <v>48</v>
      </c>
      <c r="AE967">
        <v>2</v>
      </c>
    </row>
    <row r="968" spans="1:31" x14ac:dyDescent="0.25">
      <c r="A968">
        <v>2018</v>
      </c>
      <c r="B968" t="s">
        <v>632</v>
      </c>
      <c r="C968" s="13">
        <v>43157</v>
      </c>
      <c r="D968" t="s">
        <v>625</v>
      </c>
      <c r="E968" s="13">
        <v>43102</v>
      </c>
      <c r="F968" t="s">
        <v>626</v>
      </c>
      <c r="G968" s="13">
        <v>43082</v>
      </c>
      <c r="H968" t="s">
        <v>627</v>
      </c>
      <c r="I968" s="13">
        <v>43066</v>
      </c>
      <c r="J968" s="13">
        <v>43132</v>
      </c>
      <c r="K968" s="13">
        <v>43159</v>
      </c>
      <c r="L968">
        <v>1</v>
      </c>
      <c r="M968" t="s">
        <v>675</v>
      </c>
      <c r="N968" t="s">
        <v>440</v>
      </c>
      <c r="O968">
        <v>2017</v>
      </c>
      <c r="P968">
        <v>800000</v>
      </c>
      <c r="Q968">
        <v>68000000</v>
      </c>
      <c r="R968">
        <v>85</v>
      </c>
      <c r="S968" t="s">
        <v>37</v>
      </c>
      <c r="T968" t="s">
        <v>629</v>
      </c>
      <c r="U968" t="s">
        <v>630</v>
      </c>
      <c r="V968" t="s">
        <v>443</v>
      </c>
      <c r="W968" t="s">
        <v>444</v>
      </c>
      <c r="X968" t="s">
        <v>631</v>
      </c>
      <c r="Y968" t="s">
        <v>43</v>
      </c>
      <c r="Z968" t="s">
        <v>44</v>
      </c>
      <c r="AA968" t="s">
        <v>321</v>
      </c>
      <c r="AB968" t="s">
        <v>322</v>
      </c>
      <c r="AC968" t="s">
        <v>47</v>
      </c>
      <c r="AD968" t="s">
        <v>48</v>
      </c>
      <c r="AE968">
        <v>2</v>
      </c>
    </row>
    <row r="969" spans="1:31" x14ac:dyDescent="0.25">
      <c r="A969">
        <v>2018</v>
      </c>
      <c r="B969" t="s">
        <v>632</v>
      </c>
      <c r="C969" s="13">
        <v>43157</v>
      </c>
      <c r="D969" t="s">
        <v>625</v>
      </c>
      <c r="E969" s="13">
        <v>43102</v>
      </c>
      <c r="F969" t="s">
        <v>626</v>
      </c>
      <c r="G969" s="13">
        <v>43082</v>
      </c>
      <c r="H969" t="s">
        <v>627</v>
      </c>
      <c r="I969" s="13">
        <v>43066</v>
      </c>
      <c r="J969" s="13">
        <v>43132</v>
      </c>
      <c r="K969" s="13">
        <v>43159</v>
      </c>
      <c r="L969">
        <v>1</v>
      </c>
      <c r="M969" t="s">
        <v>676</v>
      </c>
      <c r="N969" t="s">
        <v>440</v>
      </c>
      <c r="O969">
        <v>2017</v>
      </c>
      <c r="P969">
        <v>800000</v>
      </c>
      <c r="Q969">
        <v>68000000</v>
      </c>
      <c r="R969">
        <v>85</v>
      </c>
      <c r="S969" t="s">
        <v>37</v>
      </c>
      <c r="T969" t="s">
        <v>629</v>
      </c>
      <c r="U969" t="s">
        <v>630</v>
      </c>
      <c r="V969" t="s">
        <v>443</v>
      </c>
      <c r="W969" t="s">
        <v>444</v>
      </c>
      <c r="X969" t="s">
        <v>631</v>
      </c>
      <c r="Y969" t="s">
        <v>43</v>
      </c>
      <c r="Z969" t="s">
        <v>44</v>
      </c>
      <c r="AA969" t="s">
        <v>321</v>
      </c>
      <c r="AB969" t="s">
        <v>322</v>
      </c>
      <c r="AC969" t="s">
        <v>47</v>
      </c>
      <c r="AD969" t="s">
        <v>48</v>
      </c>
      <c r="AE969">
        <v>2</v>
      </c>
    </row>
    <row r="970" spans="1:31" x14ac:dyDescent="0.25">
      <c r="A970">
        <v>2018</v>
      </c>
      <c r="B970" t="s">
        <v>632</v>
      </c>
      <c r="C970" s="13">
        <v>43157</v>
      </c>
      <c r="D970" t="s">
        <v>625</v>
      </c>
      <c r="E970" s="13">
        <v>43102</v>
      </c>
      <c r="F970" t="s">
        <v>626</v>
      </c>
      <c r="G970" s="13">
        <v>43082</v>
      </c>
      <c r="H970" t="s">
        <v>627</v>
      </c>
      <c r="I970" s="13">
        <v>43066</v>
      </c>
      <c r="J970" s="13">
        <v>43132</v>
      </c>
      <c r="K970" s="13">
        <v>43159</v>
      </c>
      <c r="L970">
        <v>1</v>
      </c>
      <c r="M970" t="s">
        <v>677</v>
      </c>
      <c r="N970" t="s">
        <v>440</v>
      </c>
      <c r="O970">
        <v>2017</v>
      </c>
      <c r="P970">
        <v>800000</v>
      </c>
      <c r="Q970">
        <v>68000000</v>
      </c>
      <c r="R970">
        <v>85</v>
      </c>
      <c r="S970" t="s">
        <v>37</v>
      </c>
      <c r="T970" t="s">
        <v>629</v>
      </c>
      <c r="U970" t="s">
        <v>630</v>
      </c>
      <c r="V970" t="s">
        <v>443</v>
      </c>
      <c r="W970" t="s">
        <v>444</v>
      </c>
      <c r="X970" t="s">
        <v>631</v>
      </c>
      <c r="Y970" t="s">
        <v>43</v>
      </c>
      <c r="Z970" t="s">
        <v>44</v>
      </c>
      <c r="AA970" t="s">
        <v>321</v>
      </c>
      <c r="AB970" t="s">
        <v>322</v>
      </c>
      <c r="AC970" t="s">
        <v>47</v>
      </c>
      <c r="AD970" t="s">
        <v>48</v>
      </c>
      <c r="AE970">
        <v>2</v>
      </c>
    </row>
    <row r="971" spans="1:31" x14ac:dyDescent="0.25">
      <c r="A971">
        <v>2018</v>
      </c>
      <c r="B971" t="s">
        <v>632</v>
      </c>
      <c r="C971" s="13">
        <v>43157</v>
      </c>
      <c r="D971" t="s">
        <v>625</v>
      </c>
      <c r="E971" s="13">
        <v>43102</v>
      </c>
      <c r="F971" t="s">
        <v>626</v>
      </c>
      <c r="G971" s="13">
        <v>43082</v>
      </c>
      <c r="H971" t="s">
        <v>627</v>
      </c>
      <c r="I971" s="13">
        <v>43066</v>
      </c>
      <c r="J971" s="13">
        <v>43132</v>
      </c>
      <c r="K971" s="13">
        <v>43159</v>
      </c>
      <c r="L971">
        <v>1</v>
      </c>
      <c r="M971" t="s">
        <v>678</v>
      </c>
      <c r="N971" t="s">
        <v>440</v>
      </c>
      <c r="O971">
        <v>2017</v>
      </c>
      <c r="P971">
        <v>800000</v>
      </c>
      <c r="Q971">
        <v>68000000</v>
      </c>
      <c r="R971">
        <v>85</v>
      </c>
      <c r="S971" t="s">
        <v>37</v>
      </c>
      <c r="T971" t="s">
        <v>629</v>
      </c>
      <c r="U971" t="s">
        <v>630</v>
      </c>
      <c r="V971" t="s">
        <v>443</v>
      </c>
      <c r="W971" t="s">
        <v>444</v>
      </c>
      <c r="X971" t="s">
        <v>631</v>
      </c>
      <c r="Y971" t="s">
        <v>43</v>
      </c>
      <c r="Z971" t="s">
        <v>44</v>
      </c>
      <c r="AA971" t="s">
        <v>321</v>
      </c>
      <c r="AB971" t="s">
        <v>322</v>
      </c>
      <c r="AC971" t="s">
        <v>47</v>
      </c>
      <c r="AD971" t="s">
        <v>48</v>
      </c>
      <c r="AE971">
        <v>2</v>
      </c>
    </row>
    <row r="972" spans="1:31" x14ac:dyDescent="0.25">
      <c r="A972">
        <v>2018</v>
      </c>
      <c r="B972" t="s">
        <v>632</v>
      </c>
      <c r="C972" s="13">
        <v>43157</v>
      </c>
      <c r="D972" t="s">
        <v>625</v>
      </c>
      <c r="E972" s="13">
        <v>43102</v>
      </c>
      <c r="F972" t="s">
        <v>626</v>
      </c>
      <c r="G972" s="13">
        <v>43082</v>
      </c>
      <c r="H972" t="s">
        <v>627</v>
      </c>
      <c r="I972" s="13">
        <v>43066</v>
      </c>
      <c r="J972" s="13">
        <v>43132</v>
      </c>
      <c r="K972" s="13">
        <v>43159</v>
      </c>
      <c r="L972">
        <v>1</v>
      </c>
      <c r="M972" t="s">
        <v>679</v>
      </c>
      <c r="N972" t="s">
        <v>440</v>
      </c>
      <c r="O972">
        <v>2017</v>
      </c>
      <c r="P972">
        <v>800000</v>
      </c>
      <c r="Q972">
        <v>68000000</v>
      </c>
      <c r="R972">
        <v>85</v>
      </c>
      <c r="S972" t="s">
        <v>37</v>
      </c>
      <c r="T972" t="s">
        <v>629</v>
      </c>
      <c r="U972" t="s">
        <v>630</v>
      </c>
      <c r="V972" t="s">
        <v>443</v>
      </c>
      <c r="W972" t="s">
        <v>444</v>
      </c>
      <c r="X972" t="s">
        <v>631</v>
      </c>
      <c r="Y972" t="s">
        <v>43</v>
      </c>
      <c r="Z972" t="s">
        <v>44</v>
      </c>
      <c r="AA972" t="s">
        <v>321</v>
      </c>
      <c r="AB972" t="s">
        <v>322</v>
      </c>
      <c r="AC972" t="s">
        <v>47</v>
      </c>
      <c r="AD972" t="s">
        <v>48</v>
      </c>
      <c r="AE972">
        <v>2</v>
      </c>
    </row>
    <row r="973" spans="1:31" x14ac:dyDescent="0.25">
      <c r="A973">
        <v>2018</v>
      </c>
      <c r="B973" t="s">
        <v>632</v>
      </c>
      <c r="C973" s="13">
        <v>43157</v>
      </c>
      <c r="D973" t="s">
        <v>625</v>
      </c>
      <c r="E973" s="13">
        <v>43102</v>
      </c>
      <c r="F973" t="s">
        <v>626</v>
      </c>
      <c r="G973" s="13">
        <v>43082</v>
      </c>
      <c r="H973" t="s">
        <v>627</v>
      </c>
      <c r="I973" s="13">
        <v>43066</v>
      </c>
      <c r="J973" s="13">
        <v>43132</v>
      </c>
      <c r="K973" s="13">
        <v>43159</v>
      </c>
      <c r="L973">
        <v>1</v>
      </c>
      <c r="M973" t="s">
        <v>680</v>
      </c>
      <c r="N973" t="s">
        <v>440</v>
      </c>
      <c r="O973">
        <v>2017</v>
      </c>
      <c r="P973">
        <v>800000</v>
      </c>
      <c r="Q973">
        <v>68000000</v>
      </c>
      <c r="R973">
        <v>85</v>
      </c>
      <c r="S973" t="s">
        <v>37</v>
      </c>
      <c r="T973" t="s">
        <v>629</v>
      </c>
      <c r="U973" t="s">
        <v>630</v>
      </c>
      <c r="V973" t="s">
        <v>443</v>
      </c>
      <c r="W973" t="s">
        <v>444</v>
      </c>
      <c r="X973" t="s">
        <v>631</v>
      </c>
      <c r="Y973" t="s">
        <v>43</v>
      </c>
      <c r="Z973" t="s">
        <v>44</v>
      </c>
      <c r="AA973" t="s">
        <v>321</v>
      </c>
      <c r="AB973" t="s">
        <v>322</v>
      </c>
      <c r="AC973" t="s">
        <v>47</v>
      </c>
      <c r="AD973" t="s">
        <v>48</v>
      </c>
      <c r="AE973">
        <v>2</v>
      </c>
    </row>
    <row r="974" spans="1:31" x14ac:dyDescent="0.25">
      <c r="A974">
        <v>2018</v>
      </c>
      <c r="B974" t="s">
        <v>632</v>
      </c>
      <c r="C974" s="13">
        <v>43157</v>
      </c>
      <c r="D974" t="s">
        <v>625</v>
      </c>
      <c r="E974" s="13">
        <v>43102</v>
      </c>
      <c r="F974" t="s">
        <v>626</v>
      </c>
      <c r="G974" s="13">
        <v>43082</v>
      </c>
      <c r="H974" t="s">
        <v>627</v>
      </c>
      <c r="I974" s="13">
        <v>43066</v>
      </c>
      <c r="J974" s="13">
        <v>43132</v>
      </c>
      <c r="K974" s="13">
        <v>43159</v>
      </c>
      <c r="L974">
        <v>1</v>
      </c>
      <c r="M974" t="s">
        <v>681</v>
      </c>
      <c r="N974" t="s">
        <v>440</v>
      </c>
      <c r="O974">
        <v>2017</v>
      </c>
      <c r="P974">
        <v>800000</v>
      </c>
      <c r="Q974">
        <v>68000000</v>
      </c>
      <c r="R974">
        <v>85</v>
      </c>
      <c r="S974" t="s">
        <v>37</v>
      </c>
      <c r="T974" t="s">
        <v>629</v>
      </c>
      <c r="U974" t="s">
        <v>630</v>
      </c>
      <c r="V974" t="s">
        <v>443</v>
      </c>
      <c r="W974" t="s">
        <v>444</v>
      </c>
      <c r="X974" t="s">
        <v>631</v>
      </c>
      <c r="Y974" t="s">
        <v>43</v>
      </c>
      <c r="Z974" t="s">
        <v>44</v>
      </c>
      <c r="AA974" t="s">
        <v>321</v>
      </c>
      <c r="AB974" t="s">
        <v>322</v>
      </c>
      <c r="AC974" t="s">
        <v>47</v>
      </c>
      <c r="AD974" t="s">
        <v>48</v>
      </c>
      <c r="AE974">
        <v>2</v>
      </c>
    </row>
    <row r="975" spans="1:31" x14ac:dyDescent="0.25">
      <c r="A975">
        <v>2018</v>
      </c>
      <c r="B975" t="s">
        <v>632</v>
      </c>
      <c r="C975" s="13">
        <v>43157</v>
      </c>
      <c r="D975" t="s">
        <v>625</v>
      </c>
      <c r="E975" s="13">
        <v>43102</v>
      </c>
      <c r="F975" t="s">
        <v>626</v>
      </c>
      <c r="G975" s="13">
        <v>43082</v>
      </c>
      <c r="H975" t="s">
        <v>627</v>
      </c>
      <c r="I975" s="13">
        <v>43066</v>
      </c>
      <c r="J975" s="13">
        <v>43132</v>
      </c>
      <c r="K975" s="13">
        <v>43159</v>
      </c>
      <c r="L975">
        <v>1</v>
      </c>
      <c r="M975" t="s">
        <v>682</v>
      </c>
      <c r="N975" t="s">
        <v>440</v>
      </c>
      <c r="O975">
        <v>2017</v>
      </c>
      <c r="P975">
        <v>800000</v>
      </c>
      <c r="Q975">
        <v>68000000</v>
      </c>
      <c r="R975">
        <v>85</v>
      </c>
      <c r="S975" t="s">
        <v>37</v>
      </c>
      <c r="T975" t="s">
        <v>629</v>
      </c>
      <c r="U975" t="s">
        <v>630</v>
      </c>
      <c r="V975" t="s">
        <v>443</v>
      </c>
      <c r="W975" t="s">
        <v>444</v>
      </c>
      <c r="X975" t="s">
        <v>631</v>
      </c>
      <c r="Y975" t="s">
        <v>43</v>
      </c>
      <c r="Z975" t="s">
        <v>44</v>
      </c>
      <c r="AA975" t="s">
        <v>321</v>
      </c>
      <c r="AB975" t="s">
        <v>322</v>
      </c>
      <c r="AC975" t="s">
        <v>47</v>
      </c>
      <c r="AD975" t="s">
        <v>48</v>
      </c>
      <c r="AE975">
        <v>2</v>
      </c>
    </row>
    <row r="976" spans="1:31" x14ac:dyDescent="0.25">
      <c r="A976">
        <v>2018</v>
      </c>
      <c r="B976" t="s">
        <v>632</v>
      </c>
      <c r="C976" s="13">
        <v>43157</v>
      </c>
      <c r="D976" t="s">
        <v>625</v>
      </c>
      <c r="E976" s="13">
        <v>43102</v>
      </c>
      <c r="F976" t="s">
        <v>626</v>
      </c>
      <c r="G976" s="13">
        <v>43082</v>
      </c>
      <c r="H976" t="s">
        <v>627</v>
      </c>
      <c r="I976" s="13">
        <v>43066</v>
      </c>
      <c r="J976" s="13">
        <v>43132</v>
      </c>
      <c r="K976" s="13">
        <v>43159</v>
      </c>
      <c r="L976">
        <v>1</v>
      </c>
      <c r="M976" t="s">
        <v>683</v>
      </c>
      <c r="N976" t="s">
        <v>440</v>
      </c>
      <c r="O976">
        <v>2017</v>
      </c>
      <c r="P976">
        <v>800000</v>
      </c>
      <c r="Q976">
        <v>68000000</v>
      </c>
      <c r="R976">
        <v>85</v>
      </c>
      <c r="S976" t="s">
        <v>37</v>
      </c>
      <c r="T976" t="s">
        <v>629</v>
      </c>
      <c r="U976" t="s">
        <v>630</v>
      </c>
      <c r="V976" t="s">
        <v>443</v>
      </c>
      <c r="W976" t="s">
        <v>444</v>
      </c>
      <c r="X976" t="s">
        <v>631</v>
      </c>
      <c r="Y976" t="s">
        <v>43</v>
      </c>
      <c r="Z976" t="s">
        <v>44</v>
      </c>
      <c r="AA976" t="s">
        <v>321</v>
      </c>
      <c r="AB976" t="s">
        <v>322</v>
      </c>
      <c r="AC976" t="s">
        <v>47</v>
      </c>
      <c r="AD976" t="s">
        <v>48</v>
      </c>
      <c r="AE976">
        <v>2</v>
      </c>
    </row>
    <row r="977" spans="1:31" x14ac:dyDescent="0.25">
      <c r="A977">
        <v>2018</v>
      </c>
      <c r="B977" t="s">
        <v>632</v>
      </c>
      <c r="C977" s="13">
        <v>43157</v>
      </c>
      <c r="D977" t="s">
        <v>625</v>
      </c>
      <c r="E977" s="13">
        <v>43102</v>
      </c>
      <c r="F977" t="s">
        <v>626</v>
      </c>
      <c r="G977" s="13">
        <v>43082</v>
      </c>
      <c r="H977" t="s">
        <v>627</v>
      </c>
      <c r="I977" s="13">
        <v>43066</v>
      </c>
      <c r="J977" s="13">
        <v>43132</v>
      </c>
      <c r="K977" s="13">
        <v>43159</v>
      </c>
      <c r="L977">
        <v>1</v>
      </c>
      <c r="M977" t="s">
        <v>684</v>
      </c>
      <c r="N977" t="s">
        <v>440</v>
      </c>
      <c r="O977">
        <v>2017</v>
      </c>
      <c r="P977">
        <v>800000</v>
      </c>
      <c r="Q977">
        <v>68000000</v>
      </c>
      <c r="R977">
        <v>85</v>
      </c>
      <c r="S977" t="s">
        <v>37</v>
      </c>
      <c r="T977" t="s">
        <v>629</v>
      </c>
      <c r="U977" t="s">
        <v>630</v>
      </c>
      <c r="V977" t="s">
        <v>443</v>
      </c>
      <c r="W977" t="s">
        <v>444</v>
      </c>
      <c r="X977" t="s">
        <v>631</v>
      </c>
      <c r="Y977" t="s">
        <v>43</v>
      </c>
      <c r="Z977" t="s">
        <v>44</v>
      </c>
      <c r="AA977" t="s">
        <v>321</v>
      </c>
      <c r="AB977" t="s">
        <v>322</v>
      </c>
      <c r="AC977" t="s">
        <v>47</v>
      </c>
      <c r="AD977" t="s">
        <v>48</v>
      </c>
      <c r="AE977">
        <v>2</v>
      </c>
    </row>
    <row r="978" spans="1:31" x14ac:dyDescent="0.25">
      <c r="A978">
        <v>2018</v>
      </c>
      <c r="B978" t="s">
        <v>632</v>
      </c>
      <c r="C978" s="13">
        <v>43157</v>
      </c>
      <c r="D978" t="s">
        <v>625</v>
      </c>
      <c r="E978" s="13">
        <v>43102</v>
      </c>
      <c r="F978" t="s">
        <v>626</v>
      </c>
      <c r="G978" s="13">
        <v>43082</v>
      </c>
      <c r="H978" t="s">
        <v>627</v>
      </c>
      <c r="I978" s="13">
        <v>43066</v>
      </c>
      <c r="J978" s="13">
        <v>43132</v>
      </c>
      <c r="K978" s="13">
        <v>43159</v>
      </c>
      <c r="L978">
        <v>1</v>
      </c>
      <c r="M978" t="s">
        <v>685</v>
      </c>
      <c r="N978" t="s">
        <v>440</v>
      </c>
      <c r="O978">
        <v>2017</v>
      </c>
      <c r="P978">
        <v>800000</v>
      </c>
      <c r="Q978">
        <v>68000000</v>
      </c>
      <c r="R978">
        <v>85</v>
      </c>
      <c r="S978" t="s">
        <v>37</v>
      </c>
      <c r="T978" t="s">
        <v>629</v>
      </c>
      <c r="U978" t="s">
        <v>630</v>
      </c>
      <c r="V978" t="s">
        <v>443</v>
      </c>
      <c r="W978" t="s">
        <v>444</v>
      </c>
      <c r="X978" t="s">
        <v>631</v>
      </c>
      <c r="Y978" t="s">
        <v>43</v>
      </c>
      <c r="Z978" t="s">
        <v>44</v>
      </c>
      <c r="AA978" t="s">
        <v>321</v>
      </c>
      <c r="AB978" t="s">
        <v>322</v>
      </c>
      <c r="AC978" t="s">
        <v>47</v>
      </c>
      <c r="AD978" t="s">
        <v>48</v>
      </c>
      <c r="AE978">
        <v>2</v>
      </c>
    </row>
    <row r="979" spans="1:31" x14ac:dyDescent="0.25">
      <c r="A979">
        <v>2018</v>
      </c>
      <c r="B979" t="s">
        <v>632</v>
      </c>
      <c r="C979" s="13">
        <v>43157</v>
      </c>
      <c r="D979" t="s">
        <v>625</v>
      </c>
      <c r="E979" s="13">
        <v>43102</v>
      </c>
      <c r="F979" t="s">
        <v>626</v>
      </c>
      <c r="G979" s="13">
        <v>43082</v>
      </c>
      <c r="H979" t="s">
        <v>627</v>
      </c>
      <c r="I979" s="13">
        <v>43066</v>
      </c>
      <c r="J979" s="13">
        <v>43132</v>
      </c>
      <c r="K979" s="13">
        <v>43159</v>
      </c>
      <c r="L979">
        <v>1</v>
      </c>
      <c r="M979" t="s">
        <v>686</v>
      </c>
      <c r="N979" t="s">
        <v>440</v>
      </c>
      <c r="O979">
        <v>2017</v>
      </c>
      <c r="P979">
        <v>800000</v>
      </c>
      <c r="Q979">
        <v>68000000</v>
      </c>
      <c r="R979">
        <v>85</v>
      </c>
      <c r="S979" t="s">
        <v>37</v>
      </c>
      <c r="T979" t="s">
        <v>629</v>
      </c>
      <c r="U979" t="s">
        <v>630</v>
      </c>
      <c r="V979" t="s">
        <v>443</v>
      </c>
      <c r="W979" t="s">
        <v>444</v>
      </c>
      <c r="X979" t="s">
        <v>631</v>
      </c>
      <c r="Y979" t="s">
        <v>43</v>
      </c>
      <c r="Z979" t="s">
        <v>44</v>
      </c>
      <c r="AA979" t="s">
        <v>321</v>
      </c>
      <c r="AB979" t="s">
        <v>322</v>
      </c>
      <c r="AC979" t="s">
        <v>47</v>
      </c>
      <c r="AD979" t="s">
        <v>48</v>
      </c>
      <c r="AE979">
        <v>2</v>
      </c>
    </row>
    <row r="980" spans="1:31" x14ac:dyDescent="0.25">
      <c r="A980">
        <v>2018</v>
      </c>
      <c r="B980" t="s">
        <v>632</v>
      </c>
      <c r="C980" s="13">
        <v>43157</v>
      </c>
      <c r="D980" t="s">
        <v>625</v>
      </c>
      <c r="E980" s="13">
        <v>43102</v>
      </c>
      <c r="F980" t="s">
        <v>626</v>
      </c>
      <c r="G980" s="13">
        <v>43082</v>
      </c>
      <c r="H980" t="s">
        <v>627</v>
      </c>
      <c r="I980" s="13">
        <v>43066</v>
      </c>
      <c r="J980" s="13">
        <v>43132</v>
      </c>
      <c r="K980" s="13">
        <v>43159</v>
      </c>
      <c r="L980">
        <v>1</v>
      </c>
      <c r="M980" t="s">
        <v>687</v>
      </c>
      <c r="N980" t="s">
        <v>440</v>
      </c>
      <c r="O980">
        <v>2017</v>
      </c>
      <c r="P980">
        <v>800000</v>
      </c>
      <c r="Q980">
        <v>68000000</v>
      </c>
      <c r="R980">
        <v>85</v>
      </c>
      <c r="S980" t="s">
        <v>37</v>
      </c>
      <c r="T980" t="s">
        <v>629</v>
      </c>
      <c r="U980" t="s">
        <v>630</v>
      </c>
      <c r="V980" t="s">
        <v>443</v>
      </c>
      <c r="W980" t="s">
        <v>444</v>
      </c>
      <c r="X980" t="s">
        <v>631</v>
      </c>
      <c r="Y980" t="s">
        <v>43</v>
      </c>
      <c r="Z980" t="s">
        <v>44</v>
      </c>
      <c r="AA980" t="s">
        <v>321</v>
      </c>
      <c r="AB980" t="s">
        <v>322</v>
      </c>
      <c r="AC980" t="s">
        <v>47</v>
      </c>
      <c r="AD980" t="s">
        <v>48</v>
      </c>
      <c r="AE980">
        <v>2</v>
      </c>
    </row>
    <row r="981" spans="1:31" x14ac:dyDescent="0.25">
      <c r="A981">
        <v>2018</v>
      </c>
      <c r="B981" t="s">
        <v>632</v>
      </c>
      <c r="C981" s="13">
        <v>43157</v>
      </c>
      <c r="D981" t="s">
        <v>625</v>
      </c>
      <c r="E981" s="13">
        <v>43102</v>
      </c>
      <c r="F981" t="s">
        <v>626</v>
      </c>
      <c r="G981" s="13">
        <v>43082</v>
      </c>
      <c r="H981" t="s">
        <v>627</v>
      </c>
      <c r="I981" s="13">
        <v>43066</v>
      </c>
      <c r="J981" s="13">
        <v>43132</v>
      </c>
      <c r="K981" s="13">
        <v>43159</v>
      </c>
      <c r="L981">
        <v>1</v>
      </c>
      <c r="M981" t="s">
        <v>688</v>
      </c>
      <c r="N981" t="s">
        <v>440</v>
      </c>
      <c r="O981">
        <v>2017</v>
      </c>
      <c r="P981">
        <v>800000</v>
      </c>
      <c r="Q981">
        <v>68000000</v>
      </c>
      <c r="R981">
        <v>85</v>
      </c>
      <c r="S981" t="s">
        <v>37</v>
      </c>
      <c r="T981" t="s">
        <v>629</v>
      </c>
      <c r="U981" t="s">
        <v>630</v>
      </c>
      <c r="V981" t="s">
        <v>443</v>
      </c>
      <c r="W981" t="s">
        <v>444</v>
      </c>
      <c r="X981" t="s">
        <v>631</v>
      </c>
      <c r="Y981" t="s">
        <v>43</v>
      </c>
      <c r="Z981" t="s">
        <v>44</v>
      </c>
      <c r="AA981" t="s">
        <v>321</v>
      </c>
      <c r="AB981" t="s">
        <v>322</v>
      </c>
      <c r="AC981" t="s">
        <v>47</v>
      </c>
      <c r="AD981" t="s">
        <v>48</v>
      </c>
      <c r="AE981">
        <v>2</v>
      </c>
    </row>
    <row r="982" spans="1:31" x14ac:dyDescent="0.25">
      <c r="A982">
        <v>2018</v>
      </c>
      <c r="B982" t="s">
        <v>632</v>
      </c>
      <c r="C982" s="13">
        <v>43157</v>
      </c>
      <c r="D982" t="s">
        <v>625</v>
      </c>
      <c r="E982" s="13">
        <v>43102</v>
      </c>
      <c r="F982" t="s">
        <v>626</v>
      </c>
      <c r="G982" s="13">
        <v>43082</v>
      </c>
      <c r="H982" t="s">
        <v>627</v>
      </c>
      <c r="I982" s="13">
        <v>43066</v>
      </c>
      <c r="J982" s="13">
        <v>43132</v>
      </c>
      <c r="K982" s="13">
        <v>43159</v>
      </c>
      <c r="L982">
        <v>1</v>
      </c>
      <c r="M982" t="s">
        <v>689</v>
      </c>
      <c r="N982" t="s">
        <v>440</v>
      </c>
      <c r="O982">
        <v>2017</v>
      </c>
      <c r="P982">
        <v>800000</v>
      </c>
      <c r="Q982">
        <v>68000000</v>
      </c>
      <c r="R982">
        <v>85</v>
      </c>
      <c r="S982" t="s">
        <v>37</v>
      </c>
      <c r="T982" t="s">
        <v>629</v>
      </c>
      <c r="U982" t="s">
        <v>630</v>
      </c>
      <c r="V982" t="s">
        <v>443</v>
      </c>
      <c r="W982" t="s">
        <v>444</v>
      </c>
      <c r="X982" t="s">
        <v>631</v>
      </c>
      <c r="Y982" t="s">
        <v>43</v>
      </c>
      <c r="Z982" t="s">
        <v>44</v>
      </c>
      <c r="AA982" t="s">
        <v>321</v>
      </c>
      <c r="AB982" t="s">
        <v>322</v>
      </c>
      <c r="AC982" t="s">
        <v>47</v>
      </c>
      <c r="AD982" t="s">
        <v>48</v>
      </c>
      <c r="AE982">
        <v>2</v>
      </c>
    </row>
    <row r="983" spans="1:31" x14ac:dyDescent="0.25">
      <c r="A983">
        <v>2018</v>
      </c>
      <c r="B983" t="s">
        <v>632</v>
      </c>
      <c r="C983" s="13">
        <v>43157</v>
      </c>
      <c r="D983" t="s">
        <v>625</v>
      </c>
      <c r="E983" s="13">
        <v>43102</v>
      </c>
      <c r="F983" t="s">
        <v>626</v>
      </c>
      <c r="G983" s="13">
        <v>43082</v>
      </c>
      <c r="H983" t="s">
        <v>627</v>
      </c>
      <c r="I983" s="13">
        <v>43066</v>
      </c>
      <c r="J983" s="13">
        <v>43132</v>
      </c>
      <c r="K983" s="13">
        <v>43159</v>
      </c>
      <c r="L983">
        <v>1</v>
      </c>
      <c r="M983" t="s">
        <v>690</v>
      </c>
      <c r="N983" t="s">
        <v>440</v>
      </c>
      <c r="O983">
        <v>2017</v>
      </c>
      <c r="P983">
        <v>800000</v>
      </c>
      <c r="Q983">
        <v>68000000</v>
      </c>
      <c r="R983">
        <v>85</v>
      </c>
      <c r="S983" t="s">
        <v>37</v>
      </c>
      <c r="T983" t="s">
        <v>629</v>
      </c>
      <c r="U983" t="s">
        <v>630</v>
      </c>
      <c r="V983" t="s">
        <v>443</v>
      </c>
      <c r="W983" t="s">
        <v>444</v>
      </c>
      <c r="X983" t="s">
        <v>631</v>
      </c>
      <c r="Y983" t="s">
        <v>43</v>
      </c>
      <c r="Z983" t="s">
        <v>44</v>
      </c>
      <c r="AA983" t="s">
        <v>321</v>
      </c>
      <c r="AB983" t="s">
        <v>322</v>
      </c>
      <c r="AC983" t="s">
        <v>47</v>
      </c>
      <c r="AD983" t="s">
        <v>48</v>
      </c>
      <c r="AE983">
        <v>2</v>
      </c>
    </row>
    <row r="984" spans="1:31" x14ac:dyDescent="0.25">
      <c r="A984">
        <v>2018</v>
      </c>
      <c r="B984" t="s">
        <v>632</v>
      </c>
      <c r="C984" s="13">
        <v>43157</v>
      </c>
      <c r="D984" t="s">
        <v>625</v>
      </c>
      <c r="E984" s="13">
        <v>43102</v>
      </c>
      <c r="F984" t="s">
        <v>626</v>
      </c>
      <c r="G984" s="13">
        <v>43082</v>
      </c>
      <c r="H984" t="s">
        <v>627</v>
      </c>
      <c r="I984" s="13">
        <v>43066</v>
      </c>
      <c r="J984" s="13">
        <v>43132</v>
      </c>
      <c r="K984" s="13">
        <v>43159</v>
      </c>
      <c r="L984">
        <v>1</v>
      </c>
      <c r="M984" t="s">
        <v>691</v>
      </c>
      <c r="N984" t="s">
        <v>440</v>
      </c>
      <c r="O984">
        <v>2017</v>
      </c>
      <c r="P984">
        <v>800000</v>
      </c>
      <c r="Q984">
        <v>68000000</v>
      </c>
      <c r="R984">
        <v>85</v>
      </c>
      <c r="S984" t="s">
        <v>37</v>
      </c>
      <c r="T984" t="s">
        <v>629</v>
      </c>
      <c r="U984" t="s">
        <v>630</v>
      </c>
      <c r="V984" t="s">
        <v>443</v>
      </c>
      <c r="W984" t="s">
        <v>444</v>
      </c>
      <c r="X984" t="s">
        <v>631</v>
      </c>
      <c r="Y984" t="s">
        <v>43</v>
      </c>
      <c r="Z984" t="s">
        <v>44</v>
      </c>
      <c r="AA984" t="s">
        <v>321</v>
      </c>
      <c r="AB984" t="s">
        <v>322</v>
      </c>
      <c r="AC984" t="s">
        <v>47</v>
      </c>
      <c r="AD984" t="s">
        <v>48</v>
      </c>
      <c r="AE984">
        <v>2</v>
      </c>
    </row>
    <row r="985" spans="1:31" x14ac:dyDescent="0.25">
      <c r="A985">
        <v>2018</v>
      </c>
      <c r="B985" t="s">
        <v>632</v>
      </c>
      <c r="C985" s="13">
        <v>43157</v>
      </c>
      <c r="D985" t="s">
        <v>625</v>
      </c>
      <c r="E985" s="13">
        <v>43102</v>
      </c>
      <c r="F985" t="s">
        <v>626</v>
      </c>
      <c r="G985" s="13">
        <v>43082</v>
      </c>
      <c r="H985" t="s">
        <v>627</v>
      </c>
      <c r="I985" s="13">
        <v>43066</v>
      </c>
      <c r="J985" s="13">
        <v>43132</v>
      </c>
      <c r="K985" s="13">
        <v>43159</v>
      </c>
      <c r="L985">
        <v>1</v>
      </c>
      <c r="M985" t="s">
        <v>692</v>
      </c>
      <c r="N985" t="s">
        <v>440</v>
      </c>
      <c r="O985">
        <v>2017</v>
      </c>
      <c r="P985">
        <v>800000</v>
      </c>
      <c r="Q985">
        <v>68000000</v>
      </c>
      <c r="R985">
        <v>85</v>
      </c>
      <c r="S985" t="s">
        <v>37</v>
      </c>
      <c r="T985" t="s">
        <v>629</v>
      </c>
      <c r="U985" t="s">
        <v>630</v>
      </c>
      <c r="V985" t="s">
        <v>443</v>
      </c>
      <c r="W985" t="s">
        <v>444</v>
      </c>
      <c r="X985" t="s">
        <v>631</v>
      </c>
      <c r="Y985" t="s">
        <v>43</v>
      </c>
      <c r="Z985" t="s">
        <v>44</v>
      </c>
      <c r="AA985" t="s">
        <v>321</v>
      </c>
      <c r="AB985" t="s">
        <v>322</v>
      </c>
      <c r="AC985" t="s">
        <v>47</v>
      </c>
      <c r="AD985" t="s">
        <v>48</v>
      </c>
      <c r="AE985">
        <v>2</v>
      </c>
    </row>
    <row r="986" spans="1:31" x14ac:dyDescent="0.25">
      <c r="A986">
        <v>2018</v>
      </c>
      <c r="B986" t="s">
        <v>632</v>
      </c>
      <c r="C986" s="13">
        <v>43157</v>
      </c>
      <c r="D986" t="s">
        <v>625</v>
      </c>
      <c r="E986" s="13">
        <v>43102</v>
      </c>
      <c r="F986" t="s">
        <v>626</v>
      </c>
      <c r="G986" s="13">
        <v>43082</v>
      </c>
      <c r="H986" t="s">
        <v>627</v>
      </c>
      <c r="I986" s="13">
        <v>43066</v>
      </c>
      <c r="J986" s="13">
        <v>43132</v>
      </c>
      <c r="K986" s="13">
        <v>43159</v>
      </c>
      <c r="L986">
        <v>1</v>
      </c>
      <c r="M986" t="s">
        <v>693</v>
      </c>
      <c r="N986" t="s">
        <v>440</v>
      </c>
      <c r="O986">
        <v>2017</v>
      </c>
      <c r="P986">
        <v>800000</v>
      </c>
      <c r="Q986">
        <v>68000000</v>
      </c>
      <c r="R986">
        <v>85</v>
      </c>
      <c r="S986" t="s">
        <v>37</v>
      </c>
      <c r="T986" t="s">
        <v>629</v>
      </c>
      <c r="U986" t="s">
        <v>630</v>
      </c>
      <c r="V986" t="s">
        <v>443</v>
      </c>
      <c r="W986" t="s">
        <v>444</v>
      </c>
      <c r="X986" t="s">
        <v>631</v>
      </c>
      <c r="Y986" t="s">
        <v>43</v>
      </c>
      <c r="Z986" t="s">
        <v>44</v>
      </c>
      <c r="AA986" t="s">
        <v>321</v>
      </c>
      <c r="AB986" t="s">
        <v>322</v>
      </c>
      <c r="AC986" t="s">
        <v>47</v>
      </c>
      <c r="AD986" t="s">
        <v>48</v>
      </c>
      <c r="AE986">
        <v>2</v>
      </c>
    </row>
    <row r="987" spans="1:31" x14ac:dyDescent="0.25">
      <c r="A987">
        <v>2018</v>
      </c>
      <c r="B987" t="s">
        <v>632</v>
      </c>
      <c r="C987" s="13">
        <v>43157</v>
      </c>
      <c r="D987" t="s">
        <v>625</v>
      </c>
      <c r="E987" s="13">
        <v>43102</v>
      </c>
      <c r="F987" t="s">
        <v>626</v>
      </c>
      <c r="G987" s="13">
        <v>43082</v>
      </c>
      <c r="H987" t="s">
        <v>627</v>
      </c>
      <c r="I987" s="13">
        <v>43066</v>
      </c>
      <c r="J987" s="13">
        <v>43132</v>
      </c>
      <c r="K987" s="13">
        <v>43159</v>
      </c>
      <c r="L987">
        <v>1</v>
      </c>
      <c r="M987" t="s">
        <v>694</v>
      </c>
      <c r="N987" t="s">
        <v>440</v>
      </c>
      <c r="O987">
        <v>2017</v>
      </c>
      <c r="P987">
        <v>800000</v>
      </c>
      <c r="Q987">
        <v>68000000</v>
      </c>
      <c r="R987">
        <v>85</v>
      </c>
      <c r="S987" t="s">
        <v>37</v>
      </c>
      <c r="T987" t="s">
        <v>629</v>
      </c>
      <c r="U987" t="s">
        <v>630</v>
      </c>
      <c r="V987" t="s">
        <v>443</v>
      </c>
      <c r="W987" t="s">
        <v>444</v>
      </c>
      <c r="X987" t="s">
        <v>631</v>
      </c>
      <c r="Y987" t="s">
        <v>43</v>
      </c>
      <c r="Z987" t="s">
        <v>44</v>
      </c>
      <c r="AA987" t="s">
        <v>321</v>
      </c>
      <c r="AB987" t="s">
        <v>322</v>
      </c>
      <c r="AC987" t="s">
        <v>47</v>
      </c>
      <c r="AD987" t="s">
        <v>48</v>
      </c>
      <c r="AE987">
        <v>2</v>
      </c>
    </row>
    <row r="988" spans="1:31" x14ac:dyDescent="0.25">
      <c r="A988">
        <v>2018</v>
      </c>
      <c r="B988" t="s">
        <v>632</v>
      </c>
      <c r="C988" s="13">
        <v>43157</v>
      </c>
      <c r="D988" t="s">
        <v>625</v>
      </c>
      <c r="E988" s="13">
        <v>43102</v>
      </c>
      <c r="F988" t="s">
        <v>626</v>
      </c>
      <c r="G988" s="13">
        <v>43082</v>
      </c>
      <c r="H988" t="s">
        <v>627</v>
      </c>
      <c r="I988" s="13">
        <v>43066</v>
      </c>
      <c r="J988" s="13">
        <v>43132</v>
      </c>
      <c r="K988" s="13">
        <v>43159</v>
      </c>
      <c r="L988">
        <v>1</v>
      </c>
      <c r="M988" t="s">
        <v>695</v>
      </c>
      <c r="N988" t="s">
        <v>440</v>
      </c>
      <c r="O988">
        <v>2017</v>
      </c>
      <c r="P988">
        <v>800000</v>
      </c>
      <c r="Q988">
        <v>68000000</v>
      </c>
      <c r="R988">
        <v>85</v>
      </c>
      <c r="S988" t="s">
        <v>37</v>
      </c>
      <c r="T988" t="s">
        <v>629</v>
      </c>
      <c r="U988" t="s">
        <v>630</v>
      </c>
      <c r="V988" t="s">
        <v>443</v>
      </c>
      <c r="W988" t="s">
        <v>444</v>
      </c>
      <c r="X988" t="s">
        <v>631</v>
      </c>
      <c r="Y988" t="s">
        <v>43</v>
      </c>
      <c r="Z988" t="s">
        <v>44</v>
      </c>
      <c r="AA988" t="s">
        <v>321</v>
      </c>
      <c r="AB988" t="s">
        <v>322</v>
      </c>
      <c r="AC988" t="s">
        <v>47</v>
      </c>
      <c r="AD988" t="s">
        <v>48</v>
      </c>
      <c r="AE988">
        <v>2</v>
      </c>
    </row>
    <row r="989" spans="1:31" x14ac:dyDescent="0.25">
      <c r="A989">
        <v>2018</v>
      </c>
      <c r="B989" t="s">
        <v>632</v>
      </c>
      <c r="C989" s="13">
        <v>43157</v>
      </c>
      <c r="D989" t="s">
        <v>625</v>
      </c>
      <c r="E989" s="13">
        <v>43102</v>
      </c>
      <c r="F989" t="s">
        <v>626</v>
      </c>
      <c r="G989" s="13">
        <v>43082</v>
      </c>
      <c r="H989" t="s">
        <v>627</v>
      </c>
      <c r="I989" s="13">
        <v>43066</v>
      </c>
      <c r="J989" s="13">
        <v>43132</v>
      </c>
      <c r="K989" s="13">
        <v>43159</v>
      </c>
      <c r="L989">
        <v>1</v>
      </c>
      <c r="M989" t="s">
        <v>696</v>
      </c>
      <c r="N989" t="s">
        <v>440</v>
      </c>
      <c r="O989">
        <v>2017</v>
      </c>
      <c r="P989">
        <v>800000</v>
      </c>
      <c r="Q989">
        <v>68000000</v>
      </c>
      <c r="R989">
        <v>85</v>
      </c>
      <c r="S989" t="s">
        <v>37</v>
      </c>
      <c r="T989" t="s">
        <v>629</v>
      </c>
      <c r="U989" t="s">
        <v>630</v>
      </c>
      <c r="V989" t="s">
        <v>443</v>
      </c>
      <c r="W989" t="s">
        <v>444</v>
      </c>
      <c r="X989" t="s">
        <v>631</v>
      </c>
      <c r="Y989" t="s">
        <v>43</v>
      </c>
      <c r="Z989" t="s">
        <v>44</v>
      </c>
      <c r="AA989" t="s">
        <v>321</v>
      </c>
      <c r="AB989" t="s">
        <v>322</v>
      </c>
      <c r="AC989" t="s">
        <v>47</v>
      </c>
      <c r="AD989" t="s">
        <v>48</v>
      </c>
      <c r="AE989">
        <v>2</v>
      </c>
    </row>
    <row r="990" spans="1:31" x14ac:dyDescent="0.25">
      <c r="A990">
        <v>2018</v>
      </c>
      <c r="B990" t="s">
        <v>632</v>
      </c>
      <c r="C990" s="13">
        <v>43157</v>
      </c>
      <c r="D990" t="s">
        <v>625</v>
      </c>
      <c r="E990" s="13">
        <v>43102</v>
      </c>
      <c r="F990" t="s">
        <v>626</v>
      </c>
      <c r="G990" s="13">
        <v>43082</v>
      </c>
      <c r="H990" t="s">
        <v>627</v>
      </c>
      <c r="I990" s="13">
        <v>43066</v>
      </c>
      <c r="J990" s="13">
        <v>43132</v>
      </c>
      <c r="K990" s="13">
        <v>43159</v>
      </c>
      <c r="L990">
        <v>1</v>
      </c>
      <c r="M990" t="s">
        <v>697</v>
      </c>
      <c r="N990" t="s">
        <v>440</v>
      </c>
      <c r="O990">
        <v>2017</v>
      </c>
      <c r="P990">
        <v>800000</v>
      </c>
      <c r="Q990">
        <v>68000000</v>
      </c>
      <c r="R990">
        <v>85</v>
      </c>
      <c r="S990" t="s">
        <v>37</v>
      </c>
      <c r="T990" t="s">
        <v>629</v>
      </c>
      <c r="U990" t="s">
        <v>630</v>
      </c>
      <c r="V990" t="s">
        <v>443</v>
      </c>
      <c r="W990" t="s">
        <v>444</v>
      </c>
      <c r="X990" t="s">
        <v>631</v>
      </c>
      <c r="Y990" t="s">
        <v>43</v>
      </c>
      <c r="Z990" t="s">
        <v>44</v>
      </c>
      <c r="AA990" t="s">
        <v>321</v>
      </c>
      <c r="AB990" t="s">
        <v>322</v>
      </c>
      <c r="AC990" t="s">
        <v>47</v>
      </c>
      <c r="AD990" t="s">
        <v>48</v>
      </c>
      <c r="AE990">
        <v>2</v>
      </c>
    </row>
    <row r="991" spans="1:31" x14ac:dyDescent="0.25">
      <c r="A991">
        <v>2018</v>
      </c>
      <c r="B991" t="s">
        <v>632</v>
      </c>
      <c r="C991" s="13">
        <v>43157</v>
      </c>
      <c r="D991" t="s">
        <v>625</v>
      </c>
      <c r="E991" s="13">
        <v>43102</v>
      </c>
      <c r="F991" t="s">
        <v>626</v>
      </c>
      <c r="G991" s="13">
        <v>43082</v>
      </c>
      <c r="H991" t="s">
        <v>627</v>
      </c>
      <c r="I991" s="13">
        <v>43066</v>
      </c>
      <c r="J991" s="13">
        <v>43132</v>
      </c>
      <c r="K991" s="13">
        <v>43159</v>
      </c>
      <c r="L991">
        <v>1</v>
      </c>
      <c r="M991" t="s">
        <v>698</v>
      </c>
      <c r="N991" t="s">
        <v>440</v>
      </c>
      <c r="O991">
        <v>2017</v>
      </c>
      <c r="P991">
        <v>800000</v>
      </c>
      <c r="Q991">
        <v>68000000</v>
      </c>
      <c r="R991">
        <v>85</v>
      </c>
      <c r="S991" t="s">
        <v>37</v>
      </c>
      <c r="T991" t="s">
        <v>629</v>
      </c>
      <c r="U991" t="s">
        <v>630</v>
      </c>
      <c r="V991" t="s">
        <v>443</v>
      </c>
      <c r="W991" t="s">
        <v>444</v>
      </c>
      <c r="X991" t="s">
        <v>631</v>
      </c>
      <c r="Y991" t="s">
        <v>43</v>
      </c>
      <c r="Z991" t="s">
        <v>44</v>
      </c>
      <c r="AA991" t="s">
        <v>321</v>
      </c>
      <c r="AB991" t="s">
        <v>322</v>
      </c>
      <c r="AC991" t="s">
        <v>47</v>
      </c>
      <c r="AD991" t="s">
        <v>48</v>
      </c>
      <c r="AE991">
        <v>2</v>
      </c>
    </row>
    <row r="992" spans="1:31" x14ac:dyDescent="0.25">
      <c r="A992">
        <v>2018</v>
      </c>
      <c r="B992" t="s">
        <v>632</v>
      </c>
      <c r="C992" s="13">
        <v>43157</v>
      </c>
      <c r="D992" t="s">
        <v>625</v>
      </c>
      <c r="E992" s="13">
        <v>43102</v>
      </c>
      <c r="F992" t="s">
        <v>626</v>
      </c>
      <c r="G992" s="13">
        <v>43082</v>
      </c>
      <c r="H992" t="s">
        <v>627</v>
      </c>
      <c r="I992" s="13">
        <v>43066</v>
      </c>
      <c r="J992" s="13">
        <v>43132</v>
      </c>
      <c r="K992" s="13">
        <v>43159</v>
      </c>
      <c r="L992">
        <v>1</v>
      </c>
      <c r="M992" t="s">
        <v>699</v>
      </c>
      <c r="N992" t="s">
        <v>440</v>
      </c>
      <c r="O992">
        <v>2017</v>
      </c>
      <c r="P992">
        <v>800000</v>
      </c>
      <c r="Q992">
        <v>68000000</v>
      </c>
      <c r="R992">
        <v>85</v>
      </c>
      <c r="S992" t="s">
        <v>37</v>
      </c>
      <c r="T992" t="s">
        <v>629</v>
      </c>
      <c r="U992" t="s">
        <v>630</v>
      </c>
      <c r="V992" t="s">
        <v>443</v>
      </c>
      <c r="W992" t="s">
        <v>444</v>
      </c>
      <c r="X992" t="s">
        <v>631</v>
      </c>
      <c r="Y992" t="s">
        <v>43</v>
      </c>
      <c r="Z992" t="s">
        <v>44</v>
      </c>
      <c r="AA992" t="s">
        <v>321</v>
      </c>
      <c r="AB992" t="s">
        <v>322</v>
      </c>
      <c r="AC992" t="s">
        <v>47</v>
      </c>
      <c r="AD992" t="s">
        <v>48</v>
      </c>
      <c r="AE992">
        <v>2</v>
      </c>
    </row>
    <row r="993" spans="1:31" x14ac:dyDescent="0.25">
      <c r="A993">
        <v>2018</v>
      </c>
      <c r="B993" t="s">
        <v>632</v>
      </c>
      <c r="C993" s="13">
        <v>43157</v>
      </c>
      <c r="D993" t="s">
        <v>625</v>
      </c>
      <c r="E993" s="13">
        <v>43102</v>
      </c>
      <c r="F993" t="s">
        <v>626</v>
      </c>
      <c r="G993" s="13">
        <v>43082</v>
      </c>
      <c r="H993" t="s">
        <v>627</v>
      </c>
      <c r="I993" s="13">
        <v>43066</v>
      </c>
      <c r="J993" s="13">
        <v>43132</v>
      </c>
      <c r="K993" s="13">
        <v>43159</v>
      </c>
      <c r="L993">
        <v>1</v>
      </c>
      <c r="M993" t="s">
        <v>700</v>
      </c>
      <c r="N993" t="s">
        <v>440</v>
      </c>
      <c r="O993">
        <v>2017</v>
      </c>
      <c r="P993">
        <v>800000</v>
      </c>
      <c r="Q993">
        <v>68000000</v>
      </c>
      <c r="R993">
        <v>85</v>
      </c>
      <c r="S993" t="s">
        <v>37</v>
      </c>
      <c r="T993" t="s">
        <v>629</v>
      </c>
      <c r="U993" t="s">
        <v>630</v>
      </c>
      <c r="V993" t="s">
        <v>443</v>
      </c>
      <c r="W993" t="s">
        <v>444</v>
      </c>
      <c r="X993" t="s">
        <v>631</v>
      </c>
      <c r="Y993" t="s">
        <v>43</v>
      </c>
      <c r="Z993" t="s">
        <v>44</v>
      </c>
      <c r="AA993" t="s">
        <v>321</v>
      </c>
      <c r="AB993" t="s">
        <v>322</v>
      </c>
      <c r="AC993" t="s">
        <v>47</v>
      </c>
      <c r="AD993" t="s">
        <v>48</v>
      </c>
      <c r="AE993">
        <v>2</v>
      </c>
    </row>
    <row r="994" spans="1:31" x14ac:dyDescent="0.25">
      <c r="A994">
        <v>2018</v>
      </c>
      <c r="B994" t="s">
        <v>632</v>
      </c>
      <c r="C994" s="13">
        <v>43157</v>
      </c>
      <c r="D994" t="s">
        <v>625</v>
      </c>
      <c r="E994" s="13">
        <v>43102</v>
      </c>
      <c r="F994" t="s">
        <v>626</v>
      </c>
      <c r="G994" s="13">
        <v>43082</v>
      </c>
      <c r="H994" t="s">
        <v>627</v>
      </c>
      <c r="I994" s="13">
        <v>43066</v>
      </c>
      <c r="J994" s="13">
        <v>43132</v>
      </c>
      <c r="K994" s="13">
        <v>43159</v>
      </c>
      <c r="L994">
        <v>1</v>
      </c>
      <c r="M994" t="s">
        <v>701</v>
      </c>
      <c r="N994" t="s">
        <v>440</v>
      </c>
      <c r="O994">
        <v>2017</v>
      </c>
      <c r="P994">
        <v>800000</v>
      </c>
      <c r="Q994">
        <v>68000000</v>
      </c>
      <c r="R994">
        <v>85</v>
      </c>
      <c r="S994" t="s">
        <v>37</v>
      </c>
      <c r="T994" t="s">
        <v>629</v>
      </c>
      <c r="U994" t="s">
        <v>630</v>
      </c>
      <c r="V994" t="s">
        <v>443</v>
      </c>
      <c r="W994" t="s">
        <v>444</v>
      </c>
      <c r="X994" t="s">
        <v>631</v>
      </c>
      <c r="Y994" t="s">
        <v>43</v>
      </c>
      <c r="Z994" t="s">
        <v>44</v>
      </c>
      <c r="AA994" t="s">
        <v>321</v>
      </c>
      <c r="AB994" t="s">
        <v>322</v>
      </c>
      <c r="AC994" t="s">
        <v>47</v>
      </c>
      <c r="AD994" t="s">
        <v>48</v>
      </c>
      <c r="AE994">
        <v>2</v>
      </c>
    </row>
    <row r="995" spans="1:31" x14ac:dyDescent="0.25">
      <c r="A995">
        <v>2018</v>
      </c>
      <c r="B995" t="s">
        <v>632</v>
      </c>
      <c r="C995" s="13">
        <v>43157</v>
      </c>
      <c r="D995" t="s">
        <v>625</v>
      </c>
      <c r="E995" s="13">
        <v>43102</v>
      </c>
      <c r="F995" t="s">
        <v>626</v>
      </c>
      <c r="G995" s="13">
        <v>43082</v>
      </c>
      <c r="H995" t="s">
        <v>627</v>
      </c>
      <c r="I995" s="13">
        <v>43066</v>
      </c>
      <c r="J995" s="13">
        <v>43132</v>
      </c>
      <c r="K995" s="13">
        <v>43159</v>
      </c>
      <c r="L995">
        <v>1</v>
      </c>
      <c r="M995" t="s">
        <v>702</v>
      </c>
      <c r="N995" t="s">
        <v>440</v>
      </c>
      <c r="O995">
        <v>2017</v>
      </c>
      <c r="P995">
        <v>800000</v>
      </c>
      <c r="Q995">
        <v>68000000</v>
      </c>
      <c r="R995">
        <v>85</v>
      </c>
      <c r="S995" t="s">
        <v>37</v>
      </c>
      <c r="T995" t="s">
        <v>629</v>
      </c>
      <c r="U995" t="s">
        <v>630</v>
      </c>
      <c r="V995" t="s">
        <v>443</v>
      </c>
      <c r="W995" t="s">
        <v>444</v>
      </c>
      <c r="X995" t="s">
        <v>631</v>
      </c>
      <c r="Y995" t="s">
        <v>43</v>
      </c>
      <c r="Z995" t="s">
        <v>44</v>
      </c>
      <c r="AA995" t="s">
        <v>321</v>
      </c>
      <c r="AB995" t="s">
        <v>322</v>
      </c>
      <c r="AC995" t="s">
        <v>47</v>
      </c>
      <c r="AD995" t="s">
        <v>48</v>
      </c>
      <c r="AE995">
        <v>2</v>
      </c>
    </row>
    <row r="996" spans="1:31" x14ac:dyDescent="0.25">
      <c r="A996">
        <v>2018</v>
      </c>
      <c r="B996" t="s">
        <v>632</v>
      </c>
      <c r="C996" s="13">
        <v>43157</v>
      </c>
      <c r="D996" t="s">
        <v>625</v>
      </c>
      <c r="E996" s="13">
        <v>43102</v>
      </c>
      <c r="F996" t="s">
        <v>626</v>
      </c>
      <c r="G996" s="13">
        <v>43082</v>
      </c>
      <c r="H996" t="s">
        <v>627</v>
      </c>
      <c r="I996" s="13">
        <v>43066</v>
      </c>
      <c r="J996" s="13">
        <v>43132</v>
      </c>
      <c r="K996" s="13">
        <v>43159</v>
      </c>
      <c r="L996">
        <v>1</v>
      </c>
      <c r="M996" t="s">
        <v>703</v>
      </c>
      <c r="N996" t="s">
        <v>440</v>
      </c>
      <c r="O996">
        <v>2017</v>
      </c>
      <c r="P996">
        <v>800000</v>
      </c>
      <c r="Q996">
        <v>68000000</v>
      </c>
      <c r="R996">
        <v>85</v>
      </c>
      <c r="S996" t="s">
        <v>37</v>
      </c>
      <c r="T996" t="s">
        <v>629</v>
      </c>
      <c r="U996" t="s">
        <v>630</v>
      </c>
      <c r="V996" t="s">
        <v>443</v>
      </c>
      <c r="W996" t="s">
        <v>444</v>
      </c>
      <c r="X996" t="s">
        <v>631</v>
      </c>
      <c r="Y996" t="s">
        <v>43</v>
      </c>
      <c r="Z996" t="s">
        <v>44</v>
      </c>
      <c r="AA996" t="s">
        <v>321</v>
      </c>
      <c r="AB996" t="s">
        <v>322</v>
      </c>
      <c r="AC996" t="s">
        <v>47</v>
      </c>
      <c r="AD996" t="s">
        <v>48</v>
      </c>
      <c r="AE996">
        <v>2</v>
      </c>
    </row>
    <row r="997" spans="1:31" x14ac:dyDescent="0.25">
      <c r="A997">
        <v>2018</v>
      </c>
      <c r="B997" t="s">
        <v>632</v>
      </c>
      <c r="C997" s="13">
        <v>43157</v>
      </c>
      <c r="D997" t="s">
        <v>625</v>
      </c>
      <c r="E997" s="13">
        <v>43102</v>
      </c>
      <c r="F997" t="s">
        <v>626</v>
      </c>
      <c r="G997" s="13">
        <v>43082</v>
      </c>
      <c r="H997" t="s">
        <v>627</v>
      </c>
      <c r="I997" s="13">
        <v>43066</v>
      </c>
      <c r="J997" s="13">
        <v>43132</v>
      </c>
      <c r="K997" s="13">
        <v>43159</v>
      </c>
      <c r="L997">
        <v>1</v>
      </c>
      <c r="M997" t="s">
        <v>704</v>
      </c>
      <c r="N997" t="s">
        <v>440</v>
      </c>
      <c r="O997">
        <v>2017</v>
      </c>
      <c r="P997">
        <v>800000</v>
      </c>
      <c r="Q997">
        <v>68000000</v>
      </c>
      <c r="R997">
        <v>85</v>
      </c>
      <c r="S997" t="s">
        <v>37</v>
      </c>
      <c r="T997" t="s">
        <v>629</v>
      </c>
      <c r="U997" t="s">
        <v>630</v>
      </c>
      <c r="V997" t="s">
        <v>443</v>
      </c>
      <c r="W997" t="s">
        <v>444</v>
      </c>
      <c r="X997" t="s">
        <v>631</v>
      </c>
      <c r="Y997" t="s">
        <v>43</v>
      </c>
      <c r="Z997" t="s">
        <v>44</v>
      </c>
      <c r="AA997" t="s">
        <v>321</v>
      </c>
      <c r="AB997" t="s">
        <v>322</v>
      </c>
      <c r="AC997" t="s">
        <v>47</v>
      </c>
      <c r="AD997" t="s">
        <v>48</v>
      </c>
      <c r="AE997">
        <v>2</v>
      </c>
    </row>
    <row r="998" spans="1:31" x14ac:dyDescent="0.25">
      <c r="A998">
        <v>2018</v>
      </c>
      <c r="B998" t="s">
        <v>632</v>
      </c>
      <c r="C998" s="13">
        <v>43157</v>
      </c>
      <c r="D998" t="s">
        <v>625</v>
      </c>
      <c r="E998" s="13">
        <v>43102</v>
      </c>
      <c r="F998" t="s">
        <v>626</v>
      </c>
      <c r="G998" s="13">
        <v>43082</v>
      </c>
      <c r="H998" t="s">
        <v>627</v>
      </c>
      <c r="I998" s="13">
        <v>43066</v>
      </c>
      <c r="J998" s="13">
        <v>43132</v>
      </c>
      <c r="K998" s="13">
        <v>43159</v>
      </c>
      <c r="L998">
        <v>1</v>
      </c>
      <c r="M998" t="s">
        <v>705</v>
      </c>
      <c r="N998" t="s">
        <v>440</v>
      </c>
      <c r="O998">
        <v>2017</v>
      </c>
      <c r="P998">
        <v>800000</v>
      </c>
      <c r="Q998">
        <v>68000000</v>
      </c>
      <c r="R998">
        <v>85</v>
      </c>
      <c r="S998" t="s">
        <v>37</v>
      </c>
      <c r="T998" t="s">
        <v>629</v>
      </c>
      <c r="U998" t="s">
        <v>630</v>
      </c>
      <c r="V998" t="s">
        <v>443</v>
      </c>
      <c r="W998" t="s">
        <v>444</v>
      </c>
      <c r="X998" t="s">
        <v>631</v>
      </c>
      <c r="Y998" t="s">
        <v>43</v>
      </c>
      <c r="Z998" t="s">
        <v>44</v>
      </c>
      <c r="AA998" t="s">
        <v>321</v>
      </c>
      <c r="AB998" t="s">
        <v>322</v>
      </c>
      <c r="AC998" t="s">
        <v>47</v>
      </c>
      <c r="AD998" t="s">
        <v>48</v>
      </c>
      <c r="AE998">
        <v>2</v>
      </c>
    </row>
    <row r="999" spans="1:31" x14ac:dyDescent="0.25">
      <c r="A999">
        <v>2018</v>
      </c>
      <c r="B999" t="s">
        <v>632</v>
      </c>
      <c r="C999" s="13">
        <v>43157</v>
      </c>
      <c r="D999" t="s">
        <v>625</v>
      </c>
      <c r="E999" s="13">
        <v>43102</v>
      </c>
      <c r="F999" t="s">
        <v>626</v>
      </c>
      <c r="G999" s="13">
        <v>43082</v>
      </c>
      <c r="H999" t="s">
        <v>627</v>
      </c>
      <c r="I999" s="13">
        <v>43066</v>
      </c>
      <c r="J999" s="13">
        <v>43132</v>
      </c>
      <c r="K999" s="13">
        <v>43159</v>
      </c>
      <c r="L999">
        <v>1</v>
      </c>
      <c r="M999" t="s">
        <v>706</v>
      </c>
      <c r="N999" t="s">
        <v>440</v>
      </c>
      <c r="O999">
        <v>2017</v>
      </c>
      <c r="P999">
        <v>800000</v>
      </c>
      <c r="Q999">
        <v>68000000</v>
      </c>
      <c r="R999">
        <v>85</v>
      </c>
      <c r="S999" t="s">
        <v>37</v>
      </c>
      <c r="T999" t="s">
        <v>629</v>
      </c>
      <c r="U999" t="s">
        <v>630</v>
      </c>
      <c r="V999" t="s">
        <v>443</v>
      </c>
      <c r="W999" t="s">
        <v>444</v>
      </c>
      <c r="X999" t="s">
        <v>631</v>
      </c>
      <c r="Y999" t="s">
        <v>43</v>
      </c>
      <c r="Z999" t="s">
        <v>44</v>
      </c>
      <c r="AA999" t="s">
        <v>321</v>
      </c>
      <c r="AB999" t="s">
        <v>322</v>
      </c>
      <c r="AC999" t="s">
        <v>47</v>
      </c>
      <c r="AD999" t="s">
        <v>48</v>
      </c>
      <c r="AE999">
        <v>2</v>
      </c>
    </row>
    <row r="1000" spans="1:31" x14ac:dyDescent="0.25">
      <c r="A1000">
        <v>2018</v>
      </c>
      <c r="B1000" t="s">
        <v>632</v>
      </c>
      <c r="C1000" s="13">
        <v>43157</v>
      </c>
      <c r="D1000" t="s">
        <v>625</v>
      </c>
      <c r="E1000" s="13">
        <v>43102</v>
      </c>
      <c r="F1000" t="s">
        <v>626</v>
      </c>
      <c r="G1000" s="13">
        <v>43082</v>
      </c>
      <c r="H1000" t="s">
        <v>627</v>
      </c>
      <c r="I1000" s="13">
        <v>43066</v>
      </c>
      <c r="J1000" s="13">
        <v>43132</v>
      </c>
      <c r="K1000" s="13">
        <v>43159</v>
      </c>
      <c r="L1000">
        <v>1</v>
      </c>
      <c r="M1000" t="s">
        <v>707</v>
      </c>
      <c r="N1000" t="s">
        <v>440</v>
      </c>
      <c r="O1000">
        <v>2017</v>
      </c>
      <c r="P1000">
        <v>800000</v>
      </c>
      <c r="Q1000">
        <v>68000000</v>
      </c>
      <c r="R1000">
        <v>85</v>
      </c>
      <c r="S1000" t="s">
        <v>37</v>
      </c>
      <c r="T1000" t="s">
        <v>629</v>
      </c>
      <c r="U1000" t="s">
        <v>630</v>
      </c>
      <c r="V1000" t="s">
        <v>443</v>
      </c>
      <c r="W1000" t="s">
        <v>444</v>
      </c>
      <c r="X1000" t="s">
        <v>631</v>
      </c>
      <c r="Y1000" t="s">
        <v>43</v>
      </c>
      <c r="Z1000" t="s">
        <v>44</v>
      </c>
      <c r="AA1000" t="s">
        <v>321</v>
      </c>
      <c r="AB1000" t="s">
        <v>322</v>
      </c>
      <c r="AC1000" t="s">
        <v>47</v>
      </c>
      <c r="AD1000" t="s">
        <v>48</v>
      </c>
      <c r="AE1000">
        <v>2</v>
      </c>
    </row>
    <row r="1001" spans="1:31" x14ac:dyDescent="0.25">
      <c r="A1001">
        <v>2018</v>
      </c>
      <c r="B1001" t="s">
        <v>632</v>
      </c>
      <c r="C1001" s="13">
        <v>43157</v>
      </c>
      <c r="D1001" t="s">
        <v>625</v>
      </c>
      <c r="E1001" s="13">
        <v>43102</v>
      </c>
      <c r="F1001" t="s">
        <v>626</v>
      </c>
      <c r="G1001" s="13">
        <v>43082</v>
      </c>
      <c r="H1001" t="s">
        <v>627</v>
      </c>
      <c r="I1001" s="13">
        <v>43066</v>
      </c>
      <c r="J1001" s="13">
        <v>43132</v>
      </c>
      <c r="K1001" s="13">
        <v>43159</v>
      </c>
      <c r="L1001">
        <v>1</v>
      </c>
      <c r="M1001" t="s">
        <v>708</v>
      </c>
      <c r="N1001" t="s">
        <v>440</v>
      </c>
      <c r="O1001">
        <v>2017</v>
      </c>
      <c r="P1001">
        <v>800000</v>
      </c>
      <c r="Q1001">
        <v>68000000</v>
      </c>
      <c r="R1001">
        <v>85</v>
      </c>
      <c r="S1001" t="s">
        <v>37</v>
      </c>
      <c r="T1001" t="s">
        <v>629</v>
      </c>
      <c r="U1001" t="s">
        <v>630</v>
      </c>
      <c r="V1001" t="s">
        <v>443</v>
      </c>
      <c r="W1001" t="s">
        <v>444</v>
      </c>
      <c r="X1001" t="s">
        <v>631</v>
      </c>
      <c r="Y1001" t="s">
        <v>43</v>
      </c>
      <c r="Z1001" t="s">
        <v>44</v>
      </c>
      <c r="AA1001" t="s">
        <v>321</v>
      </c>
      <c r="AB1001" t="s">
        <v>322</v>
      </c>
      <c r="AC1001" t="s">
        <v>47</v>
      </c>
      <c r="AD1001" t="s">
        <v>48</v>
      </c>
      <c r="AE1001">
        <v>2</v>
      </c>
    </row>
    <row r="1002" spans="1:31" x14ac:dyDescent="0.25">
      <c r="A1002">
        <v>2018</v>
      </c>
      <c r="B1002" t="s">
        <v>632</v>
      </c>
      <c r="C1002" s="13">
        <v>43157</v>
      </c>
      <c r="D1002" t="s">
        <v>625</v>
      </c>
      <c r="E1002" s="13">
        <v>43102</v>
      </c>
      <c r="F1002" t="s">
        <v>626</v>
      </c>
      <c r="G1002" s="13">
        <v>43082</v>
      </c>
      <c r="H1002" t="s">
        <v>627</v>
      </c>
      <c r="I1002" s="13">
        <v>43066</v>
      </c>
      <c r="J1002" s="13">
        <v>43132</v>
      </c>
      <c r="K1002" s="13">
        <v>43159</v>
      </c>
      <c r="L1002">
        <v>1</v>
      </c>
      <c r="M1002" t="s">
        <v>709</v>
      </c>
      <c r="N1002" t="s">
        <v>440</v>
      </c>
      <c r="O1002">
        <v>2017</v>
      </c>
      <c r="P1002">
        <v>800000</v>
      </c>
      <c r="Q1002">
        <v>68000000</v>
      </c>
      <c r="R1002">
        <v>85</v>
      </c>
      <c r="S1002" t="s">
        <v>37</v>
      </c>
      <c r="T1002" t="s">
        <v>629</v>
      </c>
      <c r="U1002" t="s">
        <v>630</v>
      </c>
      <c r="V1002" t="s">
        <v>443</v>
      </c>
      <c r="W1002" t="s">
        <v>444</v>
      </c>
      <c r="X1002" t="s">
        <v>631</v>
      </c>
      <c r="Y1002" t="s">
        <v>43</v>
      </c>
      <c r="Z1002" t="s">
        <v>44</v>
      </c>
      <c r="AA1002" t="s">
        <v>321</v>
      </c>
      <c r="AB1002" t="s">
        <v>322</v>
      </c>
      <c r="AC1002" t="s">
        <v>47</v>
      </c>
      <c r="AD1002" t="s">
        <v>48</v>
      </c>
      <c r="AE1002">
        <v>2</v>
      </c>
    </row>
    <row r="1003" spans="1:31" x14ac:dyDescent="0.25">
      <c r="A1003">
        <v>2018</v>
      </c>
      <c r="B1003" t="s">
        <v>632</v>
      </c>
      <c r="C1003" s="13">
        <v>43157</v>
      </c>
      <c r="D1003" t="s">
        <v>625</v>
      </c>
      <c r="E1003" s="13">
        <v>43102</v>
      </c>
      <c r="F1003" t="s">
        <v>626</v>
      </c>
      <c r="G1003" s="13">
        <v>43082</v>
      </c>
      <c r="H1003" t="s">
        <v>627</v>
      </c>
      <c r="I1003" s="13">
        <v>43066</v>
      </c>
      <c r="J1003" s="13">
        <v>43132</v>
      </c>
      <c r="K1003" s="13">
        <v>43159</v>
      </c>
      <c r="L1003">
        <v>1</v>
      </c>
      <c r="M1003" t="s">
        <v>710</v>
      </c>
      <c r="N1003" t="s">
        <v>440</v>
      </c>
      <c r="O1003">
        <v>2017</v>
      </c>
      <c r="P1003">
        <v>800000</v>
      </c>
      <c r="Q1003">
        <v>68000000</v>
      </c>
      <c r="R1003">
        <v>85</v>
      </c>
      <c r="S1003" t="s">
        <v>37</v>
      </c>
      <c r="T1003" t="s">
        <v>629</v>
      </c>
      <c r="U1003" t="s">
        <v>630</v>
      </c>
      <c r="V1003" t="s">
        <v>443</v>
      </c>
      <c r="W1003" t="s">
        <v>444</v>
      </c>
      <c r="X1003" t="s">
        <v>631</v>
      </c>
      <c r="Y1003" t="s">
        <v>43</v>
      </c>
      <c r="Z1003" t="s">
        <v>44</v>
      </c>
      <c r="AA1003" t="s">
        <v>321</v>
      </c>
      <c r="AB1003" t="s">
        <v>322</v>
      </c>
      <c r="AC1003" t="s">
        <v>47</v>
      </c>
      <c r="AD1003" t="s">
        <v>48</v>
      </c>
      <c r="AE1003">
        <v>2</v>
      </c>
    </row>
    <row r="1004" spans="1:31" x14ac:dyDescent="0.25">
      <c r="A1004">
        <v>2018</v>
      </c>
      <c r="B1004" t="s">
        <v>632</v>
      </c>
      <c r="C1004" s="13">
        <v>43157</v>
      </c>
      <c r="D1004" t="s">
        <v>625</v>
      </c>
      <c r="E1004" s="13">
        <v>43102</v>
      </c>
      <c r="F1004" t="s">
        <v>626</v>
      </c>
      <c r="G1004" s="13">
        <v>43082</v>
      </c>
      <c r="H1004" t="s">
        <v>627</v>
      </c>
      <c r="I1004" s="13">
        <v>43066</v>
      </c>
      <c r="J1004" s="13">
        <v>43132</v>
      </c>
      <c r="K1004" s="13">
        <v>43159</v>
      </c>
      <c r="L1004">
        <v>1</v>
      </c>
      <c r="M1004" t="s">
        <v>711</v>
      </c>
      <c r="N1004" t="s">
        <v>440</v>
      </c>
      <c r="O1004">
        <v>2017</v>
      </c>
      <c r="P1004">
        <v>800000</v>
      </c>
      <c r="Q1004">
        <v>68000000</v>
      </c>
      <c r="R1004">
        <v>85</v>
      </c>
      <c r="S1004" t="s">
        <v>37</v>
      </c>
      <c r="T1004" t="s">
        <v>629</v>
      </c>
      <c r="U1004" t="s">
        <v>630</v>
      </c>
      <c r="V1004" t="s">
        <v>443</v>
      </c>
      <c r="W1004" t="s">
        <v>444</v>
      </c>
      <c r="X1004" t="s">
        <v>631</v>
      </c>
      <c r="Y1004" t="s">
        <v>43</v>
      </c>
      <c r="Z1004" t="s">
        <v>44</v>
      </c>
      <c r="AA1004" t="s">
        <v>321</v>
      </c>
      <c r="AB1004" t="s">
        <v>322</v>
      </c>
      <c r="AC1004" t="s">
        <v>47</v>
      </c>
      <c r="AD1004" t="s">
        <v>48</v>
      </c>
      <c r="AE1004">
        <v>2</v>
      </c>
    </row>
    <row r="1005" spans="1:31" x14ac:dyDescent="0.25">
      <c r="A1005">
        <v>2018</v>
      </c>
      <c r="B1005" t="s">
        <v>632</v>
      </c>
      <c r="C1005" s="13">
        <v>43157</v>
      </c>
      <c r="D1005" t="s">
        <v>625</v>
      </c>
      <c r="E1005" s="13">
        <v>43102</v>
      </c>
      <c r="F1005" t="s">
        <v>626</v>
      </c>
      <c r="G1005" s="13">
        <v>43082</v>
      </c>
      <c r="H1005" t="s">
        <v>627</v>
      </c>
      <c r="I1005" s="13">
        <v>43066</v>
      </c>
      <c r="J1005" s="13">
        <v>43132</v>
      </c>
      <c r="K1005" s="13">
        <v>43159</v>
      </c>
      <c r="L1005">
        <v>1</v>
      </c>
      <c r="M1005" t="s">
        <v>712</v>
      </c>
      <c r="N1005" t="s">
        <v>440</v>
      </c>
      <c r="O1005">
        <v>2017</v>
      </c>
      <c r="P1005">
        <v>800000</v>
      </c>
      <c r="Q1005">
        <v>68000000</v>
      </c>
      <c r="R1005">
        <v>85</v>
      </c>
      <c r="S1005" t="s">
        <v>37</v>
      </c>
      <c r="T1005" t="s">
        <v>629</v>
      </c>
      <c r="U1005" t="s">
        <v>630</v>
      </c>
      <c r="V1005" t="s">
        <v>443</v>
      </c>
      <c r="W1005" t="s">
        <v>444</v>
      </c>
      <c r="X1005" t="s">
        <v>631</v>
      </c>
      <c r="Y1005" t="s">
        <v>43</v>
      </c>
      <c r="Z1005" t="s">
        <v>44</v>
      </c>
      <c r="AA1005" t="s">
        <v>321</v>
      </c>
      <c r="AB1005" t="s">
        <v>322</v>
      </c>
      <c r="AC1005" t="s">
        <v>47</v>
      </c>
      <c r="AD1005" t="s">
        <v>48</v>
      </c>
      <c r="AE1005">
        <v>2</v>
      </c>
    </row>
    <row r="1006" spans="1:31" x14ac:dyDescent="0.25">
      <c r="A1006">
        <v>2018</v>
      </c>
      <c r="B1006" t="s">
        <v>632</v>
      </c>
      <c r="C1006" s="13">
        <v>43157</v>
      </c>
      <c r="D1006" t="s">
        <v>625</v>
      </c>
      <c r="E1006" s="13">
        <v>43102</v>
      </c>
      <c r="F1006" t="s">
        <v>626</v>
      </c>
      <c r="G1006" s="13">
        <v>43082</v>
      </c>
      <c r="H1006" t="s">
        <v>627</v>
      </c>
      <c r="I1006" s="13">
        <v>43066</v>
      </c>
      <c r="J1006" s="13">
        <v>43132</v>
      </c>
      <c r="K1006" s="13">
        <v>43159</v>
      </c>
      <c r="L1006">
        <v>1</v>
      </c>
      <c r="M1006" t="s">
        <v>713</v>
      </c>
      <c r="N1006" t="s">
        <v>440</v>
      </c>
      <c r="O1006">
        <v>2017</v>
      </c>
      <c r="P1006">
        <v>800000</v>
      </c>
      <c r="Q1006">
        <v>68000000</v>
      </c>
      <c r="R1006">
        <v>85</v>
      </c>
      <c r="S1006" t="s">
        <v>37</v>
      </c>
      <c r="T1006" t="s">
        <v>629</v>
      </c>
      <c r="U1006" t="s">
        <v>630</v>
      </c>
      <c r="V1006" t="s">
        <v>443</v>
      </c>
      <c r="W1006" t="s">
        <v>444</v>
      </c>
      <c r="X1006" t="s">
        <v>631</v>
      </c>
      <c r="Y1006" t="s">
        <v>43</v>
      </c>
      <c r="Z1006" t="s">
        <v>44</v>
      </c>
      <c r="AA1006" t="s">
        <v>321</v>
      </c>
      <c r="AB1006" t="s">
        <v>322</v>
      </c>
      <c r="AC1006" t="s">
        <v>47</v>
      </c>
      <c r="AD1006" t="s">
        <v>48</v>
      </c>
      <c r="AE1006">
        <v>2</v>
      </c>
    </row>
    <row r="1007" spans="1:31" x14ac:dyDescent="0.25">
      <c r="A1007">
        <v>2018</v>
      </c>
      <c r="B1007" t="s">
        <v>632</v>
      </c>
      <c r="C1007" s="13">
        <v>43157</v>
      </c>
      <c r="D1007" t="s">
        <v>625</v>
      </c>
      <c r="E1007" s="13">
        <v>43102</v>
      </c>
      <c r="F1007" t="s">
        <v>626</v>
      </c>
      <c r="G1007" s="13">
        <v>43082</v>
      </c>
      <c r="H1007" t="s">
        <v>627</v>
      </c>
      <c r="I1007" s="13">
        <v>43066</v>
      </c>
      <c r="J1007" s="13">
        <v>43132</v>
      </c>
      <c r="K1007" s="13">
        <v>43159</v>
      </c>
      <c r="L1007">
        <v>1</v>
      </c>
      <c r="M1007" t="s">
        <v>714</v>
      </c>
      <c r="N1007" t="s">
        <v>440</v>
      </c>
      <c r="O1007">
        <v>2017</v>
      </c>
      <c r="P1007">
        <v>800000</v>
      </c>
      <c r="Q1007">
        <v>68000000</v>
      </c>
      <c r="R1007">
        <v>85</v>
      </c>
      <c r="S1007" t="s">
        <v>37</v>
      </c>
      <c r="T1007" t="s">
        <v>629</v>
      </c>
      <c r="U1007" t="s">
        <v>630</v>
      </c>
      <c r="V1007" t="s">
        <v>443</v>
      </c>
      <c r="W1007" t="s">
        <v>444</v>
      </c>
      <c r="X1007" t="s">
        <v>631</v>
      </c>
      <c r="Y1007" t="s">
        <v>43</v>
      </c>
      <c r="Z1007" t="s">
        <v>44</v>
      </c>
      <c r="AA1007" t="s">
        <v>321</v>
      </c>
      <c r="AB1007" t="s">
        <v>322</v>
      </c>
      <c r="AC1007" t="s">
        <v>47</v>
      </c>
      <c r="AD1007" t="s">
        <v>48</v>
      </c>
      <c r="AE1007">
        <v>2</v>
      </c>
    </row>
    <row r="1008" spans="1:31" x14ac:dyDescent="0.25">
      <c r="A1008">
        <v>2018</v>
      </c>
      <c r="B1008" t="s">
        <v>632</v>
      </c>
      <c r="C1008" s="13">
        <v>43157</v>
      </c>
      <c r="D1008" t="s">
        <v>625</v>
      </c>
      <c r="E1008" s="13">
        <v>43102</v>
      </c>
      <c r="F1008" t="s">
        <v>626</v>
      </c>
      <c r="G1008" s="13">
        <v>43082</v>
      </c>
      <c r="H1008" t="s">
        <v>627</v>
      </c>
      <c r="I1008" s="13">
        <v>43066</v>
      </c>
      <c r="J1008" s="13">
        <v>43132</v>
      </c>
      <c r="K1008" s="13">
        <v>43159</v>
      </c>
      <c r="L1008">
        <v>1</v>
      </c>
      <c r="M1008" t="s">
        <v>715</v>
      </c>
      <c r="N1008" t="s">
        <v>440</v>
      </c>
      <c r="O1008">
        <v>2017</v>
      </c>
      <c r="P1008">
        <v>800000</v>
      </c>
      <c r="Q1008">
        <v>68000000</v>
      </c>
      <c r="R1008">
        <v>85</v>
      </c>
      <c r="S1008" t="s">
        <v>37</v>
      </c>
      <c r="T1008" t="s">
        <v>629</v>
      </c>
      <c r="U1008" t="s">
        <v>630</v>
      </c>
      <c r="V1008" t="s">
        <v>443</v>
      </c>
      <c r="W1008" t="s">
        <v>444</v>
      </c>
      <c r="X1008" t="s">
        <v>631</v>
      </c>
      <c r="Y1008" t="s">
        <v>43</v>
      </c>
      <c r="Z1008" t="s">
        <v>44</v>
      </c>
      <c r="AA1008" t="s">
        <v>321</v>
      </c>
      <c r="AB1008" t="s">
        <v>322</v>
      </c>
      <c r="AC1008" t="s">
        <v>47</v>
      </c>
      <c r="AD1008" t="s">
        <v>48</v>
      </c>
      <c r="AE1008">
        <v>2</v>
      </c>
    </row>
    <row r="1009" spans="1:31" x14ac:dyDescent="0.25">
      <c r="A1009">
        <v>2018</v>
      </c>
      <c r="B1009" t="s">
        <v>632</v>
      </c>
      <c r="C1009" s="13">
        <v>43157</v>
      </c>
      <c r="D1009" t="s">
        <v>625</v>
      </c>
      <c r="E1009" s="13">
        <v>43102</v>
      </c>
      <c r="F1009" t="s">
        <v>626</v>
      </c>
      <c r="G1009" s="13">
        <v>43082</v>
      </c>
      <c r="H1009" t="s">
        <v>627</v>
      </c>
      <c r="I1009" s="13">
        <v>43066</v>
      </c>
      <c r="J1009" s="13">
        <v>43132</v>
      </c>
      <c r="K1009" s="13">
        <v>43159</v>
      </c>
      <c r="L1009">
        <v>1</v>
      </c>
      <c r="M1009" t="s">
        <v>716</v>
      </c>
      <c r="N1009" t="s">
        <v>440</v>
      </c>
      <c r="O1009">
        <v>2017</v>
      </c>
      <c r="P1009">
        <v>800000</v>
      </c>
      <c r="Q1009">
        <v>68000000</v>
      </c>
      <c r="R1009">
        <v>85</v>
      </c>
      <c r="S1009" t="s">
        <v>37</v>
      </c>
      <c r="T1009" t="s">
        <v>629</v>
      </c>
      <c r="U1009" t="s">
        <v>630</v>
      </c>
      <c r="V1009" t="s">
        <v>443</v>
      </c>
      <c r="W1009" t="s">
        <v>444</v>
      </c>
      <c r="X1009" t="s">
        <v>631</v>
      </c>
      <c r="Y1009" t="s">
        <v>43</v>
      </c>
      <c r="Z1009" t="s">
        <v>44</v>
      </c>
      <c r="AA1009" t="s">
        <v>321</v>
      </c>
      <c r="AB1009" t="s">
        <v>322</v>
      </c>
      <c r="AC1009" t="s">
        <v>47</v>
      </c>
      <c r="AD1009" t="s">
        <v>48</v>
      </c>
      <c r="AE1009">
        <v>2</v>
      </c>
    </row>
    <row r="1010" spans="1:31" x14ac:dyDescent="0.25">
      <c r="A1010">
        <v>2018</v>
      </c>
      <c r="B1010" t="s">
        <v>777</v>
      </c>
      <c r="C1010" s="13">
        <v>43182</v>
      </c>
      <c r="D1010" t="s">
        <v>721</v>
      </c>
      <c r="E1010" s="13">
        <v>43126</v>
      </c>
      <c r="F1010" t="s">
        <v>722</v>
      </c>
      <c r="G1010" s="13">
        <v>43103</v>
      </c>
      <c r="H1010" t="s">
        <v>723</v>
      </c>
      <c r="I1010" s="13">
        <v>43105</v>
      </c>
      <c r="J1010" s="13">
        <v>43160</v>
      </c>
      <c r="K1010" s="13">
        <v>43190</v>
      </c>
      <c r="L1010">
        <v>1</v>
      </c>
      <c r="M1010" t="s">
        <v>724</v>
      </c>
      <c r="N1010" t="s">
        <v>725</v>
      </c>
      <c r="O1010">
        <v>2015</v>
      </c>
      <c r="P1010">
        <v>5520000</v>
      </c>
      <c r="Q1010">
        <v>11040000</v>
      </c>
      <c r="R1010">
        <v>2</v>
      </c>
      <c r="S1010" t="s">
        <v>37</v>
      </c>
      <c r="T1010" t="s">
        <v>38</v>
      </c>
      <c r="U1010" t="s">
        <v>726</v>
      </c>
      <c r="V1010" t="s">
        <v>727</v>
      </c>
      <c r="W1010" t="s">
        <v>41</v>
      </c>
      <c r="X1010" t="s">
        <v>728</v>
      </c>
      <c r="Y1010" t="s">
        <v>43</v>
      </c>
      <c r="Z1010" t="s">
        <v>44</v>
      </c>
      <c r="AA1010" t="s">
        <v>45</v>
      </c>
      <c r="AB1010" t="s">
        <v>46</v>
      </c>
      <c r="AC1010" t="s">
        <v>729</v>
      </c>
      <c r="AD1010" t="s">
        <v>730</v>
      </c>
      <c r="AE1010">
        <v>3</v>
      </c>
    </row>
    <row r="1011" spans="1:31" x14ac:dyDescent="0.25">
      <c r="A1011">
        <v>2018</v>
      </c>
      <c r="B1011" t="s">
        <v>777</v>
      </c>
      <c r="C1011" s="13">
        <v>43182</v>
      </c>
      <c r="D1011" t="s">
        <v>721</v>
      </c>
      <c r="E1011" s="13">
        <v>43126</v>
      </c>
      <c r="F1011" t="s">
        <v>722</v>
      </c>
      <c r="G1011" s="13">
        <v>43103</v>
      </c>
      <c r="H1011" t="s">
        <v>723</v>
      </c>
      <c r="I1011" s="13">
        <v>43105</v>
      </c>
      <c r="J1011" s="13">
        <v>43160</v>
      </c>
      <c r="K1011" s="13">
        <v>43190</v>
      </c>
      <c r="L1011">
        <v>1</v>
      </c>
      <c r="M1011" t="s">
        <v>732</v>
      </c>
      <c r="N1011" t="s">
        <v>725</v>
      </c>
      <c r="O1011">
        <v>2015</v>
      </c>
      <c r="P1011">
        <v>5520000</v>
      </c>
      <c r="Q1011">
        <v>11040000</v>
      </c>
      <c r="R1011">
        <v>2</v>
      </c>
      <c r="S1011" t="s">
        <v>37</v>
      </c>
      <c r="T1011" t="s">
        <v>38</v>
      </c>
      <c r="U1011" t="s">
        <v>726</v>
      </c>
      <c r="V1011" t="s">
        <v>727</v>
      </c>
      <c r="W1011" t="s">
        <v>41</v>
      </c>
      <c r="X1011" t="s">
        <v>728</v>
      </c>
      <c r="Y1011" t="s">
        <v>43</v>
      </c>
      <c r="Z1011" t="s">
        <v>44</v>
      </c>
      <c r="AA1011" t="s">
        <v>45</v>
      </c>
      <c r="AB1011" t="s">
        <v>46</v>
      </c>
      <c r="AC1011" t="s">
        <v>729</v>
      </c>
      <c r="AD1011" t="s">
        <v>730</v>
      </c>
      <c r="AE1011">
        <v>3</v>
      </c>
    </row>
    <row r="1012" spans="1:31" x14ac:dyDescent="0.25">
      <c r="A1012">
        <v>2018</v>
      </c>
      <c r="B1012" t="s">
        <v>779</v>
      </c>
      <c r="C1012" s="13">
        <v>43182</v>
      </c>
      <c r="D1012" t="s">
        <v>734</v>
      </c>
      <c r="E1012" s="13">
        <v>43126</v>
      </c>
      <c r="F1012" t="s">
        <v>735</v>
      </c>
      <c r="G1012" s="13">
        <v>43103</v>
      </c>
      <c r="H1012" t="s">
        <v>736</v>
      </c>
      <c r="I1012" s="13">
        <v>43105</v>
      </c>
      <c r="J1012" s="13">
        <v>43160</v>
      </c>
      <c r="K1012" s="13">
        <v>43190</v>
      </c>
      <c r="L1012">
        <v>1</v>
      </c>
      <c r="M1012" t="s">
        <v>737</v>
      </c>
      <c r="N1012" t="s">
        <v>327</v>
      </c>
      <c r="O1012">
        <v>2014</v>
      </c>
      <c r="P1012">
        <v>4740000</v>
      </c>
      <c r="Q1012">
        <v>28440000</v>
      </c>
      <c r="R1012">
        <v>2</v>
      </c>
      <c r="S1012" t="s">
        <v>37</v>
      </c>
      <c r="T1012" t="s">
        <v>38</v>
      </c>
      <c r="U1012" t="s">
        <v>738</v>
      </c>
      <c r="V1012" t="s">
        <v>727</v>
      </c>
      <c r="W1012" t="s">
        <v>41</v>
      </c>
      <c r="X1012" t="s">
        <v>739</v>
      </c>
      <c r="Y1012" t="s">
        <v>43</v>
      </c>
      <c r="Z1012" t="s">
        <v>44</v>
      </c>
      <c r="AA1012" t="s">
        <v>45</v>
      </c>
      <c r="AB1012" t="s">
        <v>46</v>
      </c>
      <c r="AC1012" t="s">
        <v>729</v>
      </c>
      <c r="AD1012" t="s">
        <v>730</v>
      </c>
      <c r="AE1012">
        <v>3</v>
      </c>
    </row>
    <row r="1013" spans="1:31" x14ac:dyDescent="0.25">
      <c r="A1013">
        <v>2018</v>
      </c>
      <c r="B1013" t="s">
        <v>779</v>
      </c>
      <c r="C1013" s="13">
        <v>43182</v>
      </c>
      <c r="D1013" t="s">
        <v>734</v>
      </c>
      <c r="E1013" s="13">
        <v>43126</v>
      </c>
      <c r="F1013" t="s">
        <v>735</v>
      </c>
      <c r="G1013" s="13">
        <v>43103</v>
      </c>
      <c r="H1013" t="s">
        <v>736</v>
      </c>
      <c r="I1013" s="13">
        <v>43105</v>
      </c>
      <c r="J1013" s="13">
        <v>43160</v>
      </c>
      <c r="K1013" s="13">
        <v>43190</v>
      </c>
      <c r="L1013">
        <v>1</v>
      </c>
      <c r="M1013" t="s">
        <v>741</v>
      </c>
      <c r="N1013" t="s">
        <v>327</v>
      </c>
      <c r="O1013">
        <v>2014</v>
      </c>
      <c r="P1013">
        <v>4740000</v>
      </c>
      <c r="Q1013">
        <v>28440000</v>
      </c>
      <c r="R1013">
        <v>2</v>
      </c>
      <c r="S1013" t="s">
        <v>37</v>
      </c>
      <c r="T1013" t="s">
        <v>38</v>
      </c>
      <c r="U1013" t="s">
        <v>738</v>
      </c>
      <c r="V1013" t="s">
        <v>727</v>
      </c>
      <c r="W1013" t="s">
        <v>41</v>
      </c>
      <c r="X1013" t="s">
        <v>739</v>
      </c>
      <c r="Y1013" t="s">
        <v>43</v>
      </c>
      <c r="Z1013" t="s">
        <v>44</v>
      </c>
      <c r="AA1013" t="s">
        <v>45</v>
      </c>
      <c r="AB1013" t="s">
        <v>46</v>
      </c>
      <c r="AC1013" t="s">
        <v>729</v>
      </c>
      <c r="AD1013" t="s">
        <v>730</v>
      </c>
      <c r="AE1013">
        <v>3</v>
      </c>
    </row>
    <row r="1014" spans="1:31" x14ac:dyDescent="0.25">
      <c r="A1014">
        <v>2018</v>
      </c>
      <c r="B1014" t="s">
        <v>780</v>
      </c>
      <c r="C1014" s="13">
        <v>43174</v>
      </c>
      <c r="D1014" t="s">
        <v>781</v>
      </c>
      <c r="E1014" s="13">
        <v>43138</v>
      </c>
      <c r="F1014" t="s">
        <v>782</v>
      </c>
      <c r="G1014" s="13">
        <v>43139</v>
      </c>
      <c r="H1014" t="s">
        <v>783</v>
      </c>
      <c r="I1014" s="13">
        <v>43108</v>
      </c>
      <c r="J1014" s="13">
        <v>43101</v>
      </c>
      <c r="K1014" s="13">
        <v>43131</v>
      </c>
      <c r="L1014">
        <v>1</v>
      </c>
      <c r="M1014" t="s">
        <v>784</v>
      </c>
      <c r="N1014" t="s">
        <v>785</v>
      </c>
      <c r="O1014">
        <v>2017</v>
      </c>
      <c r="P1014">
        <v>9800000</v>
      </c>
      <c r="Q1014">
        <v>98000000</v>
      </c>
      <c r="R1014">
        <v>10</v>
      </c>
      <c r="S1014" t="s">
        <v>37</v>
      </c>
      <c r="T1014" t="s">
        <v>786</v>
      </c>
      <c r="U1014" t="s">
        <v>787</v>
      </c>
      <c r="V1014" t="s">
        <v>40</v>
      </c>
      <c r="W1014" t="s">
        <v>41</v>
      </c>
      <c r="X1014" t="s">
        <v>788</v>
      </c>
      <c r="Y1014" t="s">
        <v>43</v>
      </c>
      <c r="Z1014" t="s">
        <v>44</v>
      </c>
      <c r="AA1014" t="s">
        <v>403</v>
      </c>
      <c r="AB1014" t="s">
        <v>404</v>
      </c>
      <c r="AC1014" t="s">
        <v>47</v>
      </c>
      <c r="AD1014" t="s">
        <v>48</v>
      </c>
      <c r="AE1014">
        <v>1</v>
      </c>
    </row>
    <row r="1015" spans="1:31" x14ac:dyDescent="0.25">
      <c r="A1015">
        <v>2018</v>
      </c>
      <c r="B1015" t="s">
        <v>789</v>
      </c>
      <c r="C1015" s="13">
        <v>43174</v>
      </c>
      <c r="D1015" t="s">
        <v>781</v>
      </c>
      <c r="E1015" s="13">
        <v>43138</v>
      </c>
      <c r="F1015" t="s">
        <v>782</v>
      </c>
      <c r="G1015" s="13">
        <v>43139</v>
      </c>
      <c r="H1015" t="s">
        <v>783</v>
      </c>
      <c r="I1015" s="13">
        <v>43108</v>
      </c>
      <c r="J1015" s="13">
        <v>43132</v>
      </c>
      <c r="K1015" s="13">
        <v>43159</v>
      </c>
      <c r="L1015">
        <v>1</v>
      </c>
      <c r="M1015" t="s">
        <v>784</v>
      </c>
      <c r="N1015" t="s">
        <v>785</v>
      </c>
      <c r="O1015">
        <v>2017</v>
      </c>
      <c r="P1015">
        <v>9800000</v>
      </c>
      <c r="Q1015">
        <v>98000000</v>
      </c>
      <c r="R1015">
        <v>10</v>
      </c>
      <c r="S1015" t="s">
        <v>37</v>
      </c>
      <c r="T1015" t="s">
        <v>786</v>
      </c>
      <c r="U1015" t="s">
        <v>787</v>
      </c>
      <c r="V1015" t="s">
        <v>40</v>
      </c>
      <c r="W1015" t="s">
        <v>41</v>
      </c>
      <c r="X1015" t="s">
        <v>788</v>
      </c>
      <c r="Y1015" t="s">
        <v>43</v>
      </c>
      <c r="Z1015" t="s">
        <v>44</v>
      </c>
      <c r="AA1015" t="s">
        <v>403</v>
      </c>
      <c r="AB1015" t="s">
        <v>404</v>
      </c>
      <c r="AC1015" t="s">
        <v>47</v>
      </c>
      <c r="AD1015" t="s">
        <v>48</v>
      </c>
      <c r="AE1015">
        <v>2</v>
      </c>
    </row>
    <row r="1016" spans="1:31" x14ac:dyDescent="0.25">
      <c r="A1016">
        <v>2018</v>
      </c>
      <c r="B1016" t="s">
        <v>790</v>
      </c>
      <c r="C1016" s="13">
        <v>43182</v>
      </c>
      <c r="D1016" t="s">
        <v>781</v>
      </c>
      <c r="E1016" s="13">
        <v>43138</v>
      </c>
      <c r="F1016" t="s">
        <v>782</v>
      </c>
      <c r="G1016" s="13">
        <v>43139</v>
      </c>
      <c r="H1016" t="s">
        <v>783</v>
      </c>
      <c r="I1016" s="13">
        <v>43108</v>
      </c>
      <c r="J1016" s="13">
        <v>43160</v>
      </c>
      <c r="K1016" s="13">
        <v>43190</v>
      </c>
      <c r="L1016">
        <v>1</v>
      </c>
      <c r="M1016" t="s">
        <v>784</v>
      </c>
      <c r="N1016" t="s">
        <v>785</v>
      </c>
      <c r="O1016">
        <v>2017</v>
      </c>
      <c r="P1016">
        <v>9800000</v>
      </c>
      <c r="Q1016">
        <v>98000000</v>
      </c>
      <c r="R1016">
        <v>10</v>
      </c>
      <c r="S1016" t="s">
        <v>37</v>
      </c>
      <c r="T1016" t="s">
        <v>786</v>
      </c>
      <c r="U1016" t="s">
        <v>787</v>
      </c>
      <c r="V1016" t="s">
        <v>40</v>
      </c>
      <c r="W1016" t="s">
        <v>41</v>
      </c>
      <c r="X1016" t="s">
        <v>788</v>
      </c>
      <c r="Y1016" t="s">
        <v>43</v>
      </c>
      <c r="Z1016" t="s">
        <v>44</v>
      </c>
      <c r="AA1016" t="s">
        <v>403</v>
      </c>
      <c r="AB1016" t="s">
        <v>404</v>
      </c>
      <c r="AC1016" t="s">
        <v>47</v>
      </c>
      <c r="AD1016" t="s">
        <v>48</v>
      </c>
      <c r="AE1016">
        <v>3</v>
      </c>
    </row>
    <row r="1017" spans="1:31" x14ac:dyDescent="0.25">
      <c r="A1017">
        <v>2018</v>
      </c>
      <c r="B1017" t="s">
        <v>780</v>
      </c>
      <c r="C1017" s="13">
        <v>43174</v>
      </c>
      <c r="D1017" t="s">
        <v>781</v>
      </c>
      <c r="E1017" s="13">
        <v>43138</v>
      </c>
      <c r="F1017" t="s">
        <v>782</v>
      </c>
      <c r="G1017" s="13">
        <v>43139</v>
      </c>
      <c r="H1017" t="s">
        <v>783</v>
      </c>
      <c r="I1017" s="13">
        <v>43108</v>
      </c>
      <c r="J1017" s="13">
        <v>43101</v>
      </c>
      <c r="K1017" s="13">
        <v>43131</v>
      </c>
      <c r="L1017">
        <v>1</v>
      </c>
      <c r="M1017" t="s">
        <v>791</v>
      </c>
      <c r="N1017" t="s">
        <v>785</v>
      </c>
      <c r="O1017">
        <v>2017</v>
      </c>
      <c r="P1017">
        <v>9800000</v>
      </c>
      <c r="Q1017">
        <v>98000000</v>
      </c>
      <c r="R1017">
        <v>10</v>
      </c>
      <c r="S1017" t="s">
        <v>37</v>
      </c>
      <c r="T1017" t="s">
        <v>786</v>
      </c>
      <c r="U1017" t="s">
        <v>787</v>
      </c>
      <c r="V1017" t="s">
        <v>40</v>
      </c>
      <c r="W1017" t="s">
        <v>41</v>
      </c>
      <c r="X1017" t="s">
        <v>788</v>
      </c>
      <c r="Y1017" t="s">
        <v>43</v>
      </c>
      <c r="Z1017" t="s">
        <v>44</v>
      </c>
      <c r="AA1017" t="s">
        <v>403</v>
      </c>
      <c r="AB1017" t="s">
        <v>404</v>
      </c>
      <c r="AC1017" t="s">
        <v>47</v>
      </c>
      <c r="AD1017" t="s">
        <v>48</v>
      </c>
      <c r="AE1017">
        <v>1</v>
      </c>
    </row>
    <row r="1018" spans="1:31" x14ac:dyDescent="0.25">
      <c r="A1018">
        <v>2018</v>
      </c>
      <c r="B1018" t="s">
        <v>789</v>
      </c>
      <c r="C1018" s="13">
        <v>43174</v>
      </c>
      <c r="D1018" t="s">
        <v>781</v>
      </c>
      <c r="E1018" s="13">
        <v>43138</v>
      </c>
      <c r="F1018" t="s">
        <v>782</v>
      </c>
      <c r="G1018" s="13">
        <v>43139</v>
      </c>
      <c r="H1018" t="s">
        <v>783</v>
      </c>
      <c r="I1018" s="13">
        <v>43108</v>
      </c>
      <c r="J1018" s="13">
        <v>43132</v>
      </c>
      <c r="K1018" s="13">
        <v>43159</v>
      </c>
      <c r="L1018">
        <v>1</v>
      </c>
      <c r="M1018" t="s">
        <v>791</v>
      </c>
      <c r="N1018" t="s">
        <v>785</v>
      </c>
      <c r="O1018">
        <v>2017</v>
      </c>
      <c r="P1018">
        <v>9800000</v>
      </c>
      <c r="Q1018">
        <v>98000000</v>
      </c>
      <c r="R1018">
        <v>10</v>
      </c>
      <c r="S1018" t="s">
        <v>37</v>
      </c>
      <c r="T1018" t="s">
        <v>786</v>
      </c>
      <c r="U1018" t="s">
        <v>787</v>
      </c>
      <c r="V1018" t="s">
        <v>40</v>
      </c>
      <c r="W1018" t="s">
        <v>41</v>
      </c>
      <c r="X1018" t="s">
        <v>788</v>
      </c>
      <c r="Y1018" t="s">
        <v>43</v>
      </c>
      <c r="Z1018" t="s">
        <v>44</v>
      </c>
      <c r="AA1018" t="s">
        <v>403</v>
      </c>
      <c r="AB1018" t="s">
        <v>404</v>
      </c>
      <c r="AC1018" t="s">
        <v>47</v>
      </c>
      <c r="AD1018" t="s">
        <v>48</v>
      </c>
      <c r="AE1018">
        <v>2</v>
      </c>
    </row>
    <row r="1019" spans="1:31" x14ac:dyDescent="0.25">
      <c r="A1019">
        <v>2018</v>
      </c>
      <c r="B1019" t="s">
        <v>790</v>
      </c>
      <c r="C1019" s="13">
        <v>43182</v>
      </c>
      <c r="D1019" t="s">
        <v>781</v>
      </c>
      <c r="E1019" s="13">
        <v>43138</v>
      </c>
      <c r="F1019" t="s">
        <v>782</v>
      </c>
      <c r="G1019" s="13">
        <v>43139</v>
      </c>
      <c r="H1019" t="s">
        <v>783</v>
      </c>
      <c r="I1019" s="13">
        <v>43108</v>
      </c>
      <c r="J1019" s="13">
        <v>43160</v>
      </c>
      <c r="K1019" s="13">
        <v>43190</v>
      </c>
      <c r="L1019">
        <v>1</v>
      </c>
      <c r="M1019" t="s">
        <v>791</v>
      </c>
      <c r="N1019" t="s">
        <v>785</v>
      </c>
      <c r="O1019">
        <v>2017</v>
      </c>
      <c r="P1019">
        <v>9800000</v>
      </c>
      <c r="Q1019">
        <v>98000000</v>
      </c>
      <c r="R1019">
        <v>10</v>
      </c>
      <c r="S1019" t="s">
        <v>37</v>
      </c>
      <c r="T1019" t="s">
        <v>786</v>
      </c>
      <c r="U1019" t="s">
        <v>787</v>
      </c>
      <c r="V1019" t="s">
        <v>40</v>
      </c>
      <c r="W1019" t="s">
        <v>41</v>
      </c>
      <c r="X1019" t="s">
        <v>788</v>
      </c>
      <c r="Y1019" t="s">
        <v>43</v>
      </c>
      <c r="Z1019" t="s">
        <v>44</v>
      </c>
      <c r="AA1019" t="s">
        <v>403</v>
      </c>
      <c r="AB1019" t="s">
        <v>404</v>
      </c>
      <c r="AC1019" t="s">
        <v>47</v>
      </c>
      <c r="AD1019" t="s">
        <v>48</v>
      </c>
      <c r="AE1019">
        <v>3</v>
      </c>
    </row>
    <row r="1020" spans="1:31" x14ac:dyDescent="0.25">
      <c r="A1020">
        <v>2018</v>
      </c>
      <c r="B1020" t="s">
        <v>780</v>
      </c>
      <c r="C1020" s="13">
        <v>43174</v>
      </c>
      <c r="D1020" t="s">
        <v>781</v>
      </c>
      <c r="E1020" s="13">
        <v>43138</v>
      </c>
      <c r="F1020" t="s">
        <v>782</v>
      </c>
      <c r="G1020" s="13">
        <v>43139</v>
      </c>
      <c r="H1020" t="s">
        <v>783</v>
      </c>
      <c r="I1020" s="13">
        <v>43108</v>
      </c>
      <c r="J1020" s="13">
        <v>43101</v>
      </c>
      <c r="K1020" s="13">
        <v>43131</v>
      </c>
      <c r="L1020">
        <v>1</v>
      </c>
      <c r="M1020" t="s">
        <v>792</v>
      </c>
      <c r="N1020" t="s">
        <v>785</v>
      </c>
      <c r="O1020">
        <v>2017</v>
      </c>
      <c r="P1020">
        <v>9800000</v>
      </c>
      <c r="Q1020">
        <v>98000000</v>
      </c>
      <c r="R1020">
        <v>10</v>
      </c>
      <c r="S1020" t="s">
        <v>37</v>
      </c>
      <c r="T1020" t="s">
        <v>786</v>
      </c>
      <c r="U1020" t="s">
        <v>787</v>
      </c>
      <c r="V1020" t="s">
        <v>40</v>
      </c>
      <c r="W1020" t="s">
        <v>41</v>
      </c>
      <c r="X1020" t="s">
        <v>788</v>
      </c>
      <c r="Y1020" t="s">
        <v>43</v>
      </c>
      <c r="Z1020" t="s">
        <v>44</v>
      </c>
      <c r="AA1020" t="s">
        <v>403</v>
      </c>
      <c r="AB1020" t="s">
        <v>404</v>
      </c>
      <c r="AC1020" t="s">
        <v>47</v>
      </c>
      <c r="AD1020" t="s">
        <v>48</v>
      </c>
      <c r="AE1020">
        <v>1</v>
      </c>
    </row>
    <row r="1021" spans="1:31" x14ac:dyDescent="0.25">
      <c r="A1021">
        <v>2018</v>
      </c>
      <c r="B1021" t="s">
        <v>789</v>
      </c>
      <c r="C1021" s="13">
        <v>43174</v>
      </c>
      <c r="D1021" t="s">
        <v>781</v>
      </c>
      <c r="E1021" s="13">
        <v>43138</v>
      </c>
      <c r="F1021" t="s">
        <v>782</v>
      </c>
      <c r="G1021" s="13">
        <v>43139</v>
      </c>
      <c r="H1021" t="s">
        <v>783</v>
      </c>
      <c r="I1021" s="13">
        <v>43108</v>
      </c>
      <c r="J1021" s="13">
        <v>43132</v>
      </c>
      <c r="K1021" s="13">
        <v>43159</v>
      </c>
      <c r="L1021">
        <v>1</v>
      </c>
      <c r="M1021" t="s">
        <v>792</v>
      </c>
      <c r="N1021" t="s">
        <v>785</v>
      </c>
      <c r="O1021">
        <v>2017</v>
      </c>
      <c r="P1021">
        <v>9800000</v>
      </c>
      <c r="Q1021">
        <v>98000000</v>
      </c>
      <c r="R1021">
        <v>10</v>
      </c>
      <c r="S1021" t="s">
        <v>37</v>
      </c>
      <c r="T1021" t="s">
        <v>786</v>
      </c>
      <c r="U1021" t="s">
        <v>787</v>
      </c>
      <c r="V1021" t="s">
        <v>40</v>
      </c>
      <c r="W1021" t="s">
        <v>41</v>
      </c>
      <c r="X1021" t="s">
        <v>788</v>
      </c>
      <c r="Y1021" t="s">
        <v>43</v>
      </c>
      <c r="Z1021" t="s">
        <v>44</v>
      </c>
      <c r="AA1021" t="s">
        <v>403</v>
      </c>
      <c r="AB1021" t="s">
        <v>404</v>
      </c>
      <c r="AC1021" t="s">
        <v>47</v>
      </c>
      <c r="AD1021" t="s">
        <v>48</v>
      </c>
      <c r="AE1021">
        <v>2</v>
      </c>
    </row>
    <row r="1022" spans="1:31" x14ac:dyDescent="0.25">
      <c r="A1022">
        <v>2018</v>
      </c>
      <c r="B1022" t="s">
        <v>790</v>
      </c>
      <c r="C1022" s="13">
        <v>43182</v>
      </c>
      <c r="D1022" t="s">
        <v>781</v>
      </c>
      <c r="E1022" s="13">
        <v>43138</v>
      </c>
      <c r="F1022" t="s">
        <v>782</v>
      </c>
      <c r="G1022" s="13">
        <v>43139</v>
      </c>
      <c r="H1022" t="s">
        <v>783</v>
      </c>
      <c r="I1022" s="13">
        <v>43108</v>
      </c>
      <c r="J1022" s="13">
        <v>43160</v>
      </c>
      <c r="K1022" s="13">
        <v>43190</v>
      </c>
      <c r="L1022">
        <v>1</v>
      </c>
      <c r="M1022" t="s">
        <v>792</v>
      </c>
      <c r="N1022" t="s">
        <v>785</v>
      </c>
      <c r="O1022">
        <v>2017</v>
      </c>
      <c r="P1022">
        <v>9800000</v>
      </c>
      <c r="Q1022">
        <v>98000000</v>
      </c>
      <c r="R1022">
        <v>10</v>
      </c>
      <c r="S1022" t="s">
        <v>37</v>
      </c>
      <c r="T1022" t="s">
        <v>786</v>
      </c>
      <c r="U1022" t="s">
        <v>787</v>
      </c>
      <c r="V1022" t="s">
        <v>40</v>
      </c>
      <c r="W1022" t="s">
        <v>41</v>
      </c>
      <c r="X1022" t="s">
        <v>788</v>
      </c>
      <c r="Y1022" t="s">
        <v>43</v>
      </c>
      <c r="Z1022" t="s">
        <v>44</v>
      </c>
      <c r="AA1022" t="s">
        <v>403</v>
      </c>
      <c r="AB1022" t="s">
        <v>404</v>
      </c>
      <c r="AC1022" t="s">
        <v>47</v>
      </c>
      <c r="AD1022" t="s">
        <v>48</v>
      </c>
      <c r="AE1022">
        <v>3</v>
      </c>
    </row>
    <row r="1023" spans="1:31" x14ac:dyDescent="0.25">
      <c r="A1023">
        <v>2018</v>
      </c>
      <c r="B1023" t="s">
        <v>780</v>
      </c>
      <c r="C1023" s="13">
        <v>43174</v>
      </c>
      <c r="D1023" t="s">
        <v>781</v>
      </c>
      <c r="E1023" s="13">
        <v>43138</v>
      </c>
      <c r="F1023" t="s">
        <v>782</v>
      </c>
      <c r="G1023" s="13">
        <v>43139</v>
      </c>
      <c r="H1023" t="s">
        <v>783</v>
      </c>
      <c r="I1023" s="13">
        <v>43108</v>
      </c>
      <c r="J1023" s="13">
        <v>43101</v>
      </c>
      <c r="K1023" s="13">
        <v>43131</v>
      </c>
      <c r="L1023">
        <v>1</v>
      </c>
      <c r="M1023" t="s">
        <v>793</v>
      </c>
      <c r="N1023" t="s">
        <v>785</v>
      </c>
      <c r="O1023">
        <v>2017</v>
      </c>
      <c r="P1023">
        <v>9800000</v>
      </c>
      <c r="Q1023">
        <v>98000000</v>
      </c>
      <c r="R1023">
        <v>10</v>
      </c>
      <c r="S1023" t="s">
        <v>37</v>
      </c>
      <c r="T1023" t="s">
        <v>786</v>
      </c>
      <c r="U1023" t="s">
        <v>787</v>
      </c>
      <c r="V1023" t="s">
        <v>40</v>
      </c>
      <c r="W1023" t="s">
        <v>41</v>
      </c>
      <c r="X1023" t="s">
        <v>788</v>
      </c>
      <c r="Y1023" t="s">
        <v>43</v>
      </c>
      <c r="Z1023" t="s">
        <v>44</v>
      </c>
      <c r="AA1023" t="s">
        <v>403</v>
      </c>
      <c r="AB1023" t="s">
        <v>404</v>
      </c>
      <c r="AC1023" t="s">
        <v>47</v>
      </c>
      <c r="AD1023" t="s">
        <v>48</v>
      </c>
      <c r="AE1023">
        <v>1</v>
      </c>
    </row>
    <row r="1024" spans="1:31" x14ac:dyDescent="0.25">
      <c r="A1024">
        <v>2018</v>
      </c>
      <c r="B1024" t="s">
        <v>789</v>
      </c>
      <c r="C1024" s="13">
        <v>43174</v>
      </c>
      <c r="D1024" t="s">
        <v>781</v>
      </c>
      <c r="E1024" s="13">
        <v>43138</v>
      </c>
      <c r="F1024" t="s">
        <v>782</v>
      </c>
      <c r="G1024" s="13">
        <v>43139</v>
      </c>
      <c r="H1024" t="s">
        <v>783</v>
      </c>
      <c r="I1024" s="13">
        <v>43108</v>
      </c>
      <c r="J1024" s="13">
        <v>43132</v>
      </c>
      <c r="K1024" s="13">
        <v>43159</v>
      </c>
      <c r="L1024">
        <v>1</v>
      </c>
      <c r="M1024" t="s">
        <v>793</v>
      </c>
      <c r="N1024" t="s">
        <v>785</v>
      </c>
      <c r="O1024">
        <v>2017</v>
      </c>
      <c r="P1024">
        <v>9800000</v>
      </c>
      <c r="Q1024">
        <v>98000000</v>
      </c>
      <c r="R1024">
        <v>10</v>
      </c>
      <c r="S1024" t="s">
        <v>37</v>
      </c>
      <c r="T1024" t="s">
        <v>786</v>
      </c>
      <c r="U1024" t="s">
        <v>787</v>
      </c>
      <c r="V1024" t="s">
        <v>40</v>
      </c>
      <c r="W1024" t="s">
        <v>41</v>
      </c>
      <c r="X1024" t="s">
        <v>788</v>
      </c>
      <c r="Y1024" t="s">
        <v>43</v>
      </c>
      <c r="Z1024" t="s">
        <v>44</v>
      </c>
      <c r="AA1024" t="s">
        <v>403</v>
      </c>
      <c r="AB1024" t="s">
        <v>404</v>
      </c>
      <c r="AC1024" t="s">
        <v>47</v>
      </c>
      <c r="AD1024" t="s">
        <v>48</v>
      </c>
      <c r="AE1024">
        <v>2</v>
      </c>
    </row>
    <row r="1025" spans="1:31" x14ac:dyDescent="0.25">
      <c r="A1025">
        <v>2018</v>
      </c>
      <c r="B1025" t="s">
        <v>790</v>
      </c>
      <c r="C1025" s="13">
        <v>43182</v>
      </c>
      <c r="D1025" t="s">
        <v>781</v>
      </c>
      <c r="E1025" s="13">
        <v>43138</v>
      </c>
      <c r="F1025" t="s">
        <v>782</v>
      </c>
      <c r="G1025" s="13">
        <v>43139</v>
      </c>
      <c r="H1025" t="s">
        <v>783</v>
      </c>
      <c r="I1025" s="13">
        <v>43108</v>
      </c>
      <c r="J1025" s="13">
        <v>43160</v>
      </c>
      <c r="K1025" s="13">
        <v>43190</v>
      </c>
      <c r="L1025">
        <v>1</v>
      </c>
      <c r="M1025" t="s">
        <v>793</v>
      </c>
      <c r="N1025" t="s">
        <v>785</v>
      </c>
      <c r="O1025">
        <v>2017</v>
      </c>
      <c r="P1025">
        <v>9800000</v>
      </c>
      <c r="Q1025">
        <v>98000000</v>
      </c>
      <c r="R1025">
        <v>10</v>
      </c>
      <c r="S1025" t="s">
        <v>37</v>
      </c>
      <c r="T1025" t="s">
        <v>786</v>
      </c>
      <c r="U1025" t="s">
        <v>787</v>
      </c>
      <c r="V1025" t="s">
        <v>40</v>
      </c>
      <c r="W1025" t="s">
        <v>41</v>
      </c>
      <c r="X1025" t="s">
        <v>788</v>
      </c>
      <c r="Y1025" t="s">
        <v>43</v>
      </c>
      <c r="Z1025" t="s">
        <v>44</v>
      </c>
      <c r="AA1025" t="s">
        <v>403</v>
      </c>
      <c r="AB1025" t="s">
        <v>404</v>
      </c>
      <c r="AC1025" t="s">
        <v>47</v>
      </c>
      <c r="AD1025" t="s">
        <v>48</v>
      </c>
      <c r="AE1025">
        <v>3</v>
      </c>
    </row>
    <row r="1026" spans="1:31" x14ac:dyDescent="0.25">
      <c r="A1026">
        <v>2018</v>
      </c>
      <c r="B1026" t="s">
        <v>780</v>
      </c>
      <c r="C1026" s="13">
        <v>43174</v>
      </c>
      <c r="D1026" t="s">
        <v>781</v>
      </c>
      <c r="E1026" s="13">
        <v>43138</v>
      </c>
      <c r="F1026" t="s">
        <v>782</v>
      </c>
      <c r="G1026" s="13">
        <v>43139</v>
      </c>
      <c r="H1026" t="s">
        <v>783</v>
      </c>
      <c r="I1026" s="13">
        <v>43108</v>
      </c>
      <c r="J1026" s="13">
        <v>43101</v>
      </c>
      <c r="K1026" s="13">
        <v>43131</v>
      </c>
      <c r="L1026">
        <v>1</v>
      </c>
      <c r="M1026" t="s">
        <v>794</v>
      </c>
      <c r="N1026" t="s">
        <v>785</v>
      </c>
      <c r="O1026">
        <v>2017</v>
      </c>
      <c r="P1026">
        <v>9800000</v>
      </c>
      <c r="Q1026">
        <v>98000000</v>
      </c>
      <c r="R1026">
        <v>10</v>
      </c>
      <c r="S1026" t="s">
        <v>37</v>
      </c>
      <c r="T1026" t="s">
        <v>786</v>
      </c>
      <c r="U1026" t="s">
        <v>787</v>
      </c>
      <c r="V1026" t="s">
        <v>40</v>
      </c>
      <c r="W1026" t="s">
        <v>41</v>
      </c>
      <c r="X1026" t="s">
        <v>788</v>
      </c>
      <c r="Y1026" t="s">
        <v>43</v>
      </c>
      <c r="Z1026" t="s">
        <v>44</v>
      </c>
      <c r="AA1026" t="s">
        <v>403</v>
      </c>
      <c r="AB1026" t="s">
        <v>404</v>
      </c>
      <c r="AC1026" t="s">
        <v>47</v>
      </c>
      <c r="AD1026" t="s">
        <v>48</v>
      </c>
      <c r="AE1026">
        <v>1</v>
      </c>
    </row>
    <row r="1027" spans="1:31" x14ac:dyDescent="0.25">
      <c r="A1027">
        <v>2018</v>
      </c>
      <c r="B1027" t="s">
        <v>789</v>
      </c>
      <c r="C1027" s="13">
        <v>43174</v>
      </c>
      <c r="D1027" t="s">
        <v>781</v>
      </c>
      <c r="E1027" s="13">
        <v>43138</v>
      </c>
      <c r="F1027" t="s">
        <v>782</v>
      </c>
      <c r="G1027" s="13">
        <v>43139</v>
      </c>
      <c r="H1027" t="s">
        <v>783</v>
      </c>
      <c r="I1027" s="13">
        <v>43108</v>
      </c>
      <c r="J1027" s="13">
        <v>43132</v>
      </c>
      <c r="K1027" s="13">
        <v>43159</v>
      </c>
      <c r="L1027">
        <v>1</v>
      </c>
      <c r="M1027" t="s">
        <v>794</v>
      </c>
      <c r="N1027" t="s">
        <v>785</v>
      </c>
      <c r="O1027">
        <v>2017</v>
      </c>
      <c r="P1027">
        <v>9800000</v>
      </c>
      <c r="Q1027">
        <v>98000000</v>
      </c>
      <c r="R1027">
        <v>10</v>
      </c>
      <c r="S1027" t="s">
        <v>37</v>
      </c>
      <c r="T1027" t="s">
        <v>786</v>
      </c>
      <c r="U1027" t="s">
        <v>787</v>
      </c>
      <c r="V1027" t="s">
        <v>40</v>
      </c>
      <c r="W1027" t="s">
        <v>41</v>
      </c>
      <c r="X1027" t="s">
        <v>788</v>
      </c>
      <c r="Y1027" t="s">
        <v>43</v>
      </c>
      <c r="Z1027" t="s">
        <v>44</v>
      </c>
      <c r="AA1027" t="s">
        <v>403</v>
      </c>
      <c r="AB1027" t="s">
        <v>404</v>
      </c>
      <c r="AC1027" t="s">
        <v>47</v>
      </c>
      <c r="AD1027" t="s">
        <v>48</v>
      </c>
      <c r="AE1027">
        <v>2</v>
      </c>
    </row>
    <row r="1028" spans="1:31" x14ac:dyDescent="0.25">
      <c r="A1028">
        <v>2018</v>
      </c>
      <c r="B1028" t="s">
        <v>790</v>
      </c>
      <c r="C1028" s="13">
        <v>43182</v>
      </c>
      <c r="D1028" t="s">
        <v>781</v>
      </c>
      <c r="E1028" s="13">
        <v>43138</v>
      </c>
      <c r="F1028" t="s">
        <v>782</v>
      </c>
      <c r="G1028" s="13">
        <v>43139</v>
      </c>
      <c r="H1028" t="s">
        <v>783</v>
      </c>
      <c r="I1028" s="13">
        <v>43108</v>
      </c>
      <c r="J1028" s="13">
        <v>43160</v>
      </c>
      <c r="K1028" s="13">
        <v>43190</v>
      </c>
      <c r="L1028">
        <v>1</v>
      </c>
      <c r="M1028" t="s">
        <v>794</v>
      </c>
      <c r="N1028" t="s">
        <v>785</v>
      </c>
      <c r="O1028">
        <v>2017</v>
      </c>
      <c r="P1028">
        <v>9800000</v>
      </c>
      <c r="Q1028">
        <v>98000000</v>
      </c>
      <c r="R1028">
        <v>10</v>
      </c>
      <c r="S1028" t="s">
        <v>37</v>
      </c>
      <c r="T1028" t="s">
        <v>786</v>
      </c>
      <c r="U1028" t="s">
        <v>787</v>
      </c>
      <c r="V1028" t="s">
        <v>40</v>
      </c>
      <c r="W1028" t="s">
        <v>41</v>
      </c>
      <c r="X1028" t="s">
        <v>788</v>
      </c>
      <c r="Y1028" t="s">
        <v>43</v>
      </c>
      <c r="Z1028" t="s">
        <v>44</v>
      </c>
      <c r="AA1028" t="s">
        <v>403</v>
      </c>
      <c r="AB1028" t="s">
        <v>404</v>
      </c>
      <c r="AC1028" t="s">
        <v>47</v>
      </c>
      <c r="AD1028" t="s">
        <v>48</v>
      </c>
      <c r="AE1028">
        <v>3</v>
      </c>
    </row>
    <row r="1029" spans="1:31" x14ac:dyDescent="0.25">
      <c r="A1029">
        <v>2018</v>
      </c>
      <c r="B1029" t="s">
        <v>780</v>
      </c>
      <c r="C1029" s="13">
        <v>43174</v>
      </c>
      <c r="D1029" t="s">
        <v>781</v>
      </c>
      <c r="E1029" s="13">
        <v>43138</v>
      </c>
      <c r="F1029" t="s">
        <v>782</v>
      </c>
      <c r="G1029" s="13">
        <v>43139</v>
      </c>
      <c r="H1029" t="s">
        <v>783</v>
      </c>
      <c r="I1029" s="13">
        <v>43108</v>
      </c>
      <c r="J1029" s="13">
        <v>43101</v>
      </c>
      <c r="K1029" s="13">
        <v>43131</v>
      </c>
      <c r="L1029">
        <v>1</v>
      </c>
      <c r="M1029" t="s">
        <v>795</v>
      </c>
      <c r="N1029" t="s">
        <v>785</v>
      </c>
      <c r="O1029">
        <v>2017</v>
      </c>
      <c r="P1029">
        <v>9800000</v>
      </c>
      <c r="Q1029">
        <v>98000000</v>
      </c>
      <c r="R1029">
        <v>10</v>
      </c>
      <c r="S1029" t="s">
        <v>37</v>
      </c>
      <c r="T1029" t="s">
        <v>786</v>
      </c>
      <c r="U1029" t="s">
        <v>787</v>
      </c>
      <c r="V1029" t="s">
        <v>40</v>
      </c>
      <c r="W1029" t="s">
        <v>41</v>
      </c>
      <c r="X1029" t="s">
        <v>788</v>
      </c>
      <c r="Y1029" t="s">
        <v>43</v>
      </c>
      <c r="Z1029" t="s">
        <v>44</v>
      </c>
      <c r="AA1029" t="s">
        <v>403</v>
      </c>
      <c r="AB1029" t="s">
        <v>404</v>
      </c>
      <c r="AC1029" t="s">
        <v>47</v>
      </c>
      <c r="AD1029" t="s">
        <v>48</v>
      </c>
      <c r="AE1029">
        <v>1</v>
      </c>
    </row>
    <row r="1030" spans="1:31" x14ac:dyDescent="0.25">
      <c r="A1030">
        <v>2018</v>
      </c>
      <c r="B1030" t="s">
        <v>789</v>
      </c>
      <c r="C1030" s="13">
        <v>43174</v>
      </c>
      <c r="D1030" t="s">
        <v>781</v>
      </c>
      <c r="E1030" s="13">
        <v>43138</v>
      </c>
      <c r="F1030" t="s">
        <v>782</v>
      </c>
      <c r="G1030" s="13">
        <v>43139</v>
      </c>
      <c r="H1030" t="s">
        <v>783</v>
      </c>
      <c r="I1030" s="13">
        <v>43108</v>
      </c>
      <c r="J1030" s="13">
        <v>43132</v>
      </c>
      <c r="K1030" s="13">
        <v>43159</v>
      </c>
      <c r="L1030">
        <v>1</v>
      </c>
      <c r="M1030" t="s">
        <v>795</v>
      </c>
      <c r="N1030" t="s">
        <v>785</v>
      </c>
      <c r="O1030">
        <v>2017</v>
      </c>
      <c r="P1030">
        <v>9800000</v>
      </c>
      <c r="Q1030">
        <v>98000000</v>
      </c>
      <c r="R1030">
        <v>10</v>
      </c>
      <c r="S1030" t="s">
        <v>37</v>
      </c>
      <c r="T1030" t="s">
        <v>786</v>
      </c>
      <c r="U1030" t="s">
        <v>787</v>
      </c>
      <c r="V1030" t="s">
        <v>40</v>
      </c>
      <c r="W1030" t="s">
        <v>41</v>
      </c>
      <c r="X1030" t="s">
        <v>788</v>
      </c>
      <c r="Y1030" t="s">
        <v>43</v>
      </c>
      <c r="Z1030" t="s">
        <v>44</v>
      </c>
      <c r="AA1030" t="s">
        <v>403</v>
      </c>
      <c r="AB1030" t="s">
        <v>404</v>
      </c>
      <c r="AC1030" t="s">
        <v>47</v>
      </c>
      <c r="AD1030" t="s">
        <v>48</v>
      </c>
      <c r="AE1030">
        <v>2</v>
      </c>
    </row>
    <row r="1031" spans="1:31" x14ac:dyDescent="0.25">
      <c r="A1031">
        <v>2018</v>
      </c>
      <c r="B1031" t="s">
        <v>790</v>
      </c>
      <c r="C1031" s="13">
        <v>43182</v>
      </c>
      <c r="D1031" t="s">
        <v>781</v>
      </c>
      <c r="E1031" s="13">
        <v>43138</v>
      </c>
      <c r="F1031" t="s">
        <v>782</v>
      </c>
      <c r="G1031" s="13">
        <v>43139</v>
      </c>
      <c r="H1031" t="s">
        <v>783</v>
      </c>
      <c r="I1031" s="13">
        <v>43108</v>
      </c>
      <c r="J1031" s="13">
        <v>43160</v>
      </c>
      <c r="K1031" s="13">
        <v>43190</v>
      </c>
      <c r="L1031">
        <v>1</v>
      </c>
      <c r="M1031" t="s">
        <v>795</v>
      </c>
      <c r="N1031" t="s">
        <v>785</v>
      </c>
      <c r="O1031">
        <v>2017</v>
      </c>
      <c r="P1031">
        <v>9800000</v>
      </c>
      <c r="Q1031">
        <v>98000000</v>
      </c>
      <c r="R1031">
        <v>10</v>
      </c>
      <c r="S1031" t="s">
        <v>37</v>
      </c>
      <c r="T1031" t="s">
        <v>786</v>
      </c>
      <c r="U1031" t="s">
        <v>787</v>
      </c>
      <c r="V1031" t="s">
        <v>40</v>
      </c>
      <c r="W1031" t="s">
        <v>41</v>
      </c>
      <c r="X1031" t="s">
        <v>788</v>
      </c>
      <c r="Y1031" t="s">
        <v>43</v>
      </c>
      <c r="Z1031" t="s">
        <v>44</v>
      </c>
      <c r="AA1031" t="s">
        <v>403</v>
      </c>
      <c r="AB1031" t="s">
        <v>404</v>
      </c>
      <c r="AC1031" t="s">
        <v>47</v>
      </c>
      <c r="AD1031" t="s">
        <v>48</v>
      </c>
      <c r="AE1031">
        <v>3</v>
      </c>
    </row>
    <row r="1032" spans="1:31" x14ac:dyDescent="0.25">
      <c r="A1032">
        <v>2018</v>
      </c>
      <c r="B1032" t="s">
        <v>780</v>
      </c>
      <c r="C1032" s="13">
        <v>43174</v>
      </c>
      <c r="D1032" t="s">
        <v>781</v>
      </c>
      <c r="E1032" s="13">
        <v>43138</v>
      </c>
      <c r="F1032" t="s">
        <v>782</v>
      </c>
      <c r="G1032" s="13">
        <v>43139</v>
      </c>
      <c r="H1032" t="s">
        <v>783</v>
      </c>
      <c r="I1032" s="13">
        <v>43108</v>
      </c>
      <c r="J1032" s="13">
        <v>43101</v>
      </c>
      <c r="K1032" s="13">
        <v>43131</v>
      </c>
      <c r="L1032">
        <v>1</v>
      </c>
      <c r="M1032" t="s">
        <v>796</v>
      </c>
      <c r="N1032" t="s">
        <v>785</v>
      </c>
      <c r="O1032">
        <v>2017</v>
      </c>
      <c r="P1032">
        <v>9800000</v>
      </c>
      <c r="Q1032">
        <v>98000000</v>
      </c>
      <c r="R1032">
        <v>10</v>
      </c>
      <c r="S1032" t="s">
        <v>37</v>
      </c>
      <c r="T1032" t="s">
        <v>786</v>
      </c>
      <c r="U1032" t="s">
        <v>787</v>
      </c>
      <c r="V1032" t="s">
        <v>40</v>
      </c>
      <c r="W1032" t="s">
        <v>41</v>
      </c>
      <c r="X1032" t="s">
        <v>788</v>
      </c>
      <c r="Y1032" t="s">
        <v>43</v>
      </c>
      <c r="Z1032" t="s">
        <v>44</v>
      </c>
      <c r="AA1032" t="s">
        <v>403</v>
      </c>
      <c r="AB1032" t="s">
        <v>404</v>
      </c>
      <c r="AC1032" t="s">
        <v>47</v>
      </c>
      <c r="AD1032" t="s">
        <v>48</v>
      </c>
      <c r="AE1032">
        <v>1</v>
      </c>
    </row>
    <row r="1033" spans="1:31" x14ac:dyDescent="0.25">
      <c r="A1033">
        <v>2018</v>
      </c>
      <c r="B1033" t="s">
        <v>789</v>
      </c>
      <c r="C1033" s="13">
        <v>43174</v>
      </c>
      <c r="D1033" t="s">
        <v>781</v>
      </c>
      <c r="E1033" s="13">
        <v>43138</v>
      </c>
      <c r="F1033" t="s">
        <v>782</v>
      </c>
      <c r="G1033" s="13">
        <v>43139</v>
      </c>
      <c r="H1033" t="s">
        <v>783</v>
      </c>
      <c r="I1033" s="13">
        <v>43108</v>
      </c>
      <c r="J1033" s="13">
        <v>43132</v>
      </c>
      <c r="K1033" s="13">
        <v>43159</v>
      </c>
      <c r="L1033">
        <v>1</v>
      </c>
      <c r="M1033" t="s">
        <v>796</v>
      </c>
      <c r="N1033" t="s">
        <v>785</v>
      </c>
      <c r="O1033">
        <v>2017</v>
      </c>
      <c r="P1033">
        <v>9800000</v>
      </c>
      <c r="Q1033">
        <v>98000000</v>
      </c>
      <c r="R1033">
        <v>10</v>
      </c>
      <c r="S1033" t="s">
        <v>37</v>
      </c>
      <c r="T1033" t="s">
        <v>786</v>
      </c>
      <c r="U1033" t="s">
        <v>787</v>
      </c>
      <c r="V1033" t="s">
        <v>40</v>
      </c>
      <c r="W1033" t="s">
        <v>41</v>
      </c>
      <c r="X1033" t="s">
        <v>788</v>
      </c>
      <c r="Y1033" t="s">
        <v>43</v>
      </c>
      <c r="Z1033" t="s">
        <v>44</v>
      </c>
      <c r="AA1033" t="s">
        <v>403</v>
      </c>
      <c r="AB1033" t="s">
        <v>404</v>
      </c>
      <c r="AC1033" t="s">
        <v>47</v>
      </c>
      <c r="AD1033" t="s">
        <v>48</v>
      </c>
      <c r="AE1033">
        <v>2</v>
      </c>
    </row>
    <row r="1034" spans="1:31" x14ac:dyDescent="0.25">
      <c r="A1034">
        <v>2018</v>
      </c>
      <c r="B1034" t="s">
        <v>790</v>
      </c>
      <c r="C1034" s="13">
        <v>43182</v>
      </c>
      <c r="D1034" t="s">
        <v>781</v>
      </c>
      <c r="E1034" s="13">
        <v>43138</v>
      </c>
      <c r="F1034" t="s">
        <v>782</v>
      </c>
      <c r="G1034" s="13">
        <v>43139</v>
      </c>
      <c r="H1034" t="s">
        <v>783</v>
      </c>
      <c r="I1034" s="13">
        <v>43108</v>
      </c>
      <c r="J1034" s="13">
        <v>43160</v>
      </c>
      <c r="K1034" s="13">
        <v>43190</v>
      </c>
      <c r="L1034">
        <v>1</v>
      </c>
      <c r="M1034" t="s">
        <v>796</v>
      </c>
      <c r="N1034" t="s">
        <v>785</v>
      </c>
      <c r="O1034">
        <v>2017</v>
      </c>
      <c r="P1034">
        <v>9800000</v>
      </c>
      <c r="Q1034">
        <v>98000000</v>
      </c>
      <c r="R1034">
        <v>10</v>
      </c>
      <c r="S1034" t="s">
        <v>37</v>
      </c>
      <c r="T1034" t="s">
        <v>786</v>
      </c>
      <c r="U1034" t="s">
        <v>787</v>
      </c>
      <c r="V1034" t="s">
        <v>40</v>
      </c>
      <c r="W1034" t="s">
        <v>41</v>
      </c>
      <c r="X1034" t="s">
        <v>788</v>
      </c>
      <c r="Y1034" t="s">
        <v>43</v>
      </c>
      <c r="Z1034" t="s">
        <v>44</v>
      </c>
      <c r="AA1034" t="s">
        <v>403</v>
      </c>
      <c r="AB1034" t="s">
        <v>404</v>
      </c>
      <c r="AC1034" t="s">
        <v>47</v>
      </c>
      <c r="AD1034" t="s">
        <v>48</v>
      </c>
      <c r="AE1034">
        <v>3</v>
      </c>
    </row>
    <row r="1035" spans="1:31" x14ac:dyDescent="0.25">
      <c r="A1035">
        <v>2018</v>
      </c>
      <c r="B1035" t="s">
        <v>780</v>
      </c>
      <c r="C1035" s="13">
        <v>43174</v>
      </c>
      <c r="D1035" t="s">
        <v>781</v>
      </c>
      <c r="E1035" s="13">
        <v>43138</v>
      </c>
      <c r="F1035" t="s">
        <v>782</v>
      </c>
      <c r="G1035" s="13">
        <v>43139</v>
      </c>
      <c r="H1035" t="s">
        <v>783</v>
      </c>
      <c r="I1035" s="13">
        <v>43108</v>
      </c>
      <c r="J1035" s="13">
        <v>43101</v>
      </c>
      <c r="K1035" s="13">
        <v>43131</v>
      </c>
      <c r="L1035">
        <v>1</v>
      </c>
      <c r="M1035" t="s">
        <v>797</v>
      </c>
      <c r="N1035" t="s">
        <v>785</v>
      </c>
      <c r="O1035">
        <v>2017</v>
      </c>
      <c r="P1035">
        <v>9800000</v>
      </c>
      <c r="Q1035">
        <v>98000000</v>
      </c>
      <c r="R1035">
        <v>10</v>
      </c>
      <c r="S1035" t="s">
        <v>37</v>
      </c>
      <c r="T1035" t="s">
        <v>786</v>
      </c>
      <c r="U1035" t="s">
        <v>787</v>
      </c>
      <c r="V1035" t="s">
        <v>40</v>
      </c>
      <c r="W1035" t="s">
        <v>41</v>
      </c>
      <c r="X1035" t="s">
        <v>788</v>
      </c>
      <c r="Y1035" t="s">
        <v>43</v>
      </c>
      <c r="Z1035" t="s">
        <v>44</v>
      </c>
      <c r="AA1035" t="s">
        <v>403</v>
      </c>
      <c r="AB1035" t="s">
        <v>404</v>
      </c>
      <c r="AC1035" t="s">
        <v>47</v>
      </c>
      <c r="AD1035" t="s">
        <v>48</v>
      </c>
      <c r="AE1035">
        <v>1</v>
      </c>
    </row>
    <row r="1036" spans="1:31" x14ac:dyDescent="0.25">
      <c r="A1036">
        <v>2018</v>
      </c>
      <c r="B1036" t="s">
        <v>789</v>
      </c>
      <c r="C1036" s="13">
        <v>43174</v>
      </c>
      <c r="D1036" t="s">
        <v>781</v>
      </c>
      <c r="E1036" s="13">
        <v>43138</v>
      </c>
      <c r="F1036" t="s">
        <v>782</v>
      </c>
      <c r="G1036" s="13">
        <v>43139</v>
      </c>
      <c r="H1036" t="s">
        <v>783</v>
      </c>
      <c r="I1036" s="13">
        <v>43108</v>
      </c>
      <c r="J1036" s="13">
        <v>43132</v>
      </c>
      <c r="K1036" s="13">
        <v>43159</v>
      </c>
      <c r="L1036">
        <v>1</v>
      </c>
      <c r="M1036" t="s">
        <v>797</v>
      </c>
      <c r="N1036" t="s">
        <v>785</v>
      </c>
      <c r="O1036">
        <v>2017</v>
      </c>
      <c r="P1036">
        <v>9800000</v>
      </c>
      <c r="Q1036">
        <v>98000000</v>
      </c>
      <c r="R1036">
        <v>10</v>
      </c>
      <c r="S1036" t="s">
        <v>37</v>
      </c>
      <c r="T1036" t="s">
        <v>786</v>
      </c>
      <c r="U1036" t="s">
        <v>787</v>
      </c>
      <c r="V1036" t="s">
        <v>40</v>
      </c>
      <c r="W1036" t="s">
        <v>41</v>
      </c>
      <c r="X1036" t="s">
        <v>788</v>
      </c>
      <c r="Y1036" t="s">
        <v>43</v>
      </c>
      <c r="Z1036" t="s">
        <v>44</v>
      </c>
      <c r="AA1036" t="s">
        <v>403</v>
      </c>
      <c r="AB1036" t="s">
        <v>404</v>
      </c>
      <c r="AC1036" t="s">
        <v>47</v>
      </c>
      <c r="AD1036" t="s">
        <v>48</v>
      </c>
      <c r="AE1036">
        <v>2</v>
      </c>
    </row>
    <row r="1037" spans="1:31" x14ac:dyDescent="0.25">
      <c r="A1037">
        <v>2018</v>
      </c>
      <c r="B1037" t="s">
        <v>790</v>
      </c>
      <c r="C1037" s="13">
        <v>43182</v>
      </c>
      <c r="D1037" t="s">
        <v>781</v>
      </c>
      <c r="E1037" s="13">
        <v>43138</v>
      </c>
      <c r="F1037" t="s">
        <v>782</v>
      </c>
      <c r="G1037" s="13">
        <v>43139</v>
      </c>
      <c r="H1037" t="s">
        <v>783</v>
      </c>
      <c r="I1037" s="13">
        <v>43108</v>
      </c>
      <c r="J1037" s="13">
        <v>43160</v>
      </c>
      <c r="K1037" s="13">
        <v>43190</v>
      </c>
      <c r="L1037">
        <v>1</v>
      </c>
      <c r="M1037" t="s">
        <v>797</v>
      </c>
      <c r="N1037" t="s">
        <v>785</v>
      </c>
      <c r="O1037">
        <v>2017</v>
      </c>
      <c r="P1037">
        <v>9800000</v>
      </c>
      <c r="Q1037">
        <v>98000000</v>
      </c>
      <c r="R1037">
        <v>10</v>
      </c>
      <c r="S1037" t="s">
        <v>37</v>
      </c>
      <c r="T1037" t="s">
        <v>786</v>
      </c>
      <c r="U1037" t="s">
        <v>787</v>
      </c>
      <c r="V1037" t="s">
        <v>40</v>
      </c>
      <c r="W1037" t="s">
        <v>41</v>
      </c>
      <c r="X1037" t="s">
        <v>788</v>
      </c>
      <c r="Y1037" t="s">
        <v>43</v>
      </c>
      <c r="Z1037" t="s">
        <v>44</v>
      </c>
      <c r="AA1037" t="s">
        <v>403</v>
      </c>
      <c r="AB1037" t="s">
        <v>404</v>
      </c>
      <c r="AC1037" t="s">
        <v>47</v>
      </c>
      <c r="AD1037" t="s">
        <v>48</v>
      </c>
      <c r="AE1037">
        <v>3</v>
      </c>
    </row>
    <row r="1038" spans="1:31" x14ac:dyDescent="0.25">
      <c r="A1038">
        <v>2018</v>
      </c>
      <c r="B1038" t="s">
        <v>780</v>
      </c>
      <c r="C1038" s="13">
        <v>43174</v>
      </c>
      <c r="D1038" t="s">
        <v>781</v>
      </c>
      <c r="E1038" s="13">
        <v>43138</v>
      </c>
      <c r="F1038" t="s">
        <v>782</v>
      </c>
      <c r="G1038" s="13">
        <v>43139</v>
      </c>
      <c r="H1038" t="s">
        <v>783</v>
      </c>
      <c r="I1038" s="13">
        <v>43108</v>
      </c>
      <c r="J1038" s="13">
        <v>43101</v>
      </c>
      <c r="K1038" s="13">
        <v>43131</v>
      </c>
      <c r="L1038">
        <v>1</v>
      </c>
      <c r="M1038" t="s">
        <v>798</v>
      </c>
      <c r="N1038" t="s">
        <v>785</v>
      </c>
      <c r="O1038">
        <v>2017</v>
      </c>
      <c r="P1038">
        <v>9800000</v>
      </c>
      <c r="Q1038">
        <v>98000000</v>
      </c>
      <c r="R1038">
        <v>10</v>
      </c>
      <c r="S1038" t="s">
        <v>37</v>
      </c>
      <c r="T1038" t="s">
        <v>786</v>
      </c>
      <c r="U1038" t="s">
        <v>787</v>
      </c>
      <c r="V1038" t="s">
        <v>40</v>
      </c>
      <c r="W1038" t="s">
        <v>41</v>
      </c>
      <c r="X1038" t="s">
        <v>788</v>
      </c>
      <c r="Y1038" t="s">
        <v>43</v>
      </c>
      <c r="Z1038" t="s">
        <v>44</v>
      </c>
      <c r="AA1038" t="s">
        <v>403</v>
      </c>
      <c r="AB1038" t="s">
        <v>404</v>
      </c>
      <c r="AC1038" t="s">
        <v>47</v>
      </c>
      <c r="AD1038" t="s">
        <v>48</v>
      </c>
      <c r="AE1038">
        <v>1</v>
      </c>
    </row>
    <row r="1039" spans="1:31" x14ac:dyDescent="0.25">
      <c r="A1039">
        <v>2018</v>
      </c>
      <c r="B1039" t="s">
        <v>789</v>
      </c>
      <c r="C1039" s="13">
        <v>43174</v>
      </c>
      <c r="D1039" t="s">
        <v>781</v>
      </c>
      <c r="E1039" s="13">
        <v>43138</v>
      </c>
      <c r="F1039" t="s">
        <v>782</v>
      </c>
      <c r="G1039" s="13">
        <v>43139</v>
      </c>
      <c r="H1039" t="s">
        <v>783</v>
      </c>
      <c r="I1039" s="13">
        <v>43108</v>
      </c>
      <c r="J1039" s="13">
        <v>43132</v>
      </c>
      <c r="K1039" s="13">
        <v>43159</v>
      </c>
      <c r="L1039">
        <v>1</v>
      </c>
      <c r="M1039" t="s">
        <v>798</v>
      </c>
      <c r="N1039" t="s">
        <v>785</v>
      </c>
      <c r="O1039">
        <v>2017</v>
      </c>
      <c r="P1039">
        <v>9800000</v>
      </c>
      <c r="Q1039">
        <v>98000000</v>
      </c>
      <c r="R1039">
        <v>10</v>
      </c>
      <c r="S1039" t="s">
        <v>37</v>
      </c>
      <c r="T1039" t="s">
        <v>786</v>
      </c>
      <c r="U1039" t="s">
        <v>787</v>
      </c>
      <c r="V1039" t="s">
        <v>40</v>
      </c>
      <c r="W1039" t="s">
        <v>41</v>
      </c>
      <c r="X1039" t="s">
        <v>788</v>
      </c>
      <c r="Y1039" t="s">
        <v>43</v>
      </c>
      <c r="Z1039" t="s">
        <v>44</v>
      </c>
      <c r="AA1039" t="s">
        <v>403</v>
      </c>
      <c r="AB1039" t="s">
        <v>404</v>
      </c>
      <c r="AC1039" t="s">
        <v>47</v>
      </c>
      <c r="AD1039" t="s">
        <v>48</v>
      </c>
      <c r="AE1039">
        <v>2</v>
      </c>
    </row>
    <row r="1040" spans="1:31" x14ac:dyDescent="0.25">
      <c r="A1040">
        <v>2018</v>
      </c>
      <c r="B1040" t="s">
        <v>790</v>
      </c>
      <c r="C1040" s="13">
        <v>43182</v>
      </c>
      <c r="D1040" t="s">
        <v>781</v>
      </c>
      <c r="E1040" s="13">
        <v>43138</v>
      </c>
      <c r="F1040" t="s">
        <v>782</v>
      </c>
      <c r="G1040" s="13">
        <v>43139</v>
      </c>
      <c r="H1040" t="s">
        <v>783</v>
      </c>
      <c r="I1040" s="13">
        <v>43108</v>
      </c>
      <c r="J1040" s="13">
        <v>43160</v>
      </c>
      <c r="K1040" s="13">
        <v>43190</v>
      </c>
      <c r="L1040">
        <v>1</v>
      </c>
      <c r="M1040" t="s">
        <v>798</v>
      </c>
      <c r="N1040" t="s">
        <v>785</v>
      </c>
      <c r="O1040">
        <v>2017</v>
      </c>
      <c r="P1040">
        <v>9800000</v>
      </c>
      <c r="Q1040">
        <v>98000000</v>
      </c>
      <c r="R1040">
        <v>10</v>
      </c>
      <c r="S1040" t="s">
        <v>37</v>
      </c>
      <c r="T1040" t="s">
        <v>786</v>
      </c>
      <c r="U1040" t="s">
        <v>787</v>
      </c>
      <c r="V1040" t="s">
        <v>40</v>
      </c>
      <c r="W1040" t="s">
        <v>41</v>
      </c>
      <c r="X1040" t="s">
        <v>788</v>
      </c>
      <c r="Y1040" t="s">
        <v>43</v>
      </c>
      <c r="Z1040" t="s">
        <v>44</v>
      </c>
      <c r="AA1040" t="s">
        <v>403</v>
      </c>
      <c r="AB1040" t="s">
        <v>404</v>
      </c>
      <c r="AC1040" t="s">
        <v>47</v>
      </c>
      <c r="AD1040" t="s">
        <v>48</v>
      </c>
      <c r="AE1040">
        <v>3</v>
      </c>
    </row>
    <row r="1041" spans="1:31" x14ac:dyDescent="0.25">
      <c r="A1041">
        <v>2018</v>
      </c>
      <c r="B1041" t="s">
        <v>780</v>
      </c>
      <c r="C1041" s="13">
        <v>43174</v>
      </c>
      <c r="D1041" t="s">
        <v>781</v>
      </c>
      <c r="E1041" s="13">
        <v>43138</v>
      </c>
      <c r="F1041" t="s">
        <v>782</v>
      </c>
      <c r="G1041" s="13">
        <v>43139</v>
      </c>
      <c r="H1041" t="s">
        <v>783</v>
      </c>
      <c r="I1041" s="13">
        <v>43108</v>
      </c>
      <c r="J1041" s="13">
        <v>43101</v>
      </c>
      <c r="K1041" s="13">
        <v>43131</v>
      </c>
      <c r="L1041">
        <v>1</v>
      </c>
      <c r="M1041" t="s">
        <v>799</v>
      </c>
      <c r="N1041" t="s">
        <v>785</v>
      </c>
      <c r="O1041">
        <v>2017</v>
      </c>
      <c r="P1041">
        <v>9800000</v>
      </c>
      <c r="Q1041">
        <v>98000000</v>
      </c>
      <c r="R1041">
        <v>10</v>
      </c>
      <c r="S1041" t="s">
        <v>37</v>
      </c>
      <c r="T1041" t="s">
        <v>786</v>
      </c>
      <c r="U1041" t="s">
        <v>787</v>
      </c>
      <c r="V1041" t="s">
        <v>40</v>
      </c>
      <c r="W1041" t="s">
        <v>41</v>
      </c>
      <c r="X1041" t="s">
        <v>788</v>
      </c>
      <c r="Y1041" t="s">
        <v>43</v>
      </c>
      <c r="Z1041" t="s">
        <v>44</v>
      </c>
      <c r="AA1041" t="s">
        <v>403</v>
      </c>
      <c r="AB1041" t="s">
        <v>404</v>
      </c>
      <c r="AC1041" t="s">
        <v>47</v>
      </c>
      <c r="AD1041" t="s">
        <v>48</v>
      </c>
      <c r="AE1041">
        <v>1</v>
      </c>
    </row>
    <row r="1042" spans="1:31" x14ac:dyDescent="0.25">
      <c r="A1042">
        <v>2018</v>
      </c>
      <c r="B1042" t="s">
        <v>789</v>
      </c>
      <c r="C1042" s="13">
        <v>43174</v>
      </c>
      <c r="D1042" t="s">
        <v>781</v>
      </c>
      <c r="E1042" s="13">
        <v>43138</v>
      </c>
      <c r="F1042" t="s">
        <v>782</v>
      </c>
      <c r="G1042" s="13">
        <v>43139</v>
      </c>
      <c r="H1042" t="s">
        <v>783</v>
      </c>
      <c r="I1042" s="13">
        <v>43108</v>
      </c>
      <c r="J1042" s="13">
        <v>43132</v>
      </c>
      <c r="K1042" s="13">
        <v>43159</v>
      </c>
      <c r="L1042">
        <v>1</v>
      </c>
      <c r="M1042" t="s">
        <v>799</v>
      </c>
      <c r="N1042" t="s">
        <v>785</v>
      </c>
      <c r="O1042">
        <v>2017</v>
      </c>
      <c r="P1042">
        <v>9800000</v>
      </c>
      <c r="Q1042">
        <v>98000000</v>
      </c>
      <c r="R1042">
        <v>10</v>
      </c>
      <c r="S1042" t="s">
        <v>37</v>
      </c>
      <c r="T1042" t="s">
        <v>786</v>
      </c>
      <c r="U1042" t="s">
        <v>787</v>
      </c>
      <c r="V1042" t="s">
        <v>40</v>
      </c>
      <c r="W1042" t="s">
        <v>41</v>
      </c>
      <c r="X1042" t="s">
        <v>788</v>
      </c>
      <c r="Y1042" t="s">
        <v>43</v>
      </c>
      <c r="Z1042" t="s">
        <v>44</v>
      </c>
      <c r="AA1042" t="s">
        <v>403</v>
      </c>
      <c r="AB1042" t="s">
        <v>404</v>
      </c>
      <c r="AC1042" t="s">
        <v>47</v>
      </c>
      <c r="AD1042" t="s">
        <v>48</v>
      </c>
      <c r="AE1042">
        <v>2</v>
      </c>
    </row>
    <row r="1043" spans="1:31" x14ac:dyDescent="0.25">
      <c r="A1043">
        <v>2018</v>
      </c>
      <c r="B1043" t="s">
        <v>790</v>
      </c>
      <c r="C1043" s="13">
        <v>43182</v>
      </c>
      <c r="D1043" t="s">
        <v>781</v>
      </c>
      <c r="E1043" s="13">
        <v>43138</v>
      </c>
      <c r="F1043" t="s">
        <v>782</v>
      </c>
      <c r="G1043" s="13">
        <v>43139</v>
      </c>
      <c r="H1043" t="s">
        <v>783</v>
      </c>
      <c r="I1043" s="13">
        <v>43108</v>
      </c>
      <c r="J1043" s="13">
        <v>43160</v>
      </c>
      <c r="K1043" s="13">
        <v>43190</v>
      </c>
      <c r="L1043">
        <v>1</v>
      </c>
      <c r="M1043" t="s">
        <v>799</v>
      </c>
      <c r="N1043" t="s">
        <v>785</v>
      </c>
      <c r="O1043">
        <v>2017</v>
      </c>
      <c r="P1043">
        <v>9800000</v>
      </c>
      <c r="Q1043">
        <v>98000000</v>
      </c>
      <c r="R1043">
        <v>10</v>
      </c>
      <c r="S1043" t="s">
        <v>37</v>
      </c>
      <c r="T1043" t="s">
        <v>786</v>
      </c>
      <c r="U1043" t="s">
        <v>787</v>
      </c>
      <c r="V1043" t="s">
        <v>40</v>
      </c>
      <c r="W1043" t="s">
        <v>41</v>
      </c>
      <c r="X1043" t="s">
        <v>788</v>
      </c>
      <c r="Y1043" t="s">
        <v>43</v>
      </c>
      <c r="Z1043" t="s">
        <v>44</v>
      </c>
      <c r="AA1043" t="s">
        <v>403</v>
      </c>
      <c r="AB1043" t="s">
        <v>404</v>
      </c>
      <c r="AC1043" t="s">
        <v>47</v>
      </c>
      <c r="AD1043" t="s">
        <v>48</v>
      </c>
      <c r="AE1043">
        <v>3</v>
      </c>
    </row>
    <row r="1044" spans="1:31" x14ac:dyDescent="0.25">
      <c r="A1044">
        <v>2018</v>
      </c>
      <c r="B1044" t="s">
        <v>800</v>
      </c>
      <c r="C1044" s="13">
        <v>43174</v>
      </c>
      <c r="D1044" t="s">
        <v>801</v>
      </c>
      <c r="E1044" s="13">
        <v>43159</v>
      </c>
      <c r="F1044" t="s">
        <v>802</v>
      </c>
      <c r="G1044" s="13">
        <v>43129</v>
      </c>
      <c r="H1044" t="s">
        <v>803</v>
      </c>
      <c r="I1044" s="13">
        <v>43129</v>
      </c>
      <c r="J1044" s="13">
        <v>43101</v>
      </c>
      <c r="K1044" s="13">
        <v>43131</v>
      </c>
      <c r="L1044">
        <v>31</v>
      </c>
      <c r="M1044" t="s">
        <v>804</v>
      </c>
      <c r="N1044" t="s">
        <v>521</v>
      </c>
      <c r="O1044">
        <v>2015</v>
      </c>
      <c r="P1044">
        <v>54033</v>
      </c>
      <c r="Q1044">
        <v>50250000</v>
      </c>
      <c r="R1044">
        <v>10</v>
      </c>
      <c r="S1044" t="s">
        <v>37</v>
      </c>
      <c r="T1044" t="s">
        <v>522</v>
      </c>
      <c r="U1044" t="s">
        <v>805</v>
      </c>
      <c r="V1044" t="s">
        <v>443</v>
      </c>
      <c r="W1044" t="s">
        <v>444</v>
      </c>
      <c r="X1044" t="s">
        <v>806</v>
      </c>
      <c r="Y1044" t="s">
        <v>320</v>
      </c>
      <c r="Z1044" t="s">
        <v>44</v>
      </c>
      <c r="AA1044" t="s">
        <v>321</v>
      </c>
      <c r="AB1044" t="s">
        <v>322</v>
      </c>
      <c r="AC1044" t="s">
        <v>47</v>
      </c>
      <c r="AD1044" t="s">
        <v>48</v>
      </c>
      <c r="AE1044">
        <v>0</v>
      </c>
    </row>
    <row r="1045" spans="1:31" x14ac:dyDescent="0.25">
      <c r="A1045">
        <v>2018</v>
      </c>
      <c r="B1045" t="s">
        <v>807</v>
      </c>
      <c r="C1045" s="13">
        <v>43174</v>
      </c>
      <c r="D1045" t="s">
        <v>801</v>
      </c>
      <c r="E1045" s="13">
        <v>43159</v>
      </c>
      <c r="F1045" t="s">
        <v>802</v>
      </c>
      <c r="G1045" s="13">
        <v>43129</v>
      </c>
      <c r="H1045" t="s">
        <v>803</v>
      </c>
      <c r="I1045" s="13">
        <v>43129</v>
      </c>
      <c r="J1045" s="13">
        <v>43132</v>
      </c>
      <c r="K1045" s="13">
        <v>43159</v>
      </c>
      <c r="L1045">
        <v>28</v>
      </c>
      <c r="M1045" t="s">
        <v>804</v>
      </c>
      <c r="N1045" t="s">
        <v>521</v>
      </c>
      <c r="O1045">
        <v>2015</v>
      </c>
      <c r="P1045">
        <v>54033</v>
      </c>
      <c r="Q1045">
        <v>50250000</v>
      </c>
      <c r="R1045">
        <v>10</v>
      </c>
      <c r="S1045" t="s">
        <v>37</v>
      </c>
      <c r="T1045" t="s">
        <v>522</v>
      </c>
      <c r="U1045" t="s">
        <v>805</v>
      </c>
      <c r="V1045" t="s">
        <v>443</v>
      </c>
      <c r="W1045" t="s">
        <v>444</v>
      </c>
      <c r="X1045" t="s">
        <v>806</v>
      </c>
      <c r="Y1045" t="s">
        <v>320</v>
      </c>
      <c r="Z1045" t="s">
        <v>44</v>
      </c>
      <c r="AA1045" t="s">
        <v>321</v>
      </c>
      <c r="AB1045" t="s">
        <v>322</v>
      </c>
      <c r="AC1045" t="s">
        <v>47</v>
      </c>
      <c r="AD1045" t="s">
        <v>48</v>
      </c>
      <c r="AE1045">
        <v>0</v>
      </c>
    </row>
    <row r="1046" spans="1:31" x14ac:dyDescent="0.25">
      <c r="A1046">
        <v>2018</v>
      </c>
      <c r="B1046" t="s">
        <v>808</v>
      </c>
      <c r="C1046" s="13">
        <v>43206</v>
      </c>
      <c r="D1046" t="s">
        <v>801</v>
      </c>
      <c r="E1046" s="13">
        <v>43159</v>
      </c>
      <c r="F1046" t="s">
        <v>802</v>
      </c>
      <c r="G1046" s="13">
        <v>43129</v>
      </c>
      <c r="H1046" t="s">
        <v>803</v>
      </c>
      <c r="I1046" s="13">
        <v>43129</v>
      </c>
      <c r="J1046" s="13">
        <v>43160</v>
      </c>
      <c r="K1046" s="13">
        <v>43190</v>
      </c>
      <c r="L1046">
        <v>31</v>
      </c>
      <c r="M1046" t="s">
        <v>804</v>
      </c>
      <c r="N1046" t="s">
        <v>521</v>
      </c>
      <c r="O1046">
        <v>2015</v>
      </c>
      <c r="P1046">
        <v>54033</v>
      </c>
      <c r="Q1046">
        <v>50250000</v>
      </c>
      <c r="R1046">
        <v>10</v>
      </c>
      <c r="S1046" t="s">
        <v>37</v>
      </c>
      <c r="T1046" t="s">
        <v>522</v>
      </c>
      <c r="U1046" t="s">
        <v>805</v>
      </c>
      <c r="V1046" t="s">
        <v>443</v>
      </c>
      <c r="W1046" t="s">
        <v>444</v>
      </c>
      <c r="X1046" t="s">
        <v>806</v>
      </c>
      <c r="Y1046" t="s">
        <v>320</v>
      </c>
      <c r="Z1046" t="s">
        <v>44</v>
      </c>
      <c r="AA1046" t="s">
        <v>321</v>
      </c>
      <c r="AB1046" t="s">
        <v>322</v>
      </c>
      <c r="AC1046" t="s">
        <v>47</v>
      </c>
      <c r="AD1046" t="s">
        <v>48</v>
      </c>
      <c r="AE1046">
        <v>0</v>
      </c>
    </row>
    <row r="1047" spans="1:31" x14ac:dyDescent="0.25">
      <c r="A1047">
        <v>2018</v>
      </c>
      <c r="B1047" t="s">
        <v>800</v>
      </c>
      <c r="C1047" s="13">
        <v>43174</v>
      </c>
      <c r="D1047" t="s">
        <v>801</v>
      </c>
      <c r="E1047" s="13">
        <v>43159</v>
      </c>
      <c r="F1047" t="s">
        <v>802</v>
      </c>
      <c r="G1047" s="13">
        <v>43129</v>
      </c>
      <c r="H1047" t="s">
        <v>803</v>
      </c>
      <c r="I1047" s="13">
        <v>43129</v>
      </c>
      <c r="J1047" s="13">
        <v>43101</v>
      </c>
      <c r="K1047" s="13">
        <v>43131</v>
      </c>
      <c r="L1047">
        <v>31</v>
      </c>
      <c r="M1047" t="s">
        <v>809</v>
      </c>
      <c r="N1047" t="s">
        <v>521</v>
      </c>
      <c r="O1047">
        <v>2015</v>
      </c>
      <c r="P1047">
        <v>54033</v>
      </c>
      <c r="Q1047">
        <v>50250000</v>
      </c>
      <c r="R1047">
        <v>10</v>
      </c>
      <c r="S1047" t="s">
        <v>37</v>
      </c>
      <c r="T1047" t="s">
        <v>522</v>
      </c>
      <c r="U1047" t="s">
        <v>805</v>
      </c>
      <c r="V1047" t="s">
        <v>443</v>
      </c>
      <c r="W1047" t="s">
        <v>444</v>
      </c>
      <c r="X1047" t="s">
        <v>806</v>
      </c>
      <c r="Y1047" t="s">
        <v>320</v>
      </c>
      <c r="Z1047" t="s">
        <v>44</v>
      </c>
      <c r="AA1047" t="s">
        <v>321</v>
      </c>
      <c r="AB1047" t="s">
        <v>322</v>
      </c>
      <c r="AC1047" t="s">
        <v>47</v>
      </c>
      <c r="AD1047" t="s">
        <v>48</v>
      </c>
      <c r="AE1047">
        <v>0</v>
      </c>
    </row>
    <row r="1048" spans="1:31" x14ac:dyDescent="0.25">
      <c r="A1048">
        <v>2018</v>
      </c>
      <c r="B1048" t="s">
        <v>807</v>
      </c>
      <c r="C1048" s="13">
        <v>43174</v>
      </c>
      <c r="D1048" t="s">
        <v>801</v>
      </c>
      <c r="E1048" s="13">
        <v>43159</v>
      </c>
      <c r="F1048" t="s">
        <v>802</v>
      </c>
      <c r="G1048" s="13">
        <v>43129</v>
      </c>
      <c r="H1048" t="s">
        <v>803</v>
      </c>
      <c r="I1048" s="13">
        <v>43129</v>
      </c>
      <c r="J1048" s="13">
        <v>43132</v>
      </c>
      <c r="K1048" s="13">
        <v>43159</v>
      </c>
      <c r="L1048">
        <v>28</v>
      </c>
      <c r="M1048" t="s">
        <v>809</v>
      </c>
      <c r="N1048" t="s">
        <v>521</v>
      </c>
      <c r="O1048">
        <v>2015</v>
      </c>
      <c r="P1048">
        <v>54033</v>
      </c>
      <c r="Q1048">
        <v>50250000</v>
      </c>
      <c r="R1048">
        <v>10</v>
      </c>
      <c r="S1048" t="s">
        <v>37</v>
      </c>
      <c r="T1048" t="s">
        <v>522</v>
      </c>
      <c r="U1048" t="s">
        <v>805</v>
      </c>
      <c r="V1048" t="s">
        <v>443</v>
      </c>
      <c r="W1048" t="s">
        <v>444</v>
      </c>
      <c r="X1048" t="s">
        <v>806</v>
      </c>
      <c r="Y1048" t="s">
        <v>320</v>
      </c>
      <c r="Z1048" t="s">
        <v>44</v>
      </c>
      <c r="AA1048" t="s">
        <v>321</v>
      </c>
      <c r="AB1048" t="s">
        <v>322</v>
      </c>
      <c r="AC1048" t="s">
        <v>47</v>
      </c>
      <c r="AD1048" t="s">
        <v>48</v>
      </c>
      <c r="AE1048">
        <v>0</v>
      </c>
    </row>
    <row r="1049" spans="1:31" x14ac:dyDescent="0.25">
      <c r="A1049">
        <v>2018</v>
      </c>
      <c r="B1049" t="s">
        <v>808</v>
      </c>
      <c r="C1049" s="13">
        <v>43206</v>
      </c>
      <c r="D1049" t="s">
        <v>801</v>
      </c>
      <c r="E1049" s="13">
        <v>43159</v>
      </c>
      <c r="F1049" t="s">
        <v>802</v>
      </c>
      <c r="G1049" s="13">
        <v>43129</v>
      </c>
      <c r="H1049" t="s">
        <v>803</v>
      </c>
      <c r="I1049" s="13">
        <v>43129</v>
      </c>
      <c r="J1049" s="13">
        <v>43160</v>
      </c>
      <c r="K1049" s="13">
        <v>43190</v>
      </c>
      <c r="L1049">
        <v>31</v>
      </c>
      <c r="M1049" t="s">
        <v>809</v>
      </c>
      <c r="N1049" t="s">
        <v>521</v>
      </c>
      <c r="O1049">
        <v>2015</v>
      </c>
      <c r="P1049">
        <v>54033</v>
      </c>
      <c r="Q1049">
        <v>50250000</v>
      </c>
      <c r="R1049">
        <v>10</v>
      </c>
      <c r="S1049" t="s">
        <v>37</v>
      </c>
      <c r="T1049" t="s">
        <v>522</v>
      </c>
      <c r="U1049" t="s">
        <v>805</v>
      </c>
      <c r="V1049" t="s">
        <v>443</v>
      </c>
      <c r="W1049" t="s">
        <v>444</v>
      </c>
      <c r="X1049" t="s">
        <v>806</v>
      </c>
      <c r="Y1049" t="s">
        <v>320</v>
      </c>
      <c r="Z1049" t="s">
        <v>44</v>
      </c>
      <c r="AA1049" t="s">
        <v>321</v>
      </c>
      <c r="AB1049" t="s">
        <v>322</v>
      </c>
      <c r="AC1049" t="s">
        <v>47</v>
      </c>
      <c r="AD1049" t="s">
        <v>48</v>
      </c>
      <c r="AE1049">
        <v>0</v>
      </c>
    </row>
    <row r="1050" spans="1:31" x14ac:dyDescent="0.25">
      <c r="A1050">
        <v>2018</v>
      </c>
      <c r="B1050" t="s">
        <v>800</v>
      </c>
      <c r="C1050" s="13">
        <v>43174</v>
      </c>
      <c r="D1050" t="s">
        <v>801</v>
      </c>
      <c r="E1050" s="13">
        <v>43159</v>
      </c>
      <c r="F1050" t="s">
        <v>802</v>
      </c>
      <c r="G1050" s="13">
        <v>43129</v>
      </c>
      <c r="H1050" t="s">
        <v>803</v>
      </c>
      <c r="I1050" s="13">
        <v>43129</v>
      </c>
      <c r="J1050" s="13">
        <v>43101</v>
      </c>
      <c r="K1050" s="13">
        <v>43131</v>
      </c>
      <c r="L1050">
        <v>31</v>
      </c>
      <c r="M1050" t="s">
        <v>810</v>
      </c>
      <c r="N1050" t="s">
        <v>521</v>
      </c>
      <c r="O1050">
        <v>2015</v>
      </c>
      <c r="P1050">
        <v>54033</v>
      </c>
      <c r="Q1050">
        <v>50250000</v>
      </c>
      <c r="R1050">
        <v>10</v>
      </c>
      <c r="S1050" t="s">
        <v>37</v>
      </c>
      <c r="T1050" t="s">
        <v>522</v>
      </c>
      <c r="U1050" t="s">
        <v>805</v>
      </c>
      <c r="V1050" t="s">
        <v>443</v>
      </c>
      <c r="W1050" t="s">
        <v>444</v>
      </c>
      <c r="X1050" t="s">
        <v>806</v>
      </c>
      <c r="Y1050" t="s">
        <v>320</v>
      </c>
      <c r="Z1050" t="s">
        <v>44</v>
      </c>
      <c r="AA1050" t="s">
        <v>321</v>
      </c>
      <c r="AB1050" t="s">
        <v>322</v>
      </c>
      <c r="AC1050" t="s">
        <v>47</v>
      </c>
      <c r="AD1050" t="s">
        <v>48</v>
      </c>
      <c r="AE1050">
        <v>0</v>
      </c>
    </row>
    <row r="1051" spans="1:31" x14ac:dyDescent="0.25">
      <c r="A1051">
        <v>2018</v>
      </c>
      <c r="B1051" t="s">
        <v>807</v>
      </c>
      <c r="C1051" s="13">
        <v>43174</v>
      </c>
      <c r="D1051" t="s">
        <v>801</v>
      </c>
      <c r="E1051" s="13">
        <v>43159</v>
      </c>
      <c r="F1051" t="s">
        <v>802</v>
      </c>
      <c r="G1051" s="13">
        <v>43129</v>
      </c>
      <c r="H1051" t="s">
        <v>803</v>
      </c>
      <c r="I1051" s="13">
        <v>43129</v>
      </c>
      <c r="J1051" s="13">
        <v>43132</v>
      </c>
      <c r="K1051" s="13">
        <v>43159</v>
      </c>
      <c r="L1051">
        <v>28</v>
      </c>
      <c r="M1051" t="s">
        <v>810</v>
      </c>
      <c r="N1051" t="s">
        <v>521</v>
      </c>
      <c r="O1051">
        <v>2015</v>
      </c>
      <c r="P1051">
        <v>54033</v>
      </c>
      <c r="Q1051">
        <v>50250000</v>
      </c>
      <c r="R1051">
        <v>10</v>
      </c>
      <c r="S1051" t="s">
        <v>37</v>
      </c>
      <c r="T1051" t="s">
        <v>522</v>
      </c>
      <c r="U1051" t="s">
        <v>805</v>
      </c>
      <c r="V1051" t="s">
        <v>443</v>
      </c>
      <c r="W1051" t="s">
        <v>444</v>
      </c>
      <c r="X1051" t="s">
        <v>806</v>
      </c>
      <c r="Y1051" t="s">
        <v>320</v>
      </c>
      <c r="Z1051" t="s">
        <v>44</v>
      </c>
      <c r="AA1051" t="s">
        <v>321</v>
      </c>
      <c r="AB1051" t="s">
        <v>322</v>
      </c>
      <c r="AC1051" t="s">
        <v>47</v>
      </c>
      <c r="AD1051" t="s">
        <v>48</v>
      </c>
      <c r="AE1051">
        <v>0</v>
      </c>
    </row>
    <row r="1052" spans="1:31" x14ac:dyDescent="0.25">
      <c r="A1052">
        <v>2018</v>
      </c>
      <c r="B1052" t="s">
        <v>808</v>
      </c>
      <c r="C1052" s="13">
        <v>43206</v>
      </c>
      <c r="D1052" t="s">
        <v>801</v>
      </c>
      <c r="E1052" s="13">
        <v>43159</v>
      </c>
      <c r="F1052" t="s">
        <v>802</v>
      </c>
      <c r="G1052" s="13">
        <v>43129</v>
      </c>
      <c r="H1052" t="s">
        <v>803</v>
      </c>
      <c r="I1052" s="13">
        <v>43129</v>
      </c>
      <c r="J1052" s="13">
        <v>43160</v>
      </c>
      <c r="K1052" s="13">
        <v>43190</v>
      </c>
      <c r="L1052">
        <v>31</v>
      </c>
      <c r="M1052" t="s">
        <v>810</v>
      </c>
      <c r="N1052" t="s">
        <v>521</v>
      </c>
      <c r="O1052">
        <v>2015</v>
      </c>
      <c r="P1052">
        <v>54033</v>
      </c>
      <c r="Q1052">
        <v>50250000</v>
      </c>
      <c r="R1052">
        <v>10</v>
      </c>
      <c r="S1052" t="s">
        <v>37</v>
      </c>
      <c r="T1052" t="s">
        <v>522</v>
      </c>
      <c r="U1052" t="s">
        <v>805</v>
      </c>
      <c r="V1052" t="s">
        <v>443</v>
      </c>
      <c r="W1052" t="s">
        <v>444</v>
      </c>
      <c r="X1052" t="s">
        <v>806</v>
      </c>
      <c r="Y1052" t="s">
        <v>320</v>
      </c>
      <c r="Z1052" t="s">
        <v>44</v>
      </c>
      <c r="AA1052" t="s">
        <v>321</v>
      </c>
      <c r="AB1052" t="s">
        <v>322</v>
      </c>
      <c r="AC1052" t="s">
        <v>47</v>
      </c>
      <c r="AD1052" t="s">
        <v>48</v>
      </c>
      <c r="AE1052">
        <v>0</v>
      </c>
    </row>
    <row r="1053" spans="1:31" x14ac:dyDescent="0.25">
      <c r="A1053">
        <v>2018</v>
      </c>
      <c r="B1053" t="s">
        <v>800</v>
      </c>
      <c r="C1053" s="13">
        <v>43174</v>
      </c>
      <c r="D1053" t="s">
        <v>801</v>
      </c>
      <c r="E1053" s="13">
        <v>43159</v>
      </c>
      <c r="F1053" t="s">
        <v>802</v>
      </c>
      <c r="G1053" s="13">
        <v>43129</v>
      </c>
      <c r="H1053" t="s">
        <v>803</v>
      </c>
      <c r="I1053" s="13">
        <v>43129</v>
      </c>
      <c r="J1053" s="13">
        <v>43101</v>
      </c>
      <c r="K1053" s="13">
        <v>43131</v>
      </c>
      <c r="L1053">
        <v>31</v>
      </c>
      <c r="M1053" t="s">
        <v>811</v>
      </c>
      <c r="N1053" t="s">
        <v>521</v>
      </c>
      <c r="O1053">
        <v>2015</v>
      </c>
      <c r="P1053">
        <v>54033</v>
      </c>
      <c r="Q1053">
        <v>50250000</v>
      </c>
      <c r="R1053">
        <v>10</v>
      </c>
      <c r="S1053" t="s">
        <v>37</v>
      </c>
      <c r="T1053" t="s">
        <v>522</v>
      </c>
      <c r="U1053" t="s">
        <v>805</v>
      </c>
      <c r="V1053" t="s">
        <v>443</v>
      </c>
      <c r="W1053" t="s">
        <v>444</v>
      </c>
      <c r="X1053" t="s">
        <v>806</v>
      </c>
      <c r="Y1053" t="s">
        <v>320</v>
      </c>
      <c r="Z1053" t="s">
        <v>44</v>
      </c>
      <c r="AA1053" t="s">
        <v>321</v>
      </c>
      <c r="AB1053" t="s">
        <v>322</v>
      </c>
      <c r="AC1053" t="s">
        <v>47</v>
      </c>
      <c r="AD1053" t="s">
        <v>48</v>
      </c>
      <c r="AE1053">
        <v>0</v>
      </c>
    </row>
    <row r="1054" spans="1:31" x14ac:dyDescent="0.25">
      <c r="A1054">
        <v>2018</v>
      </c>
      <c r="B1054" t="s">
        <v>807</v>
      </c>
      <c r="C1054" s="13">
        <v>43174</v>
      </c>
      <c r="D1054" t="s">
        <v>801</v>
      </c>
      <c r="E1054" s="13">
        <v>43159</v>
      </c>
      <c r="F1054" t="s">
        <v>802</v>
      </c>
      <c r="G1054" s="13">
        <v>43129</v>
      </c>
      <c r="H1054" t="s">
        <v>803</v>
      </c>
      <c r="I1054" s="13">
        <v>43129</v>
      </c>
      <c r="J1054" s="13">
        <v>43132</v>
      </c>
      <c r="K1054" s="13">
        <v>43159</v>
      </c>
      <c r="L1054">
        <v>28</v>
      </c>
      <c r="M1054" t="s">
        <v>811</v>
      </c>
      <c r="N1054" t="s">
        <v>521</v>
      </c>
      <c r="O1054">
        <v>2015</v>
      </c>
      <c r="P1054">
        <v>54033</v>
      </c>
      <c r="Q1054">
        <v>50250000</v>
      </c>
      <c r="R1054">
        <v>10</v>
      </c>
      <c r="S1054" t="s">
        <v>37</v>
      </c>
      <c r="T1054" t="s">
        <v>522</v>
      </c>
      <c r="U1054" t="s">
        <v>805</v>
      </c>
      <c r="V1054" t="s">
        <v>443</v>
      </c>
      <c r="W1054" t="s">
        <v>444</v>
      </c>
      <c r="X1054" t="s">
        <v>806</v>
      </c>
      <c r="Y1054" t="s">
        <v>320</v>
      </c>
      <c r="Z1054" t="s">
        <v>44</v>
      </c>
      <c r="AA1054" t="s">
        <v>321</v>
      </c>
      <c r="AB1054" t="s">
        <v>322</v>
      </c>
      <c r="AC1054" t="s">
        <v>47</v>
      </c>
      <c r="AD1054" t="s">
        <v>48</v>
      </c>
      <c r="AE1054">
        <v>0</v>
      </c>
    </row>
    <row r="1055" spans="1:31" x14ac:dyDescent="0.25">
      <c r="A1055">
        <v>2018</v>
      </c>
      <c r="B1055" t="s">
        <v>808</v>
      </c>
      <c r="C1055" s="13">
        <v>43206</v>
      </c>
      <c r="D1055" t="s">
        <v>801</v>
      </c>
      <c r="E1055" s="13">
        <v>43159</v>
      </c>
      <c r="F1055" t="s">
        <v>802</v>
      </c>
      <c r="G1055" s="13">
        <v>43129</v>
      </c>
      <c r="H1055" t="s">
        <v>803</v>
      </c>
      <c r="I1055" s="13">
        <v>43129</v>
      </c>
      <c r="J1055" s="13">
        <v>43160</v>
      </c>
      <c r="K1055" s="13">
        <v>43190</v>
      </c>
      <c r="L1055">
        <v>31</v>
      </c>
      <c r="M1055" t="s">
        <v>811</v>
      </c>
      <c r="N1055" t="s">
        <v>521</v>
      </c>
      <c r="O1055">
        <v>2015</v>
      </c>
      <c r="P1055">
        <v>54033</v>
      </c>
      <c r="Q1055">
        <v>50250000</v>
      </c>
      <c r="R1055">
        <v>10</v>
      </c>
      <c r="S1055" t="s">
        <v>37</v>
      </c>
      <c r="T1055" t="s">
        <v>522</v>
      </c>
      <c r="U1055" t="s">
        <v>805</v>
      </c>
      <c r="V1055" t="s">
        <v>443</v>
      </c>
      <c r="W1055" t="s">
        <v>444</v>
      </c>
      <c r="X1055" t="s">
        <v>806</v>
      </c>
      <c r="Y1055" t="s">
        <v>320</v>
      </c>
      <c r="Z1055" t="s">
        <v>44</v>
      </c>
      <c r="AA1055" t="s">
        <v>321</v>
      </c>
      <c r="AB1055" t="s">
        <v>322</v>
      </c>
      <c r="AC1055" t="s">
        <v>47</v>
      </c>
      <c r="AD1055" t="s">
        <v>48</v>
      </c>
      <c r="AE1055">
        <v>0</v>
      </c>
    </row>
    <row r="1056" spans="1:31" x14ac:dyDescent="0.25">
      <c r="A1056">
        <v>2018</v>
      </c>
      <c r="B1056" t="s">
        <v>800</v>
      </c>
      <c r="C1056" s="13">
        <v>43174</v>
      </c>
      <c r="D1056" t="s">
        <v>801</v>
      </c>
      <c r="E1056" s="13">
        <v>43159</v>
      </c>
      <c r="F1056" t="s">
        <v>802</v>
      </c>
      <c r="G1056" s="13">
        <v>43129</v>
      </c>
      <c r="H1056" t="s">
        <v>803</v>
      </c>
      <c r="I1056" s="13">
        <v>43129</v>
      </c>
      <c r="J1056" s="13">
        <v>43101</v>
      </c>
      <c r="K1056" s="13">
        <v>43131</v>
      </c>
      <c r="L1056">
        <v>31</v>
      </c>
      <c r="M1056" t="s">
        <v>812</v>
      </c>
      <c r="N1056" t="s">
        <v>521</v>
      </c>
      <c r="O1056">
        <v>2015</v>
      </c>
      <c r="P1056">
        <v>54033</v>
      </c>
      <c r="Q1056">
        <v>50250000</v>
      </c>
      <c r="R1056">
        <v>10</v>
      </c>
      <c r="S1056" t="s">
        <v>37</v>
      </c>
      <c r="T1056" t="s">
        <v>522</v>
      </c>
      <c r="U1056" t="s">
        <v>805</v>
      </c>
      <c r="V1056" t="s">
        <v>443</v>
      </c>
      <c r="W1056" t="s">
        <v>444</v>
      </c>
      <c r="X1056" t="s">
        <v>806</v>
      </c>
      <c r="Y1056" t="s">
        <v>320</v>
      </c>
      <c r="Z1056" t="s">
        <v>44</v>
      </c>
      <c r="AA1056" t="s">
        <v>321</v>
      </c>
      <c r="AB1056" t="s">
        <v>322</v>
      </c>
      <c r="AC1056" t="s">
        <v>47</v>
      </c>
      <c r="AD1056" t="s">
        <v>48</v>
      </c>
      <c r="AE1056">
        <v>0</v>
      </c>
    </row>
    <row r="1057" spans="1:31" x14ac:dyDescent="0.25">
      <c r="A1057">
        <v>2018</v>
      </c>
      <c r="B1057" t="s">
        <v>807</v>
      </c>
      <c r="C1057" s="13">
        <v>43174</v>
      </c>
      <c r="D1057" t="s">
        <v>801</v>
      </c>
      <c r="E1057" s="13">
        <v>43159</v>
      </c>
      <c r="F1057" t="s">
        <v>802</v>
      </c>
      <c r="G1057" s="13">
        <v>43129</v>
      </c>
      <c r="H1057" t="s">
        <v>803</v>
      </c>
      <c r="I1057" s="13">
        <v>43129</v>
      </c>
      <c r="J1057" s="13">
        <v>43132</v>
      </c>
      <c r="K1057" s="13">
        <v>43159</v>
      </c>
      <c r="L1057">
        <v>28</v>
      </c>
      <c r="M1057" t="s">
        <v>812</v>
      </c>
      <c r="N1057" t="s">
        <v>521</v>
      </c>
      <c r="O1057">
        <v>2015</v>
      </c>
      <c r="P1057">
        <v>54033</v>
      </c>
      <c r="Q1057">
        <v>50250000</v>
      </c>
      <c r="R1057">
        <v>10</v>
      </c>
      <c r="S1057" t="s">
        <v>37</v>
      </c>
      <c r="T1057" t="s">
        <v>522</v>
      </c>
      <c r="U1057" t="s">
        <v>805</v>
      </c>
      <c r="V1057" t="s">
        <v>443</v>
      </c>
      <c r="W1057" t="s">
        <v>444</v>
      </c>
      <c r="X1057" t="s">
        <v>806</v>
      </c>
      <c r="Y1057" t="s">
        <v>320</v>
      </c>
      <c r="Z1057" t="s">
        <v>44</v>
      </c>
      <c r="AA1057" t="s">
        <v>321</v>
      </c>
      <c r="AB1057" t="s">
        <v>322</v>
      </c>
      <c r="AC1057" t="s">
        <v>47</v>
      </c>
      <c r="AD1057" t="s">
        <v>48</v>
      </c>
      <c r="AE1057">
        <v>0</v>
      </c>
    </row>
    <row r="1058" spans="1:31" x14ac:dyDescent="0.25">
      <c r="A1058">
        <v>2018</v>
      </c>
      <c r="B1058" t="s">
        <v>808</v>
      </c>
      <c r="C1058" s="13">
        <v>43206</v>
      </c>
      <c r="D1058" t="s">
        <v>801</v>
      </c>
      <c r="E1058" s="13">
        <v>43159</v>
      </c>
      <c r="F1058" t="s">
        <v>802</v>
      </c>
      <c r="G1058" s="13">
        <v>43129</v>
      </c>
      <c r="H1058" t="s">
        <v>803</v>
      </c>
      <c r="I1058" s="13">
        <v>43129</v>
      </c>
      <c r="J1058" s="13">
        <v>43160</v>
      </c>
      <c r="K1058" s="13">
        <v>43190</v>
      </c>
      <c r="L1058">
        <v>31</v>
      </c>
      <c r="M1058" t="s">
        <v>812</v>
      </c>
      <c r="N1058" t="s">
        <v>521</v>
      </c>
      <c r="O1058">
        <v>2015</v>
      </c>
      <c r="P1058">
        <v>54033</v>
      </c>
      <c r="Q1058">
        <v>50250000</v>
      </c>
      <c r="R1058">
        <v>10</v>
      </c>
      <c r="S1058" t="s">
        <v>37</v>
      </c>
      <c r="T1058" t="s">
        <v>522</v>
      </c>
      <c r="U1058" t="s">
        <v>805</v>
      </c>
      <c r="V1058" t="s">
        <v>443</v>
      </c>
      <c r="W1058" t="s">
        <v>444</v>
      </c>
      <c r="X1058" t="s">
        <v>806</v>
      </c>
      <c r="Y1058" t="s">
        <v>320</v>
      </c>
      <c r="Z1058" t="s">
        <v>44</v>
      </c>
      <c r="AA1058" t="s">
        <v>321</v>
      </c>
      <c r="AB1058" t="s">
        <v>322</v>
      </c>
      <c r="AC1058" t="s">
        <v>47</v>
      </c>
      <c r="AD1058" t="s">
        <v>48</v>
      </c>
      <c r="AE1058">
        <v>0</v>
      </c>
    </row>
    <row r="1059" spans="1:31" x14ac:dyDescent="0.25">
      <c r="A1059">
        <v>2018</v>
      </c>
      <c r="B1059" t="s">
        <v>800</v>
      </c>
      <c r="C1059" s="13">
        <v>43174</v>
      </c>
      <c r="D1059" t="s">
        <v>801</v>
      </c>
      <c r="E1059" s="13">
        <v>43159</v>
      </c>
      <c r="F1059" t="s">
        <v>802</v>
      </c>
      <c r="G1059" s="13">
        <v>43129</v>
      </c>
      <c r="H1059" t="s">
        <v>803</v>
      </c>
      <c r="I1059" s="13">
        <v>43129</v>
      </c>
      <c r="J1059" s="13">
        <v>43101</v>
      </c>
      <c r="K1059" s="13">
        <v>43131</v>
      </c>
      <c r="L1059">
        <v>31</v>
      </c>
      <c r="M1059" t="s">
        <v>813</v>
      </c>
      <c r="N1059" t="s">
        <v>521</v>
      </c>
      <c r="O1059">
        <v>2015</v>
      </c>
      <c r="P1059">
        <v>54033</v>
      </c>
      <c r="Q1059">
        <v>50250000</v>
      </c>
      <c r="R1059">
        <v>10</v>
      </c>
      <c r="S1059" t="s">
        <v>37</v>
      </c>
      <c r="T1059" t="s">
        <v>522</v>
      </c>
      <c r="U1059" t="s">
        <v>805</v>
      </c>
      <c r="V1059" t="s">
        <v>443</v>
      </c>
      <c r="W1059" t="s">
        <v>444</v>
      </c>
      <c r="X1059" t="s">
        <v>806</v>
      </c>
      <c r="Y1059" t="s">
        <v>320</v>
      </c>
      <c r="Z1059" t="s">
        <v>44</v>
      </c>
      <c r="AA1059" t="s">
        <v>321</v>
      </c>
      <c r="AB1059" t="s">
        <v>322</v>
      </c>
      <c r="AC1059" t="s">
        <v>47</v>
      </c>
      <c r="AD1059" t="s">
        <v>48</v>
      </c>
      <c r="AE1059">
        <v>0</v>
      </c>
    </row>
    <row r="1060" spans="1:31" x14ac:dyDescent="0.25">
      <c r="A1060">
        <v>2018</v>
      </c>
      <c r="B1060" t="s">
        <v>807</v>
      </c>
      <c r="C1060" s="13">
        <v>43174</v>
      </c>
      <c r="D1060" t="s">
        <v>801</v>
      </c>
      <c r="E1060" s="13">
        <v>43159</v>
      </c>
      <c r="F1060" t="s">
        <v>802</v>
      </c>
      <c r="G1060" s="13">
        <v>43129</v>
      </c>
      <c r="H1060" t="s">
        <v>803</v>
      </c>
      <c r="I1060" s="13">
        <v>43129</v>
      </c>
      <c r="J1060" s="13">
        <v>43132</v>
      </c>
      <c r="K1060" s="13">
        <v>43159</v>
      </c>
      <c r="L1060">
        <v>28</v>
      </c>
      <c r="M1060" t="s">
        <v>813</v>
      </c>
      <c r="N1060" t="s">
        <v>521</v>
      </c>
      <c r="O1060">
        <v>2015</v>
      </c>
      <c r="P1060">
        <v>54033</v>
      </c>
      <c r="Q1060">
        <v>50250000</v>
      </c>
      <c r="R1060">
        <v>10</v>
      </c>
      <c r="S1060" t="s">
        <v>37</v>
      </c>
      <c r="T1060" t="s">
        <v>522</v>
      </c>
      <c r="U1060" t="s">
        <v>805</v>
      </c>
      <c r="V1060" t="s">
        <v>443</v>
      </c>
      <c r="W1060" t="s">
        <v>444</v>
      </c>
      <c r="X1060" t="s">
        <v>806</v>
      </c>
      <c r="Y1060" t="s">
        <v>320</v>
      </c>
      <c r="Z1060" t="s">
        <v>44</v>
      </c>
      <c r="AA1060" t="s">
        <v>321</v>
      </c>
      <c r="AB1060" t="s">
        <v>322</v>
      </c>
      <c r="AC1060" t="s">
        <v>47</v>
      </c>
      <c r="AD1060" t="s">
        <v>48</v>
      </c>
      <c r="AE1060">
        <v>0</v>
      </c>
    </row>
    <row r="1061" spans="1:31" x14ac:dyDescent="0.25">
      <c r="A1061">
        <v>2018</v>
      </c>
      <c r="B1061" t="s">
        <v>808</v>
      </c>
      <c r="C1061" s="13">
        <v>43206</v>
      </c>
      <c r="D1061" t="s">
        <v>801</v>
      </c>
      <c r="E1061" s="13">
        <v>43159</v>
      </c>
      <c r="F1061" t="s">
        <v>802</v>
      </c>
      <c r="G1061" s="13">
        <v>43129</v>
      </c>
      <c r="H1061" t="s">
        <v>803</v>
      </c>
      <c r="I1061" s="13">
        <v>43129</v>
      </c>
      <c r="J1061" s="13">
        <v>43160</v>
      </c>
      <c r="K1061" s="13">
        <v>43190</v>
      </c>
      <c r="L1061">
        <v>31</v>
      </c>
      <c r="M1061" t="s">
        <v>813</v>
      </c>
      <c r="N1061" t="s">
        <v>521</v>
      </c>
      <c r="O1061">
        <v>2015</v>
      </c>
      <c r="P1061">
        <v>54033</v>
      </c>
      <c r="Q1061">
        <v>50250000</v>
      </c>
      <c r="R1061">
        <v>10</v>
      </c>
      <c r="S1061" t="s">
        <v>37</v>
      </c>
      <c r="T1061" t="s">
        <v>522</v>
      </c>
      <c r="U1061" t="s">
        <v>805</v>
      </c>
      <c r="V1061" t="s">
        <v>443</v>
      </c>
      <c r="W1061" t="s">
        <v>444</v>
      </c>
      <c r="X1061" t="s">
        <v>806</v>
      </c>
      <c r="Y1061" t="s">
        <v>320</v>
      </c>
      <c r="Z1061" t="s">
        <v>44</v>
      </c>
      <c r="AA1061" t="s">
        <v>321</v>
      </c>
      <c r="AB1061" t="s">
        <v>322</v>
      </c>
      <c r="AC1061" t="s">
        <v>47</v>
      </c>
      <c r="AD1061" t="s">
        <v>48</v>
      </c>
      <c r="AE1061">
        <v>0</v>
      </c>
    </row>
    <row r="1062" spans="1:31" x14ac:dyDescent="0.25">
      <c r="A1062">
        <v>2018</v>
      </c>
      <c r="B1062" t="s">
        <v>800</v>
      </c>
      <c r="C1062" s="13">
        <v>43174</v>
      </c>
      <c r="D1062" t="s">
        <v>801</v>
      </c>
      <c r="E1062" s="13">
        <v>43159</v>
      </c>
      <c r="F1062" t="s">
        <v>802</v>
      </c>
      <c r="G1062" s="13">
        <v>43129</v>
      </c>
      <c r="H1062" t="s">
        <v>803</v>
      </c>
      <c r="I1062" s="13">
        <v>43129</v>
      </c>
      <c r="J1062" s="13">
        <v>43101</v>
      </c>
      <c r="K1062" s="13">
        <v>43131</v>
      </c>
      <c r="L1062">
        <v>31</v>
      </c>
      <c r="M1062" t="s">
        <v>814</v>
      </c>
      <c r="N1062" t="s">
        <v>521</v>
      </c>
      <c r="O1062">
        <v>2015</v>
      </c>
      <c r="P1062">
        <v>54033</v>
      </c>
      <c r="Q1062">
        <v>50250000</v>
      </c>
      <c r="R1062">
        <v>10</v>
      </c>
      <c r="S1062" t="s">
        <v>37</v>
      </c>
      <c r="T1062" t="s">
        <v>522</v>
      </c>
      <c r="U1062" t="s">
        <v>805</v>
      </c>
      <c r="V1062" t="s">
        <v>443</v>
      </c>
      <c r="W1062" t="s">
        <v>444</v>
      </c>
      <c r="X1062" t="s">
        <v>806</v>
      </c>
      <c r="Y1062" t="s">
        <v>320</v>
      </c>
      <c r="Z1062" t="s">
        <v>44</v>
      </c>
      <c r="AA1062" t="s">
        <v>321</v>
      </c>
      <c r="AB1062" t="s">
        <v>322</v>
      </c>
      <c r="AC1062" t="s">
        <v>47</v>
      </c>
      <c r="AD1062" t="s">
        <v>48</v>
      </c>
      <c r="AE1062">
        <v>0</v>
      </c>
    </row>
    <row r="1063" spans="1:31" x14ac:dyDescent="0.25">
      <c r="A1063">
        <v>2018</v>
      </c>
      <c r="B1063" t="s">
        <v>807</v>
      </c>
      <c r="C1063" s="13">
        <v>43174</v>
      </c>
      <c r="D1063" t="s">
        <v>801</v>
      </c>
      <c r="E1063" s="13">
        <v>43159</v>
      </c>
      <c r="F1063" t="s">
        <v>802</v>
      </c>
      <c r="G1063" s="13">
        <v>43129</v>
      </c>
      <c r="H1063" t="s">
        <v>803</v>
      </c>
      <c r="I1063" s="13">
        <v>43129</v>
      </c>
      <c r="J1063" s="13">
        <v>43132</v>
      </c>
      <c r="K1063" s="13">
        <v>43159</v>
      </c>
      <c r="L1063">
        <v>28</v>
      </c>
      <c r="M1063" t="s">
        <v>814</v>
      </c>
      <c r="N1063" t="s">
        <v>521</v>
      </c>
      <c r="O1063">
        <v>2015</v>
      </c>
      <c r="P1063">
        <v>54033</v>
      </c>
      <c r="Q1063">
        <v>50250000</v>
      </c>
      <c r="R1063">
        <v>10</v>
      </c>
      <c r="S1063" t="s">
        <v>37</v>
      </c>
      <c r="T1063" t="s">
        <v>522</v>
      </c>
      <c r="U1063" t="s">
        <v>805</v>
      </c>
      <c r="V1063" t="s">
        <v>443</v>
      </c>
      <c r="W1063" t="s">
        <v>444</v>
      </c>
      <c r="X1063" t="s">
        <v>806</v>
      </c>
      <c r="Y1063" t="s">
        <v>320</v>
      </c>
      <c r="Z1063" t="s">
        <v>44</v>
      </c>
      <c r="AA1063" t="s">
        <v>321</v>
      </c>
      <c r="AB1063" t="s">
        <v>322</v>
      </c>
      <c r="AC1063" t="s">
        <v>47</v>
      </c>
      <c r="AD1063" t="s">
        <v>48</v>
      </c>
      <c r="AE1063">
        <v>0</v>
      </c>
    </row>
    <row r="1064" spans="1:31" x14ac:dyDescent="0.25">
      <c r="A1064">
        <v>2018</v>
      </c>
      <c r="B1064" t="s">
        <v>808</v>
      </c>
      <c r="C1064" s="13">
        <v>43206</v>
      </c>
      <c r="D1064" t="s">
        <v>801</v>
      </c>
      <c r="E1064" s="13">
        <v>43159</v>
      </c>
      <c r="F1064" t="s">
        <v>802</v>
      </c>
      <c r="G1064" s="13">
        <v>43129</v>
      </c>
      <c r="H1064" t="s">
        <v>803</v>
      </c>
      <c r="I1064" s="13">
        <v>43129</v>
      </c>
      <c r="J1064" s="13">
        <v>43160</v>
      </c>
      <c r="K1064" s="13">
        <v>43190</v>
      </c>
      <c r="L1064">
        <v>31</v>
      </c>
      <c r="M1064" t="s">
        <v>814</v>
      </c>
      <c r="N1064" t="s">
        <v>521</v>
      </c>
      <c r="O1064">
        <v>2015</v>
      </c>
      <c r="P1064">
        <v>54033</v>
      </c>
      <c r="Q1064">
        <v>50250000</v>
      </c>
      <c r="R1064">
        <v>10</v>
      </c>
      <c r="S1064" t="s">
        <v>37</v>
      </c>
      <c r="T1064" t="s">
        <v>522</v>
      </c>
      <c r="U1064" t="s">
        <v>805</v>
      </c>
      <c r="V1064" t="s">
        <v>443</v>
      </c>
      <c r="W1064" t="s">
        <v>444</v>
      </c>
      <c r="X1064" t="s">
        <v>806</v>
      </c>
      <c r="Y1064" t="s">
        <v>320</v>
      </c>
      <c r="Z1064" t="s">
        <v>44</v>
      </c>
      <c r="AA1064" t="s">
        <v>321</v>
      </c>
      <c r="AB1064" t="s">
        <v>322</v>
      </c>
      <c r="AC1064" t="s">
        <v>47</v>
      </c>
      <c r="AD1064" t="s">
        <v>48</v>
      </c>
      <c r="AE1064">
        <v>0</v>
      </c>
    </row>
    <row r="1065" spans="1:31" x14ac:dyDescent="0.25">
      <c r="A1065">
        <v>2018</v>
      </c>
      <c r="B1065" t="s">
        <v>800</v>
      </c>
      <c r="C1065" s="13">
        <v>43174</v>
      </c>
      <c r="D1065" t="s">
        <v>801</v>
      </c>
      <c r="E1065" s="13">
        <v>43159</v>
      </c>
      <c r="F1065" t="s">
        <v>802</v>
      </c>
      <c r="G1065" s="13">
        <v>43129</v>
      </c>
      <c r="H1065" t="s">
        <v>803</v>
      </c>
      <c r="I1065" s="13">
        <v>43129</v>
      </c>
      <c r="J1065" s="13">
        <v>43101</v>
      </c>
      <c r="K1065" s="13">
        <v>43131</v>
      </c>
      <c r="L1065">
        <v>31</v>
      </c>
      <c r="M1065" t="s">
        <v>815</v>
      </c>
      <c r="N1065" t="s">
        <v>521</v>
      </c>
      <c r="O1065">
        <v>2015</v>
      </c>
      <c r="P1065">
        <v>54033</v>
      </c>
      <c r="Q1065">
        <v>50250000</v>
      </c>
      <c r="R1065">
        <v>10</v>
      </c>
      <c r="S1065" t="s">
        <v>37</v>
      </c>
      <c r="T1065" t="s">
        <v>522</v>
      </c>
      <c r="U1065" t="s">
        <v>805</v>
      </c>
      <c r="V1065" t="s">
        <v>443</v>
      </c>
      <c r="W1065" t="s">
        <v>444</v>
      </c>
      <c r="X1065" t="s">
        <v>806</v>
      </c>
      <c r="Y1065" t="s">
        <v>320</v>
      </c>
      <c r="Z1065" t="s">
        <v>44</v>
      </c>
      <c r="AA1065" t="s">
        <v>321</v>
      </c>
      <c r="AB1065" t="s">
        <v>322</v>
      </c>
      <c r="AC1065" t="s">
        <v>47</v>
      </c>
      <c r="AD1065" t="s">
        <v>48</v>
      </c>
      <c r="AE1065">
        <v>0</v>
      </c>
    </row>
    <row r="1066" spans="1:31" x14ac:dyDescent="0.25">
      <c r="A1066">
        <v>2018</v>
      </c>
      <c r="B1066" t="s">
        <v>807</v>
      </c>
      <c r="C1066" s="13">
        <v>43174</v>
      </c>
      <c r="D1066" t="s">
        <v>801</v>
      </c>
      <c r="E1066" s="13">
        <v>43159</v>
      </c>
      <c r="F1066" t="s">
        <v>802</v>
      </c>
      <c r="G1066" s="13">
        <v>43129</v>
      </c>
      <c r="H1066" t="s">
        <v>803</v>
      </c>
      <c r="I1066" s="13">
        <v>43129</v>
      </c>
      <c r="J1066" s="13">
        <v>43132</v>
      </c>
      <c r="K1066" s="13">
        <v>43159</v>
      </c>
      <c r="L1066">
        <v>28</v>
      </c>
      <c r="M1066" t="s">
        <v>815</v>
      </c>
      <c r="N1066" t="s">
        <v>521</v>
      </c>
      <c r="O1066">
        <v>2015</v>
      </c>
      <c r="P1066">
        <v>54033</v>
      </c>
      <c r="Q1066">
        <v>50250000</v>
      </c>
      <c r="R1066">
        <v>10</v>
      </c>
      <c r="S1066" t="s">
        <v>37</v>
      </c>
      <c r="T1066" t="s">
        <v>522</v>
      </c>
      <c r="U1066" t="s">
        <v>805</v>
      </c>
      <c r="V1066" t="s">
        <v>443</v>
      </c>
      <c r="W1066" t="s">
        <v>444</v>
      </c>
      <c r="X1066" t="s">
        <v>806</v>
      </c>
      <c r="Y1066" t="s">
        <v>320</v>
      </c>
      <c r="Z1066" t="s">
        <v>44</v>
      </c>
      <c r="AA1066" t="s">
        <v>321</v>
      </c>
      <c r="AB1066" t="s">
        <v>322</v>
      </c>
      <c r="AC1066" t="s">
        <v>47</v>
      </c>
      <c r="AD1066" t="s">
        <v>48</v>
      </c>
      <c r="AE1066">
        <v>0</v>
      </c>
    </row>
    <row r="1067" spans="1:31" x14ac:dyDescent="0.25">
      <c r="A1067">
        <v>2018</v>
      </c>
      <c r="B1067" t="s">
        <v>808</v>
      </c>
      <c r="C1067" s="13">
        <v>43206</v>
      </c>
      <c r="D1067" t="s">
        <v>801</v>
      </c>
      <c r="E1067" s="13">
        <v>43159</v>
      </c>
      <c r="F1067" t="s">
        <v>802</v>
      </c>
      <c r="G1067" s="13">
        <v>43129</v>
      </c>
      <c r="H1067" t="s">
        <v>803</v>
      </c>
      <c r="I1067" s="13">
        <v>43129</v>
      </c>
      <c r="J1067" s="13">
        <v>43160</v>
      </c>
      <c r="K1067" s="13">
        <v>43190</v>
      </c>
      <c r="L1067">
        <v>31</v>
      </c>
      <c r="M1067" t="s">
        <v>815</v>
      </c>
      <c r="N1067" t="s">
        <v>521</v>
      </c>
      <c r="O1067">
        <v>2015</v>
      </c>
      <c r="P1067">
        <v>54033</v>
      </c>
      <c r="Q1067">
        <v>50250000</v>
      </c>
      <c r="R1067">
        <v>10</v>
      </c>
      <c r="S1067" t="s">
        <v>37</v>
      </c>
      <c r="T1067" t="s">
        <v>522</v>
      </c>
      <c r="U1067" t="s">
        <v>805</v>
      </c>
      <c r="V1067" t="s">
        <v>443</v>
      </c>
      <c r="W1067" t="s">
        <v>444</v>
      </c>
      <c r="X1067" t="s">
        <v>806</v>
      </c>
      <c r="Y1067" t="s">
        <v>320</v>
      </c>
      <c r="Z1067" t="s">
        <v>44</v>
      </c>
      <c r="AA1067" t="s">
        <v>321</v>
      </c>
      <c r="AB1067" t="s">
        <v>322</v>
      </c>
      <c r="AC1067" t="s">
        <v>47</v>
      </c>
      <c r="AD1067" t="s">
        <v>48</v>
      </c>
      <c r="AE1067">
        <v>0</v>
      </c>
    </row>
    <row r="1068" spans="1:31" x14ac:dyDescent="0.25">
      <c r="A1068">
        <v>2018</v>
      </c>
      <c r="B1068" t="s">
        <v>800</v>
      </c>
      <c r="C1068" s="13">
        <v>43174</v>
      </c>
      <c r="D1068" t="s">
        <v>801</v>
      </c>
      <c r="E1068" s="13">
        <v>43159</v>
      </c>
      <c r="F1068" t="s">
        <v>802</v>
      </c>
      <c r="G1068" s="13">
        <v>43129</v>
      </c>
      <c r="H1068" t="s">
        <v>803</v>
      </c>
      <c r="I1068" s="13">
        <v>43129</v>
      </c>
      <c r="J1068" s="13">
        <v>43101</v>
      </c>
      <c r="K1068" s="13">
        <v>43131</v>
      </c>
      <c r="L1068">
        <v>31</v>
      </c>
      <c r="M1068" t="s">
        <v>816</v>
      </c>
      <c r="N1068" t="s">
        <v>521</v>
      </c>
      <c r="O1068">
        <v>2015</v>
      </c>
      <c r="P1068">
        <v>54033</v>
      </c>
      <c r="Q1068">
        <v>50250000</v>
      </c>
      <c r="R1068">
        <v>10</v>
      </c>
      <c r="S1068" t="s">
        <v>37</v>
      </c>
      <c r="T1068" t="s">
        <v>522</v>
      </c>
      <c r="U1068" t="s">
        <v>805</v>
      </c>
      <c r="V1068" t="s">
        <v>443</v>
      </c>
      <c r="W1068" t="s">
        <v>444</v>
      </c>
      <c r="X1068" t="s">
        <v>806</v>
      </c>
      <c r="Y1068" t="s">
        <v>320</v>
      </c>
      <c r="Z1068" t="s">
        <v>44</v>
      </c>
      <c r="AA1068" t="s">
        <v>321</v>
      </c>
      <c r="AB1068" t="s">
        <v>322</v>
      </c>
      <c r="AC1068" t="s">
        <v>47</v>
      </c>
      <c r="AD1068" t="s">
        <v>48</v>
      </c>
      <c r="AE1068">
        <v>0</v>
      </c>
    </row>
    <row r="1069" spans="1:31" x14ac:dyDescent="0.25">
      <c r="A1069">
        <v>2018</v>
      </c>
      <c r="B1069" t="s">
        <v>807</v>
      </c>
      <c r="C1069" s="13">
        <v>43174</v>
      </c>
      <c r="D1069" t="s">
        <v>801</v>
      </c>
      <c r="E1069" s="13">
        <v>43159</v>
      </c>
      <c r="F1069" t="s">
        <v>802</v>
      </c>
      <c r="G1069" s="13">
        <v>43129</v>
      </c>
      <c r="H1069" t="s">
        <v>803</v>
      </c>
      <c r="I1069" s="13">
        <v>43129</v>
      </c>
      <c r="J1069" s="13">
        <v>43132</v>
      </c>
      <c r="K1069" s="13">
        <v>43159</v>
      </c>
      <c r="L1069">
        <v>28</v>
      </c>
      <c r="M1069" t="s">
        <v>816</v>
      </c>
      <c r="N1069" t="s">
        <v>521</v>
      </c>
      <c r="O1069">
        <v>2015</v>
      </c>
      <c r="P1069">
        <v>54033</v>
      </c>
      <c r="Q1069">
        <v>50250000</v>
      </c>
      <c r="R1069">
        <v>10</v>
      </c>
      <c r="S1069" t="s">
        <v>37</v>
      </c>
      <c r="T1069" t="s">
        <v>522</v>
      </c>
      <c r="U1069" t="s">
        <v>805</v>
      </c>
      <c r="V1069" t="s">
        <v>443</v>
      </c>
      <c r="W1069" t="s">
        <v>444</v>
      </c>
      <c r="X1069" t="s">
        <v>806</v>
      </c>
      <c r="Y1069" t="s">
        <v>320</v>
      </c>
      <c r="Z1069" t="s">
        <v>44</v>
      </c>
      <c r="AA1069" t="s">
        <v>321</v>
      </c>
      <c r="AB1069" t="s">
        <v>322</v>
      </c>
      <c r="AC1069" t="s">
        <v>47</v>
      </c>
      <c r="AD1069" t="s">
        <v>48</v>
      </c>
      <c r="AE1069">
        <v>0</v>
      </c>
    </row>
    <row r="1070" spans="1:31" x14ac:dyDescent="0.25">
      <c r="A1070">
        <v>2018</v>
      </c>
      <c r="B1070" t="s">
        <v>808</v>
      </c>
      <c r="C1070" s="13">
        <v>43206</v>
      </c>
      <c r="D1070" t="s">
        <v>801</v>
      </c>
      <c r="E1070" s="13">
        <v>43159</v>
      </c>
      <c r="F1070" t="s">
        <v>802</v>
      </c>
      <c r="G1070" s="13">
        <v>43129</v>
      </c>
      <c r="H1070" t="s">
        <v>803</v>
      </c>
      <c r="I1070" s="13">
        <v>43129</v>
      </c>
      <c r="J1070" s="13">
        <v>43160</v>
      </c>
      <c r="K1070" s="13">
        <v>43190</v>
      </c>
      <c r="L1070">
        <v>31</v>
      </c>
      <c r="M1070" t="s">
        <v>816</v>
      </c>
      <c r="N1070" t="s">
        <v>521</v>
      </c>
      <c r="O1070">
        <v>2015</v>
      </c>
      <c r="P1070">
        <v>54033</v>
      </c>
      <c r="Q1070">
        <v>50250000</v>
      </c>
      <c r="R1070">
        <v>10</v>
      </c>
      <c r="S1070" t="s">
        <v>37</v>
      </c>
      <c r="T1070" t="s">
        <v>522</v>
      </c>
      <c r="U1070" t="s">
        <v>805</v>
      </c>
      <c r="V1070" t="s">
        <v>443</v>
      </c>
      <c r="W1070" t="s">
        <v>444</v>
      </c>
      <c r="X1070" t="s">
        <v>806</v>
      </c>
      <c r="Y1070" t="s">
        <v>320</v>
      </c>
      <c r="Z1070" t="s">
        <v>44</v>
      </c>
      <c r="AA1070" t="s">
        <v>321</v>
      </c>
      <c r="AB1070" t="s">
        <v>322</v>
      </c>
      <c r="AC1070" t="s">
        <v>47</v>
      </c>
      <c r="AD1070" t="s">
        <v>48</v>
      </c>
      <c r="AE1070">
        <v>0</v>
      </c>
    </row>
    <row r="1071" spans="1:31" x14ac:dyDescent="0.25">
      <c r="A1071">
        <v>2018</v>
      </c>
      <c r="B1071" t="s">
        <v>800</v>
      </c>
      <c r="C1071" s="13">
        <v>43174</v>
      </c>
      <c r="D1071" t="s">
        <v>801</v>
      </c>
      <c r="E1071" s="13">
        <v>43159</v>
      </c>
      <c r="F1071" t="s">
        <v>802</v>
      </c>
      <c r="G1071" s="13">
        <v>43129</v>
      </c>
      <c r="H1071" t="s">
        <v>803</v>
      </c>
      <c r="I1071" s="13">
        <v>43129</v>
      </c>
      <c r="J1071" s="13">
        <v>43101</v>
      </c>
      <c r="K1071" s="13">
        <v>43131</v>
      </c>
      <c r="L1071">
        <v>31</v>
      </c>
      <c r="M1071" t="s">
        <v>817</v>
      </c>
      <c r="N1071" t="s">
        <v>521</v>
      </c>
      <c r="O1071">
        <v>2015</v>
      </c>
      <c r="P1071">
        <v>54033</v>
      </c>
      <c r="Q1071">
        <v>50250000</v>
      </c>
      <c r="R1071">
        <v>10</v>
      </c>
      <c r="S1071" t="s">
        <v>37</v>
      </c>
      <c r="T1071" t="s">
        <v>522</v>
      </c>
      <c r="U1071" t="s">
        <v>805</v>
      </c>
      <c r="V1071" t="s">
        <v>443</v>
      </c>
      <c r="W1071" t="s">
        <v>444</v>
      </c>
      <c r="X1071" t="s">
        <v>806</v>
      </c>
      <c r="Y1071" t="s">
        <v>320</v>
      </c>
      <c r="Z1071" t="s">
        <v>44</v>
      </c>
      <c r="AA1071" t="s">
        <v>321</v>
      </c>
      <c r="AB1071" t="s">
        <v>322</v>
      </c>
      <c r="AC1071" t="s">
        <v>47</v>
      </c>
      <c r="AD1071" t="s">
        <v>48</v>
      </c>
      <c r="AE1071">
        <v>0</v>
      </c>
    </row>
    <row r="1072" spans="1:31" x14ac:dyDescent="0.25">
      <c r="A1072">
        <v>2018</v>
      </c>
      <c r="B1072" t="s">
        <v>807</v>
      </c>
      <c r="C1072" s="13">
        <v>43174</v>
      </c>
      <c r="D1072" t="s">
        <v>801</v>
      </c>
      <c r="E1072" s="13">
        <v>43159</v>
      </c>
      <c r="F1072" t="s">
        <v>802</v>
      </c>
      <c r="G1072" s="13">
        <v>43129</v>
      </c>
      <c r="H1072" t="s">
        <v>803</v>
      </c>
      <c r="I1072" s="13">
        <v>43129</v>
      </c>
      <c r="J1072" s="13">
        <v>43132</v>
      </c>
      <c r="K1072" s="13">
        <v>43159</v>
      </c>
      <c r="L1072">
        <v>28</v>
      </c>
      <c r="M1072" t="s">
        <v>817</v>
      </c>
      <c r="N1072" t="s">
        <v>521</v>
      </c>
      <c r="O1072">
        <v>2015</v>
      </c>
      <c r="P1072">
        <v>54033</v>
      </c>
      <c r="Q1072">
        <v>50250000</v>
      </c>
      <c r="R1072">
        <v>10</v>
      </c>
      <c r="S1072" t="s">
        <v>37</v>
      </c>
      <c r="T1072" t="s">
        <v>522</v>
      </c>
      <c r="U1072" t="s">
        <v>805</v>
      </c>
      <c r="V1072" t="s">
        <v>443</v>
      </c>
      <c r="W1072" t="s">
        <v>444</v>
      </c>
      <c r="X1072" t="s">
        <v>806</v>
      </c>
      <c r="Y1072" t="s">
        <v>320</v>
      </c>
      <c r="Z1072" t="s">
        <v>44</v>
      </c>
      <c r="AA1072" t="s">
        <v>321</v>
      </c>
      <c r="AB1072" t="s">
        <v>322</v>
      </c>
      <c r="AC1072" t="s">
        <v>47</v>
      </c>
      <c r="AD1072" t="s">
        <v>48</v>
      </c>
      <c r="AE1072">
        <v>0</v>
      </c>
    </row>
    <row r="1073" spans="1:31" x14ac:dyDescent="0.25">
      <c r="A1073">
        <v>2018</v>
      </c>
      <c r="B1073" t="s">
        <v>808</v>
      </c>
      <c r="C1073" s="13">
        <v>43206</v>
      </c>
      <c r="D1073" t="s">
        <v>801</v>
      </c>
      <c r="E1073" s="13">
        <v>43159</v>
      </c>
      <c r="F1073" t="s">
        <v>802</v>
      </c>
      <c r="G1073" s="13">
        <v>43129</v>
      </c>
      <c r="H1073" t="s">
        <v>803</v>
      </c>
      <c r="I1073" s="13">
        <v>43129</v>
      </c>
      <c r="J1073" s="13">
        <v>43160</v>
      </c>
      <c r="K1073" s="13">
        <v>43190</v>
      </c>
      <c r="L1073">
        <v>31</v>
      </c>
      <c r="M1073" t="s">
        <v>817</v>
      </c>
      <c r="N1073" t="s">
        <v>521</v>
      </c>
      <c r="O1073">
        <v>2015</v>
      </c>
      <c r="P1073">
        <v>54033</v>
      </c>
      <c r="Q1073">
        <v>50250000</v>
      </c>
      <c r="R1073">
        <v>10</v>
      </c>
      <c r="S1073" t="s">
        <v>37</v>
      </c>
      <c r="T1073" t="s">
        <v>522</v>
      </c>
      <c r="U1073" t="s">
        <v>805</v>
      </c>
      <c r="V1073" t="s">
        <v>443</v>
      </c>
      <c r="W1073" t="s">
        <v>444</v>
      </c>
      <c r="X1073" t="s">
        <v>806</v>
      </c>
      <c r="Y1073" t="s">
        <v>320</v>
      </c>
      <c r="Z1073" t="s">
        <v>44</v>
      </c>
      <c r="AA1073" t="s">
        <v>321</v>
      </c>
      <c r="AB1073" t="s">
        <v>322</v>
      </c>
      <c r="AC1073" t="s">
        <v>47</v>
      </c>
      <c r="AD1073" t="s">
        <v>48</v>
      </c>
      <c r="AE1073">
        <v>0</v>
      </c>
    </row>
    <row r="1074" spans="1:31" x14ac:dyDescent="0.25">
      <c r="A1074">
        <v>2018</v>
      </c>
      <c r="B1074" t="s">
        <v>818</v>
      </c>
      <c r="C1074" s="13">
        <v>43174</v>
      </c>
      <c r="D1074" t="s">
        <v>819</v>
      </c>
      <c r="E1074" s="13">
        <v>43151</v>
      </c>
      <c r="F1074" t="s">
        <v>820</v>
      </c>
      <c r="G1074" s="13">
        <v>43158</v>
      </c>
      <c r="H1074" t="s">
        <v>821</v>
      </c>
      <c r="I1074" s="13">
        <v>43137</v>
      </c>
      <c r="J1074" s="13">
        <v>43101</v>
      </c>
      <c r="K1074" s="13">
        <v>43131</v>
      </c>
      <c r="L1074">
        <v>1</v>
      </c>
      <c r="M1074" t="s">
        <v>822</v>
      </c>
      <c r="N1074" t="s">
        <v>823</v>
      </c>
      <c r="O1074">
        <v>2017</v>
      </c>
      <c r="P1074">
        <v>6200000</v>
      </c>
      <c r="Q1074">
        <v>93000000</v>
      </c>
      <c r="R1074">
        <v>5</v>
      </c>
      <c r="S1074" t="s">
        <v>37</v>
      </c>
      <c r="T1074" t="s">
        <v>824</v>
      </c>
      <c r="U1074" t="s">
        <v>825</v>
      </c>
      <c r="V1074" t="s">
        <v>91</v>
      </c>
      <c r="W1074" t="s">
        <v>41</v>
      </c>
      <c r="X1074" t="s">
        <v>826</v>
      </c>
      <c r="Y1074" t="s">
        <v>43</v>
      </c>
      <c r="Z1074" t="s">
        <v>44</v>
      </c>
      <c r="AA1074" t="s">
        <v>403</v>
      </c>
      <c r="AB1074" t="s">
        <v>404</v>
      </c>
      <c r="AC1074" t="s">
        <v>94</v>
      </c>
      <c r="AD1074" t="s">
        <v>827</v>
      </c>
      <c r="AE1074">
        <v>1</v>
      </c>
    </row>
    <row r="1075" spans="1:31" x14ac:dyDescent="0.25">
      <c r="A1075">
        <v>2018</v>
      </c>
      <c r="B1075" t="s">
        <v>828</v>
      </c>
      <c r="C1075" s="13">
        <v>43174</v>
      </c>
      <c r="D1075" t="s">
        <v>819</v>
      </c>
      <c r="E1075" s="13">
        <v>43151</v>
      </c>
      <c r="F1075" t="s">
        <v>820</v>
      </c>
      <c r="G1075" s="13">
        <v>43158</v>
      </c>
      <c r="H1075" t="s">
        <v>821</v>
      </c>
      <c r="I1075" s="13">
        <v>43137</v>
      </c>
      <c r="J1075" s="13">
        <v>43132</v>
      </c>
      <c r="K1075" s="13">
        <v>43159</v>
      </c>
      <c r="L1075">
        <v>1</v>
      </c>
      <c r="M1075" t="s">
        <v>822</v>
      </c>
      <c r="N1075" t="s">
        <v>823</v>
      </c>
      <c r="O1075">
        <v>2017</v>
      </c>
      <c r="P1075">
        <v>6200000</v>
      </c>
      <c r="Q1075">
        <v>93000000</v>
      </c>
      <c r="R1075">
        <v>5</v>
      </c>
      <c r="S1075" t="s">
        <v>37</v>
      </c>
      <c r="T1075" t="s">
        <v>824</v>
      </c>
      <c r="U1075" t="s">
        <v>825</v>
      </c>
      <c r="V1075" t="s">
        <v>91</v>
      </c>
      <c r="W1075" t="s">
        <v>41</v>
      </c>
      <c r="X1075" t="s">
        <v>826</v>
      </c>
      <c r="Y1075" t="s">
        <v>43</v>
      </c>
      <c r="Z1075" t="s">
        <v>44</v>
      </c>
      <c r="AA1075" t="s">
        <v>403</v>
      </c>
      <c r="AB1075" t="s">
        <v>404</v>
      </c>
      <c r="AC1075" t="s">
        <v>94</v>
      </c>
      <c r="AD1075" t="s">
        <v>827</v>
      </c>
      <c r="AE1075">
        <v>2</v>
      </c>
    </row>
    <row r="1076" spans="1:31" x14ac:dyDescent="0.25">
      <c r="A1076">
        <v>2018</v>
      </c>
      <c r="B1076" t="s">
        <v>829</v>
      </c>
      <c r="C1076" s="13">
        <v>43182</v>
      </c>
      <c r="D1076" t="s">
        <v>819</v>
      </c>
      <c r="E1076" s="13">
        <v>43151</v>
      </c>
      <c r="F1076" t="s">
        <v>820</v>
      </c>
      <c r="G1076" s="13">
        <v>43158</v>
      </c>
      <c r="H1076" t="s">
        <v>821</v>
      </c>
      <c r="I1076" s="13">
        <v>43137</v>
      </c>
      <c r="J1076" s="13">
        <v>43160</v>
      </c>
      <c r="K1076" s="13">
        <v>43190</v>
      </c>
      <c r="L1076">
        <v>1</v>
      </c>
      <c r="M1076" t="s">
        <v>822</v>
      </c>
      <c r="N1076" t="s">
        <v>823</v>
      </c>
      <c r="O1076">
        <v>2017</v>
      </c>
      <c r="P1076">
        <v>6200000</v>
      </c>
      <c r="Q1076">
        <v>93000000</v>
      </c>
      <c r="R1076">
        <v>5</v>
      </c>
      <c r="S1076" t="s">
        <v>37</v>
      </c>
      <c r="T1076" t="s">
        <v>824</v>
      </c>
      <c r="U1076" t="s">
        <v>825</v>
      </c>
      <c r="V1076" t="s">
        <v>91</v>
      </c>
      <c r="W1076" t="s">
        <v>41</v>
      </c>
      <c r="X1076" t="s">
        <v>826</v>
      </c>
      <c r="Y1076" t="s">
        <v>43</v>
      </c>
      <c r="Z1076" t="s">
        <v>44</v>
      </c>
      <c r="AA1076" t="s">
        <v>403</v>
      </c>
      <c r="AB1076" t="s">
        <v>404</v>
      </c>
      <c r="AC1076" t="s">
        <v>94</v>
      </c>
      <c r="AD1076" t="s">
        <v>827</v>
      </c>
      <c r="AE1076">
        <v>3</v>
      </c>
    </row>
    <row r="1077" spans="1:31" x14ac:dyDescent="0.25">
      <c r="A1077">
        <v>2018</v>
      </c>
      <c r="B1077" t="s">
        <v>818</v>
      </c>
      <c r="C1077" s="13">
        <v>43174</v>
      </c>
      <c r="D1077" t="s">
        <v>819</v>
      </c>
      <c r="E1077" s="13">
        <v>43151</v>
      </c>
      <c r="F1077" t="s">
        <v>820</v>
      </c>
      <c r="G1077" s="13">
        <v>43158</v>
      </c>
      <c r="H1077" t="s">
        <v>821</v>
      </c>
      <c r="I1077" s="13">
        <v>43137</v>
      </c>
      <c r="J1077" s="13">
        <v>43101</v>
      </c>
      <c r="K1077" s="13">
        <v>43131</v>
      </c>
      <c r="L1077">
        <v>1</v>
      </c>
      <c r="M1077" t="s">
        <v>830</v>
      </c>
      <c r="N1077" t="s">
        <v>823</v>
      </c>
      <c r="O1077">
        <v>2017</v>
      </c>
      <c r="P1077">
        <v>6200000</v>
      </c>
      <c r="Q1077">
        <v>93000000</v>
      </c>
      <c r="R1077">
        <v>5</v>
      </c>
      <c r="S1077" t="s">
        <v>37</v>
      </c>
      <c r="T1077" t="s">
        <v>824</v>
      </c>
      <c r="U1077" t="s">
        <v>825</v>
      </c>
      <c r="V1077" t="s">
        <v>91</v>
      </c>
      <c r="W1077" t="s">
        <v>41</v>
      </c>
      <c r="X1077" t="s">
        <v>826</v>
      </c>
      <c r="Y1077" t="s">
        <v>43</v>
      </c>
      <c r="Z1077" t="s">
        <v>44</v>
      </c>
      <c r="AA1077" t="s">
        <v>403</v>
      </c>
      <c r="AB1077" t="s">
        <v>404</v>
      </c>
      <c r="AC1077" t="s">
        <v>94</v>
      </c>
      <c r="AD1077" t="s">
        <v>827</v>
      </c>
      <c r="AE1077">
        <v>1</v>
      </c>
    </row>
    <row r="1078" spans="1:31" x14ac:dyDescent="0.25">
      <c r="A1078">
        <v>2018</v>
      </c>
      <c r="B1078" t="s">
        <v>828</v>
      </c>
      <c r="C1078" s="13">
        <v>43174</v>
      </c>
      <c r="D1078" t="s">
        <v>819</v>
      </c>
      <c r="E1078" s="13">
        <v>43151</v>
      </c>
      <c r="F1078" t="s">
        <v>820</v>
      </c>
      <c r="G1078" s="13">
        <v>43158</v>
      </c>
      <c r="H1078" t="s">
        <v>821</v>
      </c>
      <c r="I1078" s="13">
        <v>43137</v>
      </c>
      <c r="J1078" s="13">
        <v>43132</v>
      </c>
      <c r="K1078" s="13">
        <v>43159</v>
      </c>
      <c r="L1078">
        <v>1</v>
      </c>
      <c r="M1078" t="s">
        <v>830</v>
      </c>
      <c r="N1078" t="s">
        <v>823</v>
      </c>
      <c r="O1078">
        <v>2017</v>
      </c>
      <c r="P1078">
        <v>6200000</v>
      </c>
      <c r="Q1078">
        <v>93000000</v>
      </c>
      <c r="R1078">
        <v>5</v>
      </c>
      <c r="S1078" t="s">
        <v>37</v>
      </c>
      <c r="T1078" t="s">
        <v>824</v>
      </c>
      <c r="U1078" t="s">
        <v>825</v>
      </c>
      <c r="V1078" t="s">
        <v>91</v>
      </c>
      <c r="W1078" t="s">
        <v>41</v>
      </c>
      <c r="X1078" t="s">
        <v>826</v>
      </c>
      <c r="Y1078" t="s">
        <v>43</v>
      </c>
      <c r="Z1078" t="s">
        <v>44</v>
      </c>
      <c r="AA1078" t="s">
        <v>403</v>
      </c>
      <c r="AB1078" t="s">
        <v>404</v>
      </c>
      <c r="AC1078" t="s">
        <v>94</v>
      </c>
      <c r="AD1078" t="s">
        <v>827</v>
      </c>
      <c r="AE1078">
        <v>2</v>
      </c>
    </row>
    <row r="1079" spans="1:31" x14ac:dyDescent="0.25">
      <c r="A1079">
        <v>2018</v>
      </c>
      <c r="B1079" t="s">
        <v>829</v>
      </c>
      <c r="C1079" s="13">
        <v>43182</v>
      </c>
      <c r="D1079" t="s">
        <v>819</v>
      </c>
      <c r="E1079" s="13">
        <v>43151</v>
      </c>
      <c r="F1079" t="s">
        <v>820</v>
      </c>
      <c r="G1079" s="13">
        <v>43158</v>
      </c>
      <c r="H1079" t="s">
        <v>821</v>
      </c>
      <c r="I1079" s="13">
        <v>43137</v>
      </c>
      <c r="J1079" s="13">
        <v>43160</v>
      </c>
      <c r="K1079" s="13">
        <v>43190</v>
      </c>
      <c r="L1079">
        <v>1</v>
      </c>
      <c r="M1079" t="s">
        <v>830</v>
      </c>
      <c r="N1079" t="s">
        <v>823</v>
      </c>
      <c r="O1079">
        <v>2017</v>
      </c>
      <c r="P1079">
        <v>6200000</v>
      </c>
      <c r="Q1079">
        <v>93000000</v>
      </c>
      <c r="R1079">
        <v>5</v>
      </c>
      <c r="S1079" t="s">
        <v>37</v>
      </c>
      <c r="T1079" t="s">
        <v>824</v>
      </c>
      <c r="U1079" t="s">
        <v>825</v>
      </c>
      <c r="V1079" t="s">
        <v>91</v>
      </c>
      <c r="W1079" t="s">
        <v>41</v>
      </c>
      <c r="X1079" t="s">
        <v>826</v>
      </c>
      <c r="Y1079" t="s">
        <v>43</v>
      </c>
      <c r="Z1079" t="s">
        <v>44</v>
      </c>
      <c r="AA1079" t="s">
        <v>403</v>
      </c>
      <c r="AB1079" t="s">
        <v>404</v>
      </c>
      <c r="AC1079" t="s">
        <v>94</v>
      </c>
      <c r="AD1079" t="s">
        <v>827</v>
      </c>
      <c r="AE1079">
        <v>3</v>
      </c>
    </row>
    <row r="1080" spans="1:31" x14ac:dyDescent="0.25">
      <c r="A1080">
        <v>2018</v>
      </c>
      <c r="B1080" t="s">
        <v>818</v>
      </c>
      <c r="C1080" s="13">
        <v>43174</v>
      </c>
      <c r="D1080" t="s">
        <v>819</v>
      </c>
      <c r="E1080" s="13">
        <v>43151</v>
      </c>
      <c r="F1080" t="s">
        <v>820</v>
      </c>
      <c r="G1080" s="13">
        <v>43158</v>
      </c>
      <c r="H1080" t="s">
        <v>821</v>
      </c>
      <c r="I1080" s="13">
        <v>43137</v>
      </c>
      <c r="J1080" s="13">
        <v>43101</v>
      </c>
      <c r="K1080" s="13">
        <v>43131</v>
      </c>
      <c r="L1080">
        <v>1</v>
      </c>
      <c r="M1080" t="s">
        <v>831</v>
      </c>
      <c r="N1080" t="s">
        <v>823</v>
      </c>
      <c r="O1080">
        <v>2017</v>
      </c>
      <c r="P1080">
        <v>6200000</v>
      </c>
      <c r="Q1080">
        <v>93000000</v>
      </c>
      <c r="R1080">
        <v>5</v>
      </c>
      <c r="S1080" t="s">
        <v>37</v>
      </c>
      <c r="T1080" t="s">
        <v>824</v>
      </c>
      <c r="U1080" t="s">
        <v>825</v>
      </c>
      <c r="V1080" t="s">
        <v>91</v>
      </c>
      <c r="W1080" t="s">
        <v>41</v>
      </c>
      <c r="X1080" t="s">
        <v>826</v>
      </c>
      <c r="Y1080" t="s">
        <v>43</v>
      </c>
      <c r="Z1080" t="s">
        <v>44</v>
      </c>
      <c r="AA1080" t="s">
        <v>403</v>
      </c>
      <c r="AB1080" t="s">
        <v>404</v>
      </c>
      <c r="AC1080" t="s">
        <v>94</v>
      </c>
      <c r="AD1080" t="s">
        <v>827</v>
      </c>
      <c r="AE1080">
        <v>1</v>
      </c>
    </row>
    <row r="1081" spans="1:31" x14ac:dyDescent="0.25">
      <c r="A1081">
        <v>2018</v>
      </c>
      <c r="B1081" t="s">
        <v>828</v>
      </c>
      <c r="C1081" s="13">
        <v>43174</v>
      </c>
      <c r="D1081" t="s">
        <v>819</v>
      </c>
      <c r="E1081" s="13">
        <v>43151</v>
      </c>
      <c r="F1081" t="s">
        <v>820</v>
      </c>
      <c r="G1081" s="13">
        <v>43158</v>
      </c>
      <c r="H1081" t="s">
        <v>821</v>
      </c>
      <c r="I1081" s="13">
        <v>43137</v>
      </c>
      <c r="J1081" s="13">
        <v>43132</v>
      </c>
      <c r="K1081" s="13">
        <v>43159</v>
      </c>
      <c r="L1081">
        <v>1</v>
      </c>
      <c r="M1081" t="s">
        <v>831</v>
      </c>
      <c r="N1081" t="s">
        <v>823</v>
      </c>
      <c r="O1081">
        <v>2017</v>
      </c>
      <c r="P1081">
        <v>6200000</v>
      </c>
      <c r="Q1081">
        <v>93000000</v>
      </c>
      <c r="R1081">
        <v>5</v>
      </c>
      <c r="S1081" t="s">
        <v>37</v>
      </c>
      <c r="T1081" t="s">
        <v>824</v>
      </c>
      <c r="U1081" t="s">
        <v>825</v>
      </c>
      <c r="V1081" t="s">
        <v>91</v>
      </c>
      <c r="W1081" t="s">
        <v>41</v>
      </c>
      <c r="X1081" t="s">
        <v>826</v>
      </c>
      <c r="Y1081" t="s">
        <v>43</v>
      </c>
      <c r="Z1081" t="s">
        <v>44</v>
      </c>
      <c r="AA1081" t="s">
        <v>403</v>
      </c>
      <c r="AB1081" t="s">
        <v>404</v>
      </c>
      <c r="AC1081" t="s">
        <v>94</v>
      </c>
      <c r="AD1081" t="s">
        <v>827</v>
      </c>
      <c r="AE1081">
        <v>2</v>
      </c>
    </row>
    <row r="1082" spans="1:31" x14ac:dyDescent="0.25">
      <c r="A1082">
        <v>2018</v>
      </c>
      <c r="B1082" t="s">
        <v>829</v>
      </c>
      <c r="C1082" s="13">
        <v>43182</v>
      </c>
      <c r="D1082" t="s">
        <v>819</v>
      </c>
      <c r="E1082" s="13">
        <v>43151</v>
      </c>
      <c r="F1082" t="s">
        <v>820</v>
      </c>
      <c r="G1082" s="13">
        <v>43158</v>
      </c>
      <c r="H1082" t="s">
        <v>821</v>
      </c>
      <c r="I1082" s="13">
        <v>43137</v>
      </c>
      <c r="J1082" s="13">
        <v>43160</v>
      </c>
      <c r="K1082" s="13">
        <v>43190</v>
      </c>
      <c r="L1082">
        <v>1</v>
      </c>
      <c r="M1082" t="s">
        <v>831</v>
      </c>
      <c r="N1082" t="s">
        <v>823</v>
      </c>
      <c r="O1082">
        <v>2017</v>
      </c>
      <c r="P1082">
        <v>6200000</v>
      </c>
      <c r="Q1082">
        <v>93000000</v>
      </c>
      <c r="R1082">
        <v>5</v>
      </c>
      <c r="S1082" t="s">
        <v>37</v>
      </c>
      <c r="T1082" t="s">
        <v>824</v>
      </c>
      <c r="U1082" t="s">
        <v>825</v>
      </c>
      <c r="V1082" t="s">
        <v>91</v>
      </c>
      <c r="W1082" t="s">
        <v>41</v>
      </c>
      <c r="X1082" t="s">
        <v>826</v>
      </c>
      <c r="Y1082" t="s">
        <v>43</v>
      </c>
      <c r="Z1082" t="s">
        <v>44</v>
      </c>
      <c r="AA1082" t="s">
        <v>403</v>
      </c>
      <c r="AB1082" t="s">
        <v>404</v>
      </c>
      <c r="AC1082" t="s">
        <v>94</v>
      </c>
      <c r="AD1082" t="s">
        <v>827</v>
      </c>
      <c r="AE1082">
        <v>3</v>
      </c>
    </row>
    <row r="1083" spans="1:31" x14ac:dyDescent="0.25">
      <c r="A1083">
        <v>2018</v>
      </c>
      <c r="B1083" t="s">
        <v>818</v>
      </c>
      <c r="C1083" s="13">
        <v>43174</v>
      </c>
      <c r="D1083" t="s">
        <v>819</v>
      </c>
      <c r="E1083" s="13">
        <v>43151</v>
      </c>
      <c r="F1083" t="s">
        <v>820</v>
      </c>
      <c r="G1083" s="13">
        <v>43158</v>
      </c>
      <c r="H1083" t="s">
        <v>821</v>
      </c>
      <c r="I1083" s="13">
        <v>43137</v>
      </c>
      <c r="J1083" s="13">
        <v>43101</v>
      </c>
      <c r="K1083" s="13">
        <v>43131</v>
      </c>
      <c r="L1083">
        <v>1</v>
      </c>
      <c r="M1083" t="s">
        <v>832</v>
      </c>
      <c r="N1083" t="s">
        <v>823</v>
      </c>
      <c r="O1083">
        <v>2017</v>
      </c>
      <c r="P1083">
        <v>6200000</v>
      </c>
      <c r="Q1083">
        <v>93000000</v>
      </c>
      <c r="R1083">
        <v>5</v>
      </c>
      <c r="S1083" t="s">
        <v>37</v>
      </c>
      <c r="T1083" t="s">
        <v>824</v>
      </c>
      <c r="U1083" t="s">
        <v>825</v>
      </c>
      <c r="V1083" t="s">
        <v>91</v>
      </c>
      <c r="W1083" t="s">
        <v>41</v>
      </c>
      <c r="X1083" t="s">
        <v>826</v>
      </c>
      <c r="Y1083" t="s">
        <v>43</v>
      </c>
      <c r="Z1083" t="s">
        <v>44</v>
      </c>
      <c r="AA1083" t="s">
        <v>403</v>
      </c>
      <c r="AB1083" t="s">
        <v>404</v>
      </c>
      <c r="AC1083" t="s">
        <v>94</v>
      </c>
      <c r="AD1083" t="s">
        <v>827</v>
      </c>
      <c r="AE1083">
        <v>1</v>
      </c>
    </row>
    <row r="1084" spans="1:31" x14ac:dyDescent="0.25">
      <c r="A1084">
        <v>2018</v>
      </c>
      <c r="B1084" t="s">
        <v>828</v>
      </c>
      <c r="C1084" s="13">
        <v>43174</v>
      </c>
      <c r="D1084" t="s">
        <v>819</v>
      </c>
      <c r="E1084" s="13">
        <v>43151</v>
      </c>
      <c r="F1084" t="s">
        <v>820</v>
      </c>
      <c r="G1084" s="13">
        <v>43158</v>
      </c>
      <c r="H1084" t="s">
        <v>821</v>
      </c>
      <c r="I1084" s="13">
        <v>43137</v>
      </c>
      <c r="J1084" s="13">
        <v>43132</v>
      </c>
      <c r="K1084" s="13">
        <v>43159</v>
      </c>
      <c r="L1084">
        <v>1</v>
      </c>
      <c r="M1084" t="s">
        <v>832</v>
      </c>
      <c r="N1084" t="s">
        <v>823</v>
      </c>
      <c r="O1084">
        <v>2017</v>
      </c>
      <c r="P1084">
        <v>6200000</v>
      </c>
      <c r="Q1084">
        <v>93000000</v>
      </c>
      <c r="R1084">
        <v>5</v>
      </c>
      <c r="S1084" t="s">
        <v>37</v>
      </c>
      <c r="T1084" t="s">
        <v>824</v>
      </c>
      <c r="U1084" t="s">
        <v>825</v>
      </c>
      <c r="V1084" t="s">
        <v>91</v>
      </c>
      <c r="W1084" t="s">
        <v>41</v>
      </c>
      <c r="X1084" t="s">
        <v>826</v>
      </c>
      <c r="Y1084" t="s">
        <v>43</v>
      </c>
      <c r="Z1084" t="s">
        <v>44</v>
      </c>
      <c r="AA1084" t="s">
        <v>403</v>
      </c>
      <c r="AB1084" t="s">
        <v>404</v>
      </c>
      <c r="AC1084" t="s">
        <v>94</v>
      </c>
      <c r="AD1084" t="s">
        <v>827</v>
      </c>
      <c r="AE1084">
        <v>2</v>
      </c>
    </row>
    <row r="1085" spans="1:31" x14ac:dyDescent="0.25">
      <c r="A1085">
        <v>2018</v>
      </c>
      <c r="B1085" t="s">
        <v>829</v>
      </c>
      <c r="C1085" s="13">
        <v>43182</v>
      </c>
      <c r="D1085" t="s">
        <v>819</v>
      </c>
      <c r="E1085" s="13">
        <v>43151</v>
      </c>
      <c r="F1085" t="s">
        <v>820</v>
      </c>
      <c r="G1085" s="13">
        <v>43158</v>
      </c>
      <c r="H1085" t="s">
        <v>821</v>
      </c>
      <c r="I1085" s="13">
        <v>43137</v>
      </c>
      <c r="J1085" s="13">
        <v>43160</v>
      </c>
      <c r="K1085" s="13">
        <v>43190</v>
      </c>
      <c r="L1085">
        <v>1</v>
      </c>
      <c r="M1085" t="s">
        <v>832</v>
      </c>
      <c r="N1085" t="s">
        <v>823</v>
      </c>
      <c r="O1085">
        <v>2017</v>
      </c>
      <c r="P1085">
        <v>6200000</v>
      </c>
      <c r="Q1085">
        <v>93000000</v>
      </c>
      <c r="R1085">
        <v>5</v>
      </c>
      <c r="S1085" t="s">
        <v>37</v>
      </c>
      <c r="T1085" t="s">
        <v>824</v>
      </c>
      <c r="U1085" t="s">
        <v>825</v>
      </c>
      <c r="V1085" t="s">
        <v>91</v>
      </c>
      <c r="W1085" t="s">
        <v>41</v>
      </c>
      <c r="X1085" t="s">
        <v>826</v>
      </c>
      <c r="Y1085" t="s">
        <v>43</v>
      </c>
      <c r="Z1085" t="s">
        <v>44</v>
      </c>
      <c r="AA1085" t="s">
        <v>403</v>
      </c>
      <c r="AB1085" t="s">
        <v>404</v>
      </c>
      <c r="AC1085" t="s">
        <v>94</v>
      </c>
      <c r="AD1085" t="s">
        <v>827</v>
      </c>
      <c r="AE1085">
        <v>3</v>
      </c>
    </row>
    <row r="1086" spans="1:31" x14ac:dyDescent="0.25">
      <c r="A1086">
        <v>2018</v>
      </c>
      <c r="B1086" t="s">
        <v>818</v>
      </c>
      <c r="C1086" s="13">
        <v>43174</v>
      </c>
      <c r="D1086" t="s">
        <v>819</v>
      </c>
      <c r="E1086" s="13">
        <v>43151</v>
      </c>
      <c r="F1086" t="s">
        <v>820</v>
      </c>
      <c r="G1086" s="13">
        <v>43158</v>
      </c>
      <c r="H1086" t="s">
        <v>821</v>
      </c>
      <c r="I1086" s="13">
        <v>43137</v>
      </c>
      <c r="J1086" s="13">
        <v>43101</v>
      </c>
      <c r="K1086" s="13">
        <v>43131</v>
      </c>
      <c r="L1086">
        <v>1</v>
      </c>
      <c r="M1086" t="s">
        <v>833</v>
      </c>
      <c r="N1086" t="s">
        <v>823</v>
      </c>
      <c r="O1086">
        <v>2017</v>
      </c>
      <c r="P1086">
        <v>6200000</v>
      </c>
      <c r="Q1086">
        <v>93000000</v>
      </c>
      <c r="R1086">
        <v>5</v>
      </c>
      <c r="S1086" t="s">
        <v>37</v>
      </c>
      <c r="T1086" t="s">
        <v>824</v>
      </c>
      <c r="U1086" t="s">
        <v>825</v>
      </c>
      <c r="V1086" t="s">
        <v>91</v>
      </c>
      <c r="W1086" t="s">
        <v>41</v>
      </c>
      <c r="X1086" t="s">
        <v>826</v>
      </c>
      <c r="Y1086" t="s">
        <v>43</v>
      </c>
      <c r="Z1086" t="s">
        <v>44</v>
      </c>
      <c r="AA1086" t="s">
        <v>403</v>
      </c>
      <c r="AB1086" t="s">
        <v>404</v>
      </c>
      <c r="AC1086" t="s">
        <v>94</v>
      </c>
      <c r="AD1086" t="s">
        <v>827</v>
      </c>
      <c r="AE1086">
        <v>1</v>
      </c>
    </row>
    <row r="1087" spans="1:31" x14ac:dyDescent="0.25">
      <c r="A1087">
        <v>2018</v>
      </c>
      <c r="B1087" t="s">
        <v>828</v>
      </c>
      <c r="C1087" s="13">
        <v>43174</v>
      </c>
      <c r="D1087" t="s">
        <v>819</v>
      </c>
      <c r="E1087" s="13">
        <v>43151</v>
      </c>
      <c r="F1087" t="s">
        <v>820</v>
      </c>
      <c r="G1087" s="13">
        <v>43158</v>
      </c>
      <c r="H1087" t="s">
        <v>821</v>
      </c>
      <c r="I1087" s="13">
        <v>43137</v>
      </c>
      <c r="J1087" s="13">
        <v>43132</v>
      </c>
      <c r="K1087" s="13">
        <v>43159</v>
      </c>
      <c r="L1087">
        <v>1</v>
      </c>
      <c r="M1087" t="s">
        <v>833</v>
      </c>
      <c r="N1087" t="s">
        <v>823</v>
      </c>
      <c r="O1087">
        <v>2017</v>
      </c>
      <c r="P1087">
        <v>6200000</v>
      </c>
      <c r="Q1087">
        <v>93000000</v>
      </c>
      <c r="R1087">
        <v>5</v>
      </c>
      <c r="S1087" t="s">
        <v>37</v>
      </c>
      <c r="T1087" t="s">
        <v>824</v>
      </c>
      <c r="U1087" t="s">
        <v>825</v>
      </c>
      <c r="V1087" t="s">
        <v>91</v>
      </c>
      <c r="W1087" t="s">
        <v>41</v>
      </c>
      <c r="X1087" t="s">
        <v>826</v>
      </c>
      <c r="Y1087" t="s">
        <v>43</v>
      </c>
      <c r="Z1087" t="s">
        <v>44</v>
      </c>
      <c r="AA1087" t="s">
        <v>403</v>
      </c>
      <c r="AB1087" t="s">
        <v>404</v>
      </c>
      <c r="AC1087" t="s">
        <v>94</v>
      </c>
      <c r="AD1087" t="s">
        <v>827</v>
      </c>
      <c r="AE1087">
        <v>2</v>
      </c>
    </row>
    <row r="1088" spans="1:31" x14ac:dyDescent="0.25">
      <c r="A1088">
        <v>2018</v>
      </c>
      <c r="B1088" t="s">
        <v>829</v>
      </c>
      <c r="C1088" s="13">
        <v>43182</v>
      </c>
      <c r="D1088" t="s">
        <v>819</v>
      </c>
      <c r="E1088" s="13">
        <v>43151</v>
      </c>
      <c r="F1088" t="s">
        <v>820</v>
      </c>
      <c r="G1088" s="13">
        <v>43158</v>
      </c>
      <c r="H1088" t="s">
        <v>821</v>
      </c>
      <c r="I1088" s="13">
        <v>43137</v>
      </c>
      <c r="J1088" s="13">
        <v>43160</v>
      </c>
      <c r="K1088" s="13">
        <v>43190</v>
      </c>
      <c r="L1088">
        <v>1</v>
      </c>
      <c r="M1088" t="s">
        <v>833</v>
      </c>
      <c r="N1088" t="s">
        <v>823</v>
      </c>
      <c r="O1088">
        <v>2017</v>
      </c>
      <c r="P1088">
        <v>6200000</v>
      </c>
      <c r="Q1088">
        <v>93000000</v>
      </c>
      <c r="R1088">
        <v>5</v>
      </c>
      <c r="S1088" t="s">
        <v>37</v>
      </c>
      <c r="T1088" t="s">
        <v>824</v>
      </c>
      <c r="U1088" t="s">
        <v>825</v>
      </c>
      <c r="V1088" t="s">
        <v>91</v>
      </c>
      <c r="W1088" t="s">
        <v>41</v>
      </c>
      <c r="X1088" t="s">
        <v>826</v>
      </c>
      <c r="Y1088" t="s">
        <v>43</v>
      </c>
      <c r="Z1088" t="s">
        <v>44</v>
      </c>
      <c r="AA1088" t="s">
        <v>403</v>
      </c>
      <c r="AB1088" t="s">
        <v>404</v>
      </c>
      <c r="AC1088" t="s">
        <v>94</v>
      </c>
      <c r="AD1088" t="s">
        <v>827</v>
      </c>
      <c r="AE1088">
        <v>3</v>
      </c>
    </row>
    <row r="1089" spans="1:31" x14ac:dyDescent="0.25">
      <c r="A1089">
        <v>2018</v>
      </c>
      <c r="B1089" t="s">
        <v>742</v>
      </c>
      <c r="C1089" s="13">
        <v>43167</v>
      </c>
      <c r="D1089" t="s">
        <v>743</v>
      </c>
      <c r="E1089" s="13">
        <v>43161</v>
      </c>
      <c r="F1089" t="s">
        <v>744</v>
      </c>
      <c r="G1089" s="13">
        <v>43158</v>
      </c>
      <c r="H1089" t="s">
        <v>745</v>
      </c>
      <c r="I1089" s="13">
        <v>43144</v>
      </c>
      <c r="J1089" s="13">
        <v>43132</v>
      </c>
      <c r="K1089" s="13">
        <v>43159</v>
      </c>
      <c r="L1089">
        <v>1</v>
      </c>
      <c r="M1089" t="s">
        <v>406</v>
      </c>
      <c r="N1089" t="s">
        <v>399</v>
      </c>
      <c r="O1089">
        <v>2015</v>
      </c>
      <c r="P1089">
        <v>5520000</v>
      </c>
      <c r="Q1089">
        <v>99360000</v>
      </c>
      <c r="R1089">
        <v>9</v>
      </c>
      <c r="S1089" t="s">
        <v>37</v>
      </c>
      <c r="T1089" t="s">
        <v>400</v>
      </c>
      <c r="U1089" t="s">
        <v>746</v>
      </c>
      <c r="V1089" t="s">
        <v>40</v>
      </c>
      <c r="W1089" t="s">
        <v>41</v>
      </c>
      <c r="X1089" t="s">
        <v>402</v>
      </c>
      <c r="Y1089" t="s">
        <v>43</v>
      </c>
      <c r="Z1089" t="s">
        <v>44</v>
      </c>
      <c r="AA1089" t="s">
        <v>403</v>
      </c>
      <c r="AB1089" t="s">
        <v>404</v>
      </c>
      <c r="AC1089" t="s">
        <v>47</v>
      </c>
      <c r="AD1089" t="s">
        <v>48</v>
      </c>
      <c r="AE1089">
        <v>1</v>
      </c>
    </row>
    <row r="1090" spans="1:31" x14ac:dyDescent="0.25">
      <c r="A1090">
        <v>2018</v>
      </c>
      <c r="B1090" t="s">
        <v>834</v>
      </c>
      <c r="C1090" s="13">
        <v>43182</v>
      </c>
      <c r="D1090" t="s">
        <v>743</v>
      </c>
      <c r="E1090" s="13">
        <v>43161</v>
      </c>
      <c r="F1090" t="s">
        <v>744</v>
      </c>
      <c r="G1090" s="13">
        <v>43158</v>
      </c>
      <c r="H1090" t="s">
        <v>745</v>
      </c>
      <c r="I1090" s="13">
        <v>43144</v>
      </c>
      <c r="J1090" s="13">
        <v>43160</v>
      </c>
      <c r="K1090" s="13">
        <v>43190</v>
      </c>
      <c r="L1090">
        <v>1</v>
      </c>
      <c r="M1090" t="s">
        <v>406</v>
      </c>
      <c r="N1090" t="s">
        <v>399</v>
      </c>
      <c r="O1090">
        <v>2015</v>
      </c>
      <c r="P1090">
        <v>5520000</v>
      </c>
      <c r="Q1090">
        <v>99360000</v>
      </c>
      <c r="R1090">
        <v>9</v>
      </c>
      <c r="S1090" t="s">
        <v>37</v>
      </c>
      <c r="T1090" t="s">
        <v>400</v>
      </c>
      <c r="U1090" t="s">
        <v>746</v>
      </c>
      <c r="V1090" t="s">
        <v>40</v>
      </c>
      <c r="W1090" t="s">
        <v>41</v>
      </c>
      <c r="X1090" t="s">
        <v>402</v>
      </c>
      <c r="Y1090" t="s">
        <v>43</v>
      </c>
      <c r="Z1090" t="s">
        <v>44</v>
      </c>
      <c r="AA1090" t="s">
        <v>403</v>
      </c>
      <c r="AB1090" t="s">
        <v>404</v>
      </c>
      <c r="AC1090" t="s">
        <v>47</v>
      </c>
      <c r="AD1090" t="s">
        <v>48</v>
      </c>
      <c r="AE1090">
        <v>2</v>
      </c>
    </row>
    <row r="1091" spans="1:31" x14ac:dyDescent="0.25">
      <c r="A1091">
        <v>2018</v>
      </c>
      <c r="B1091" t="s">
        <v>742</v>
      </c>
      <c r="C1091" s="13">
        <v>43167</v>
      </c>
      <c r="D1091" t="s">
        <v>743</v>
      </c>
      <c r="E1091" s="13">
        <v>43161</v>
      </c>
      <c r="F1091" t="s">
        <v>744</v>
      </c>
      <c r="G1091" s="13">
        <v>43158</v>
      </c>
      <c r="H1091" t="s">
        <v>745</v>
      </c>
      <c r="I1091" s="13">
        <v>43144</v>
      </c>
      <c r="J1091" s="13">
        <v>43132</v>
      </c>
      <c r="K1091" s="13">
        <v>43159</v>
      </c>
      <c r="L1091">
        <v>1</v>
      </c>
      <c r="M1091" t="s">
        <v>407</v>
      </c>
      <c r="N1091" t="s">
        <v>399</v>
      </c>
      <c r="O1091">
        <v>2015</v>
      </c>
      <c r="P1091">
        <v>5520000</v>
      </c>
      <c r="Q1091">
        <v>99360000</v>
      </c>
      <c r="R1091">
        <v>9</v>
      </c>
      <c r="S1091" t="s">
        <v>37</v>
      </c>
      <c r="T1091" t="s">
        <v>400</v>
      </c>
      <c r="U1091" t="s">
        <v>746</v>
      </c>
      <c r="V1091" t="s">
        <v>40</v>
      </c>
      <c r="W1091" t="s">
        <v>41</v>
      </c>
      <c r="X1091" t="s">
        <v>402</v>
      </c>
      <c r="Y1091" t="s">
        <v>43</v>
      </c>
      <c r="Z1091" t="s">
        <v>44</v>
      </c>
      <c r="AA1091" t="s">
        <v>403</v>
      </c>
      <c r="AB1091" t="s">
        <v>404</v>
      </c>
      <c r="AC1091" t="s">
        <v>47</v>
      </c>
      <c r="AD1091" t="s">
        <v>48</v>
      </c>
      <c r="AE1091">
        <v>1</v>
      </c>
    </row>
    <row r="1092" spans="1:31" x14ac:dyDescent="0.25">
      <c r="A1092">
        <v>2018</v>
      </c>
      <c r="B1092" t="s">
        <v>834</v>
      </c>
      <c r="C1092" s="13">
        <v>43182</v>
      </c>
      <c r="D1092" t="s">
        <v>743</v>
      </c>
      <c r="E1092" s="13">
        <v>43161</v>
      </c>
      <c r="F1092" t="s">
        <v>744</v>
      </c>
      <c r="G1092" s="13">
        <v>43158</v>
      </c>
      <c r="H1092" t="s">
        <v>745</v>
      </c>
      <c r="I1092" s="13">
        <v>43144</v>
      </c>
      <c r="J1092" s="13">
        <v>43160</v>
      </c>
      <c r="K1092" s="13">
        <v>43190</v>
      </c>
      <c r="L1092">
        <v>1</v>
      </c>
      <c r="M1092" t="s">
        <v>407</v>
      </c>
      <c r="N1092" t="s">
        <v>399</v>
      </c>
      <c r="O1092">
        <v>2015</v>
      </c>
      <c r="P1092">
        <v>5520000</v>
      </c>
      <c r="Q1092">
        <v>99360000</v>
      </c>
      <c r="R1092">
        <v>9</v>
      </c>
      <c r="S1092" t="s">
        <v>37</v>
      </c>
      <c r="T1092" t="s">
        <v>400</v>
      </c>
      <c r="U1092" t="s">
        <v>746</v>
      </c>
      <c r="V1092" t="s">
        <v>40</v>
      </c>
      <c r="W1092" t="s">
        <v>41</v>
      </c>
      <c r="X1092" t="s">
        <v>402</v>
      </c>
      <c r="Y1092" t="s">
        <v>43</v>
      </c>
      <c r="Z1092" t="s">
        <v>44</v>
      </c>
      <c r="AA1092" t="s">
        <v>403</v>
      </c>
      <c r="AB1092" t="s">
        <v>404</v>
      </c>
      <c r="AC1092" t="s">
        <v>47</v>
      </c>
      <c r="AD1092" t="s">
        <v>48</v>
      </c>
      <c r="AE1092">
        <v>2</v>
      </c>
    </row>
    <row r="1093" spans="1:31" x14ac:dyDescent="0.25">
      <c r="A1093">
        <v>2018</v>
      </c>
      <c r="B1093" t="s">
        <v>742</v>
      </c>
      <c r="C1093" s="13">
        <v>43167</v>
      </c>
      <c r="D1093" t="s">
        <v>743</v>
      </c>
      <c r="E1093" s="13">
        <v>43161</v>
      </c>
      <c r="F1093" t="s">
        <v>744</v>
      </c>
      <c r="G1093" s="13">
        <v>43158</v>
      </c>
      <c r="H1093" t="s">
        <v>745</v>
      </c>
      <c r="I1093" s="13">
        <v>43144</v>
      </c>
      <c r="J1093" s="13">
        <v>43132</v>
      </c>
      <c r="K1093" s="13">
        <v>43159</v>
      </c>
      <c r="L1093">
        <v>1</v>
      </c>
      <c r="M1093" t="s">
        <v>405</v>
      </c>
      <c r="N1093" t="s">
        <v>399</v>
      </c>
      <c r="O1093">
        <v>2015</v>
      </c>
      <c r="P1093">
        <v>5520000</v>
      </c>
      <c r="Q1093">
        <v>99360000</v>
      </c>
      <c r="R1093">
        <v>9</v>
      </c>
      <c r="S1093" t="s">
        <v>37</v>
      </c>
      <c r="T1093" t="s">
        <v>400</v>
      </c>
      <c r="U1093" t="s">
        <v>746</v>
      </c>
      <c r="V1093" t="s">
        <v>40</v>
      </c>
      <c r="W1093" t="s">
        <v>41</v>
      </c>
      <c r="X1093" t="s">
        <v>402</v>
      </c>
      <c r="Y1093" t="s">
        <v>43</v>
      </c>
      <c r="Z1093" t="s">
        <v>44</v>
      </c>
      <c r="AA1093" t="s">
        <v>403</v>
      </c>
      <c r="AB1093" t="s">
        <v>404</v>
      </c>
      <c r="AC1093" t="s">
        <v>47</v>
      </c>
      <c r="AD1093" t="s">
        <v>48</v>
      </c>
      <c r="AE1093">
        <v>1</v>
      </c>
    </row>
    <row r="1094" spans="1:31" x14ac:dyDescent="0.25">
      <c r="A1094">
        <v>2018</v>
      </c>
      <c r="B1094" t="s">
        <v>834</v>
      </c>
      <c r="C1094" s="13">
        <v>43182</v>
      </c>
      <c r="D1094" t="s">
        <v>743</v>
      </c>
      <c r="E1094" s="13">
        <v>43161</v>
      </c>
      <c r="F1094" t="s">
        <v>744</v>
      </c>
      <c r="G1094" s="13">
        <v>43158</v>
      </c>
      <c r="H1094" t="s">
        <v>745</v>
      </c>
      <c r="I1094" s="13">
        <v>43144</v>
      </c>
      <c r="J1094" s="13">
        <v>43160</v>
      </c>
      <c r="K1094" s="13">
        <v>43190</v>
      </c>
      <c r="L1094">
        <v>1</v>
      </c>
      <c r="M1094" t="s">
        <v>405</v>
      </c>
      <c r="N1094" t="s">
        <v>399</v>
      </c>
      <c r="O1094">
        <v>2015</v>
      </c>
      <c r="P1094">
        <v>5520000</v>
      </c>
      <c r="Q1094">
        <v>99360000</v>
      </c>
      <c r="R1094">
        <v>9</v>
      </c>
      <c r="S1094" t="s">
        <v>37</v>
      </c>
      <c r="T1094" t="s">
        <v>400</v>
      </c>
      <c r="U1094" t="s">
        <v>746</v>
      </c>
      <c r="V1094" t="s">
        <v>40</v>
      </c>
      <c r="W1094" t="s">
        <v>41</v>
      </c>
      <c r="X1094" t="s">
        <v>402</v>
      </c>
      <c r="Y1094" t="s">
        <v>43</v>
      </c>
      <c r="Z1094" t="s">
        <v>44</v>
      </c>
      <c r="AA1094" t="s">
        <v>403</v>
      </c>
      <c r="AB1094" t="s">
        <v>404</v>
      </c>
      <c r="AC1094" t="s">
        <v>47</v>
      </c>
      <c r="AD1094" t="s">
        <v>48</v>
      </c>
      <c r="AE1094">
        <v>2</v>
      </c>
    </row>
    <row r="1095" spans="1:31" x14ac:dyDescent="0.25">
      <c r="A1095">
        <v>2018</v>
      </c>
      <c r="B1095" t="s">
        <v>836</v>
      </c>
      <c r="C1095" s="13">
        <v>43215</v>
      </c>
      <c r="D1095" t="s">
        <v>837</v>
      </c>
      <c r="E1095" s="13">
        <v>43193</v>
      </c>
      <c r="F1095" t="s">
        <v>838</v>
      </c>
      <c r="G1095" s="13">
        <v>43165</v>
      </c>
      <c r="H1095" t="s">
        <v>839</v>
      </c>
      <c r="I1095" s="13">
        <v>43165</v>
      </c>
      <c r="J1095" s="13">
        <v>43191</v>
      </c>
      <c r="K1095" s="13">
        <v>43220</v>
      </c>
      <c r="L1095">
        <v>1</v>
      </c>
      <c r="M1095" t="s">
        <v>51</v>
      </c>
      <c r="N1095" t="s">
        <v>36</v>
      </c>
      <c r="O1095">
        <v>2015</v>
      </c>
      <c r="P1095">
        <v>7900000</v>
      </c>
      <c r="Q1095">
        <v>189600000</v>
      </c>
      <c r="R1095">
        <v>8</v>
      </c>
      <c r="S1095" t="s">
        <v>37</v>
      </c>
      <c r="T1095" t="s">
        <v>38</v>
      </c>
      <c r="U1095" t="s">
        <v>39</v>
      </c>
      <c r="V1095" t="s">
        <v>40</v>
      </c>
      <c r="W1095" t="s">
        <v>41</v>
      </c>
      <c r="X1095" t="s">
        <v>42</v>
      </c>
      <c r="Y1095" t="s">
        <v>43</v>
      </c>
      <c r="Z1095" t="s">
        <v>44</v>
      </c>
      <c r="AA1095" t="s">
        <v>45</v>
      </c>
      <c r="AB1095" t="s">
        <v>46</v>
      </c>
      <c r="AC1095" t="s">
        <v>47</v>
      </c>
      <c r="AD1095" t="s">
        <v>840</v>
      </c>
      <c r="AE1095">
        <v>1</v>
      </c>
    </row>
    <row r="1096" spans="1:31" x14ac:dyDescent="0.25">
      <c r="A1096">
        <v>2018</v>
      </c>
      <c r="B1096" t="s">
        <v>742</v>
      </c>
      <c r="C1096" s="13">
        <v>43167</v>
      </c>
      <c r="D1096" t="s">
        <v>743</v>
      </c>
      <c r="E1096" s="13">
        <v>43161</v>
      </c>
      <c r="F1096" t="s">
        <v>744</v>
      </c>
      <c r="G1096" s="13">
        <v>43158</v>
      </c>
      <c r="H1096" t="s">
        <v>745</v>
      </c>
      <c r="I1096" s="13">
        <v>43144</v>
      </c>
      <c r="J1096" s="13">
        <v>43132</v>
      </c>
      <c r="K1096" s="13">
        <v>43159</v>
      </c>
      <c r="L1096">
        <v>1</v>
      </c>
      <c r="M1096" t="s">
        <v>717</v>
      </c>
      <c r="N1096" t="s">
        <v>399</v>
      </c>
      <c r="O1096">
        <v>2015</v>
      </c>
      <c r="P1096">
        <v>5520000</v>
      </c>
      <c r="Q1096">
        <v>99360000</v>
      </c>
      <c r="R1096">
        <v>9</v>
      </c>
      <c r="S1096" t="s">
        <v>37</v>
      </c>
      <c r="T1096" t="s">
        <v>400</v>
      </c>
      <c r="U1096" t="s">
        <v>746</v>
      </c>
      <c r="V1096" t="s">
        <v>40</v>
      </c>
      <c r="W1096" t="s">
        <v>41</v>
      </c>
      <c r="X1096" t="s">
        <v>402</v>
      </c>
      <c r="Y1096" t="s">
        <v>43</v>
      </c>
      <c r="Z1096" t="s">
        <v>44</v>
      </c>
      <c r="AA1096" t="s">
        <v>403</v>
      </c>
      <c r="AB1096" t="s">
        <v>404</v>
      </c>
      <c r="AC1096" t="s">
        <v>47</v>
      </c>
      <c r="AD1096" t="s">
        <v>48</v>
      </c>
      <c r="AE1096">
        <v>1</v>
      </c>
    </row>
    <row r="1097" spans="1:31" x14ac:dyDescent="0.25">
      <c r="A1097">
        <v>2018</v>
      </c>
      <c r="B1097" t="s">
        <v>834</v>
      </c>
      <c r="C1097" s="13">
        <v>43182</v>
      </c>
      <c r="D1097" t="s">
        <v>743</v>
      </c>
      <c r="E1097" s="13">
        <v>43161</v>
      </c>
      <c r="F1097" t="s">
        <v>744</v>
      </c>
      <c r="G1097" s="13">
        <v>43158</v>
      </c>
      <c r="H1097" t="s">
        <v>745</v>
      </c>
      <c r="I1097" s="13">
        <v>43144</v>
      </c>
      <c r="J1097" s="13">
        <v>43160</v>
      </c>
      <c r="K1097" s="13">
        <v>43190</v>
      </c>
      <c r="L1097">
        <v>1</v>
      </c>
      <c r="M1097" t="s">
        <v>717</v>
      </c>
      <c r="N1097" t="s">
        <v>399</v>
      </c>
      <c r="O1097">
        <v>2015</v>
      </c>
      <c r="P1097">
        <v>5520000</v>
      </c>
      <c r="Q1097">
        <v>99360000</v>
      </c>
      <c r="R1097">
        <v>9</v>
      </c>
      <c r="S1097" t="s">
        <v>37</v>
      </c>
      <c r="T1097" t="s">
        <v>400</v>
      </c>
      <c r="U1097" t="s">
        <v>746</v>
      </c>
      <c r="V1097" t="s">
        <v>40</v>
      </c>
      <c r="W1097" t="s">
        <v>41</v>
      </c>
      <c r="X1097" t="s">
        <v>402</v>
      </c>
      <c r="Y1097" t="s">
        <v>43</v>
      </c>
      <c r="Z1097" t="s">
        <v>44</v>
      </c>
      <c r="AA1097" t="s">
        <v>403</v>
      </c>
      <c r="AB1097" t="s">
        <v>404</v>
      </c>
      <c r="AC1097" t="s">
        <v>47</v>
      </c>
      <c r="AD1097" t="s">
        <v>48</v>
      </c>
      <c r="AE1097">
        <v>2</v>
      </c>
    </row>
    <row r="1098" spans="1:31" x14ac:dyDescent="0.25">
      <c r="A1098">
        <v>2018</v>
      </c>
      <c r="B1098" t="s">
        <v>742</v>
      </c>
      <c r="C1098" s="13">
        <v>43167</v>
      </c>
      <c r="D1098" t="s">
        <v>743</v>
      </c>
      <c r="E1098" s="13">
        <v>43161</v>
      </c>
      <c r="F1098" t="s">
        <v>744</v>
      </c>
      <c r="G1098" s="13">
        <v>43158</v>
      </c>
      <c r="H1098" t="s">
        <v>745</v>
      </c>
      <c r="I1098" s="13">
        <v>43144</v>
      </c>
      <c r="J1098" s="13">
        <v>43132</v>
      </c>
      <c r="K1098" s="13">
        <v>43159</v>
      </c>
      <c r="L1098">
        <v>1</v>
      </c>
      <c r="M1098" t="s">
        <v>719</v>
      </c>
      <c r="N1098" t="s">
        <v>399</v>
      </c>
      <c r="O1098">
        <v>2015</v>
      </c>
      <c r="P1098">
        <v>5520000</v>
      </c>
      <c r="Q1098">
        <v>99360000</v>
      </c>
      <c r="R1098">
        <v>9</v>
      </c>
      <c r="S1098" t="s">
        <v>37</v>
      </c>
      <c r="T1098" t="s">
        <v>400</v>
      </c>
      <c r="U1098" t="s">
        <v>746</v>
      </c>
      <c r="V1098" t="s">
        <v>40</v>
      </c>
      <c r="W1098" t="s">
        <v>41</v>
      </c>
      <c r="X1098" t="s">
        <v>402</v>
      </c>
      <c r="Y1098" t="s">
        <v>43</v>
      </c>
      <c r="Z1098" t="s">
        <v>44</v>
      </c>
      <c r="AA1098" t="s">
        <v>403</v>
      </c>
      <c r="AB1098" t="s">
        <v>404</v>
      </c>
      <c r="AC1098" t="s">
        <v>47</v>
      </c>
      <c r="AD1098" t="s">
        <v>48</v>
      </c>
      <c r="AE1098">
        <v>1</v>
      </c>
    </row>
    <row r="1099" spans="1:31" x14ac:dyDescent="0.25">
      <c r="A1099">
        <v>2018</v>
      </c>
      <c r="B1099" t="s">
        <v>834</v>
      </c>
      <c r="C1099" s="13">
        <v>43182</v>
      </c>
      <c r="D1099" t="s">
        <v>743</v>
      </c>
      <c r="E1099" s="13">
        <v>43161</v>
      </c>
      <c r="F1099" t="s">
        <v>744</v>
      </c>
      <c r="G1099" s="13">
        <v>43158</v>
      </c>
      <c r="H1099" t="s">
        <v>745</v>
      </c>
      <c r="I1099" s="13">
        <v>43144</v>
      </c>
      <c r="J1099" s="13">
        <v>43160</v>
      </c>
      <c r="K1099" s="13">
        <v>43190</v>
      </c>
      <c r="L1099">
        <v>1</v>
      </c>
      <c r="M1099" t="s">
        <v>719</v>
      </c>
      <c r="N1099" t="s">
        <v>399</v>
      </c>
      <c r="O1099">
        <v>2015</v>
      </c>
      <c r="P1099">
        <v>5520000</v>
      </c>
      <c r="Q1099">
        <v>99360000</v>
      </c>
      <c r="R1099">
        <v>9</v>
      </c>
      <c r="S1099" t="s">
        <v>37</v>
      </c>
      <c r="T1099" t="s">
        <v>400</v>
      </c>
      <c r="U1099" t="s">
        <v>746</v>
      </c>
      <c r="V1099" t="s">
        <v>40</v>
      </c>
      <c r="W1099" t="s">
        <v>41</v>
      </c>
      <c r="X1099" t="s">
        <v>402</v>
      </c>
      <c r="Y1099" t="s">
        <v>43</v>
      </c>
      <c r="Z1099" t="s">
        <v>44</v>
      </c>
      <c r="AA1099" t="s">
        <v>403</v>
      </c>
      <c r="AB1099" t="s">
        <v>404</v>
      </c>
      <c r="AC1099" t="s">
        <v>47</v>
      </c>
      <c r="AD1099" t="s">
        <v>48</v>
      </c>
      <c r="AE1099">
        <v>2</v>
      </c>
    </row>
    <row r="1100" spans="1:31" x14ac:dyDescent="0.25">
      <c r="A1100">
        <v>2018</v>
      </c>
      <c r="B1100" t="s">
        <v>742</v>
      </c>
      <c r="C1100" s="13">
        <v>43167</v>
      </c>
      <c r="D1100" t="s">
        <v>743</v>
      </c>
      <c r="E1100" s="13">
        <v>43161</v>
      </c>
      <c r="F1100" t="s">
        <v>744</v>
      </c>
      <c r="G1100" s="13">
        <v>43158</v>
      </c>
      <c r="H1100" t="s">
        <v>745</v>
      </c>
      <c r="I1100" s="13">
        <v>43144</v>
      </c>
      <c r="J1100" s="13">
        <v>43132</v>
      </c>
      <c r="K1100" s="13">
        <v>43159</v>
      </c>
      <c r="L1100">
        <v>1</v>
      </c>
      <c r="M1100" t="s">
        <v>747</v>
      </c>
      <c r="N1100" t="s">
        <v>748</v>
      </c>
      <c r="O1100">
        <v>2015</v>
      </c>
      <c r="P1100">
        <v>5520000</v>
      </c>
      <c r="Q1100">
        <v>99360000</v>
      </c>
      <c r="R1100">
        <v>9</v>
      </c>
      <c r="S1100" t="s">
        <v>37</v>
      </c>
      <c r="T1100" t="s">
        <v>400</v>
      </c>
      <c r="U1100" t="s">
        <v>746</v>
      </c>
      <c r="V1100" t="s">
        <v>40</v>
      </c>
      <c r="W1100" t="s">
        <v>41</v>
      </c>
      <c r="X1100" t="s">
        <v>749</v>
      </c>
      <c r="Y1100" t="s">
        <v>43</v>
      </c>
      <c r="Z1100" t="s">
        <v>44</v>
      </c>
      <c r="AA1100" t="s">
        <v>403</v>
      </c>
      <c r="AB1100" t="s">
        <v>404</v>
      </c>
      <c r="AC1100" t="s">
        <v>47</v>
      </c>
      <c r="AD1100" t="s">
        <v>48</v>
      </c>
      <c r="AE1100">
        <v>1</v>
      </c>
    </row>
    <row r="1101" spans="1:31" x14ac:dyDescent="0.25">
      <c r="A1101">
        <v>2018</v>
      </c>
      <c r="B1101" t="s">
        <v>834</v>
      </c>
      <c r="C1101" s="13">
        <v>43182</v>
      </c>
      <c r="D1101" t="s">
        <v>743</v>
      </c>
      <c r="E1101" s="13">
        <v>43161</v>
      </c>
      <c r="F1101" t="s">
        <v>744</v>
      </c>
      <c r="G1101" s="13">
        <v>43158</v>
      </c>
      <c r="H1101" t="s">
        <v>745</v>
      </c>
      <c r="I1101" s="13">
        <v>43144</v>
      </c>
      <c r="J1101" s="13">
        <v>43160</v>
      </c>
      <c r="K1101" s="13">
        <v>43190</v>
      </c>
      <c r="L1101">
        <v>1</v>
      </c>
      <c r="M1101" t="s">
        <v>747</v>
      </c>
      <c r="N1101" t="s">
        <v>748</v>
      </c>
      <c r="O1101">
        <v>2015</v>
      </c>
      <c r="P1101">
        <v>5520000</v>
      </c>
      <c r="Q1101">
        <v>99360000</v>
      </c>
      <c r="R1101">
        <v>9</v>
      </c>
      <c r="S1101" t="s">
        <v>37</v>
      </c>
      <c r="T1101" t="s">
        <v>400</v>
      </c>
      <c r="U1101" t="s">
        <v>746</v>
      </c>
      <c r="V1101" t="s">
        <v>40</v>
      </c>
      <c r="W1101" t="s">
        <v>41</v>
      </c>
      <c r="X1101" t="s">
        <v>749</v>
      </c>
      <c r="Y1101" t="s">
        <v>43</v>
      </c>
      <c r="Z1101" t="s">
        <v>44</v>
      </c>
      <c r="AA1101" t="s">
        <v>403</v>
      </c>
      <c r="AB1101" t="s">
        <v>404</v>
      </c>
      <c r="AC1101" t="s">
        <v>47</v>
      </c>
      <c r="AD1101" t="s">
        <v>48</v>
      </c>
      <c r="AE1101">
        <v>2</v>
      </c>
    </row>
    <row r="1102" spans="1:31" x14ac:dyDescent="0.25">
      <c r="A1102">
        <v>2018</v>
      </c>
      <c r="B1102" t="s">
        <v>742</v>
      </c>
      <c r="C1102" s="13">
        <v>43167</v>
      </c>
      <c r="D1102" t="s">
        <v>743</v>
      </c>
      <c r="E1102" s="13">
        <v>43161</v>
      </c>
      <c r="F1102" t="s">
        <v>744</v>
      </c>
      <c r="G1102" s="13">
        <v>43158</v>
      </c>
      <c r="H1102" t="s">
        <v>745</v>
      </c>
      <c r="I1102" s="13">
        <v>43144</v>
      </c>
      <c r="J1102" s="13">
        <v>43132</v>
      </c>
      <c r="K1102" s="13">
        <v>43159</v>
      </c>
      <c r="L1102">
        <v>1</v>
      </c>
      <c r="M1102" t="s">
        <v>750</v>
      </c>
      <c r="N1102" t="s">
        <v>748</v>
      </c>
      <c r="O1102">
        <v>2015</v>
      </c>
      <c r="P1102">
        <v>5520000</v>
      </c>
      <c r="Q1102">
        <v>99360000</v>
      </c>
      <c r="R1102">
        <v>9</v>
      </c>
      <c r="S1102" t="s">
        <v>37</v>
      </c>
      <c r="T1102" t="s">
        <v>400</v>
      </c>
      <c r="U1102" t="s">
        <v>746</v>
      </c>
      <c r="V1102" t="s">
        <v>40</v>
      </c>
      <c r="W1102" t="s">
        <v>41</v>
      </c>
      <c r="X1102" t="s">
        <v>749</v>
      </c>
      <c r="Y1102" t="s">
        <v>43</v>
      </c>
      <c r="Z1102" t="s">
        <v>44</v>
      </c>
      <c r="AA1102" t="s">
        <v>403</v>
      </c>
      <c r="AB1102" t="s">
        <v>404</v>
      </c>
      <c r="AC1102" t="s">
        <v>47</v>
      </c>
      <c r="AD1102" t="s">
        <v>48</v>
      </c>
      <c r="AE1102">
        <v>1</v>
      </c>
    </row>
    <row r="1103" spans="1:31" x14ac:dyDescent="0.25">
      <c r="A1103">
        <v>2018</v>
      </c>
      <c r="B1103" t="s">
        <v>834</v>
      </c>
      <c r="C1103" s="13">
        <v>43182</v>
      </c>
      <c r="D1103" t="s">
        <v>743</v>
      </c>
      <c r="E1103" s="13">
        <v>43161</v>
      </c>
      <c r="F1103" t="s">
        <v>744</v>
      </c>
      <c r="G1103" s="13">
        <v>43158</v>
      </c>
      <c r="H1103" t="s">
        <v>745</v>
      </c>
      <c r="I1103" s="13">
        <v>43144</v>
      </c>
      <c r="J1103" s="13">
        <v>43160</v>
      </c>
      <c r="K1103" s="13">
        <v>43190</v>
      </c>
      <c r="L1103">
        <v>1</v>
      </c>
      <c r="M1103" t="s">
        <v>750</v>
      </c>
      <c r="N1103" t="s">
        <v>748</v>
      </c>
      <c r="O1103">
        <v>2015</v>
      </c>
      <c r="P1103">
        <v>5520000</v>
      </c>
      <c r="Q1103">
        <v>99360000</v>
      </c>
      <c r="R1103">
        <v>9</v>
      </c>
      <c r="S1103" t="s">
        <v>37</v>
      </c>
      <c r="T1103" t="s">
        <v>400</v>
      </c>
      <c r="U1103" t="s">
        <v>746</v>
      </c>
      <c r="V1103" t="s">
        <v>40</v>
      </c>
      <c r="W1103" t="s">
        <v>41</v>
      </c>
      <c r="X1103" t="s">
        <v>749</v>
      </c>
      <c r="Y1103" t="s">
        <v>43</v>
      </c>
      <c r="Z1103" t="s">
        <v>44</v>
      </c>
      <c r="AA1103" t="s">
        <v>403</v>
      </c>
      <c r="AB1103" t="s">
        <v>404</v>
      </c>
      <c r="AC1103" t="s">
        <v>47</v>
      </c>
      <c r="AD1103" t="s">
        <v>48</v>
      </c>
      <c r="AE1103">
        <v>2</v>
      </c>
    </row>
    <row r="1104" spans="1:31" x14ac:dyDescent="0.25">
      <c r="A1104">
        <v>2018</v>
      </c>
      <c r="B1104" t="s">
        <v>742</v>
      </c>
      <c r="C1104" s="13">
        <v>43167</v>
      </c>
      <c r="D1104" t="s">
        <v>743</v>
      </c>
      <c r="E1104" s="13">
        <v>43161</v>
      </c>
      <c r="F1104" t="s">
        <v>744</v>
      </c>
      <c r="G1104" s="13">
        <v>43158</v>
      </c>
      <c r="H1104" t="s">
        <v>745</v>
      </c>
      <c r="I1104" s="13">
        <v>43144</v>
      </c>
      <c r="J1104" s="13">
        <v>43132</v>
      </c>
      <c r="K1104" s="13">
        <v>43159</v>
      </c>
      <c r="L1104">
        <v>1</v>
      </c>
      <c r="M1104" t="s">
        <v>751</v>
      </c>
      <c r="N1104" t="s">
        <v>748</v>
      </c>
      <c r="O1104">
        <v>2015</v>
      </c>
      <c r="P1104">
        <v>5520000</v>
      </c>
      <c r="Q1104">
        <v>99360000</v>
      </c>
      <c r="R1104">
        <v>9</v>
      </c>
      <c r="S1104" t="s">
        <v>37</v>
      </c>
      <c r="T1104" t="s">
        <v>400</v>
      </c>
      <c r="U1104" t="s">
        <v>746</v>
      </c>
      <c r="V1104" t="s">
        <v>40</v>
      </c>
      <c r="W1104" t="s">
        <v>41</v>
      </c>
      <c r="X1104" t="s">
        <v>749</v>
      </c>
      <c r="Y1104" t="s">
        <v>43</v>
      </c>
      <c r="Z1104" t="s">
        <v>44</v>
      </c>
      <c r="AA1104" t="s">
        <v>403</v>
      </c>
      <c r="AB1104" t="s">
        <v>404</v>
      </c>
      <c r="AC1104" t="s">
        <v>47</v>
      </c>
      <c r="AD1104" t="s">
        <v>48</v>
      </c>
      <c r="AE1104">
        <v>1</v>
      </c>
    </row>
    <row r="1105" spans="1:31" x14ac:dyDescent="0.25">
      <c r="A1105">
        <v>2018</v>
      </c>
      <c r="B1105" t="s">
        <v>834</v>
      </c>
      <c r="C1105" s="13">
        <v>43182</v>
      </c>
      <c r="D1105" t="s">
        <v>743</v>
      </c>
      <c r="E1105" s="13">
        <v>43161</v>
      </c>
      <c r="F1105" t="s">
        <v>744</v>
      </c>
      <c r="G1105" s="13">
        <v>43158</v>
      </c>
      <c r="H1105" t="s">
        <v>745</v>
      </c>
      <c r="I1105" s="13">
        <v>43144</v>
      </c>
      <c r="J1105" s="13">
        <v>43160</v>
      </c>
      <c r="K1105" s="13">
        <v>43190</v>
      </c>
      <c r="L1105">
        <v>1</v>
      </c>
      <c r="M1105" t="s">
        <v>751</v>
      </c>
      <c r="N1105" t="s">
        <v>748</v>
      </c>
      <c r="O1105">
        <v>2015</v>
      </c>
      <c r="P1105">
        <v>5520000</v>
      </c>
      <c r="Q1105">
        <v>99360000</v>
      </c>
      <c r="R1105">
        <v>9</v>
      </c>
      <c r="S1105" t="s">
        <v>37</v>
      </c>
      <c r="T1105" t="s">
        <v>400</v>
      </c>
      <c r="U1105" t="s">
        <v>746</v>
      </c>
      <c r="V1105" t="s">
        <v>40</v>
      </c>
      <c r="W1105" t="s">
        <v>41</v>
      </c>
      <c r="X1105" t="s">
        <v>749</v>
      </c>
      <c r="Y1105" t="s">
        <v>43</v>
      </c>
      <c r="Z1105" t="s">
        <v>44</v>
      </c>
      <c r="AA1105" t="s">
        <v>403</v>
      </c>
      <c r="AB1105" t="s">
        <v>404</v>
      </c>
      <c r="AC1105" t="s">
        <v>47</v>
      </c>
      <c r="AD1105" t="s">
        <v>48</v>
      </c>
      <c r="AE1105">
        <v>2</v>
      </c>
    </row>
    <row r="1106" spans="1:31" x14ac:dyDescent="0.25">
      <c r="A1106">
        <v>2018</v>
      </c>
      <c r="B1106" t="s">
        <v>836</v>
      </c>
      <c r="C1106" s="13">
        <v>43215</v>
      </c>
      <c r="D1106" t="s">
        <v>837</v>
      </c>
      <c r="E1106" s="13">
        <v>43193</v>
      </c>
      <c r="F1106" t="s">
        <v>838</v>
      </c>
      <c r="G1106" s="13">
        <v>43165</v>
      </c>
      <c r="H1106" t="s">
        <v>839</v>
      </c>
      <c r="I1106" s="13">
        <v>43165</v>
      </c>
      <c r="J1106" s="13">
        <v>43191</v>
      </c>
      <c r="K1106" s="13">
        <v>43220</v>
      </c>
      <c r="L1106">
        <v>1</v>
      </c>
      <c r="M1106" t="s">
        <v>50</v>
      </c>
      <c r="N1106" t="s">
        <v>36</v>
      </c>
      <c r="O1106">
        <v>2015</v>
      </c>
      <c r="P1106">
        <v>7900000</v>
      </c>
      <c r="Q1106">
        <v>189600000</v>
      </c>
      <c r="R1106">
        <v>8</v>
      </c>
      <c r="S1106" t="s">
        <v>37</v>
      </c>
      <c r="T1106" t="s">
        <v>38</v>
      </c>
      <c r="U1106" t="s">
        <v>39</v>
      </c>
      <c r="V1106" t="s">
        <v>40</v>
      </c>
      <c r="W1106" t="s">
        <v>41</v>
      </c>
      <c r="X1106" t="s">
        <v>42</v>
      </c>
      <c r="Y1106" t="s">
        <v>43</v>
      </c>
      <c r="Z1106" t="s">
        <v>44</v>
      </c>
      <c r="AA1106" t="s">
        <v>45</v>
      </c>
      <c r="AB1106" t="s">
        <v>46</v>
      </c>
      <c r="AC1106" t="s">
        <v>47</v>
      </c>
      <c r="AD1106" t="s">
        <v>840</v>
      </c>
      <c r="AE1106">
        <v>1</v>
      </c>
    </row>
    <row r="1107" spans="1:31" x14ac:dyDescent="0.25">
      <c r="A1107">
        <v>2018</v>
      </c>
      <c r="B1107" t="s">
        <v>836</v>
      </c>
      <c r="C1107" s="13">
        <v>43215</v>
      </c>
      <c r="D1107" t="s">
        <v>837</v>
      </c>
      <c r="E1107" s="13">
        <v>43193</v>
      </c>
      <c r="F1107" t="s">
        <v>838</v>
      </c>
      <c r="G1107" s="13">
        <v>43165</v>
      </c>
      <c r="H1107" t="s">
        <v>839</v>
      </c>
      <c r="I1107" s="13">
        <v>43165</v>
      </c>
      <c r="J1107" s="13">
        <v>43191</v>
      </c>
      <c r="K1107" s="13">
        <v>43220</v>
      </c>
      <c r="L1107">
        <v>1</v>
      </c>
      <c r="M1107" t="s">
        <v>35</v>
      </c>
      <c r="N1107" t="s">
        <v>36</v>
      </c>
      <c r="O1107">
        <v>2015</v>
      </c>
      <c r="P1107">
        <v>7900000</v>
      </c>
      <c r="Q1107">
        <v>189600000</v>
      </c>
      <c r="R1107">
        <v>8</v>
      </c>
      <c r="S1107" t="s">
        <v>37</v>
      </c>
      <c r="T1107" t="s">
        <v>38</v>
      </c>
      <c r="U1107" t="s">
        <v>39</v>
      </c>
      <c r="V1107" t="s">
        <v>40</v>
      </c>
      <c r="W1107" t="s">
        <v>41</v>
      </c>
      <c r="X1107" t="s">
        <v>42</v>
      </c>
      <c r="Y1107" t="s">
        <v>43</v>
      </c>
      <c r="Z1107" t="s">
        <v>44</v>
      </c>
      <c r="AA1107" t="s">
        <v>45</v>
      </c>
      <c r="AB1107" t="s">
        <v>46</v>
      </c>
      <c r="AC1107" t="s">
        <v>47</v>
      </c>
      <c r="AD1107" t="s">
        <v>840</v>
      </c>
      <c r="AE1107">
        <v>1</v>
      </c>
    </row>
    <row r="1108" spans="1:31" x14ac:dyDescent="0.25">
      <c r="A1108">
        <v>2018</v>
      </c>
      <c r="B1108" t="s">
        <v>836</v>
      </c>
      <c r="C1108" s="13">
        <v>43215</v>
      </c>
      <c r="D1108" t="s">
        <v>837</v>
      </c>
      <c r="E1108" s="13">
        <v>43193</v>
      </c>
      <c r="F1108" t="s">
        <v>838</v>
      </c>
      <c r="G1108" s="13">
        <v>43165</v>
      </c>
      <c r="H1108" t="s">
        <v>839</v>
      </c>
      <c r="I1108" s="13">
        <v>43165</v>
      </c>
      <c r="J1108" s="13">
        <v>43191</v>
      </c>
      <c r="K1108" s="13">
        <v>43220</v>
      </c>
      <c r="L1108">
        <v>1</v>
      </c>
      <c r="M1108" t="s">
        <v>52</v>
      </c>
      <c r="N1108" t="s">
        <v>36</v>
      </c>
      <c r="O1108">
        <v>2015</v>
      </c>
      <c r="P1108">
        <v>7900000</v>
      </c>
      <c r="Q1108">
        <v>189600000</v>
      </c>
      <c r="R1108">
        <v>8</v>
      </c>
      <c r="S1108" t="s">
        <v>37</v>
      </c>
      <c r="T1108" t="s">
        <v>38</v>
      </c>
      <c r="U1108" t="s">
        <v>39</v>
      </c>
      <c r="V1108" t="s">
        <v>40</v>
      </c>
      <c r="W1108" t="s">
        <v>41</v>
      </c>
      <c r="X1108" t="s">
        <v>42</v>
      </c>
      <c r="Y1108" t="s">
        <v>43</v>
      </c>
      <c r="Z1108" t="s">
        <v>44</v>
      </c>
      <c r="AA1108" t="s">
        <v>45</v>
      </c>
      <c r="AB1108" t="s">
        <v>46</v>
      </c>
      <c r="AC1108" t="s">
        <v>47</v>
      </c>
      <c r="AD1108" t="s">
        <v>840</v>
      </c>
      <c r="AE1108">
        <v>1</v>
      </c>
    </row>
    <row r="1109" spans="1:31" x14ac:dyDescent="0.25">
      <c r="A1109">
        <v>2018</v>
      </c>
      <c r="B1109" t="s">
        <v>836</v>
      </c>
      <c r="C1109" s="13">
        <v>43215</v>
      </c>
      <c r="D1109" t="s">
        <v>837</v>
      </c>
      <c r="E1109" s="13">
        <v>43193</v>
      </c>
      <c r="F1109" t="s">
        <v>838</v>
      </c>
      <c r="G1109" s="13">
        <v>43165</v>
      </c>
      <c r="H1109" t="s">
        <v>839</v>
      </c>
      <c r="I1109" s="13">
        <v>43165</v>
      </c>
      <c r="J1109" s="13">
        <v>43191</v>
      </c>
      <c r="K1109" s="13">
        <v>43220</v>
      </c>
      <c r="L1109">
        <v>1</v>
      </c>
      <c r="M1109" t="s">
        <v>53</v>
      </c>
      <c r="N1109" t="s">
        <v>841</v>
      </c>
      <c r="O1109">
        <v>2015</v>
      </c>
      <c r="P1109">
        <v>8700000</v>
      </c>
      <c r="Q1109">
        <v>208800000</v>
      </c>
      <c r="R1109">
        <v>8</v>
      </c>
      <c r="S1109" t="s">
        <v>37</v>
      </c>
      <c r="T1109" t="s">
        <v>38</v>
      </c>
      <c r="U1109" t="s">
        <v>39</v>
      </c>
      <c r="V1109" t="s">
        <v>40</v>
      </c>
      <c r="W1109" t="s">
        <v>41</v>
      </c>
      <c r="X1109" t="s">
        <v>42</v>
      </c>
      <c r="Y1109" t="s">
        <v>43</v>
      </c>
      <c r="Z1109" t="s">
        <v>44</v>
      </c>
      <c r="AA1109" t="s">
        <v>45</v>
      </c>
      <c r="AB1109" t="s">
        <v>46</v>
      </c>
      <c r="AC1109" t="s">
        <v>47</v>
      </c>
      <c r="AD1109" t="s">
        <v>840</v>
      </c>
      <c r="AE1109">
        <v>1</v>
      </c>
    </row>
    <row r="1110" spans="1:31" x14ac:dyDescent="0.25">
      <c r="A1110">
        <v>2018</v>
      </c>
      <c r="B1110" t="s">
        <v>836</v>
      </c>
      <c r="C1110" s="13">
        <v>43215</v>
      </c>
      <c r="D1110" t="s">
        <v>837</v>
      </c>
      <c r="E1110" s="13">
        <v>43193</v>
      </c>
      <c r="F1110" t="s">
        <v>838</v>
      </c>
      <c r="G1110" s="13">
        <v>43165</v>
      </c>
      <c r="H1110" t="s">
        <v>839</v>
      </c>
      <c r="I1110" s="13">
        <v>43165</v>
      </c>
      <c r="J1110" s="13">
        <v>43191</v>
      </c>
      <c r="K1110" s="13">
        <v>43220</v>
      </c>
      <c r="L1110">
        <v>1</v>
      </c>
      <c r="M1110" t="s">
        <v>55</v>
      </c>
      <c r="N1110" t="s">
        <v>841</v>
      </c>
      <c r="O1110">
        <v>2015</v>
      </c>
      <c r="P1110">
        <v>8700000</v>
      </c>
      <c r="Q1110">
        <v>208800000</v>
      </c>
      <c r="R1110">
        <v>8</v>
      </c>
      <c r="S1110" t="s">
        <v>37</v>
      </c>
      <c r="T1110" t="s">
        <v>38</v>
      </c>
      <c r="U1110" t="s">
        <v>39</v>
      </c>
      <c r="V1110" t="s">
        <v>40</v>
      </c>
      <c r="W1110" t="s">
        <v>41</v>
      </c>
      <c r="X1110" t="s">
        <v>42</v>
      </c>
      <c r="Y1110" t="s">
        <v>43</v>
      </c>
      <c r="Z1110" t="s">
        <v>44</v>
      </c>
      <c r="AA1110" t="s">
        <v>45</v>
      </c>
      <c r="AB1110" t="s">
        <v>46</v>
      </c>
      <c r="AC1110" t="s">
        <v>47</v>
      </c>
      <c r="AD1110" t="s">
        <v>840</v>
      </c>
      <c r="AE1110">
        <v>1</v>
      </c>
    </row>
    <row r="1111" spans="1:31" x14ac:dyDescent="0.25">
      <c r="A1111">
        <v>2018</v>
      </c>
      <c r="B1111" t="s">
        <v>836</v>
      </c>
      <c r="C1111" s="13">
        <v>43215</v>
      </c>
      <c r="D1111" t="s">
        <v>837</v>
      </c>
      <c r="E1111" s="13">
        <v>43193</v>
      </c>
      <c r="F1111" t="s">
        <v>838</v>
      </c>
      <c r="G1111" s="13">
        <v>43165</v>
      </c>
      <c r="H1111" t="s">
        <v>839</v>
      </c>
      <c r="I1111" s="13">
        <v>43165</v>
      </c>
      <c r="J1111" s="13">
        <v>43191</v>
      </c>
      <c r="K1111" s="13">
        <v>43220</v>
      </c>
      <c r="L1111">
        <v>1</v>
      </c>
      <c r="M1111" t="s">
        <v>56</v>
      </c>
      <c r="N1111" t="s">
        <v>36</v>
      </c>
      <c r="O1111">
        <v>2015</v>
      </c>
      <c r="P1111">
        <v>7900000</v>
      </c>
      <c r="Q1111">
        <v>189600000</v>
      </c>
      <c r="R1111">
        <v>8</v>
      </c>
      <c r="S1111" t="s">
        <v>37</v>
      </c>
      <c r="T1111" t="s">
        <v>38</v>
      </c>
      <c r="U1111" t="s">
        <v>39</v>
      </c>
      <c r="V1111" t="s">
        <v>40</v>
      </c>
      <c r="W1111" t="s">
        <v>41</v>
      </c>
      <c r="X1111" t="s">
        <v>42</v>
      </c>
      <c r="Y1111" t="s">
        <v>43</v>
      </c>
      <c r="Z1111" t="s">
        <v>44</v>
      </c>
      <c r="AA1111" t="s">
        <v>45</v>
      </c>
      <c r="AB1111" t="s">
        <v>46</v>
      </c>
      <c r="AC1111" t="s">
        <v>47</v>
      </c>
      <c r="AD1111" t="s">
        <v>840</v>
      </c>
      <c r="AE1111">
        <v>1</v>
      </c>
    </row>
    <row r="1112" spans="1:31" x14ac:dyDescent="0.25">
      <c r="A1112">
        <v>2018</v>
      </c>
      <c r="B1112" t="s">
        <v>836</v>
      </c>
      <c r="C1112" s="13">
        <v>43215</v>
      </c>
      <c r="D1112" t="s">
        <v>837</v>
      </c>
      <c r="E1112" s="13">
        <v>43193</v>
      </c>
      <c r="F1112" t="s">
        <v>838</v>
      </c>
      <c r="G1112" s="13">
        <v>43165</v>
      </c>
      <c r="H1112" t="s">
        <v>839</v>
      </c>
      <c r="I1112" s="13">
        <v>43165</v>
      </c>
      <c r="J1112" s="13">
        <v>43191</v>
      </c>
      <c r="K1112" s="13">
        <v>43220</v>
      </c>
      <c r="L1112">
        <v>1</v>
      </c>
      <c r="M1112" t="s">
        <v>57</v>
      </c>
      <c r="N1112" t="s">
        <v>36</v>
      </c>
      <c r="O1112">
        <v>2015</v>
      </c>
      <c r="P1112">
        <v>7900000</v>
      </c>
      <c r="Q1112">
        <v>189600000</v>
      </c>
      <c r="R1112">
        <v>8</v>
      </c>
      <c r="S1112" t="s">
        <v>37</v>
      </c>
      <c r="T1112" t="s">
        <v>38</v>
      </c>
      <c r="U1112" t="s">
        <v>39</v>
      </c>
      <c r="V1112" t="s">
        <v>40</v>
      </c>
      <c r="W1112" t="s">
        <v>41</v>
      </c>
      <c r="X1112" t="s">
        <v>42</v>
      </c>
      <c r="Y1112" t="s">
        <v>43</v>
      </c>
      <c r="Z1112" t="s">
        <v>44</v>
      </c>
      <c r="AA1112" t="s">
        <v>45</v>
      </c>
      <c r="AB1112" t="s">
        <v>46</v>
      </c>
      <c r="AC1112" t="s">
        <v>47</v>
      </c>
      <c r="AD1112" t="s">
        <v>840</v>
      </c>
      <c r="AE1112">
        <v>1</v>
      </c>
    </row>
    <row r="1113" spans="1:31" x14ac:dyDescent="0.25">
      <c r="A1113">
        <v>2018</v>
      </c>
      <c r="B1113" t="s">
        <v>752</v>
      </c>
      <c r="C1113" s="13">
        <v>43182</v>
      </c>
      <c r="D1113" t="s">
        <v>32</v>
      </c>
      <c r="E1113" s="13">
        <v>43102</v>
      </c>
      <c r="F1113" t="s">
        <v>33</v>
      </c>
      <c r="G1113" s="13">
        <v>42779</v>
      </c>
      <c r="H1113" t="s">
        <v>34</v>
      </c>
      <c r="I1113" s="13">
        <v>43066</v>
      </c>
      <c r="J1113" s="13">
        <v>43160</v>
      </c>
      <c r="K1113" s="13">
        <v>43190</v>
      </c>
      <c r="L1113">
        <v>1</v>
      </c>
      <c r="M1113" t="s">
        <v>35</v>
      </c>
      <c r="N1113" t="s">
        <v>36</v>
      </c>
      <c r="O1113">
        <v>2015</v>
      </c>
      <c r="P1113">
        <v>7900000</v>
      </c>
      <c r="Q1113">
        <v>63200000</v>
      </c>
      <c r="R1113">
        <v>8</v>
      </c>
      <c r="S1113" t="s">
        <v>37</v>
      </c>
      <c r="T1113" t="s">
        <v>38</v>
      </c>
      <c r="U1113" t="s">
        <v>39</v>
      </c>
      <c r="V1113" t="s">
        <v>40</v>
      </c>
      <c r="W1113" t="s">
        <v>41</v>
      </c>
      <c r="X1113" t="s">
        <v>42</v>
      </c>
      <c r="Y1113" t="s">
        <v>43</v>
      </c>
      <c r="Z1113" t="s">
        <v>44</v>
      </c>
      <c r="AA1113" t="s">
        <v>45</v>
      </c>
      <c r="AB1113" t="s">
        <v>46</v>
      </c>
      <c r="AC1113" t="s">
        <v>47</v>
      </c>
      <c r="AD1113" t="s">
        <v>48</v>
      </c>
      <c r="AE1113">
        <v>3</v>
      </c>
    </row>
    <row r="1114" spans="1:31" x14ac:dyDescent="0.25">
      <c r="A1114">
        <v>2018</v>
      </c>
      <c r="B1114" t="s">
        <v>752</v>
      </c>
      <c r="C1114" s="13">
        <v>43182</v>
      </c>
      <c r="D1114" t="s">
        <v>32</v>
      </c>
      <c r="E1114" s="13">
        <v>43102</v>
      </c>
      <c r="F1114" t="s">
        <v>33</v>
      </c>
      <c r="G1114" s="13">
        <v>42779</v>
      </c>
      <c r="H1114" t="s">
        <v>34</v>
      </c>
      <c r="I1114" s="13">
        <v>43066</v>
      </c>
      <c r="J1114" s="13">
        <v>43160</v>
      </c>
      <c r="K1114" s="13">
        <v>43190</v>
      </c>
      <c r="L1114">
        <v>1</v>
      </c>
      <c r="M1114" t="s">
        <v>50</v>
      </c>
      <c r="N1114" t="s">
        <v>36</v>
      </c>
      <c r="O1114">
        <v>2015</v>
      </c>
      <c r="P1114">
        <v>7900000</v>
      </c>
      <c r="Q1114">
        <v>63200000</v>
      </c>
      <c r="R1114">
        <v>8</v>
      </c>
      <c r="S1114" t="s">
        <v>37</v>
      </c>
      <c r="T1114" t="s">
        <v>38</v>
      </c>
      <c r="U1114" t="s">
        <v>39</v>
      </c>
      <c r="V1114" t="s">
        <v>40</v>
      </c>
      <c r="W1114" t="s">
        <v>41</v>
      </c>
      <c r="X1114" t="s">
        <v>42</v>
      </c>
      <c r="Y1114" t="s">
        <v>43</v>
      </c>
      <c r="Z1114" t="s">
        <v>44</v>
      </c>
      <c r="AA1114" t="s">
        <v>45</v>
      </c>
      <c r="AB1114" t="s">
        <v>46</v>
      </c>
      <c r="AC1114" t="s">
        <v>47</v>
      </c>
      <c r="AD1114" t="s">
        <v>48</v>
      </c>
      <c r="AE1114">
        <v>3</v>
      </c>
    </row>
    <row r="1115" spans="1:31" x14ac:dyDescent="0.25">
      <c r="A1115">
        <v>2018</v>
      </c>
      <c r="B1115" t="s">
        <v>752</v>
      </c>
      <c r="C1115" s="13">
        <v>43182</v>
      </c>
      <c r="D1115" t="s">
        <v>32</v>
      </c>
      <c r="E1115" s="13">
        <v>43102</v>
      </c>
      <c r="F1115" t="s">
        <v>33</v>
      </c>
      <c r="G1115" s="13">
        <v>42779</v>
      </c>
      <c r="H1115" t="s">
        <v>34</v>
      </c>
      <c r="I1115" s="13">
        <v>43066</v>
      </c>
      <c r="J1115" s="13">
        <v>43160</v>
      </c>
      <c r="K1115" s="13">
        <v>43190</v>
      </c>
      <c r="L1115">
        <v>1</v>
      </c>
      <c r="M1115" t="s">
        <v>51</v>
      </c>
      <c r="N1115" t="s">
        <v>36</v>
      </c>
      <c r="O1115">
        <v>2015</v>
      </c>
      <c r="P1115">
        <v>7900000</v>
      </c>
      <c r="Q1115">
        <v>63200000</v>
      </c>
      <c r="R1115">
        <v>8</v>
      </c>
      <c r="S1115" t="s">
        <v>37</v>
      </c>
      <c r="T1115" t="s">
        <v>38</v>
      </c>
      <c r="U1115" t="s">
        <v>39</v>
      </c>
      <c r="V1115" t="s">
        <v>40</v>
      </c>
      <c r="W1115" t="s">
        <v>41</v>
      </c>
      <c r="X1115" t="s">
        <v>42</v>
      </c>
      <c r="Y1115" t="s">
        <v>43</v>
      </c>
      <c r="Z1115" t="s">
        <v>44</v>
      </c>
      <c r="AA1115" t="s">
        <v>45</v>
      </c>
      <c r="AB1115" t="s">
        <v>46</v>
      </c>
      <c r="AC1115" t="s">
        <v>47</v>
      </c>
      <c r="AD1115" t="s">
        <v>48</v>
      </c>
      <c r="AE1115">
        <v>3</v>
      </c>
    </row>
    <row r="1116" spans="1:31" x14ac:dyDescent="0.25">
      <c r="A1116">
        <v>2018</v>
      </c>
      <c r="B1116" t="s">
        <v>752</v>
      </c>
      <c r="C1116" s="13">
        <v>43182</v>
      </c>
      <c r="D1116" t="s">
        <v>32</v>
      </c>
      <c r="E1116" s="13">
        <v>43102</v>
      </c>
      <c r="F1116" t="s">
        <v>33</v>
      </c>
      <c r="G1116" s="13">
        <v>42779</v>
      </c>
      <c r="H1116" t="s">
        <v>34</v>
      </c>
      <c r="I1116" s="13">
        <v>43066</v>
      </c>
      <c r="J1116" s="13">
        <v>43160</v>
      </c>
      <c r="K1116" s="13">
        <v>43190</v>
      </c>
      <c r="L1116">
        <v>1</v>
      </c>
      <c r="M1116" t="s">
        <v>52</v>
      </c>
      <c r="N1116" t="s">
        <v>36</v>
      </c>
      <c r="O1116">
        <v>2015</v>
      </c>
      <c r="P1116">
        <v>7900000</v>
      </c>
      <c r="Q1116">
        <v>63200000</v>
      </c>
      <c r="R1116">
        <v>8</v>
      </c>
      <c r="S1116" t="s">
        <v>37</v>
      </c>
      <c r="T1116" t="s">
        <v>38</v>
      </c>
      <c r="U1116" t="s">
        <v>39</v>
      </c>
      <c r="V1116" t="s">
        <v>40</v>
      </c>
      <c r="W1116" t="s">
        <v>41</v>
      </c>
      <c r="X1116" t="s">
        <v>42</v>
      </c>
      <c r="Y1116" t="s">
        <v>43</v>
      </c>
      <c r="Z1116" t="s">
        <v>44</v>
      </c>
      <c r="AA1116" t="s">
        <v>45</v>
      </c>
      <c r="AB1116" t="s">
        <v>46</v>
      </c>
      <c r="AC1116" t="s">
        <v>47</v>
      </c>
      <c r="AD1116" t="s">
        <v>48</v>
      </c>
      <c r="AE1116">
        <v>3</v>
      </c>
    </row>
    <row r="1117" spans="1:31" x14ac:dyDescent="0.25">
      <c r="A1117">
        <v>2018</v>
      </c>
      <c r="B1117" t="s">
        <v>752</v>
      </c>
      <c r="C1117" s="13">
        <v>43182</v>
      </c>
      <c r="D1117" t="s">
        <v>32</v>
      </c>
      <c r="E1117" s="13">
        <v>43102</v>
      </c>
      <c r="F1117" t="s">
        <v>33</v>
      </c>
      <c r="G1117" s="13">
        <v>42779</v>
      </c>
      <c r="H1117" t="s">
        <v>34</v>
      </c>
      <c r="I1117" s="13">
        <v>43066</v>
      </c>
      <c r="J1117" s="13">
        <v>43160</v>
      </c>
      <c r="K1117" s="13">
        <v>43190</v>
      </c>
      <c r="L1117">
        <v>1</v>
      </c>
      <c r="M1117" t="s">
        <v>53</v>
      </c>
      <c r="N1117" t="s">
        <v>54</v>
      </c>
      <c r="O1117">
        <v>2015</v>
      </c>
      <c r="P1117">
        <v>8700000</v>
      </c>
      <c r="Q1117">
        <v>69600000</v>
      </c>
      <c r="R1117">
        <v>8</v>
      </c>
      <c r="S1117" t="s">
        <v>37</v>
      </c>
      <c r="T1117" t="s">
        <v>38</v>
      </c>
      <c r="U1117" t="s">
        <v>39</v>
      </c>
      <c r="V1117" t="s">
        <v>40</v>
      </c>
      <c r="W1117" t="s">
        <v>41</v>
      </c>
      <c r="X1117" t="s">
        <v>42</v>
      </c>
      <c r="Y1117" t="s">
        <v>43</v>
      </c>
      <c r="Z1117" t="s">
        <v>44</v>
      </c>
      <c r="AA1117" t="s">
        <v>45</v>
      </c>
      <c r="AB1117" t="s">
        <v>46</v>
      </c>
      <c r="AC1117" t="s">
        <v>47</v>
      </c>
      <c r="AD1117" t="s">
        <v>48</v>
      </c>
      <c r="AE1117">
        <v>3</v>
      </c>
    </row>
    <row r="1118" spans="1:31" x14ac:dyDescent="0.25">
      <c r="A1118">
        <v>2018</v>
      </c>
      <c r="B1118" t="s">
        <v>752</v>
      </c>
      <c r="C1118" s="13">
        <v>43182</v>
      </c>
      <c r="D1118" t="s">
        <v>32</v>
      </c>
      <c r="E1118" s="13">
        <v>43102</v>
      </c>
      <c r="F1118" t="s">
        <v>33</v>
      </c>
      <c r="G1118" s="13">
        <v>42779</v>
      </c>
      <c r="H1118" t="s">
        <v>34</v>
      </c>
      <c r="I1118" s="13">
        <v>43066</v>
      </c>
      <c r="J1118" s="13">
        <v>43160</v>
      </c>
      <c r="K1118" s="13">
        <v>43190</v>
      </c>
      <c r="L1118">
        <v>1</v>
      </c>
      <c r="M1118" t="s">
        <v>55</v>
      </c>
      <c r="N1118" t="s">
        <v>54</v>
      </c>
      <c r="O1118">
        <v>2015</v>
      </c>
      <c r="P1118">
        <v>8700000</v>
      </c>
      <c r="Q1118">
        <v>69600000</v>
      </c>
      <c r="R1118">
        <v>8</v>
      </c>
      <c r="S1118" t="s">
        <v>37</v>
      </c>
      <c r="T1118" t="s">
        <v>38</v>
      </c>
      <c r="U1118" t="s">
        <v>39</v>
      </c>
      <c r="V1118" t="s">
        <v>40</v>
      </c>
      <c r="W1118" t="s">
        <v>41</v>
      </c>
      <c r="X1118" t="s">
        <v>42</v>
      </c>
      <c r="Y1118" t="s">
        <v>43</v>
      </c>
      <c r="Z1118" t="s">
        <v>44</v>
      </c>
      <c r="AA1118" t="s">
        <v>45</v>
      </c>
      <c r="AB1118" t="s">
        <v>46</v>
      </c>
      <c r="AC1118" t="s">
        <v>47</v>
      </c>
      <c r="AD1118" t="s">
        <v>48</v>
      </c>
      <c r="AE1118">
        <v>3</v>
      </c>
    </row>
    <row r="1119" spans="1:31" x14ac:dyDescent="0.25">
      <c r="A1119">
        <v>2018</v>
      </c>
      <c r="B1119" t="s">
        <v>752</v>
      </c>
      <c r="C1119" s="13">
        <v>43182</v>
      </c>
      <c r="D1119" t="s">
        <v>32</v>
      </c>
      <c r="E1119" s="13">
        <v>43102</v>
      </c>
      <c r="F1119" t="s">
        <v>33</v>
      </c>
      <c r="G1119" s="13">
        <v>42779</v>
      </c>
      <c r="H1119" t="s">
        <v>34</v>
      </c>
      <c r="I1119" s="13">
        <v>43066</v>
      </c>
      <c r="J1119" s="13">
        <v>43160</v>
      </c>
      <c r="K1119" s="13">
        <v>43190</v>
      </c>
      <c r="L1119">
        <v>1</v>
      </c>
      <c r="M1119" t="s">
        <v>56</v>
      </c>
      <c r="N1119" t="s">
        <v>36</v>
      </c>
      <c r="O1119">
        <v>2015</v>
      </c>
      <c r="P1119">
        <v>7900000</v>
      </c>
      <c r="Q1119">
        <v>63200000</v>
      </c>
      <c r="R1119">
        <v>8</v>
      </c>
      <c r="S1119" t="s">
        <v>37</v>
      </c>
      <c r="T1119" t="s">
        <v>38</v>
      </c>
      <c r="U1119" t="s">
        <v>39</v>
      </c>
      <c r="V1119" t="s">
        <v>40</v>
      </c>
      <c r="W1119" t="s">
        <v>41</v>
      </c>
      <c r="X1119" t="s">
        <v>42</v>
      </c>
      <c r="Y1119" t="s">
        <v>43</v>
      </c>
      <c r="Z1119" t="s">
        <v>44</v>
      </c>
      <c r="AA1119" t="s">
        <v>45</v>
      </c>
      <c r="AB1119" t="s">
        <v>46</v>
      </c>
      <c r="AC1119" t="s">
        <v>47</v>
      </c>
      <c r="AD1119" t="s">
        <v>48</v>
      </c>
      <c r="AE1119">
        <v>3</v>
      </c>
    </row>
    <row r="1120" spans="1:31" x14ac:dyDescent="0.25">
      <c r="A1120">
        <v>2018</v>
      </c>
      <c r="B1120" t="s">
        <v>752</v>
      </c>
      <c r="C1120" s="13">
        <v>43182</v>
      </c>
      <c r="D1120" t="s">
        <v>32</v>
      </c>
      <c r="E1120" s="13">
        <v>43102</v>
      </c>
      <c r="F1120" t="s">
        <v>33</v>
      </c>
      <c r="G1120" s="13">
        <v>42779</v>
      </c>
      <c r="H1120" t="s">
        <v>34</v>
      </c>
      <c r="I1120" s="13">
        <v>43066</v>
      </c>
      <c r="J1120" s="13">
        <v>43160</v>
      </c>
      <c r="K1120" s="13">
        <v>43190</v>
      </c>
      <c r="L1120">
        <v>1</v>
      </c>
      <c r="M1120" t="s">
        <v>57</v>
      </c>
      <c r="N1120" t="s">
        <v>36</v>
      </c>
      <c r="O1120">
        <v>2015</v>
      </c>
      <c r="P1120">
        <v>7900000</v>
      </c>
      <c r="Q1120">
        <v>63200000</v>
      </c>
      <c r="R1120">
        <v>8</v>
      </c>
      <c r="S1120" t="s">
        <v>37</v>
      </c>
      <c r="T1120" t="s">
        <v>38</v>
      </c>
      <c r="U1120" t="s">
        <v>39</v>
      </c>
      <c r="V1120" t="s">
        <v>40</v>
      </c>
      <c r="W1120" t="s">
        <v>41</v>
      </c>
      <c r="X1120" t="s">
        <v>42</v>
      </c>
      <c r="Y1120" t="s">
        <v>43</v>
      </c>
      <c r="Z1120" t="s">
        <v>44</v>
      </c>
      <c r="AA1120" t="s">
        <v>45</v>
      </c>
      <c r="AB1120" t="s">
        <v>46</v>
      </c>
      <c r="AC1120" t="s">
        <v>47</v>
      </c>
      <c r="AD1120" t="s">
        <v>48</v>
      </c>
      <c r="AE1120">
        <v>3</v>
      </c>
    </row>
    <row r="1121" spans="1:31" x14ac:dyDescent="0.25">
      <c r="A1121">
        <v>2018</v>
      </c>
      <c r="B1121" t="s">
        <v>761</v>
      </c>
      <c r="C1121" s="13">
        <v>43182</v>
      </c>
      <c r="D1121" t="s">
        <v>231</v>
      </c>
      <c r="E1121" s="13">
        <v>43106</v>
      </c>
      <c r="F1121" t="s">
        <v>232</v>
      </c>
      <c r="G1121" s="13">
        <v>43083</v>
      </c>
      <c r="H1121" t="s">
        <v>233</v>
      </c>
      <c r="I1121" s="13">
        <v>43066</v>
      </c>
      <c r="J1121" s="13">
        <v>43160</v>
      </c>
      <c r="K1121" s="13">
        <v>43190</v>
      </c>
      <c r="L1121">
        <v>1</v>
      </c>
      <c r="M1121" t="s">
        <v>234</v>
      </c>
      <c r="N1121" t="s">
        <v>235</v>
      </c>
      <c r="O1121">
        <v>2015</v>
      </c>
      <c r="P1121">
        <v>5750000</v>
      </c>
      <c r="Q1121">
        <v>23000000</v>
      </c>
      <c r="R1121">
        <v>4</v>
      </c>
      <c r="S1121" t="s">
        <v>37</v>
      </c>
      <c r="T1121" t="s">
        <v>236</v>
      </c>
      <c r="U1121" t="s">
        <v>237</v>
      </c>
      <c r="V1121" t="s">
        <v>238</v>
      </c>
      <c r="W1121" t="s">
        <v>239</v>
      </c>
      <c r="X1121" t="s">
        <v>240</v>
      </c>
      <c r="Y1121" t="s">
        <v>43</v>
      </c>
      <c r="Z1121" t="s">
        <v>44</v>
      </c>
      <c r="AA1121" t="s">
        <v>45</v>
      </c>
      <c r="AB1121" t="s">
        <v>46</v>
      </c>
      <c r="AC1121" t="s">
        <v>47</v>
      </c>
      <c r="AD1121" t="s">
        <v>840</v>
      </c>
      <c r="AE1121">
        <v>3</v>
      </c>
    </row>
    <row r="1122" spans="1:31" x14ac:dyDescent="0.25">
      <c r="A1122">
        <v>2018</v>
      </c>
      <c r="B1122" t="s">
        <v>761</v>
      </c>
      <c r="C1122" s="13">
        <v>43182</v>
      </c>
      <c r="D1122" t="s">
        <v>231</v>
      </c>
      <c r="E1122" s="13">
        <v>43106</v>
      </c>
      <c r="F1122" t="s">
        <v>232</v>
      </c>
      <c r="G1122" s="13">
        <v>43083</v>
      </c>
      <c r="H1122" t="s">
        <v>233</v>
      </c>
      <c r="I1122" s="13">
        <v>43066</v>
      </c>
      <c r="J1122" s="13">
        <v>43160</v>
      </c>
      <c r="K1122" s="13">
        <v>43190</v>
      </c>
      <c r="L1122">
        <v>1</v>
      </c>
      <c r="M1122" t="s">
        <v>242</v>
      </c>
      <c r="N1122" t="s">
        <v>235</v>
      </c>
      <c r="O1122">
        <v>2015</v>
      </c>
      <c r="P1122">
        <v>5750000</v>
      </c>
      <c r="Q1122">
        <v>23000000</v>
      </c>
      <c r="R1122">
        <v>4</v>
      </c>
      <c r="S1122" t="s">
        <v>37</v>
      </c>
      <c r="T1122" t="s">
        <v>236</v>
      </c>
      <c r="U1122" t="s">
        <v>237</v>
      </c>
      <c r="V1122" t="s">
        <v>238</v>
      </c>
      <c r="W1122" t="s">
        <v>239</v>
      </c>
      <c r="X1122" t="s">
        <v>240</v>
      </c>
      <c r="Y1122" t="s">
        <v>43</v>
      </c>
      <c r="Z1122" t="s">
        <v>44</v>
      </c>
      <c r="AA1122" t="s">
        <v>45</v>
      </c>
      <c r="AB1122" t="s">
        <v>46</v>
      </c>
      <c r="AC1122" t="s">
        <v>47</v>
      </c>
      <c r="AD1122" t="s">
        <v>840</v>
      </c>
      <c r="AE1122">
        <v>3</v>
      </c>
    </row>
    <row r="1123" spans="1:31" x14ac:dyDescent="0.25">
      <c r="A1123">
        <v>2018</v>
      </c>
      <c r="B1123" t="s">
        <v>761</v>
      </c>
      <c r="C1123" s="13">
        <v>43182</v>
      </c>
      <c r="D1123" t="s">
        <v>231</v>
      </c>
      <c r="E1123" s="13">
        <v>43106</v>
      </c>
      <c r="F1123" t="s">
        <v>232</v>
      </c>
      <c r="G1123" s="13">
        <v>43083</v>
      </c>
      <c r="H1123" t="s">
        <v>233</v>
      </c>
      <c r="I1123" s="13">
        <v>43066</v>
      </c>
      <c r="J1123" s="13">
        <v>43160</v>
      </c>
      <c r="K1123" s="13">
        <v>43190</v>
      </c>
      <c r="L1123">
        <v>1</v>
      </c>
      <c r="M1123" t="s">
        <v>243</v>
      </c>
      <c r="N1123" t="s">
        <v>235</v>
      </c>
      <c r="O1123">
        <v>2015</v>
      </c>
      <c r="P1123">
        <v>5750000</v>
      </c>
      <c r="Q1123">
        <v>23000000</v>
      </c>
      <c r="R1123">
        <v>4</v>
      </c>
      <c r="S1123" t="s">
        <v>37</v>
      </c>
      <c r="T1123" t="s">
        <v>236</v>
      </c>
      <c r="U1123" t="s">
        <v>237</v>
      </c>
      <c r="V1123" t="s">
        <v>238</v>
      </c>
      <c r="W1123" t="s">
        <v>239</v>
      </c>
      <c r="X1123" t="s">
        <v>240</v>
      </c>
      <c r="Y1123" t="s">
        <v>43</v>
      </c>
      <c r="Z1123" t="s">
        <v>44</v>
      </c>
      <c r="AA1123" t="s">
        <v>45</v>
      </c>
      <c r="AB1123" t="s">
        <v>46</v>
      </c>
      <c r="AC1123" t="s">
        <v>47</v>
      </c>
      <c r="AD1123" t="s">
        <v>840</v>
      </c>
      <c r="AE1123">
        <v>3</v>
      </c>
    </row>
    <row r="1124" spans="1:31" x14ac:dyDescent="0.25">
      <c r="A1124">
        <v>2018</v>
      </c>
      <c r="B1124" t="s">
        <v>761</v>
      </c>
      <c r="C1124" s="13">
        <v>43182</v>
      </c>
      <c r="D1124" t="s">
        <v>231</v>
      </c>
      <c r="E1124" s="13">
        <v>43106</v>
      </c>
      <c r="F1124" t="s">
        <v>232</v>
      </c>
      <c r="G1124" s="13">
        <v>43083</v>
      </c>
      <c r="H1124" t="s">
        <v>233</v>
      </c>
      <c r="I1124" s="13">
        <v>43066</v>
      </c>
      <c r="J1124" s="13">
        <v>43160</v>
      </c>
      <c r="K1124" s="13">
        <v>43190</v>
      </c>
      <c r="L1124">
        <v>1</v>
      </c>
      <c r="M1124" t="s">
        <v>244</v>
      </c>
      <c r="N1124" t="s">
        <v>235</v>
      </c>
      <c r="O1124">
        <v>2015</v>
      </c>
      <c r="P1124">
        <v>5750000</v>
      </c>
      <c r="Q1124">
        <v>23000000</v>
      </c>
      <c r="R1124">
        <v>4</v>
      </c>
      <c r="S1124" t="s">
        <v>37</v>
      </c>
      <c r="T1124" t="s">
        <v>236</v>
      </c>
      <c r="U1124" t="s">
        <v>237</v>
      </c>
      <c r="V1124" t="s">
        <v>238</v>
      </c>
      <c r="W1124" t="s">
        <v>239</v>
      </c>
      <c r="X1124" t="s">
        <v>240</v>
      </c>
      <c r="Y1124" t="s">
        <v>43</v>
      </c>
      <c r="Z1124" t="s">
        <v>44</v>
      </c>
      <c r="AA1124" t="s">
        <v>45</v>
      </c>
      <c r="AB1124" t="s">
        <v>46</v>
      </c>
      <c r="AC1124" t="s">
        <v>47</v>
      </c>
      <c r="AD1124" t="s">
        <v>840</v>
      </c>
      <c r="AE1124">
        <v>3</v>
      </c>
    </row>
    <row r="1125" spans="1:31" x14ac:dyDescent="0.25">
      <c r="A1125">
        <v>2018</v>
      </c>
      <c r="B1125" t="s">
        <v>769</v>
      </c>
      <c r="C1125" s="13">
        <v>43182</v>
      </c>
      <c r="D1125" t="s">
        <v>419</v>
      </c>
      <c r="E1125" s="13">
        <v>43102</v>
      </c>
      <c r="F1125" t="s">
        <v>420</v>
      </c>
      <c r="G1125" s="13">
        <v>43082</v>
      </c>
      <c r="H1125" t="s">
        <v>421</v>
      </c>
      <c r="I1125" s="13">
        <v>43066</v>
      </c>
      <c r="J1125" s="13">
        <v>43160</v>
      </c>
      <c r="K1125" s="13">
        <v>43190</v>
      </c>
      <c r="L1125">
        <v>1</v>
      </c>
      <c r="M1125" t="s">
        <v>422</v>
      </c>
      <c r="N1125" t="s">
        <v>423</v>
      </c>
      <c r="O1125">
        <v>2015</v>
      </c>
      <c r="P1125">
        <v>43000000</v>
      </c>
      <c r="Q1125">
        <v>258000000</v>
      </c>
      <c r="R1125">
        <v>6</v>
      </c>
      <c r="S1125" t="s">
        <v>37</v>
      </c>
      <c r="T1125" t="s">
        <v>424</v>
      </c>
      <c r="U1125" t="s">
        <v>425</v>
      </c>
      <c r="V1125" t="s">
        <v>426</v>
      </c>
      <c r="W1125" t="s">
        <v>427</v>
      </c>
      <c r="X1125" t="s">
        <v>428</v>
      </c>
      <c r="Y1125" t="s">
        <v>43</v>
      </c>
      <c r="Z1125" t="s">
        <v>44</v>
      </c>
      <c r="AA1125" t="s">
        <v>403</v>
      </c>
      <c r="AB1125" t="s">
        <v>404</v>
      </c>
      <c r="AC1125" t="s">
        <v>47</v>
      </c>
      <c r="AD1125" t="s">
        <v>48</v>
      </c>
      <c r="AE1125">
        <v>3</v>
      </c>
    </row>
    <row r="1126" spans="1:31" x14ac:dyDescent="0.25">
      <c r="A1126">
        <v>2018</v>
      </c>
      <c r="B1126" t="s">
        <v>769</v>
      </c>
      <c r="C1126" s="13">
        <v>43182</v>
      </c>
      <c r="D1126" t="s">
        <v>419</v>
      </c>
      <c r="E1126" s="13">
        <v>43102</v>
      </c>
      <c r="F1126" t="s">
        <v>420</v>
      </c>
      <c r="G1126" s="13">
        <v>43082</v>
      </c>
      <c r="H1126" t="s">
        <v>421</v>
      </c>
      <c r="I1126" s="13">
        <v>43066</v>
      </c>
      <c r="J1126" s="13">
        <v>43160</v>
      </c>
      <c r="K1126" s="13">
        <v>43190</v>
      </c>
      <c r="L1126">
        <v>1</v>
      </c>
      <c r="M1126" t="s">
        <v>430</v>
      </c>
      <c r="N1126" t="s">
        <v>423</v>
      </c>
      <c r="O1126">
        <v>2015</v>
      </c>
      <c r="P1126">
        <v>43000000</v>
      </c>
      <c r="Q1126">
        <v>258000000</v>
      </c>
      <c r="R1126">
        <v>6</v>
      </c>
      <c r="S1126" t="s">
        <v>37</v>
      </c>
      <c r="T1126" t="s">
        <v>424</v>
      </c>
      <c r="U1126" t="s">
        <v>425</v>
      </c>
      <c r="V1126" t="s">
        <v>426</v>
      </c>
      <c r="W1126" t="s">
        <v>427</v>
      </c>
      <c r="X1126" t="s">
        <v>428</v>
      </c>
      <c r="Y1126" t="s">
        <v>43</v>
      </c>
      <c r="Z1126" t="s">
        <v>44</v>
      </c>
      <c r="AA1126" t="s">
        <v>403</v>
      </c>
      <c r="AB1126" t="s">
        <v>404</v>
      </c>
      <c r="AC1126" t="s">
        <v>47</v>
      </c>
      <c r="AD1126" t="s">
        <v>48</v>
      </c>
      <c r="AE1126">
        <v>3</v>
      </c>
    </row>
    <row r="1127" spans="1:31" x14ac:dyDescent="0.25">
      <c r="A1127">
        <v>2018</v>
      </c>
      <c r="B1127" t="s">
        <v>769</v>
      </c>
      <c r="C1127" s="13">
        <v>43182</v>
      </c>
      <c r="D1127" t="s">
        <v>419</v>
      </c>
      <c r="E1127" s="13">
        <v>43102</v>
      </c>
      <c r="F1127" t="s">
        <v>420</v>
      </c>
      <c r="G1127" s="13">
        <v>43082</v>
      </c>
      <c r="H1127" t="s">
        <v>421</v>
      </c>
      <c r="I1127" s="13">
        <v>43066</v>
      </c>
      <c r="J1127" s="13">
        <v>43160</v>
      </c>
      <c r="K1127" s="13">
        <v>43190</v>
      </c>
      <c r="L1127">
        <v>1</v>
      </c>
      <c r="M1127" t="s">
        <v>431</v>
      </c>
      <c r="N1127" t="s">
        <v>423</v>
      </c>
      <c r="O1127">
        <v>2015</v>
      </c>
      <c r="P1127">
        <v>43000000</v>
      </c>
      <c r="Q1127">
        <v>258000000</v>
      </c>
      <c r="R1127">
        <v>6</v>
      </c>
      <c r="S1127" t="s">
        <v>37</v>
      </c>
      <c r="T1127" t="s">
        <v>424</v>
      </c>
      <c r="U1127" t="s">
        <v>425</v>
      </c>
      <c r="V1127" t="s">
        <v>426</v>
      </c>
      <c r="W1127" t="s">
        <v>427</v>
      </c>
      <c r="X1127" t="s">
        <v>428</v>
      </c>
      <c r="Y1127" t="s">
        <v>43</v>
      </c>
      <c r="Z1127" t="s">
        <v>44</v>
      </c>
      <c r="AA1127" t="s">
        <v>403</v>
      </c>
      <c r="AB1127" t="s">
        <v>404</v>
      </c>
      <c r="AC1127" t="s">
        <v>47</v>
      </c>
      <c r="AD1127" t="s">
        <v>48</v>
      </c>
      <c r="AE1127">
        <v>3</v>
      </c>
    </row>
    <row r="1128" spans="1:31" x14ac:dyDescent="0.25">
      <c r="A1128">
        <v>2018</v>
      </c>
      <c r="B1128" t="s">
        <v>769</v>
      </c>
      <c r="C1128" s="13">
        <v>43182</v>
      </c>
      <c r="D1128" t="s">
        <v>419</v>
      </c>
      <c r="E1128" s="13">
        <v>43102</v>
      </c>
      <c r="F1128" t="s">
        <v>420</v>
      </c>
      <c r="G1128" s="13">
        <v>43082</v>
      </c>
      <c r="H1128" t="s">
        <v>421</v>
      </c>
      <c r="I1128" s="13">
        <v>43066</v>
      </c>
      <c r="J1128" s="13">
        <v>43160</v>
      </c>
      <c r="K1128" s="13">
        <v>43190</v>
      </c>
      <c r="L1128">
        <v>1</v>
      </c>
      <c r="M1128" t="s">
        <v>432</v>
      </c>
      <c r="N1128" t="s">
        <v>423</v>
      </c>
      <c r="O1128">
        <v>2015</v>
      </c>
      <c r="P1128">
        <v>43000000</v>
      </c>
      <c r="Q1128">
        <v>258000000</v>
      </c>
      <c r="R1128">
        <v>6</v>
      </c>
      <c r="S1128" t="s">
        <v>37</v>
      </c>
      <c r="T1128" t="s">
        <v>424</v>
      </c>
      <c r="U1128" t="s">
        <v>425</v>
      </c>
      <c r="V1128" t="s">
        <v>426</v>
      </c>
      <c r="W1128" t="s">
        <v>427</v>
      </c>
      <c r="X1128" t="s">
        <v>428</v>
      </c>
      <c r="Y1128" t="s">
        <v>43</v>
      </c>
      <c r="Z1128" t="s">
        <v>44</v>
      </c>
      <c r="AA1128" t="s">
        <v>403</v>
      </c>
      <c r="AB1128" t="s">
        <v>404</v>
      </c>
      <c r="AC1128" t="s">
        <v>47</v>
      </c>
      <c r="AD1128" t="s">
        <v>48</v>
      </c>
      <c r="AE1128">
        <v>3</v>
      </c>
    </row>
    <row r="1129" spans="1:31" x14ac:dyDescent="0.25">
      <c r="A1129">
        <v>2018</v>
      </c>
      <c r="B1129" t="s">
        <v>769</v>
      </c>
      <c r="C1129" s="13">
        <v>43182</v>
      </c>
      <c r="D1129" t="s">
        <v>419</v>
      </c>
      <c r="E1129" s="13">
        <v>43102</v>
      </c>
      <c r="F1129" t="s">
        <v>420</v>
      </c>
      <c r="G1129" s="13">
        <v>43082</v>
      </c>
      <c r="H1129" t="s">
        <v>421</v>
      </c>
      <c r="I1129" s="13">
        <v>43066</v>
      </c>
      <c r="J1129" s="13">
        <v>43160</v>
      </c>
      <c r="K1129" s="13">
        <v>43190</v>
      </c>
      <c r="L1129">
        <v>1</v>
      </c>
      <c r="M1129" t="s">
        <v>433</v>
      </c>
      <c r="N1129" t="s">
        <v>423</v>
      </c>
      <c r="O1129">
        <v>2015</v>
      </c>
      <c r="P1129">
        <v>43000000</v>
      </c>
      <c r="Q1129">
        <v>258000000</v>
      </c>
      <c r="R1129">
        <v>6</v>
      </c>
      <c r="S1129" t="s">
        <v>37</v>
      </c>
      <c r="T1129" t="s">
        <v>424</v>
      </c>
      <c r="U1129" t="s">
        <v>425</v>
      </c>
      <c r="V1129" t="s">
        <v>426</v>
      </c>
      <c r="W1129" t="s">
        <v>427</v>
      </c>
      <c r="X1129" t="s">
        <v>428</v>
      </c>
      <c r="Y1129" t="s">
        <v>43</v>
      </c>
      <c r="Z1129" t="s">
        <v>44</v>
      </c>
      <c r="AA1129" t="s">
        <v>403</v>
      </c>
      <c r="AB1129" t="s">
        <v>404</v>
      </c>
      <c r="AC1129" t="s">
        <v>47</v>
      </c>
      <c r="AD1129" t="s">
        <v>48</v>
      </c>
      <c r="AE1129">
        <v>3</v>
      </c>
    </row>
    <row r="1130" spans="1:31" x14ac:dyDescent="0.25">
      <c r="A1130">
        <v>2018</v>
      </c>
      <c r="B1130" t="s">
        <v>769</v>
      </c>
      <c r="C1130" s="13">
        <v>43182</v>
      </c>
      <c r="D1130" t="s">
        <v>419</v>
      </c>
      <c r="E1130" s="13">
        <v>43102</v>
      </c>
      <c r="F1130" t="s">
        <v>420</v>
      </c>
      <c r="G1130" s="13">
        <v>43082</v>
      </c>
      <c r="H1130" t="s">
        <v>421</v>
      </c>
      <c r="I1130" s="13">
        <v>43066</v>
      </c>
      <c r="J1130" s="13">
        <v>43160</v>
      </c>
      <c r="K1130" s="13">
        <v>43190</v>
      </c>
      <c r="L1130">
        <v>1</v>
      </c>
      <c r="M1130" t="s">
        <v>434</v>
      </c>
      <c r="N1130" t="s">
        <v>423</v>
      </c>
      <c r="O1130">
        <v>2015</v>
      </c>
      <c r="P1130">
        <v>43000000</v>
      </c>
      <c r="Q1130">
        <v>258000000</v>
      </c>
      <c r="R1130">
        <v>6</v>
      </c>
      <c r="S1130" t="s">
        <v>37</v>
      </c>
      <c r="T1130" t="s">
        <v>424</v>
      </c>
      <c r="U1130" t="s">
        <v>425</v>
      </c>
      <c r="V1130" t="s">
        <v>426</v>
      </c>
      <c r="W1130" t="s">
        <v>427</v>
      </c>
      <c r="X1130" t="s">
        <v>428</v>
      </c>
      <c r="Y1130" t="s">
        <v>43</v>
      </c>
      <c r="Z1130" t="s">
        <v>44</v>
      </c>
      <c r="AA1130" t="s">
        <v>403</v>
      </c>
      <c r="AB1130" t="s">
        <v>404</v>
      </c>
      <c r="AC1130" t="s">
        <v>47</v>
      </c>
      <c r="AD1130" t="s">
        <v>48</v>
      </c>
      <c r="AE1130">
        <v>3</v>
      </c>
    </row>
    <row r="1131" spans="1:31" x14ac:dyDescent="0.25">
      <c r="A1131">
        <v>2018</v>
      </c>
      <c r="B1131" t="s">
        <v>770</v>
      </c>
      <c r="C1131" s="13">
        <v>43182</v>
      </c>
      <c r="D1131" t="s">
        <v>436</v>
      </c>
      <c r="E1131" s="13">
        <v>43102</v>
      </c>
      <c r="F1131" t="s">
        <v>437</v>
      </c>
      <c r="G1131" s="13">
        <v>43082</v>
      </c>
      <c r="H1131" t="s">
        <v>438</v>
      </c>
      <c r="I1131" s="13">
        <v>43066</v>
      </c>
      <c r="J1131" s="13">
        <v>43160</v>
      </c>
      <c r="K1131" s="13">
        <v>43190</v>
      </c>
      <c r="L1131">
        <v>1</v>
      </c>
      <c r="M1131" t="s">
        <v>439</v>
      </c>
      <c r="N1131" t="s">
        <v>440</v>
      </c>
      <c r="O1131">
        <v>2017</v>
      </c>
      <c r="P1131">
        <v>800000</v>
      </c>
      <c r="Q1131">
        <v>45600000</v>
      </c>
      <c r="R1131">
        <v>57</v>
      </c>
      <c r="S1131" t="s">
        <v>37</v>
      </c>
      <c r="T1131" t="s">
        <v>441</v>
      </c>
      <c r="U1131" t="s">
        <v>442</v>
      </c>
      <c r="V1131" t="s">
        <v>443</v>
      </c>
      <c r="W1131" t="s">
        <v>444</v>
      </c>
      <c r="X1131" t="s">
        <v>445</v>
      </c>
      <c r="Y1131" t="s">
        <v>43</v>
      </c>
      <c r="Z1131" t="s">
        <v>44</v>
      </c>
      <c r="AA1131" t="s">
        <v>403</v>
      </c>
      <c r="AB1131" t="s">
        <v>404</v>
      </c>
      <c r="AC1131" t="s">
        <v>47</v>
      </c>
      <c r="AD1131" t="s">
        <v>48</v>
      </c>
      <c r="AE1131">
        <v>3</v>
      </c>
    </row>
    <row r="1132" spans="1:31" x14ac:dyDescent="0.25">
      <c r="A1132">
        <v>2018</v>
      </c>
      <c r="B1132" t="s">
        <v>770</v>
      </c>
      <c r="C1132" s="13">
        <v>43182</v>
      </c>
      <c r="D1132" t="s">
        <v>436</v>
      </c>
      <c r="E1132" s="13">
        <v>43102</v>
      </c>
      <c r="F1132" t="s">
        <v>437</v>
      </c>
      <c r="G1132" s="13">
        <v>43082</v>
      </c>
      <c r="H1132" t="s">
        <v>438</v>
      </c>
      <c r="I1132" s="13">
        <v>43066</v>
      </c>
      <c r="J1132" s="13">
        <v>43160</v>
      </c>
      <c r="K1132" s="13">
        <v>43190</v>
      </c>
      <c r="L1132">
        <v>1</v>
      </c>
      <c r="M1132" t="s">
        <v>447</v>
      </c>
      <c r="N1132" t="s">
        <v>440</v>
      </c>
      <c r="O1132">
        <v>2017</v>
      </c>
      <c r="P1132">
        <v>800000</v>
      </c>
      <c r="Q1132">
        <v>45600000</v>
      </c>
      <c r="R1132">
        <v>57</v>
      </c>
      <c r="S1132" t="s">
        <v>37</v>
      </c>
      <c r="T1132" t="s">
        <v>441</v>
      </c>
      <c r="U1132" t="s">
        <v>442</v>
      </c>
      <c r="V1132" t="s">
        <v>443</v>
      </c>
      <c r="W1132" t="s">
        <v>444</v>
      </c>
      <c r="X1132" t="s">
        <v>445</v>
      </c>
      <c r="Y1132" t="s">
        <v>43</v>
      </c>
      <c r="Z1132" t="s">
        <v>44</v>
      </c>
      <c r="AA1132" t="s">
        <v>403</v>
      </c>
      <c r="AB1132" t="s">
        <v>404</v>
      </c>
      <c r="AC1132" t="s">
        <v>47</v>
      </c>
      <c r="AD1132" t="s">
        <v>48</v>
      </c>
      <c r="AE1132">
        <v>3</v>
      </c>
    </row>
    <row r="1133" spans="1:31" x14ac:dyDescent="0.25">
      <c r="A1133">
        <v>2018</v>
      </c>
      <c r="B1133" t="s">
        <v>770</v>
      </c>
      <c r="C1133" s="13">
        <v>43182</v>
      </c>
      <c r="D1133" t="s">
        <v>436</v>
      </c>
      <c r="E1133" s="13">
        <v>43102</v>
      </c>
      <c r="F1133" t="s">
        <v>437</v>
      </c>
      <c r="G1133" s="13">
        <v>43082</v>
      </c>
      <c r="H1133" t="s">
        <v>438</v>
      </c>
      <c r="I1133" s="13">
        <v>43066</v>
      </c>
      <c r="J1133" s="13">
        <v>43160</v>
      </c>
      <c r="K1133" s="13">
        <v>43190</v>
      </c>
      <c r="L1133">
        <v>1</v>
      </c>
      <c r="M1133" t="s">
        <v>448</v>
      </c>
      <c r="N1133" t="s">
        <v>440</v>
      </c>
      <c r="O1133">
        <v>2017</v>
      </c>
      <c r="P1133">
        <v>800000</v>
      </c>
      <c r="Q1133">
        <v>45600000</v>
      </c>
      <c r="R1133">
        <v>57</v>
      </c>
      <c r="S1133" t="s">
        <v>37</v>
      </c>
      <c r="T1133" t="s">
        <v>441</v>
      </c>
      <c r="U1133" t="s">
        <v>442</v>
      </c>
      <c r="V1133" t="s">
        <v>443</v>
      </c>
      <c r="W1133" t="s">
        <v>444</v>
      </c>
      <c r="X1133" t="s">
        <v>445</v>
      </c>
      <c r="Y1133" t="s">
        <v>43</v>
      </c>
      <c r="Z1133" t="s">
        <v>44</v>
      </c>
      <c r="AA1133" t="s">
        <v>403</v>
      </c>
      <c r="AB1133" t="s">
        <v>404</v>
      </c>
      <c r="AC1133" t="s">
        <v>47</v>
      </c>
      <c r="AD1133" t="s">
        <v>48</v>
      </c>
      <c r="AE1133">
        <v>3</v>
      </c>
    </row>
    <row r="1134" spans="1:31" x14ac:dyDescent="0.25">
      <c r="A1134">
        <v>2018</v>
      </c>
      <c r="B1134" t="s">
        <v>770</v>
      </c>
      <c r="C1134" s="13">
        <v>43182</v>
      </c>
      <c r="D1134" t="s">
        <v>436</v>
      </c>
      <c r="E1134" s="13">
        <v>43102</v>
      </c>
      <c r="F1134" t="s">
        <v>437</v>
      </c>
      <c r="G1134" s="13">
        <v>43082</v>
      </c>
      <c r="H1134" t="s">
        <v>438</v>
      </c>
      <c r="I1134" s="13">
        <v>43066</v>
      </c>
      <c r="J1134" s="13">
        <v>43160</v>
      </c>
      <c r="K1134" s="13">
        <v>43190</v>
      </c>
      <c r="L1134">
        <v>1</v>
      </c>
      <c r="M1134" t="s">
        <v>449</v>
      </c>
      <c r="N1134" t="s">
        <v>440</v>
      </c>
      <c r="O1134">
        <v>2017</v>
      </c>
      <c r="P1134">
        <v>800000</v>
      </c>
      <c r="Q1134">
        <v>45600000</v>
      </c>
      <c r="R1134">
        <v>57</v>
      </c>
      <c r="S1134" t="s">
        <v>37</v>
      </c>
      <c r="T1134" t="s">
        <v>441</v>
      </c>
      <c r="U1134" t="s">
        <v>442</v>
      </c>
      <c r="V1134" t="s">
        <v>443</v>
      </c>
      <c r="W1134" t="s">
        <v>444</v>
      </c>
      <c r="X1134" t="s">
        <v>445</v>
      </c>
      <c r="Y1134" t="s">
        <v>43</v>
      </c>
      <c r="Z1134" t="s">
        <v>44</v>
      </c>
      <c r="AA1134" t="s">
        <v>403</v>
      </c>
      <c r="AB1134" t="s">
        <v>404</v>
      </c>
      <c r="AC1134" t="s">
        <v>47</v>
      </c>
      <c r="AD1134" t="s">
        <v>48</v>
      </c>
      <c r="AE1134">
        <v>3</v>
      </c>
    </row>
    <row r="1135" spans="1:31" x14ac:dyDescent="0.25">
      <c r="A1135">
        <v>2018</v>
      </c>
      <c r="B1135" t="s">
        <v>770</v>
      </c>
      <c r="C1135" s="13">
        <v>43182</v>
      </c>
      <c r="D1135" t="s">
        <v>436</v>
      </c>
      <c r="E1135" s="13">
        <v>43102</v>
      </c>
      <c r="F1135" t="s">
        <v>437</v>
      </c>
      <c r="G1135" s="13">
        <v>43082</v>
      </c>
      <c r="H1135" t="s">
        <v>438</v>
      </c>
      <c r="I1135" s="13">
        <v>43066</v>
      </c>
      <c r="J1135" s="13">
        <v>43160</v>
      </c>
      <c r="K1135" s="13">
        <v>43190</v>
      </c>
      <c r="L1135">
        <v>1</v>
      </c>
      <c r="M1135" t="s">
        <v>450</v>
      </c>
      <c r="N1135" t="s">
        <v>440</v>
      </c>
      <c r="O1135">
        <v>2017</v>
      </c>
      <c r="P1135">
        <v>800000</v>
      </c>
      <c r="Q1135">
        <v>45600000</v>
      </c>
      <c r="R1135">
        <v>57</v>
      </c>
      <c r="S1135" t="s">
        <v>37</v>
      </c>
      <c r="T1135" t="s">
        <v>441</v>
      </c>
      <c r="U1135" t="s">
        <v>442</v>
      </c>
      <c r="V1135" t="s">
        <v>443</v>
      </c>
      <c r="W1135" t="s">
        <v>444</v>
      </c>
      <c r="X1135" t="s">
        <v>445</v>
      </c>
      <c r="Y1135" t="s">
        <v>43</v>
      </c>
      <c r="Z1135" t="s">
        <v>44</v>
      </c>
      <c r="AA1135" t="s">
        <v>403</v>
      </c>
      <c r="AB1135" t="s">
        <v>404</v>
      </c>
      <c r="AC1135" t="s">
        <v>47</v>
      </c>
      <c r="AD1135" t="s">
        <v>48</v>
      </c>
      <c r="AE1135">
        <v>3</v>
      </c>
    </row>
    <row r="1136" spans="1:31" x14ac:dyDescent="0.25">
      <c r="A1136">
        <v>2018</v>
      </c>
      <c r="B1136" t="s">
        <v>770</v>
      </c>
      <c r="C1136" s="13">
        <v>43182</v>
      </c>
      <c r="D1136" t="s">
        <v>436</v>
      </c>
      <c r="E1136" s="13">
        <v>43102</v>
      </c>
      <c r="F1136" t="s">
        <v>437</v>
      </c>
      <c r="G1136" s="13">
        <v>43082</v>
      </c>
      <c r="H1136" t="s">
        <v>438</v>
      </c>
      <c r="I1136" s="13">
        <v>43066</v>
      </c>
      <c r="J1136" s="13">
        <v>43160</v>
      </c>
      <c r="K1136" s="13">
        <v>43190</v>
      </c>
      <c r="L1136">
        <v>1</v>
      </c>
      <c r="M1136" t="s">
        <v>451</v>
      </c>
      <c r="N1136" t="s">
        <v>440</v>
      </c>
      <c r="O1136">
        <v>2017</v>
      </c>
      <c r="P1136">
        <v>800000</v>
      </c>
      <c r="Q1136">
        <v>45600000</v>
      </c>
      <c r="R1136">
        <v>57</v>
      </c>
      <c r="S1136" t="s">
        <v>37</v>
      </c>
      <c r="T1136" t="s">
        <v>441</v>
      </c>
      <c r="U1136" t="s">
        <v>442</v>
      </c>
      <c r="V1136" t="s">
        <v>443</v>
      </c>
      <c r="W1136" t="s">
        <v>444</v>
      </c>
      <c r="X1136" t="s">
        <v>445</v>
      </c>
      <c r="Y1136" t="s">
        <v>43</v>
      </c>
      <c r="Z1136" t="s">
        <v>44</v>
      </c>
      <c r="AA1136" t="s">
        <v>403</v>
      </c>
      <c r="AB1136" t="s">
        <v>404</v>
      </c>
      <c r="AC1136" t="s">
        <v>47</v>
      </c>
      <c r="AD1136" t="s">
        <v>48</v>
      </c>
      <c r="AE1136">
        <v>3</v>
      </c>
    </row>
    <row r="1137" spans="1:31" x14ac:dyDescent="0.25">
      <c r="A1137">
        <v>2018</v>
      </c>
      <c r="B1137" t="s">
        <v>770</v>
      </c>
      <c r="C1137" s="13">
        <v>43182</v>
      </c>
      <c r="D1137" t="s">
        <v>436</v>
      </c>
      <c r="E1137" s="13">
        <v>43102</v>
      </c>
      <c r="F1137" t="s">
        <v>437</v>
      </c>
      <c r="G1137" s="13">
        <v>43082</v>
      </c>
      <c r="H1137" t="s">
        <v>438</v>
      </c>
      <c r="I1137" s="13">
        <v>43066</v>
      </c>
      <c r="J1137" s="13">
        <v>43160</v>
      </c>
      <c r="K1137" s="13">
        <v>43190</v>
      </c>
      <c r="L1137">
        <v>1</v>
      </c>
      <c r="M1137" t="s">
        <v>452</v>
      </c>
      <c r="N1137" t="s">
        <v>440</v>
      </c>
      <c r="O1137">
        <v>2017</v>
      </c>
      <c r="P1137">
        <v>800000</v>
      </c>
      <c r="Q1137">
        <v>45600000</v>
      </c>
      <c r="R1137">
        <v>57</v>
      </c>
      <c r="S1137" t="s">
        <v>37</v>
      </c>
      <c r="T1137" t="s">
        <v>441</v>
      </c>
      <c r="U1137" t="s">
        <v>442</v>
      </c>
      <c r="V1137" t="s">
        <v>443</v>
      </c>
      <c r="W1137" t="s">
        <v>444</v>
      </c>
      <c r="X1137" t="s">
        <v>445</v>
      </c>
      <c r="Y1137" t="s">
        <v>43</v>
      </c>
      <c r="Z1137" t="s">
        <v>44</v>
      </c>
      <c r="AA1137" t="s">
        <v>403</v>
      </c>
      <c r="AB1137" t="s">
        <v>404</v>
      </c>
      <c r="AC1137" t="s">
        <v>47</v>
      </c>
      <c r="AD1137" t="s">
        <v>48</v>
      </c>
      <c r="AE1137">
        <v>3</v>
      </c>
    </row>
    <row r="1138" spans="1:31" x14ac:dyDescent="0.25">
      <c r="A1138">
        <v>2018</v>
      </c>
      <c r="B1138" t="s">
        <v>770</v>
      </c>
      <c r="C1138" s="13">
        <v>43182</v>
      </c>
      <c r="D1138" t="s">
        <v>436</v>
      </c>
      <c r="E1138" s="13">
        <v>43102</v>
      </c>
      <c r="F1138" t="s">
        <v>437</v>
      </c>
      <c r="G1138" s="13">
        <v>43082</v>
      </c>
      <c r="H1138" t="s">
        <v>438</v>
      </c>
      <c r="I1138" s="13">
        <v>43066</v>
      </c>
      <c r="J1138" s="13">
        <v>43160</v>
      </c>
      <c r="K1138" s="13">
        <v>43190</v>
      </c>
      <c r="L1138">
        <v>1</v>
      </c>
      <c r="M1138" t="s">
        <v>453</v>
      </c>
      <c r="N1138" t="s">
        <v>440</v>
      </c>
      <c r="O1138">
        <v>2017</v>
      </c>
      <c r="P1138">
        <v>800000</v>
      </c>
      <c r="Q1138">
        <v>45600000</v>
      </c>
      <c r="R1138">
        <v>57</v>
      </c>
      <c r="S1138" t="s">
        <v>37</v>
      </c>
      <c r="T1138" t="s">
        <v>441</v>
      </c>
      <c r="U1138" t="s">
        <v>442</v>
      </c>
      <c r="V1138" t="s">
        <v>443</v>
      </c>
      <c r="W1138" t="s">
        <v>444</v>
      </c>
      <c r="X1138" t="s">
        <v>445</v>
      </c>
      <c r="Y1138" t="s">
        <v>43</v>
      </c>
      <c r="Z1138" t="s">
        <v>44</v>
      </c>
      <c r="AA1138" t="s">
        <v>403</v>
      </c>
      <c r="AB1138" t="s">
        <v>404</v>
      </c>
      <c r="AC1138" t="s">
        <v>47</v>
      </c>
      <c r="AD1138" t="s">
        <v>48</v>
      </c>
      <c r="AE1138">
        <v>3</v>
      </c>
    </row>
    <row r="1139" spans="1:31" x14ac:dyDescent="0.25">
      <c r="A1139">
        <v>2018</v>
      </c>
      <c r="B1139" t="s">
        <v>770</v>
      </c>
      <c r="C1139" s="13">
        <v>43182</v>
      </c>
      <c r="D1139" t="s">
        <v>436</v>
      </c>
      <c r="E1139" s="13">
        <v>43102</v>
      </c>
      <c r="F1139" t="s">
        <v>437</v>
      </c>
      <c r="G1139" s="13">
        <v>43082</v>
      </c>
      <c r="H1139" t="s">
        <v>438</v>
      </c>
      <c r="I1139" s="13">
        <v>43066</v>
      </c>
      <c r="J1139" s="13">
        <v>43160</v>
      </c>
      <c r="K1139" s="13">
        <v>43190</v>
      </c>
      <c r="L1139">
        <v>1</v>
      </c>
      <c r="M1139" t="s">
        <v>454</v>
      </c>
      <c r="N1139" t="s">
        <v>440</v>
      </c>
      <c r="O1139">
        <v>2017</v>
      </c>
      <c r="P1139">
        <v>800000</v>
      </c>
      <c r="Q1139">
        <v>45600000</v>
      </c>
      <c r="R1139">
        <v>57</v>
      </c>
      <c r="S1139" t="s">
        <v>37</v>
      </c>
      <c r="T1139" t="s">
        <v>441</v>
      </c>
      <c r="U1139" t="s">
        <v>442</v>
      </c>
      <c r="V1139" t="s">
        <v>443</v>
      </c>
      <c r="W1139" t="s">
        <v>444</v>
      </c>
      <c r="X1139" t="s">
        <v>445</v>
      </c>
      <c r="Y1139" t="s">
        <v>43</v>
      </c>
      <c r="Z1139" t="s">
        <v>44</v>
      </c>
      <c r="AA1139" t="s">
        <v>403</v>
      </c>
      <c r="AB1139" t="s">
        <v>404</v>
      </c>
      <c r="AC1139" t="s">
        <v>47</v>
      </c>
      <c r="AD1139" t="s">
        <v>48</v>
      </c>
      <c r="AE1139">
        <v>3</v>
      </c>
    </row>
    <row r="1140" spans="1:31" x14ac:dyDescent="0.25">
      <c r="A1140">
        <v>2018</v>
      </c>
      <c r="B1140" t="s">
        <v>770</v>
      </c>
      <c r="C1140" s="13">
        <v>43182</v>
      </c>
      <c r="D1140" t="s">
        <v>436</v>
      </c>
      <c r="E1140" s="13">
        <v>43102</v>
      </c>
      <c r="F1140" t="s">
        <v>437</v>
      </c>
      <c r="G1140" s="13">
        <v>43082</v>
      </c>
      <c r="H1140" t="s">
        <v>438</v>
      </c>
      <c r="I1140" s="13">
        <v>43066</v>
      </c>
      <c r="J1140" s="13">
        <v>43160</v>
      </c>
      <c r="K1140" s="13">
        <v>43190</v>
      </c>
      <c r="L1140">
        <v>1</v>
      </c>
      <c r="M1140" t="s">
        <v>455</v>
      </c>
      <c r="N1140" t="s">
        <v>440</v>
      </c>
      <c r="O1140">
        <v>2017</v>
      </c>
      <c r="P1140">
        <v>800000</v>
      </c>
      <c r="Q1140">
        <v>45600000</v>
      </c>
      <c r="R1140">
        <v>57</v>
      </c>
      <c r="S1140" t="s">
        <v>37</v>
      </c>
      <c r="T1140" t="s">
        <v>441</v>
      </c>
      <c r="U1140" t="s">
        <v>442</v>
      </c>
      <c r="V1140" t="s">
        <v>443</v>
      </c>
      <c r="W1140" t="s">
        <v>444</v>
      </c>
      <c r="X1140" t="s">
        <v>445</v>
      </c>
      <c r="Y1140" t="s">
        <v>43</v>
      </c>
      <c r="Z1140" t="s">
        <v>44</v>
      </c>
      <c r="AA1140" t="s">
        <v>403</v>
      </c>
      <c r="AB1140" t="s">
        <v>404</v>
      </c>
      <c r="AC1140" t="s">
        <v>47</v>
      </c>
      <c r="AD1140" t="s">
        <v>48</v>
      </c>
      <c r="AE1140">
        <v>3</v>
      </c>
    </row>
    <row r="1141" spans="1:31" x14ac:dyDescent="0.25">
      <c r="A1141">
        <v>2018</v>
      </c>
      <c r="B1141" t="s">
        <v>770</v>
      </c>
      <c r="C1141" s="13">
        <v>43182</v>
      </c>
      <c r="D1141" t="s">
        <v>436</v>
      </c>
      <c r="E1141" s="13">
        <v>43102</v>
      </c>
      <c r="F1141" t="s">
        <v>437</v>
      </c>
      <c r="G1141" s="13">
        <v>43082</v>
      </c>
      <c r="H1141" t="s">
        <v>438</v>
      </c>
      <c r="I1141" s="13">
        <v>43066</v>
      </c>
      <c r="J1141" s="13">
        <v>43160</v>
      </c>
      <c r="K1141" s="13">
        <v>43190</v>
      </c>
      <c r="L1141">
        <v>1</v>
      </c>
      <c r="M1141" t="s">
        <v>456</v>
      </c>
      <c r="N1141" t="s">
        <v>440</v>
      </c>
      <c r="O1141">
        <v>2017</v>
      </c>
      <c r="P1141">
        <v>800000</v>
      </c>
      <c r="Q1141">
        <v>45600000</v>
      </c>
      <c r="R1141">
        <v>57</v>
      </c>
      <c r="S1141" t="s">
        <v>37</v>
      </c>
      <c r="T1141" t="s">
        <v>441</v>
      </c>
      <c r="U1141" t="s">
        <v>442</v>
      </c>
      <c r="V1141" t="s">
        <v>443</v>
      </c>
      <c r="W1141" t="s">
        <v>444</v>
      </c>
      <c r="X1141" t="s">
        <v>445</v>
      </c>
      <c r="Y1141" t="s">
        <v>43</v>
      </c>
      <c r="Z1141" t="s">
        <v>44</v>
      </c>
      <c r="AA1141" t="s">
        <v>403</v>
      </c>
      <c r="AB1141" t="s">
        <v>404</v>
      </c>
      <c r="AC1141" t="s">
        <v>47</v>
      </c>
      <c r="AD1141" t="s">
        <v>48</v>
      </c>
      <c r="AE1141">
        <v>3</v>
      </c>
    </row>
    <row r="1142" spans="1:31" x14ac:dyDescent="0.25">
      <c r="A1142">
        <v>2018</v>
      </c>
      <c r="B1142" t="s">
        <v>770</v>
      </c>
      <c r="C1142" s="13">
        <v>43182</v>
      </c>
      <c r="D1142" t="s">
        <v>436</v>
      </c>
      <c r="E1142" s="13">
        <v>43102</v>
      </c>
      <c r="F1142" t="s">
        <v>437</v>
      </c>
      <c r="G1142" s="13">
        <v>43082</v>
      </c>
      <c r="H1142" t="s">
        <v>438</v>
      </c>
      <c r="I1142" s="13">
        <v>43066</v>
      </c>
      <c r="J1142" s="13">
        <v>43160</v>
      </c>
      <c r="K1142" s="13">
        <v>43190</v>
      </c>
      <c r="L1142">
        <v>1</v>
      </c>
      <c r="M1142" t="s">
        <v>457</v>
      </c>
      <c r="N1142" t="s">
        <v>440</v>
      </c>
      <c r="O1142">
        <v>2017</v>
      </c>
      <c r="P1142">
        <v>800000</v>
      </c>
      <c r="Q1142">
        <v>45600000</v>
      </c>
      <c r="R1142">
        <v>57</v>
      </c>
      <c r="S1142" t="s">
        <v>37</v>
      </c>
      <c r="T1142" t="s">
        <v>441</v>
      </c>
      <c r="U1142" t="s">
        <v>442</v>
      </c>
      <c r="V1142" t="s">
        <v>443</v>
      </c>
      <c r="W1142" t="s">
        <v>444</v>
      </c>
      <c r="X1142" t="s">
        <v>445</v>
      </c>
      <c r="Y1142" t="s">
        <v>43</v>
      </c>
      <c r="Z1142" t="s">
        <v>44</v>
      </c>
      <c r="AA1142" t="s">
        <v>403</v>
      </c>
      <c r="AB1142" t="s">
        <v>404</v>
      </c>
      <c r="AC1142" t="s">
        <v>47</v>
      </c>
      <c r="AD1142" t="s">
        <v>48</v>
      </c>
      <c r="AE1142">
        <v>3</v>
      </c>
    </row>
    <row r="1143" spans="1:31" x14ac:dyDescent="0.25">
      <c r="A1143">
        <v>2018</v>
      </c>
      <c r="B1143" t="s">
        <v>770</v>
      </c>
      <c r="C1143" s="13">
        <v>43182</v>
      </c>
      <c r="D1143" t="s">
        <v>436</v>
      </c>
      <c r="E1143" s="13">
        <v>43102</v>
      </c>
      <c r="F1143" t="s">
        <v>437</v>
      </c>
      <c r="G1143" s="13">
        <v>43082</v>
      </c>
      <c r="H1143" t="s">
        <v>438</v>
      </c>
      <c r="I1143" s="13">
        <v>43066</v>
      </c>
      <c r="J1143" s="13">
        <v>43160</v>
      </c>
      <c r="K1143" s="13">
        <v>43190</v>
      </c>
      <c r="L1143">
        <v>1</v>
      </c>
      <c r="M1143" t="s">
        <v>458</v>
      </c>
      <c r="N1143" t="s">
        <v>440</v>
      </c>
      <c r="O1143">
        <v>2017</v>
      </c>
      <c r="P1143">
        <v>800000</v>
      </c>
      <c r="Q1143">
        <v>45600000</v>
      </c>
      <c r="R1143">
        <v>57</v>
      </c>
      <c r="S1143" t="s">
        <v>37</v>
      </c>
      <c r="T1143" t="s">
        <v>441</v>
      </c>
      <c r="U1143" t="s">
        <v>442</v>
      </c>
      <c r="V1143" t="s">
        <v>443</v>
      </c>
      <c r="W1143" t="s">
        <v>444</v>
      </c>
      <c r="X1143" t="s">
        <v>445</v>
      </c>
      <c r="Y1143" t="s">
        <v>43</v>
      </c>
      <c r="Z1143" t="s">
        <v>44</v>
      </c>
      <c r="AA1143" t="s">
        <v>403</v>
      </c>
      <c r="AB1143" t="s">
        <v>404</v>
      </c>
      <c r="AC1143" t="s">
        <v>47</v>
      </c>
      <c r="AD1143" t="s">
        <v>48</v>
      </c>
      <c r="AE1143">
        <v>3</v>
      </c>
    </row>
    <row r="1144" spans="1:31" x14ac:dyDescent="0.25">
      <c r="A1144">
        <v>2018</v>
      </c>
      <c r="B1144" t="s">
        <v>770</v>
      </c>
      <c r="C1144" s="13">
        <v>43182</v>
      </c>
      <c r="D1144" t="s">
        <v>436</v>
      </c>
      <c r="E1144" s="13">
        <v>43102</v>
      </c>
      <c r="F1144" t="s">
        <v>437</v>
      </c>
      <c r="G1144" s="13">
        <v>43082</v>
      </c>
      <c r="H1144" t="s">
        <v>438</v>
      </c>
      <c r="I1144" s="13">
        <v>43066</v>
      </c>
      <c r="J1144" s="13">
        <v>43160</v>
      </c>
      <c r="K1144" s="13">
        <v>43190</v>
      </c>
      <c r="L1144">
        <v>1</v>
      </c>
      <c r="M1144" t="s">
        <v>459</v>
      </c>
      <c r="N1144" t="s">
        <v>440</v>
      </c>
      <c r="O1144">
        <v>2017</v>
      </c>
      <c r="P1144">
        <v>800000</v>
      </c>
      <c r="Q1144">
        <v>45600000</v>
      </c>
      <c r="R1144">
        <v>57</v>
      </c>
      <c r="S1144" t="s">
        <v>37</v>
      </c>
      <c r="T1144" t="s">
        <v>441</v>
      </c>
      <c r="U1144" t="s">
        <v>442</v>
      </c>
      <c r="V1144" t="s">
        <v>443</v>
      </c>
      <c r="W1144" t="s">
        <v>444</v>
      </c>
      <c r="X1144" t="s">
        <v>445</v>
      </c>
      <c r="Y1144" t="s">
        <v>43</v>
      </c>
      <c r="Z1144" t="s">
        <v>44</v>
      </c>
      <c r="AA1144" t="s">
        <v>403</v>
      </c>
      <c r="AB1144" t="s">
        <v>404</v>
      </c>
      <c r="AC1144" t="s">
        <v>47</v>
      </c>
      <c r="AD1144" t="s">
        <v>48</v>
      </c>
      <c r="AE1144">
        <v>3</v>
      </c>
    </row>
    <row r="1145" spans="1:31" x14ac:dyDescent="0.25">
      <c r="A1145">
        <v>2018</v>
      </c>
      <c r="B1145" t="s">
        <v>770</v>
      </c>
      <c r="C1145" s="13">
        <v>43182</v>
      </c>
      <c r="D1145" t="s">
        <v>436</v>
      </c>
      <c r="E1145" s="13">
        <v>43102</v>
      </c>
      <c r="F1145" t="s">
        <v>437</v>
      </c>
      <c r="G1145" s="13">
        <v>43082</v>
      </c>
      <c r="H1145" t="s">
        <v>438</v>
      </c>
      <c r="I1145" s="13">
        <v>43066</v>
      </c>
      <c r="J1145" s="13">
        <v>43160</v>
      </c>
      <c r="K1145" s="13">
        <v>43190</v>
      </c>
      <c r="L1145">
        <v>1</v>
      </c>
      <c r="M1145" t="s">
        <v>460</v>
      </c>
      <c r="N1145" t="s">
        <v>440</v>
      </c>
      <c r="O1145">
        <v>2017</v>
      </c>
      <c r="P1145">
        <v>800000</v>
      </c>
      <c r="Q1145">
        <v>45600000</v>
      </c>
      <c r="R1145">
        <v>57</v>
      </c>
      <c r="S1145" t="s">
        <v>37</v>
      </c>
      <c r="T1145" t="s">
        <v>441</v>
      </c>
      <c r="U1145" t="s">
        <v>442</v>
      </c>
      <c r="V1145" t="s">
        <v>443</v>
      </c>
      <c r="W1145" t="s">
        <v>444</v>
      </c>
      <c r="X1145" t="s">
        <v>445</v>
      </c>
      <c r="Y1145" t="s">
        <v>43</v>
      </c>
      <c r="Z1145" t="s">
        <v>44</v>
      </c>
      <c r="AA1145" t="s">
        <v>403</v>
      </c>
      <c r="AB1145" t="s">
        <v>404</v>
      </c>
      <c r="AC1145" t="s">
        <v>47</v>
      </c>
      <c r="AD1145" t="s">
        <v>48</v>
      </c>
      <c r="AE1145">
        <v>3</v>
      </c>
    </row>
    <row r="1146" spans="1:31" x14ac:dyDescent="0.25">
      <c r="A1146">
        <v>2018</v>
      </c>
      <c r="B1146" t="s">
        <v>770</v>
      </c>
      <c r="C1146" s="13">
        <v>43182</v>
      </c>
      <c r="D1146" t="s">
        <v>436</v>
      </c>
      <c r="E1146" s="13">
        <v>43102</v>
      </c>
      <c r="F1146" t="s">
        <v>437</v>
      </c>
      <c r="G1146" s="13">
        <v>43082</v>
      </c>
      <c r="H1146" t="s">
        <v>438</v>
      </c>
      <c r="I1146" s="13">
        <v>43066</v>
      </c>
      <c r="J1146" s="13">
        <v>43160</v>
      </c>
      <c r="K1146" s="13">
        <v>43190</v>
      </c>
      <c r="L1146">
        <v>1</v>
      </c>
      <c r="M1146" t="s">
        <v>461</v>
      </c>
      <c r="N1146" t="s">
        <v>440</v>
      </c>
      <c r="O1146">
        <v>2017</v>
      </c>
      <c r="P1146">
        <v>800000</v>
      </c>
      <c r="Q1146">
        <v>45600000</v>
      </c>
      <c r="R1146">
        <v>57</v>
      </c>
      <c r="S1146" t="s">
        <v>37</v>
      </c>
      <c r="T1146" t="s">
        <v>441</v>
      </c>
      <c r="U1146" t="s">
        <v>442</v>
      </c>
      <c r="V1146" t="s">
        <v>443</v>
      </c>
      <c r="W1146" t="s">
        <v>444</v>
      </c>
      <c r="X1146" t="s">
        <v>445</v>
      </c>
      <c r="Y1146" t="s">
        <v>43</v>
      </c>
      <c r="Z1146" t="s">
        <v>44</v>
      </c>
      <c r="AA1146" t="s">
        <v>403</v>
      </c>
      <c r="AB1146" t="s">
        <v>404</v>
      </c>
      <c r="AC1146" t="s">
        <v>47</v>
      </c>
      <c r="AD1146" t="s">
        <v>48</v>
      </c>
      <c r="AE1146">
        <v>3</v>
      </c>
    </row>
    <row r="1147" spans="1:31" x14ac:dyDescent="0.25">
      <c r="A1147">
        <v>2018</v>
      </c>
      <c r="B1147" t="s">
        <v>770</v>
      </c>
      <c r="C1147" s="13">
        <v>43182</v>
      </c>
      <c r="D1147" t="s">
        <v>436</v>
      </c>
      <c r="E1147" s="13">
        <v>43102</v>
      </c>
      <c r="F1147" t="s">
        <v>437</v>
      </c>
      <c r="G1147" s="13">
        <v>43082</v>
      </c>
      <c r="H1147" t="s">
        <v>438</v>
      </c>
      <c r="I1147" s="13">
        <v>43066</v>
      </c>
      <c r="J1147" s="13">
        <v>43160</v>
      </c>
      <c r="K1147" s="13">
        <v>43190</v>
      </c>
      <c r="L1147">
        <v>1</v>
      </c>
      <c r="M1147" t="s">
        <v>462</v>
      </c>
      <c r="N1147" t="s">
        <v>440</v>
      </c>
      <c r="O1147">
        <v>2017</v>
      </c>
      <c r="P1147">
        <v>800000</v>
      </c>
      <c r="Q1147">
        <v>45600000</v>
      </c>
      <c r="R1147">
        <v>57</v>
      </c>
      <c r="S1147" t="s">
        <v>37</v>
      </c>
      <c r="T1147" t="s">
        <v>441</v>
      </c>
      <c r="U1147" t="s">
        <v>442</v>
      </c>
      <c r="V1147" t="s">
        <v>443</v>
      </c>
      <c r="W1147" t="s">
        <v>444</v>
      </c>
      <c r="X1147" t="s">
        <v>445</v>
      </c>
      <c r="Y1147" t="s">
        <v>43</v>
      </c>
      <c r="Z1147" t="s">
        <v>44</v>
      </c>
      <c r="AA1147" t="s">
        <v>403</v>
      </c>
      <c r="AB1147" t="s">
        <v>404</v>
      </c>
      <c r="AC1147" t="s">
        <v>47</v>
      </c>
      <c r="AD1147" t="s">
        <v>48</v>
      </c>
      <c r="AE1147">
        <v>3</v>
      </c>
    </row>
    <row r="1148" spans="1:31" x14ac:dyDescent="0.25">
      <c r="A1148">
        <v>2018</v>
      </c>
      <c r="B1148" t="s">
        <v>770</v>
      </c>
      <c r="C1148" s="13">
        <v>43182</v>
      </c>
      <c r="D1148" t="s">
        <v>436</v>
      </c>
      <c r="E1148" s="13">
        <v>43102</v>
      </c>
      <c r="F1148" t="s">
        <v>437</v>
      </c>
      <c r="G1148" s="13">
        <v>43082</v>
      </c>
      <c r="H1148" t="s">
        <v>438</v>
      </c>
      <c r="I1148" s="13">
        <v>43066</v>
      </c>
      <c r="J1148" s="13">
        <v>43160</v>
      </c>
      <c r="K1148" s="13">
        <v>43190</v>
      </c>
      <c r="L1148">
        <v>1</v>
      </c>
      <c r="M1148" t="s">
        <v>463</v>
      </c>
      <c r="N1148" t="s">
        <v>440</v>
      </c>
      <c r="O1148">
        <v>2017</v>
      </c>
      <c r="P1148">
        <v>800000</v>
      </c>
      <c r="Q1148">
        <v>45600000</v>
      </c>
      <c r="R1148">
        <v>57</v>
      </c>
      <c r="S1148" t="s">
        <v>37</v>
      </c>
      <c r="T1148" t="s">
        <v>441</v>
      </c>
      <c r="U1148" t="s">
        <v>442</v>
      </c>
      <c r="V1148" t="s">
        <v>443</v>
      </c>
      <c r="W1148" t="s">
        <v>444</v>
      </c>
      <c r="X1148" t="s">
        <v>445</v>
      </c>
      <c r="Y1148" t="s">
        <v>43</v>
      </c>
      <c r="Z1148" t="s">
        <v>44</v>
      </c>
      <c r="AA1148" t="s">
        <v>403</v>
      </c>
      <c r="AB1148" t="s">
        <v>404</v>
      </c>
      <c r="AC1148" t="s">
        <v>47</v>
      </c>
      <c r="AD1148" t="s">
        <v>48</v>
      </c>
      <c r="AE1148">
        <v>3</v>
      </c>
    </row>
    <row r="1149" spans="1:31" x14ac:dyDescent="0.25">
      <c r="A1149">
        <v>2018</v>
      </c>
      <c r="B1149" t="s">
        <v>770</v>
      </c>
      <c r="C1149" s="13">
        <v>43182</v>
      </c>
      <c r="D1149" t="s">
        <v>436</v>
      </c>
      <c r="E1149" s="13">
        <v>43102</v>
      </c>
      <c r="F1149" t="s">
        <v>437</v>
      </c>
      <c r="G1149" s="13">
        <v>43082</v>
      </c>
      <c r="H1149" t="s">
        <v>438</v>
      </c>
      <c r="I1149" s="13">
        <v>43066</v>
      </c>
      <c r="J1149" s="13">
        <v>43160</v>
      </c>
      <c r="K1149" s="13">
        <v>43190</v>
      </c>
      <c r="L1149">
        <v>1</v>
      </c>
      <c r="M1149" t="s">
        <v>464</v>
      </c>
      <c r="N1149" t="s">
        <v>440</v>
      </c>
      <c r="O1149">
        <v>2017</v>
      </c>
      <c r="P1149">
        <v>800000</v>
      </c>
      <c r="Q1149">
        <v>45600000</v>
      </c>
      <c r="R1149">
        <v>57</v>
      </c>
      <c r="S1149" t="s">
        <v>37</v>
      </c>
      <c r="T1149" t="s">
        <v>441</v>
      </c>
      <c r="U1149" t="s">
        <v>442</v>
      </c>
      <c r="V1149" t="s">
        <v>443</v>
      </c>
      <c r="W1149" t="s">
        <v>444</v>
      </c>
      <c r="X1149" t="s">
        <v>445</v>
      </c>
      <c r="Y1149" t="s">
        <v>43</v>
      </c>
      <c r="Z1149" t="s">
        <v>44</v>
      </c>
      <c r="AA1149" t="s">
        <v>403</v>
      </c>
      <c r="AB1149" t="s">
        <v>404</v>
      </c>
      <c r="AC1149" t="s">
        <v>47</v>
      </c>
      <c r="AD1149" t="s">
        <v>48</v>
      </c>
      <c r="AE1149">
        <v>3</v>
      </c>
    </row>
    <row r="1150" spans="1:31" x14ac:dyDescent="0.25">
      <c r="A1150">
        <v>2018</v>
      </c>
      <c r="B1150" t="s">
        <v>770</v>
      </c>
      <c r="C1150" s="13">
        <v>43182</v>
      </c>
      <c r="D1150" t="s">
        <v>436</v>
      </c>
      <c r="E1150" s="13">
        <v>43102</v>
      </c>
      <c r="F1150" t="s">
        <v>437</v>
      </c>
      <c r="G1150" s="13">
        <v>43082</v>
      </c>
      <c r="H1150" t="s">
        <v>438</v>
      </c>
      <c r="I1150" s="13">
        <v>43066</v>
      </c>
      <c r="J1150" s="13">
        <v>43160</v>
      </c>
      <c r="K1150" s="13">
        <v>43190</v>
      </c>
      <c r="L1150">
        <v>1</v>
      </c>
      <c r="M1150" t="s">
        <v>465</v>
      </c>
      <c r="N1150" t="s">
        <v>440</v>
      </c>
      <c r="O1150">
        <v>2017</v>
      </c>
      <c r="P1150">
        <v>800000</v>
      </c>
      <c r="Q1150">
        <v>45600000</v>
      </c>
      <c r="R1150">
        <v>57</v>
      </c>
      <c r="S1150" t="s">
        <v>37</v>
      </c>
      <c r="T1150" t="s">
        <v>441</v>
      </c>
      <c r="U1150" t="s">
        <v>442</v>
      </c>
      <c r="V1150" t="s">
        <v>443</v>
      </c>
      <c r="W1150" t="s">
        <v>444</v>
      </c>
      <c r="X1150" t="s">
        <v>445</v>
      </c>
      <c r="Y1150" t="s">
        <v>43</v>
      </c>
      <c r="Z1150" t="s">
        <v>44</v>
      </c>
      <c r="AA1150" t="s">
        <v>403</v>
      </c>
      <c r="AB1150" t="s">
        <v>404</v>
      </c>
      <c r="AC1150" t="s">
        <v>47</v>
      </c>
      <c r="AD1150" t="s">
        <v>48</v>
      </c>
      <c r="AE1150">
        <v>3</v>
      </c>
    </row>
    <row r="1151" spans="1:31" x14ac:dyDescent="0.25">
      <c r="A1151">
        <v>2018</v>
      </c>
      <c r="B1151" t="s">
        <v>770</v>
      </c>
      <c r="C1151" s="13">
        <v>43182</v>
      </c>
      <c r="D1151" t="s">
        <v>436</v>
      </c>
      <c r="E1151" s="13">
        <v>43102</v>
      </c>
      <c r="F1151" t="s">
        <v>437</v>
      </c>
      <c r="G1151" s="13">
        <v>43082</v>
      </c>
      <c r="H1151" t="s">
        <v>438</v>
      </c>
      <c r="I1151" s="13">
        <v>43066</v>
      </c>
      <c r="J1151" s="13">
        <v>43160</v>
      </c>
      <c r="K1151" s="13">
        <v>43190</v>
      </c>
      <c r="L1151">
        <v>1</v>
      </c>
      <c r="M1151" t="s">
        <v>466</v>
      </c>
      <c r="N1151" t="s">
        <v>440</v>
      </c>
      <c r="O1151">
        <v>2017</v>
      </c>
      <c r="P1151">
        <v>800000</v>
      </c>
      <c r="Q1151">
        <v>45600000</v>
      </c>
      <c r="R1151">
        <v>57</v>
      </c>
      <c r="S1151" t="s">
        <v>37</v>
      </c>
      <c r="T1151" t="s">
        <v>441</v>
      </c>
      <c r="U1151" t="s">
        <v>442</v>
      </c>
      <c r="V1151" t="s">
        <v>443</v>
      </c>
      <c r="W1151" t="s">
        <v>444</v>
      </c>
      <c r="X1151" t="s">
        <v>445</v>
      </c>
      <c r="Y1151" t="s">
        <v>43</v>
      </c>
      <c r="Z1151" t="s">
        <v>44</v>
      </c>
      <c r="AA1151" t="s">
        <v>403</v>
      </c>
      <c r="AB1151" t="s">
        <v>404</v>
      </c>
      <c r="AC1151" t="s">
        <v>47</v>
      </c>
      <c r="AD1151" t="s">
        <v>48</v>
      </c>
      <c r="AE1151">
        <v>3</v>
      </c>
    </row>
    <row r="1152" spans="1:31" x14ac:dyDescent="0.25">
      <c r="A1152">
        <v>2018</v>
      </c>
      <c r="B1152" t="s">
        <v>770</v>
      </c>
      <c r="C1152" s="13">
        <v>43182</v>
      </c>
      <c r="D1152" t="s">
        <v>436</v>
      </c>
      <c r="E1152" s="13">
        <v>43102</v>
      </c>
      <c r="F1152" t="s">
        <v>437</v>
      </c>
      <c r="G1152" s="13">
        <v>43082</v>
      </c>
      <c r="H1152" t="s">
        <v>438</v>
      </c>
      <c r="I1152" s="13">
        <v>43066</v>
      </c>
      <c r="J1152" s="13">
        <v>43160</v>
      </c>
      <c r="K1152" s="13">
        <v>43190</v>
      </c>
      <c r="L1152">
        <v>1</v>
      </c>
      <c r="M1152" t="s">
        <v>467</v>
      </c>
      <c r="N1152" t="s">
        <v>440</v>
      </c>
      <c r="O1152">
        <v>2017</v>
      </c>
      <c r="P1152">
        <v>800000</v>
      </c>
      <c r="Q1152">
        <v>45600000</v>
      </c>
      <c r="R1152">
        <v>57</v>
      </c>
      <c r="S1152" t="s">
        <v>37</v>
      </c>
      <c r="T1152" t="s">
        <v>441</v>
      </c>
      <c r="U1152" t="s">
        <v>442</v>
      </c>
      <c r="V1152" t="s">
        <v>443</v>
      </c>
      <c r="W1152" t="s">
        <v>444</v>
      </c>
      <c r="X1152" t="s">
        <v>445</v>
      </c>
      <c r="Y1152" t="s">
        <v>43</v>
      </c>
      <c r="Z1152" t="s">
        <v>44</v>
      </c>
      <c r="AA1152" t="s">
        <v>403</v>
      </c>
      <c r="AB1152" t="s">
        <v>404</v>
      </c>
      <c r="AC1152" t="s">
        <v>47</v>
      </c>
      <c r="AD1152" t="s">
        <v>48</v>
      </c>
      <c r="AE1152">
        <v>3</v>
      </c>
    </row>
    <row r="1153" spans="1:31" x14ac:dyDescent="0.25">
      <c r="A1153">
        <v>2018</v>
      </c>
      <c r="B1153" t="s">
        <v>770</v>
      </c>
      <c r="C1153" s="13">
        <v>43182</v>
      </c>
      <c r="D1153" t="s">
        <v>436</v>
      </c>
      <c r="E1153" s="13">
        <v>43102</v>
      </c>
      <c r="F1153" t="s">
        <v>437</v>
      </c>
      <c r="G1153" s="13">
        <v>43082</v>
      </c>
      <c r="H1153" t="s">
        <v>438</v>
      </c>
      <c r="I1153" s="13">
        <v>43066</v>
      </c>
      <c r="J1153" s="13">
        <v>43160</v>
      </c>
      <c r="K1153" s="13">
        <v>43190</v>
      </c>
      <c r="L1153">
        <v>1</v>
      </c>
      <c r="M1153" t="s">
        <v>468</v>
      </c>
      <c r="N1153" t="s">
        <v>440</v>
      </c>
      <c r="O1153">
        <v>2017</v>
      </c>
      <c r="P1153">
        <v>800000</v>
      </c>
      <c r="Q1153">
        <v>45600000</v>
      </c>
      <c r="R1153">
        <v>57</v>
      </c>
      <c r="S1153" t="s">
        <v>37</v>
      </c>
      <c r="T1153" t="s">
        <v>441</v>
      </c>
      <c r="U1153" t="s">
        <v>442</v>
      </c>
      <c r="V1153" t="s">
        <v>443</v>
      </c>
      <c r="W1153" t="s">
        <v>444</v>
      </c>
      <c r="X1153" t="s">
        <v>445</v>
      </c>
      <c r="Y1153" t="s">
        <v>43</v>
      </c>
      <c r="Z1153" t="s">
        <v>44</v>
      </c>
      <c r="AA1153" t="s">
        <v>403</v>
      </c>
      <c r="AB1153" t="s">
        <v>404</v>
      </c>
      <c r="AC1153" t="s">
        <v>47</v>
      </c>
      <c r="AD1153" t="s">
        <v>48</v>
      </c>
      <c r="AE1153">
        <v>3</v>
      </c>
    </row>
    <row r="1154" spans="1:31" x14ac:dyDescent="0.25">
      <c r="A1154">
        <v>2018</v>
      </c>
      <c r="B1154" t="s">
        <v>770</v>
      </c>
      <c r="C1154" s="13">
        <v>43182</v>
      </c>
      <c r="D1154" t="s">
        <v>436</v>
      </c>
      <c r="E1154" s="13">
        <v>43102</v>
      </c>
      <c r="F1154" t="s">
        <v>437</v>
      </c>
      <c r="G1154" s="13">
        <v>43082</v>
      </c>
      <c r="H1154" t="s">
        <v>438</v>
      </c>
      <c r="I1154" s="13">
        <v>43066</v>
      </c>
      <c r="J1154" s="13">
        <v>43160</v>
      </c>
      <c r="K1154" s="13">
        <v>43190</v>
      </c>
      <c r="L1154">
        <v>1</v>
      </c>
      <c r="M1154" t="s">
        <v>469</v>
      </c>
      <c r="N1154" t="s">
        <v>440</v>
      </c>
      <c r="O1154">
        <v>2017</v>
      </c>
      <c r="P1154">
        <v>800000</v>
      </c>
      <c r="Q1154">
        <v>45600000</v>
      </c>
      <c r="R1154">
        <v>57</v>
      </c>
      <c r="S1154" t="s">
        <v>37</v>
      </c>
      <c r="T1154" t="s">
        <v>441</v>
      </c>
      <c r="U1154" t="s">
        <v>442</v>
      </c>
      <c r="V1154" t="s">
        <v>443</v>
      </c>
      <c r="W1154" t="s">
        <v>444</v>
      </c>
      <c r="X1154" t="s">
        <v>445</v>
      </c>
      <c r="Y1154" t="s">
        <v>43</v>
      </c>
      <c r="Z1154" t="s">
        <v>44</v>
      </c>
      <c r="AA1154" t="s">
        <v>403</v>
      </c>
      <c r="AB1154" t="s">
        <v>404</v>
      </c>
      <c r="AC1154" t="s">
        <v>47</v>
      </c>
      <c r="AD1154" t="s">
        <v>48</v>
      </c>
      <c r="AE1154">
        <v>3</v>
      </c>
    </row>
    <row r="1155" spans="1:31" x14ac:dyDescent="0.25">
      <c r="A1155">
        <v>2018</v>
      </c>
      <c r="B1155" t="s">
        <v>770</v>
      </c>
      <c r="C1155" s="13">
        <v>43182</v>
      </c>
      <c r="D1155" t="s">
        <v>436</v>
      </c>
      <c r="E1155" s="13">
        <v>43102</v>
      </c>
      <c r="F1155" t="s">
        <v>437</v>
      </c>
      <c r="G1155" s="13">
        <v>43082</v>
      </c>
      <c r="H1155" t="s">
        <v>438</v>
      </c>
      <c r="I1155" s="13">
        <v>43066</v>
      </c>
      <c r="J1155" s="13">
        <v>43160</v>
      </c>
      <c r="K1155" s="13">
        <v>43190</v>
      </c>
      <c r="L1155">
        <v>1</v>
      </c>
      <c r="M1155" t="s">
        <v>470</v>
      </c>
      <c r="N1155" t="s">
        <v>440</v>
      </c>
      <c r="O1155">
        <v>2017</v>
      </c>
      <c r="P1155">
        <v>800000</v>
      </c>
      <c r="Q1155">
        <v>45600000</v>
      </c>
      <c r="R1155">
        <v>57</v>
      </c>
      <c r="S1155" t="s">
        <v>37</v>
      </c>
      <c r="T1155" t="s">
        <v>441</v>
      </c>
      <c r="U1155" t="s">
        <v>442</v>
      </c>
      <c r="V1155" t="s">
        <v>443</v>
      </c>
      <c r="W1155" t="s">
        <v>444</v>
      </c>
      <c r="X1155" t="s">
        <v>445</v>
      </c>
      <c r="Y1155" t="s">
        <v>43</v>
      </c>
      <c r="Z1155" t="s">
        <v>44</v>
      </c>
      <c r="AA1155" t="s">
        <v>403</v>
      </c>
      <c r="AB1155" t="s">
        <v>404</v>
      </c>
      <c r="AC1155" t="s">
        <v>47</v>
      </c>
      <c r="AD1155" t="s">
        <v>48</v>
      </c>
      <c r="AE1155">
        <v>3</v>
      </c>
    </row>
    <row r="1156" spans="1:31" x14ac:dyDescent="0.25">
      <c r="A1156">
        <v>2018</v>
      </c>
      <c r="B1156" t="s">
        <v>770</v>
      </c>
      <c r="C1156" s="13">
        <v>43182</v>
      </c>
      <c r="D1156" t="s">
        <v>436</v>
      </c>
      <c r="E1156" s="13">
        <v>43102</v>
      </c>
      <c r="F1156" t="s">
        <v>437</v>
      </c>
      <c r="G1156" s="13">
        <v>43082</v>
      </c>
      <c r="H1156" t="s">
        <v>438</v>
      </c>
      <c r="I1156" s="13">
        <v>43066</v>
      </c>
      <c r="J1156" s="13">
        <v>43160</v>
      </c>
      <c r="K1156" s="13">
        <v>43190</v>
      </c>
      <c r="L1156">
        <v>1</v>
      </c>
      <c r="M1156" t="s">
        <v>471</v>
      </c>
      <c r="N1156" t="s">
        <v>440</v>
      </c>
      <c r="O1156">
        <v>2017</v>
      </c>
      <c r="P1156">
        <v>800000</v>
      </c>
      <c r="Q1156">
        <v>45600000</v>
      </c>
      <c r="R1156">
        <v>57</v>
      </c>
      <c r="S1156" t="s">
        <v>37</v>
      </c>
      <c r="T1156" t="s">
        <v>441</v>
      </c>
      <c r="U1156" t="s">
        <v>442</v>
      </c>
      <c r="V1156" t="s">
        <v>443</v>
      </c>
      <c r="W1156" t="s">
        <v>444</v>
      </c>
      <c r="X1156" t="s">
        <v>445</v>
      </c>
      <c r="Y1156" t="s">
        <v>43</v>
      </c>
      <c r="Z1156" t="s">
        <v>44</v>
      </c>
      <c r="AA1156" t="s">
        <v>403</v>
      </c>
      <c r="AB1156" t="s">
        <v>404</v>
      </c>
      <c r="AC1156" t="s">
        <v>47</v>
      </c>
      <c r="AD1156" t="s">
        <v>48</v>
      </c>
      <c r="AE1156">
        <v>3</v>
      </c>
    </row>
    <row r="1157" spans="1:31" x14ac:dyDescent="0.25">
      <c r="A1157">
        <v>2018</v>
      </c>
      <c r="B1157" t="s">
        <v>770</v>
      </c>
      <c r="C1157" s="13">
        <v>43182</v>
      </c>
      <c r="D1157" t="s">
        <v>436</v>
      </c>
      <c r="E1157" s="13">
        <v>43102</v>
      </c>
      <c r="F1157" t="s">
        <v>437</v>
      </c>
      <c r="G1157" s="13">
        <v>43082</v>
      </c>
      <c r="H1157" t="s">
        <v>438</v>
      </c>
      <c r="I1157" s="13">
        <v>43066</v>
      </c>
      <c r="J1157" s="13">
        <v>43160</v>
      </c>
      <c r="K1157" s="13">
        <v>43190</v>
      </c>
      <c r="L1157">
        <v>1</v>
      </c>
      <c r="M1157" t="s">
        <v>472</v>
      </c>
      <c r="N1157" t="s">
        <v>440</v>
      </c>
      <c r="O1157">
        <v>2017</v>
      </c>
      <c r="P1157">
        <v>800000</v>
      </c>
      <c r="Q1157">
        <v>45600000</v>
      </c>
      <c r="R1157">
        <v>57</v>
      </c>
      <c r="S1157" t="s">
        <v>37</v>
      </c>
      <c r="T1157" t="s">
        <v>441</v>
      </c>
      <c r="U1157" t="s">
        <v>442</v>
      </c>
      <c r="V1157" t="s">
        <v>443</v>
      </c>
      <c r="W1157" t="s">
        <v>444</v>
      </c>
      <c r="X1157" t="s">
        <v>445</v>
      </c>
      <c r="Y1157" t="s">
        <v>43</v>
      </c>
      <c r="Z1157" t="s">
        <v>44</v>
      </c>
      <c r="AA1157" t="s">
        <v>403</v>
      </c>
      <c r="AB1157" t="s">
        <v>404</v>
      </c>
      <c r="AC1157" t="s">
        <v>47</v>
      </c>
      <c r="AD1157" t="s">
        <v>48</v>
      </c>
      <c r="AE1157">
        <v>3</v>
      </c>
    </row>
    <row r="1158" spans="1:31" x14ac:dyDescent="0.25">
      <c r="A1158">
        <v>2018</v>
      </c>
      <c r="B1158" t="s">
        <v>770</v>
      </c>
      <c r="C1158" s="13">
        <v>43182</v>
      </c>
      <c r="D1158" t="s">
        <v>436</v>
      </c>
      <c r="E1158" s="13">
        <v>43102</v>
      </c>
      <c r="F1158" t="s">
        <v>437</v>
      </c>
      <c r="G1158" s="13">
        <v>43082</v>
      </c>
      <c r="H1158" t="s">
        <v>438</v>
      </c>
      <c r="I1158" s="13">
        <v>43066</v>
      </c>
      <c r="J1158" s="13">
        <v>43160</v>
      </c>
      <c r="K1158" s="13">
        <v>43190</v>
      </c>
      <c r="L1158">
        <v>1</v>
      </c>
      <c r="M1158" t="s">
        <v>473</v>
      </c>
      <c r="N1158" t="s">
        <v>440</v>
      </c>
      <c r="O1158">
        <v>2017</v>
      </c>
      <c r="P1158">
        <v>800000</v>
      </c>
      <c r="Q1158">
        <v>45600000</v>
      </c>
      <c r="R1158">
        <v>57</v>
      </c>
      <c r="S1158" t="s">
        <v>37</v>
      </c>
      <c r="T1158" t="s">
        <v>441</v>
      </c>
      <c r="U1158" t="s">
        <v>442</v>
      </c>
      <c r="V1158" t="s">
        <v>443</v>
      </c>
      <c r="W1158" t="s">
        <v>444</v>
      </c>
      <c r="X1158" t="s">
        <v>445</v>
      </c>
      <c r="Y1158" t="s">
        <v>43</v>
      </c>
      <c r="Z1158" t="s">
        <v>44</v>
      </c>
      <c r="AA1158" t="s">
        <v>403</v>
      </c>
      <c r="AB1158" t="s">
        <v>404</v>
      </c>
      <c r="AC1158" t="s">
        <v>47</v>
      </c>
      <c r="AD1158" t="s">
        <v>48</v>
      </c>
      <c r="AE1158">
        <v>3</v>
      </c>
    </row>
    <row r="1159" spans="1:31" x14ac:dyDescent="0.25">
      <c r="A1159">
        <v>2018</v>
      </c>
      <c r="B1159" t="s">
        <v>770</v>
      </c>
      <c r="C1159" s="13">
        <v>43182</v>
      </c>
      <c r="D1159" t="s">
        <v>436</v>
      </c>
      <c r="E1159" s="13">
        <v>43102</v>
      </c>
      <c r="F1159" t="s">
        <v>437</v>
      </c>
      <c r="G1159" s="13">
        <v>43082</v>
      </c>
      <c r="H1159" t="s">
        <v>438</v>
      </c>
      <c r="I1159" s="13">
        <v>43066</v>
      </c>
      <c r="J1159" s="13">
        <v>43160</v>
      </c>
      <c r="K1159" s="13">
        <v>43190</v>
      </c>
      <c r="L1159">
        <v>1</v>
      </c>
      <c r="M1159" t="s">
        <v>474</v>
      </c>
      <c r="N1159" t="s">
        <v>440</v>
      </c>
      <c r="O1159">
        <v>2017</v>
      </c>
      <c r="P1159">
        <v>800000</v>
      </c>
      <c r="Q1159">
        <v>45600000</v>
      </c>
      <c r="R1159">
        <v>57</v>
      </c>
      <c r="S1159" t="s">
        <v>37</v>
      </c>
      <c r="T1159" t="s">
        <v>441</v>
      </c>
      <c r="U1159" t="s">
        <v>442</v>
      </c>
      <c r="V1159" t="s">
        <v>443</v>
      </c>
      <c r="W1159" t="s">
        <v>444</v>
      </c>
      <c r="X1159" t="s">
        <v>445</v>
      </c>
      <c r="Y1159" t="s">
        <v>43</v>
      </c>
      <c r="Z1159" t="s">
        <v>44</v>
      </c>
      <c r="AA1159" t="s">
        <v>403</v>
      </c>
      <c r="AB1159" t="s">
        <v>404</v>
      </c>
      <c r="AC1159" t="s">
        <v>47</v>
      </c>
      <c r="AD1159" t="s">
        <v>48</v>
      </c>
      <c r="AE1159">
        <v>3</v>
      </c>
    </row>
    <row r="1160" spans="1:31" x14ac:dyDescent="0.25">
      <c r="A1160">
        <v>2018</v>
      </c>
      <c r="B1160" t="s">
        <v>770</v>
      </c>
      <c r="C1160" s="13">
        <v>43182</v>
      </c>
      <c r="D1160" t="s">
        <v>436</v>
      </c>
      <c r="E1160" s="13">
        <v>43102</v>
      </c>
      <c r="F1160" t="s">
        <v>437</v>
      </c>
      <c r="G1160" s="13">
        <v>43082</v>
      </c>
      <c r="H1160" t="s">
        <v>438</v>
      </c>
      <c r="I1160" s="13">
        <v>43066</v>
      </c>
      <c r="J1160" s="13">
        <v>43160</v>
      </c>
      <c r="K1160" s="13">
        <v>43190</v>
      </c>
      <c r="L1160">
        <v>1</v>
      </c>
      <c r="M1160" t="s">
        <v>475</v>
      </c>
      <c r="N1160" t="s">
        <v>440</v>
      </c>
      <c r="O1160">
        <v>2017</v>
      </c>
      <c r="P1160">
        <v>800000</v>
      </c>
      <c r="Q1160">
        <v>45600000</v>
      </c>
      <c r="R1160">
        <v>57</v>
      </c>
      <c r="S1160" t="s">
        <v>37</v>
      </c>
      <c r="T1160" t="s">
        <v>441</v>
      </c>
      <c r="U1160" t="s">
        <v>442</v>
      </c>
      <c r="V1160" t="s">
        <v>443</v>
      </c>
      <c r="W1160" t="s">
        <v>444</v>
      </c>
      <c r="X1160" t="s">
        <v>445</v>
      </c>
      <c r="Y1160" t="s">
        <v>43</v>
      </c>
      <c r="Z1160" t="s">
        <v>44</v>
      </c>
      <c r="AA1160" t="s">
        <v>403</v>
      </c>
      <c r="AB1160" t="s">
        <v>404</v>
      </c>
      <c r="AC1160" t="s">
        <v>47</v>
      </c>
      <c r="AD1160" t="s">
        <v>48</v>
      </c>
      <c r="AE1160">
        <v>3</v>
      </c>
    </row>
    <row r="1161" spans="1:31" x14ac:dyDescent="0.25">
      <c r="A1161">
        <v>2018</v>
      </c>
      <c r="B1161" t="s">
        <v>770</v>
      </c>
      <c r="C1161" s="13">
        <v>43182</v>
      </c>
      <c r="D1161" t="s">
        <v>436</v>
      </c>
      <c r="E1161" s="13">
        <v>43102</v>
      </c>
      <c r="F1161" t="s">
        <v>437</v>
      </c>
      <c r="G1161" s="13">
        <v>43082</v>
      </c>
      <c r="H1161" t="s">
        <v>438</v>
      </c>
      <c r="I1161" s="13">
        <v>43066</v>
      </c>
      <c r="J1161" s="13">
        <v>43160</v>
      </c>
      <c r="K1161" s="13">
        <v>43190</v>
      </c>
      <c r="L1161">
        <v>1</v>
      </c>
      <c r="M1161" t="s">
        <v>476</v>
      </c>
      <c r="N1161" t="s">
        <v>440</v>
      </c>
      <c r="O1161">
        <v>2017</v>
      </c>
      <c r="P1161">
        <v>800000</v>
      </c>
      <c r="Q1161">
        <v>45600000</v>
      </c>
      <c r="R1161">
        <v>57</v>
      </c>
      <c r="S1161" t="s">
        <v>37</v>
      </c>
      <c r="T1161" t="s">
        <v>441</v>
      </c>
      <c r="U1161" t="s">
        <v>442</v>
      </c>
      <c r="V1161" t="s">
        <v>443</v>
      </c>
      <c r="W1161" t="s">
        <v>444</v>
      </c>
      <c r="X1161" t="s">
        <v>445</v>
      </c>
      <c r="Y1161" t="s">
        <v>43</v>
      </c>
      <c r="Z1161" t="s">
        <v>44</v>
      </c>
      <c r="AA1161" t="s">
        <v>403</v>
      </c>
      <c r="AB1161" t="s">
        <v>404</v>
      </c>
      <c r="AC1161" t="s">
        <v>47</v>
      </c>
      <c r="AD1161" t="s">
        <v>48</v>
      </c>
      <c r="AE1161">
        <v>3</v>
      </c>
    </row>
    <row r="1162" spans="1:31" x14ac:dyDescent="0.25">
      <c r="A1162">
        <v>2018</v>
      </c>
      <c r="B1162" t="s">
        <v>770</v>
      </c>
      <c r="C1162" s="13">
        <v>43182</v>
      </c>
      <c r="D1162" t="s">
        <v>436</v>
      </c>
      <c r="E1162" s="13">
        <v>43102</v>
      </c>
      <c r="F1162" t="s">
        <v>437</v>
      </c>
      <c r="G1162" s="13">
        <v>43082</v>
      </c>
      <c r="H1162" t="s">
        <v>438</v>
      </c>
      <c r="I1162" s="13">
        <v>43066</v>
      </c>
      <c r="J1162" s="13">
        <v>43160</v>
      </c>
      <c r="K1162" s="13">
        <v>43190</v>
      </c>
      <c r="L1162">
        <v>1</v>
      </c>
      <c r="M1162" t="s">
        <v>477</v>
      </c>
      <c r="N1162" t="s">
        <v>440</v>
      </c>
      <c r="O1162">
        <v>2017</v>
      </c>
      <c r="P1162">
        <v>800000</v>
      </c>
      <c r="Q1162">
        <v>45600000</v>
      </c>
      <c r="R1162">
        <v>57</v>
      </c>
      <c r="S1162" t="s">
        <v>37</v>
      </c>
      <c r="T1162" t="s">
        <v>441</v>
      </c>
      <c r="U1162" t="s">
        <v>442</v>
      </c>
      <c r="V1162" t="s">
        <v>443</v>
      </c>
      <c r="W1162" t="s">
        <v>444</v>
      </c>
      <c r="X1162" t="s">
        <v>445</v>
      </c>
      <c r="Y1162" t="s">
        <v>43</v>
      </c>
      <c r="Z1162" t="s">
        <v>44</v>
      </c>
      <c r="AA1162" t="s">
        <v>403</v>
      </c>
      <c r="AB1162" t="s">
        <v>404</v>
      </c>
      <c r="AC1162" t="s">
        <v>47</v>
      </c>
      <c r="AD1162" t="s">
        <v>48</v>
      </c>
      <c r="AE1162">
        <v>3</v>
      </c>
    </row>
    <row r="1163" spans="1:31" x14ac:dyDescent="0.25">
      <c r="A1163">
        <v>2018</v>
      </c>
      <c r="B1163" t="s">
        <v>770</v>
      </c>
      <c r="C1163" s="13">
        <v>43182</v>
      </c>
      <c r="D1163" t="s">
        <v>436</v>
      </c>
      <c r="E1163" s="13">
        <v>43102</v>
      </c>
      <c r="F1163" t="s">
        <v>437</v>
      </c>
      <c r="G1163" s="13">
        <v>43082</v>
      </c>
      <c r="H1163" t="s">
        <v>438</v>
      </c>
      <c r="I1163" s="13">
        <v>43066</v>
      </c>
      <c r="J1163" s="13">
        <v>43160</v>
      </c>
      <c r="K1163" s="13">
        <v>43190</v>
      </c>
      <c r="L1163">
        <v>1</v>
      </c>
      <c r="M1163" t="s">
        <v>478</v>
      </c>
      <c r="N1163" t="s">
        <v>440</v>
      </c>
      <c r="O1163">
        <v>2017</v>
      </c>
      <c r="P1163">
        <v>800000</v>
      </c>
      <c r="Q1163">
        <v>45600000</v>
      </c>
      <c r="R1163">
        <v>57</v>
      </c>
      <c r="S1163" t="s">
        <v>37</v>
      </c>
      <c r="T1163" t="s">
        <v>441</v>
      </c>
      <c r="U1163" t="s">
        <v>442</v>
      </c>
      <c r="V1163" t="s">
        <v>443</v>
      </c>
      <c r="W1163" t="s">
        <v>444</v>
      </c>
      <c r="X1163" t="s">
        <v>445</v>
      </c>
      <c r="Y1163" t="s">
        <v>43</v>
      </c>
      <c r="Z1163" t="s">
        <v>44</v>
      </c>
      <c r="AA1163" t="s">
        <v>403</v>
      </c>
      <c r="AB1163" t="s">
        <v>404</v>
      </c>
      <c r="AC1163" t="s">
        <v>47</v>
      </c>
      <c r="AD1163" t="s">
        <v>48</v>
      </c>
      <c r="AE1163">
        <v>3</v>
      </c>
    </row>
    <row r="1164" spans="1:31" x14ac:dyDescent="0.25">
      <c r="A1164">
        <v>2018</v>
      </c>
      <c r="B1164" t="s">
        <v>770</v>
      </c>
      <c r="C1164" s="13">
        <v>43182</v>
      </c>
      <c r="D1164" t="s">
        <v>436</v>
      </c>
      <c r="E1164" s="13">
        <v>43102</v>
      </c>
      <c r="F1164" t="s">
        <v>437</v>
      </c>
      <c r="G1164" s="13">
        <v>43082</v>
      </c>
      <c r="H1164" t="s">
        <v>438</v>
      </c>
      <c r="I1164" s="13">
        <v>43066</v>
      </c>
      <c r="J1164" s="13">
        <v>43160</v>
      </c>
      <c r="K1164" s="13">
        <v>43190</v>
      </c>
      <c r="L1164">
        <v>1</v>
      </c>
      <c r="M1164" t="s">
        <v>479</v>
      </c>
      <c r="N1164" t="s">
        <v>440</v>
      </c>
      <c r="O1164">
        <v>2017</v>
      </c>
      <c r="P1164">
        <v>800000</v>
      </c>
      <c r="Q1164">
        <v>45600000</v>
      </c>
      <c r="R1164">
        <v>57</v>
      </c>
      <c r="S1164" t="s">
        <v>37</v>
      </c>
      <c r="T1164" t="s">
        <v>441</v>
      </c>
      <c r="U1164" t="s">
        <v>442</v>
      </c>
      <c r="V1164" t="s">
        <v>443</v>
      </c>
      <c r="W1164" t="s">
        <v>444</v>
      </c>
      <c r="X1164" t="s">
        <v>445</v>
      </c>
      <c r="Y1164" t="s">
        <v>43</v>
      </c>
      <c r="Z1164" t="s">
        <v>44</v>
      </c>
      <c r="AA1164" t="s">
        <v>403</v>
      </c>
      <c r="AB1164" t="s">
        <v>404</v>
      </c>
      <c r="AC1164" t="s">
        <v>47</v>
      </c>
      <c r="AD1164" t="s">
        <v>48</v>
      </c>
      <c r="AE1164">
        <v>3</v>
      </c>
    </row>
    <row r="1165" spans="1:31" x14ac:dyDescent="0.25">
      <c r="A1165">
        <v>2018</v>
      </c>
      <c r="B1165" t="s">
        <v>770</v>
      </c>
      <c r="C1165" s="13">
        <v>43182</v>
      </c>
      <c r="D1165" t="s">
        <v>436</v>
      </c>
      <c r="E1165" s="13">
        <v>43102</v>
      </c>
      <c r="F1165" t="s">
        <v>437</v>
      </c>
      <c r="G1165" s="13">
        <v>43082</v>
      </c>
      <c r="H1165" t="s">
        <v>438</v>
      </c>
      <c r="I1165" s="13">
        <v>43066</v>
      </c>
      <c r="J1165" s="13">
        <v>43160</v>
      </c>
      <c r="K1165" s="13">
        <v>43190</v>
      </c>
      <c r="L1165">
        <v>1</v>
      </c>
      <c r="M1165" t="s">
        <v>480</v>
      </c>
      <c r="N1165" t="s">
        <v>440</v>
      </c>
      <c r="O1165">
        <v>2017</v>
      </c>
      <c r="P1165">
        <v>800000</v>
      </c>
      <c r="Q1165">
        <v>45600000</v>
      </c>
      <c r="R1165">
        <v>57</v>
      </c>
      <c r="S1165" t="s">
        <v>37</v>
      </c>
      <c r="T1165" t="s">
        <v>441</v>
      </c>
      <c r="U1165" t="s">
        <v>442</v>
      </c>
      <c r="V1165" t="s">
        <v>443</v>
      </c>
      <c r="W1165" t="s">
        <v>444</v>
      </c>
      <c r="X1165" t="s">
        <v>445</v>
      </c>
      <c r="Y1165" t="s">
        <v>43</v>
      </c>
      <c r="Z1165" t="s">
        <v>44</v>
      </c>
      <c r="AA1165" t="s">
        <v>403</v>
      </c>
      <c r="AB1165" t="s">
        <v>404</v>
      </c>
      <c r="AC1165" t="s">
        <v>47</v>
      </c>
      <c r="AD1165" t="s">
        <v>48</v>
      </c>
      <c r="AE1165">
        <v>3</v>
      </c>
    </row>
    <row r="1166" spans="1:31" x14ac:dyDescent="0.25">
      <c r="A1166">
        <v>2018</v>
      </c>
      <c r="B1166" t="s">
        <v>770</v>
      </c>
      <c r="C1166" s="13">
        <v>43182</v>
      </c>
      <c r="D1166" t="s">
        <v>436</v>
      </c>
      <c r="E1166" s="13">
        <v>43102</v>
      </c>
      <c r="F1166" t="s">
        <v>437</v>
      </c>
      <c r="G1166" s="13">
        <v>43082</v>
      </c>
      <c r="H1166" t="s">
        <v>438</v>
      </c>
      <c r="I1166" s="13">
        <v>43066</v>
      </c>
      <c r="J1166" s="13">
        <v>43160</v>
      </c>
      <c r="K1166" s="13">
        <v>43190</v>
      </c>
      <c r="L1166">
        <v>1</v>
      </c>
      <c r="M1166" t="s">
        <v>481</v>
      </c>
      <c r="N1166" t="s">
        <v>440</v>
      </c>
      <c r="O1166">
        <v>2017</v>
      </c>
      <c r="P1166">
        <v>800000</v>
      </c>
      <c r="Q1166">
        <v>45600000</v>
      </c>
      <c r="R1166">
        <v>57</v>
      </c>
      <c r="S1166" t="s">
        <v>37</v>
      </c>
      <c r="T1166" t="s">
        <v>441</v>
      </c>
      <c r="U1166" t="s">
        <v>442</v>
      </c>
      <c r="V1166" t="s">
        <v>443</v>
      </c>
      <c r="W1166" t="s">
        <v>444</v>
      </c>
      <c r="X1166" t="s">
        <v>445</v>
      </c>
      <c r="Y1166" t="s">
        <v>43</v>
      </c>
      <c r="Z1166" t="s">
        <v>44</v>
      </c>
      <c r="AA1166" t="s">
        <v>403</v>
      </c>
      <c r="AB1166" t="s">
        <v>404</v>
      </c>
      <c r="AC1166" t="s">
        <v>47</v>
      </c>
      <c r="AD1166" t="s">
        <v>48</v>
      </c>
      <c r="AE1166">
        <v>3</v>
      </c>
    </row>
    <row r="1167" spans="1:31" x14ac:dyDescent="0.25">
      <c r="A1167">
        <v>2018</v>
      </c>
      <c r="B1167" t="s">
        <v>770</v>
      </c>
      <c r="C1167" s="13">
        <v>43182</v>
      </c>
      <c r="D1167" t="s">
        <v>436</v>
      </c>
      <c r="E1167" s="13">
        <v>43102</v>
      </c>
      <c r="F1167" t="s">
        <v>437</v>
      </c>
      <c r="G1167" s="13">
        <v>43082</v>
      </c>
      <c r="H1167" t="s">
        <v>438</v>
      </c>
      <c r="I1167" s="13">
        <v>43066</v>
      </c>
      <c r="J1167" s="13">
        <v>43160</v>
      </c>
      <c r="K1167" s="13">
        <v>43190</v>
      </c>
      <c r="L1167">
        <v>1</v>
      </c>
      <c r="M1167" t="s">
        <v>482</v>
      </c>
      <c r="N1167" t="s">
        <v>440</v>
      </c>
      <c r="O1167">
        <v>2017</v>
      </c>
      <c r="P1167">
        <v>800000</v>
      </c>
      <c r="Q1167">
        <v>45600000</v>
      </c>
      <c r="R1167">
        <v>57</v>
      </c>
      <c r="S1167" t="s">
        <v>37</v>
      </c>
      <c r="T1167" t="s">
        <v>441</v>
      </c>
      <c r="U1167" t="s">
        <v>442</v>
      </c>
      <c r="V1167" t="s">
        <v>443</v>
      </c>
      <c r="W1167" t="s">
        <v>444</v>
      </c>
      <c r="X1167" t="s">
        <v>445</v>
      </c>
      <c r="Y1167" t="s">
        <v>43</v>
      </c>
      <c r="Z1167" t="s">
        <v>44</v>
      </c>
      <c r="AA1167" t="s">
        <v>403</v>
      </c>
      <c r="AB1167" t="s">
        <v>404</v>
      </c>
      <c r="AC1167" t="s">
        <v>47</v>
      </c>
      <c r="AD1167" t="s">
        <v>48</v>
      </c>
      <c r="AE1167">
        <v>3</v>
      </c>
    </row>
    <row r="1168" spans="1:31" x14ac:dyDescent="0.25">
      <c r="A1168">
        <v>2018</v>
      </c>
      <c r="B1168" t="s">
        <v>770</v>
      </c>
      <c r="C1168" s="13">
        <v>43182</v>
      </c>
      <c r="D1168" t="s">
        <v>436</v>
      </c>
      <c r="E1168" s="13">
        <v>43102</v>
      </c>
      <c r="F1168" t="s">
        <v>437</v>
      </c>
      <c r="G1168" s="13">
        <v>43082</v>
      </c>
      <c r="H1168" t="s">
        <v>438</v>
      </c>
      <c r="I1168" s="13">
        <v>43066</v>
      </c>
      <c r="J1168" s="13">
        <v>43160</v>
      </c>
      <c r="K1168" s="13">
        <v>43190</v>
      </c>
      <c r="L1168">
        <v>1</v>
      </c>
      <c r="M1168" t="s">
        <v>483</v>
      </c>
      <c r="N1168" t="s">
        <v>440</v>
      </c>
      <c r="O1168">
        <v>2017</v>
      </c>
      <c r="P1168">
        <v>800000</v>
      </c>
      <c r="Q1168">
        <v>45600000</v>
      </c>
      <c r="R1168">
        <v>57</v>
      </c>
      <c r="S1168" t="s">
        <v>37</v>
      </c>
      <c r="T1168" t="s">
        <v>441</v>
      </c>
      <c r="U1168" t="s">
        <v>442</v>
      </c>
      <c r="V1168" t="s">
        <v>443</v>
      </c>
      <c r="W1168" t="s">
        <v>444</v>
      </c>
      <c r="X1168" t="s">
        <v>445</v>
      </c>
      <c r="Y1168" t="s">
        <v>43</v>
      </c>
      <c r="Z1168" t="s">
        <v>44</v>
      </c>
      <c r="AA1168" t="s">
        <v>403</v>
      </c>
      <c r="AB1168" t="s">
        <v>404</v>
      </c>
      <c r="AC1168" t="s">
        <v>47</v>
      </c>
      <c r="AD1168" t="s">
        <v>48</v>
      </c>
      <c r="AE1168">
        <v>3</v>
      </c>
    </row>
    <row r="1169" spans="1:31" x14ac:dyDescent="0.25">
      <c r="A1169">
        <v>2018</v>
      </c>
      <c r="B1169" t="s">
        <v>770</v>
      </c>
      <c r="C1169" s="13">
        <v>43182</v>
      </c>
      <c r="D1169" t="s">
        <v>436</v>
      </c>
      <c r="E1169" s="13">
        <v>43102</v>
      </c>
      <c r="F1169" t="s">
        <v>437</v>
      </c>
      <c r="G1169" s="13">
        <v>43082</v>
      </c>
      <c r="H1169" t="s">
        <v>438</v>
      </c>
      <c r="I1169" s="13">
        <v>43066</v>
      </c>
      <c r="J1169" s="13">
        <v>43160</v>
      </c>
      <c r="K1169" s="13">
        <v>43190</v>
      </c>
      <c r="L1169">
        <v>1</v>
      </c>
      <c r="M1169" t="s">
        <v>484</v>
      </c>
      <c r="N1169" t="s">
        <v>440</v>
      </c>
      <c r="O1169">
        <v>2017</v>
      </c>
      <c r="P1169">
        <v>800000</v>
      </c>
      <c r="Q1169">
        <v>45600000</v>
      </c>
      <c r="R1169">
        <v>57</v>
      </c>
      <c r="S1169" t="s">
        <v>37</v>
      </c>
      <c r="T1169" t="s">
        <v>441</v>
      </c>
      <c r="U1169" t="s">
        <v>442</v>
      </c>
      <c r="V1169" t="s">
        <v>443</v>
      </c>
      <c r="W1169" t="s">
        <v>444</v>
      </c>
      <c r="X1169" t="s">
        <v>445</v>
      </c>
      <c r="Y1169" t="s">
        <v>43</v>
      </c>
      <c r="Z1169" t="s">
        <v>44</v>
      </c>
      <c r="AA1169" t="s">
        <v>403</v>
      </c>
      <c r="AB1169" t="s">
        <v>404</v>
      </c>
      <c r="AC1169" t="s">
        <v>47</v>
      </c>
      <c r="AD1169" t="s">
        <v>48</v>
      </c>
      <c r="AE1169">
        <v>3</v>
      </c>
    </row>
    <row r="1170" spans="1:31" x14ac:dyDescent="0.25">
      <c r="A1170">
        <v>2018</v>
      </c>
      <c r="B1170" t="s">
        <v>770</v>
      </c>
      <c r="C1170" s="13">
        <v>43182</v>
      </c>
      <c r="D1170" t="s">
        <v>436</v>
      </c>
      <c r="E1170" s="13">
        <v>43102</v>
      </c>
      <c r="F1170" t="s">
        <v>437</v>
      </c>
      <c r="G1170" s="13">
        <v>43082</v>
      </c>
      <c r="H1170" t="s">
        <v>438</v>
      </c>
      <c r="I1170" s="13">
        <v>43066</v>
      </c>
      <c r="J1170" s="13">
        <v>43160</v>
      </c>
      <c r="K1170" s="13">
        <v>43190</v>
      </c>
      <c r="L1170">
        <v>1</v>
      </c>
      <c r="M1170" t="s">
        <v>485</v>
      </c>
      <c r="N1170" t="s">
        <v>440</v>
      </c>
      <c r="O1170">
        <v>2017</v>
      </c>
      <c r="P1170">
        <v>800000</v>
      </c>
      <c r="Q1170">
        <v>45600000</v>
      </c>
      <c r="R1170">
        <v>57</v>
      </c>
      <c r="S1170" t="s">
        <v>37</v>
      </c>
      <c r="T1170" t="s">
        <v>441</v>
      </c>
      <c r="U1170" t="s">
        <v>442</v>
      </c>
      <c r="V1170" t="s">
        <v>443</v>
      </c>
      <c r="W1170" t="s">
        <v>444</v>
      </c>
      <c r="X1170" t="s">
        <v>445</v>
      </c>
      <c r="Y1170" t="s">
        <v>43</v>
      </c>
      <c r="Z1170" t="s">
        <v>44</v>
      </c>
      <c r="AA1170" t="s">
        <v>403</v>
      </c>
      <c r="AB1170" t="s">
        <v>404</v>
      </c>
      <c r="AC1170" t="s">
        <v>47</v>
      </c>
      <c r="AD1170" t="s">
        <v>48</v>
      </c>
      <c r="AE1170">
        <v>3</v>
      </c>
    </row>
    <row r="1171" spans="1:31" x14ac:dyDescent="0.25">
      <c r="A1171">
        <v>2018</v>
      </c>
      <c r="B1171" t="s">
        <v>770</v>
      </c>
      <c r="C1171" s="13">
        <v>43182</v>
      </c>
      <c r="D1171" t="s">
        <v>436</v>
      </c>
      <c r="E1171" s="13">
        <v>43102</v>
      </c>
      <c r="F1171" t="s">
        <v>437</v>
      </c>
      <c r="G1171" s="13">
        <v>43082</v>
      </c>
      <c r="H1171" t="s">
        <v>438</v>
      </c>
      <c r="I1171" s="13">
        <v>43066</v>
      </c>
      <c r="J1171" s="13">
        <v>43160</v>
      </c>
      <c r="K1171" s="13">
        <v>43190</v>
      </c>
      <c r="L1171">
        <v>1</v>
      </c>
      <c r="M1171" t="s">
        <v>486</v>
      </c>
      <c r="N1171" t="s">
        <v>440</v>
      </c>
      <c r="O1171">
        <v>2017</v>
      </c>
      <c r="P1171">
        <v>800000</v>
      </c>
      <c r="Q1171">
        <v>45600000</v>
      </c>
      <c r="R1171">
        <v>57</v>
      </c>
      <c r="S1171" t="s">
        <v>37</v>
      </c>
      <c r="T1171" t="s">
        <v>441</v>
      </c>
      <c r="U1171" t="s">
        <v>442</v>
      </c>
      <c r="V1171" t="s">
        <v>443</v>
      </c>
      <c r="W1171" t="s">
        <v>444</v>
      </c>
      <c r="X1171" t="s">
        <v>445</v>
      </c>
      <c r="Y1171" t="s">
        <v>43</v>
      </c>
      <c r="Z1171" t="s">
        <v>44</v>
      </c>
      <c r="AA1171" t="s">
        <v>403</v>
      </c>
      <c r="AB1171" t="s">
        <v>404</v>
      </c>
      <c r="AC1171" t="s">
        <v>47</v>
      </c>
      <c r="AD1171" t="s">
        <v>48</v>
      </c>
      <c r="AE1171">
        <v>3</v>
      </c>
    </row>
    <row r="1172" spans="1:31" x14ac:dyDescent="0.25">
      <c r="A1172">
        <v>2018</v>
      </c>
      <c r="B1172" t="s">
        <v>770</v>
      </c>
      <c r="C1172" s="13">
        <v>43182</v>
      </c>
      <c r="D1172" t="s">
        <v>436</v>
      </c>
      <c r="E1172" s="13">
        <v>43102</v>
      </c>
      <c r="F1172" t="s">
        <v>437</v>
      </c>
      <c r="G1172" s="13">
        <v>43082</v>
      </c>
      <c r="H1172" t="s">
        <v>438</v>
      </c>
      <c r="I1172" s="13">
        <v>43066</v>
      </c>
      <c r="J1172" s="13">
        <v>43160</v>
      </c>
      <c r="K1172" s="13">
        <v>43190</v>
      </c>
      <c r="L1172">
        <v>1</v>
      </c>
      <c r="M1172" t="s">
        <v>487</v>
      </c>
      <c r="N1172" t="s">
        <v>440</v>
      </c>
      <c r="O1172">
        <v>2017</v>
      </c>
      <c r="P1172">
        <v>800000</v>
      </c>
      <c r="Q1172">
        <v>45600000</v>
      </c>
      <c r="R1172">
        <v>57</v>
      </c>
      <c r="S1172" t="s">
        <v>37</v>
      </c>
      <c r="T1172" t="s">
        <v>441</v>
      </c>
      <c r="U1172" t="s">
        <v>442</v>
      </c>
      <c r="V1172" t="s">
        <v>443</v>
      </c>
      <c r="W1172" t="s">
        <v>444</v>
      </c>
      <c r="X1172" t="s">
        <v>445</v>
      </c>
      <c r="Y1172" t="s">
        <v>43</v>
      </c>
      <c r="Z1172" t="s">
        <v>44</v>
      </c>
      <c r="AA1172" t="s">
        <v>403</v>
      </c>
      <c r="AB1172" t="s">
        <v>404</v>
      </c>
      <c r="AC1172" t="s">
        <v>47</v>
      </c>
      <c r="AD1172" t="s">
        <v>48</v>
      </c>
      <c r="AE1172">
        <v>3</v>
      </c>
    </row>
    <row r="1173" spans="1:31" x14ac:dyDescent="0.25">
      <c r="A1173">
        <v>2018</v>
      </c>
      <c r="B1173" t="s">
        <v>770</v>
      </c>
      <c r="C1173" s="13">
        <v>43182</v>
      </c>
      <c r="D1173" t="s">
        <v>436</v>
      </c>
      <c r="E1173" s="13">
        <v>43102</v>
      </c>
      <c r="F1173" t="s">
        <v>437</v>
      </c>
      <c r="G1173" s="13">
        <v>43082</v>
      </c>
      <c r="H1173" t="s">
        <v>438</v>
      </c>
      <c r="I1173" s="13">
        <v>43066</v>
      </c>
      <c r="J1173" s="13">
        <v>43160</v>
      </c>
      <c r="K1173" s="13">
        <v>43190</v>
      </c>
      <c r="L1173">
        <v>1</v>
      </c>
      <c r="M1173" t="s">
        <v>488</v>
      </c>
      <c r="N1173" t="s">
        <v>440</v>
      </c>
      <c r="O1173">
        <v>2017</v>
      </c>
      <c r="P1173">
        <v>800000</v>
      </c>
      <c r="Q1173">
        <v>45600000</v>
      </c>
      <c r="R1173">
        <v>57</v>
      </c>
      <c r="S1173" t="s">
        <v>37</v>
      </c>
      <c r="T1173" t="s">
        <v>441</v>
      </c>
      <c r="U1173" t="s">
        <v>442</v>
      </c>
      <c r="V1173" t="s">
        <v>443</v>
      </c>
      <c r="W1173" t="s">
        <v>444</v>
      </c>
      <c r="X1173" t="s">
        <v>445</v>
      </c>
      <c r="Y1173" t="s">
        <v>43</v>
      </c>
      <c r="Z1173" t="s">
        <v>44</v>
      </c>
      <c r="AA1173" t="s">
        <v>403</v>
      </c>
      <c r="AB1173" t="s">
        <v>404</v>
      </c>
      <c r="AC1173" t="s">
        <v>47</v>
      </c>
      <c r="AD1173" t="s">
        <v>48</v>
      </c>
      <c r="AE1173">
        <v>3</v>
      </c>
    </row>
    <row r="1174" spans="1:31" x14ac:dyDescent="0.25">
      <c r="A1174">
        <v>2018</v>
      </c>
      <c r="B1174" t="s">
        <v>770</v>
      </c>
      <c r="C1174" s="13">
        <v>43182</v>
      </c>
      <c r="D1174" t="s">
        <v>436</v>
      </c>
      <c r="E1174" s="13">
        <v>43102</v>
      </c>
      <c r="F1174" t="s">
        <v>437</v>
      </c>
      <c r="G1174" s="13">
        <v>43082</v>
      </c>
      <c r="H1174" t="s">
        <v>438</v>
      </c>
      <c r="I1174" s="13">
        <v>43066</v>
      </c>
      <c r="J1174" s="13">
        <v>43160</v>
      </c>
      <c r="K1174" s="13">
        <v>43190</v>
      </c>
      <c r="L1174">
        <v>1</v>
      </c>
      <c r="M1174" t="s">
        <v>489</v>
      </c>
      <c r="N1174" t="s">
        <v>440</v>
      </c>
      <c r="O1174">
        <v>2017</v>
      </c>
      <c r="P1174">
        <v>800000</v>
      </c>
      <c r="Q1174">
        <v>45600000</v>
      </c>
      <c r="R1174">
        <v>57</v>
      </c>
      <c r="S1174" t="s">
        <v>37</v>
      </c>
      <c r="T1174" t="s">
        <v>441</v>
      </c>
      <c r="U1174" t="s">
        <v>442</v>
      </c>
      <c r="V1174" t="s">
        <v>443</v>
      </c>
      <c r="W1174" t="s">
        <v>444</v>
      </c>
      <c r="X1174" t="s">
        <v>445</v>
      </c>
      <c r="Y1174" t="s">
        <v>43</v>
      </c>
      <c r="Z1174" t="s">
        <v>44</v>
      </c>
      <c r="AA1174" t="s">
        <v>403</v>
      </c>
      <c r="AB1174" t="s">
        <v>404</v>
      </c>
      <c r="AC1174" t="s">
        <v>47</v>
      </c>
      <c r="AD1174" t="s">
        <v>48</v>
      </c>
      <c r="AE1174">
        <v>3</v>
      </c>
    </row>
    <row r="1175" spans="1:31" x14ac:dyDescent="0.25">
      <c r="A1175">
        <v>2018</v>
      </c>
      <c r="B1175" t="s">
        <v>770</v>
      </c>
      <c r="C1175" s="13">
        <v>43182</v>
      </c>
      <c r="D1175" t="s">
        <v>436</v>
      </c>
      <c r="E1175" s="13">
        <v>43102</v>
      </c>
      <c r="F1175" t="s">
        <v>437</v>
      </c>
      <c r="G1175" s="13">
        <v>43082</v>
      </c>
      <c r="H1175" t="s">
        <v>438</v>
      </c>
      <c r="I1175" s="13">
        <v>43066</v>
      </c>
      <c r="J1175" s="13">
        <v>43160</v>
      </c>
      <c r="K1175" s="13">
        <v>43190</v>
      </c>
      <c r="L1175">
        <v>1</v>
      </c>
      <c r="M1175" t="s">
        <v>490</v>
      </c>
      <c r="N1175" t="s">
        <v>440</v>
      </c>
      <c r="O1175">
        <v>2017</v>
      </c>
      <c r="P1175">
        <v>800000</v>
      </c>
      <c r="Q1175">
        <v>45600000</v>
      </c>
      <c r="R1175">
        <v>57</v>
      </c>
      <c r="S1175" t="s">
        <v>37</v>
      </c>
      <c r="T1175" t="s">
        <v>441</v>
      </c>
      <c r="U1175" t="s">
        <v>442</v>
      </c>
      <c r="V1175" t="s">
        <v>443</v>
      </c>
      <c r="W1175" t="s">
        <v>444</v>
      </c>
      <c r="X1175" t="s">
        <v>445</v>
      </c>
      <c r="Y1175" t="s">
        <v>43</v>
      </c>
      <c r="Z1175" t="s">
        <v>44</v>
      </c>
      <c r="AA1175" t="s">
        <v>403</v>
      </c>
      <c r="AB1175" t="s">
        <v>404</v>
      </c>
      <c r="AC1175" t="s">
        <v>47</v>
      </c>
      <c r="AD1175" t="s">
        <v>48</v>
      </c>
      <c r="AE1175">
        <v>3</v>
      </c>
    </row>
    <row r="1176" spans="1:31" x14ac:dyDescent="0.25">
      <c r="A1176">
        <v>2018</v>
      </c>
      <c r="B1176" t="s">
        <v>770</v>
      </c>
      <c r="C1176" s="13">
        <v>43182</v>
      </c>
      <c r="D1176" t="s">
        <v>436</v>
      </c>
      <c r="E1176" s="13">
        <v>43102</v>
      </c>
      <c r="F1176" t="s">
        <v>437</v>
      </c>
      <c r="G1176" s="13">
        <v>43082</v>
      </c>
      <c r="H1176" t="s">
        <v>438</v>
      </c>
      <c r="I1176" s="13">
        <v>43066</v>
      </c>
      <c r="J1176" s="13">
        <v>43160</v>
      </c>
      <c r="K1176" s="13">
        <v>43190</v>
      </c>
      <c r="L1176">
        <v>1</v>
      </c>
      <c r="M1176" t="s">
        <v>491</v>
      </c>
      <c r="N1176" t="s">
        <v>440</v>
      </c>
      <c r="O1176">
        <v>2017</v>
      </c>
      <c r="P1176">
        <v>800000</v>
      </c>
      <c r="Q1176">
        <v>45600000</v>
      </c>
      <c r="R1176">
        <v>57</v>
      </c>
      <c r="S1176" t="s">
        <v>37</v>
      </c>
      <c r="T1176" t="s">
        <v>441</v>
      </c>
      <c r="U1176" t="s">
        <v>442</v>
      </c>
      <c r="V1176" t="s">
        <v>443</v>
      </c>
      <c r="W1176" t="s">
        <v>444</v>
      </c>
      <c r="X1176" t="s">
        <v>445</v>
      </c>
      <c r="Y1176" t="s">
        <v>43</v>
      </c>
      <c r="Z1176" t="s">
        <v>44</v>
      </c>
      <c r="AA1176" t="s">
        <v>403</v>
      </c>
      <c r="AB1176" t="s">
        <v>404</v>
      </c>
      <c r="AC1176" t="s">
        <v>47</v>
      </c>
      <c r="AD1176" t="s">
        <v>48</v>
      </c>
      <c r="AE1176">
        <v>3</v>
      </c>
    </row>
    <row r="1177" spans="1:31" x14ac:dyDescent="0.25">
      <c r="A1177">
        <v>2018</v>
      </c>
      <c r="B1177" t="s">
        <v>770</v>
      </c>
      <c r="C1177" s="13">
        <v>43182</v>
      </c>
      <c r="D1177" t="s">
        <v>436</v>
      </c>
      <c r="E1177" s="13">
        <v>43102</v>
      </c>
      <c r="F1177" t="s">
        <v>437</v>
      </c>
      <c r="G1177" s="13">
        <v>43082</v>
      </c>
      <c r="H1177" t="s">
        <v>438</v>
      </c>
      <c r="I1177" s="13">
        <v>43066</v>
      </c>
      <c r="J1177" s="13">
        <v>43160</v>
      </c>
      <c r="K1177" s="13">
        <v>43190</v>
      </c>
      <c r="L1177">
        <v>1</v>
      </c>
      <c r="M1177" t="s">
        <v>492</v>
      </c>
      <c r="N1177" t="s">
        <v>440</v>
      </c>
      <c r="O1177">
        <v>2017</v>
      </c>
      <c r="P1177">
        <v>800000</v>
      </c>
      <c r="Q1177">
        <v>45600000</v>
      </c>
      <c r="R1177">
        <v>57</v>
      </c>
      <c r="S1177" t="s">
        <v>37</v>
      </c>
      <c r="T1177" t="s">
        <v>441</v>
      </c>
      <c r="U1177" t="s">
        <v>442</v>
      </c>
      <c r="V1177" t="s">
        <v>443</v>
      </c>
      <c r="W1177" t="s">
        <v>444</v>
      </c>
      <c r="X1177" t="s">
        <v>445</v>
      </c>
      <c r="Y1177" t="s">
        <v>43</v>
      </c>
      <c r="Z1177" t="s">
        <v>44</v>
      </c>
      <c r="AA1177" t="s">
        <v>403</v>
      </c>
      <c r="AB1177" t="s">
        <v>404</v>
      </c>
      <c r="AC1177" t="s">
        <v>47</v>
      </c>
      <c r="AD1177" t="s">
        <v>48</v>
      </c>
      <c r="AE1177">
        <v>3</v>
      </c>
    </row>
    <row r="1178" spans="1:31" x14ac:dyDescent="0.25">
      <c r="A1178">
        <v>2018</v>
      </c>
      <c r="B1178" t="s">
        <v>770</v>
      </c>
      <c r="C1178" s="13">
        <v>43182</v>
      </c>
      <c r="D1178" t="s">
        <v>436</v>
      </c>
      <c r="E1178" s="13">
        <v>43102</v>
      </c>
      <c r="F1178" t="s">
        <v>437</v>
      </c>
      <c r="G1178" s="13">
        <v>43082</v>
      </c>
      <c r="H1178" t="s">
        <v>438</v>
      </c>
      <c r="I1178" s="13">
        <v>43066</v>
      </c>
      <c r="J1178" s="13">
        <v>43160</v>
      </c>
      <c r="K1178" s="13">
        <v>43190</v>
      </c>
      <c r="L1178">
        <v>1</v>
      </c>
      <c r="M1178" t="s">
        <v>493</v>
      </c>
      <c r="N1178" t="s">
        <v>440</v>
      </c>
      <c r="O1178">
        <v>2017</v>
      </c>
      <c r="P1178">
        <v>800000</v>
      </c>
      <c r="Q1178">
        <v>45600000</v>
      </c>
      <c r="R1178">
        <v>57</v>
      </c>
      <c r="S1178" t="s">
        <v>37</v>
      </c>
      <c r="T1178" t="s">
        <v>441</v>
      </c>
      <c r="U1178" t="s">
        <v>442</v>
      </c>
      <c r="V1178" t="s">
        <v>443</v>
      </c>
      <c r="W1178" t="s">
        <v>444</v>
      </c>
      <c r="X1178" t="s">
        <v>445</v>
      </c>
      <c r="Y1178" t="s">
        <v>43</v>
      </c>
      <c r="Z1178" t="s">
        <v>44</v>
      </c>
      <c r="AA1178" t="s">
        <v>403</v>
      </c>
      <c r="AB1178" t="s">
        <v>404</v>
      </c>
      <c r="AC1178" t="s">
        <v>47</v>
      </c>
      <c r="AD1178" t="s">
        <v>48</v>
      </c>
      <c r="AE1178">
        <v>3</v>
      </c>
    </row>
    <row r="1179" spans="1:31" x14ac:dyDescent="0.25">
      <c r="A1179">
        <v>2018</v>
      </c>
      <c r="B1179" t="s">
        <v>770</v>
      </c>
      <c r="C1179" s="13">
        <v>43182</v>
      </c>
      <c r="D1179" t="s">
        <v>436</v>
      </c>
      <c r="E1179" s="13">
        <v>43102</v>
      </c>
      <c r="F1179" t="s">
        <v>437</v>
      </c>
      <c r="G1179" s="13">
        <v>43082</v>
      </c>
      <c r="H1179" t="s">
        <v>438</v>
      </c>
      <c r="I1179" s="13">
        <v>43066</v>
      </c>
      <c r="J1179" s="13">
        <v>43160</v>
      </c>
      <c r="K1179" s="13">
        <v>43190</v>
      </c>
      <c r="L1179">
        <v>1</v>
      </c>
      <c r="M1179" t="s">
        <v>494</v>
      </c>
      <c r="N1179" t="s">
        <v>440</v>
      </c>
      <c r="O1179">
        <v>2017</v>
      </c>
      <c r="P1179">
        <v>800000</v>
      </c>
      <c r="Q1179">
        <v>45600000</v>
      </c>
      <c r="R1179">
        <v>57</v>
      </c>
      <c r="S1179" t="s">
        <v>37</v>
      </c>
      <c r="T1179" t="s">
        <v>441</v>
      </c>
      <c r="U1179" t="s">
        <v>442</v>
      </c>
      <c r="V1179" t="s">
        <v>443</v>
      </c>
      <c r="W1179" t="s">
        <v>444</v>
      </c>
      <c r="X1179" t="s">
        <v>445</v>
      </c>
      <c r="Y1179" t="s">
        <v>43</v>
      </c>
      <c r="Z1179" t="s">
        <v>44</v>
      </c>
      <c r="AA1179" t="s">
        <v>403</v>
      </c>
      <c r="AB1179" t="s">
        <v>404</v>
      </c>
      <c r="AC1179" t="s">
        <v>47</v>
      </c>
      <c r="AD1179" t="s">
        <v>48</v>
      </c>
      <c r="AE1179">
        <v>3</v>
      </c>
    </row>
    <row r="1180" spans="1:31" x14ac:dyDescent="0.25">
      <c r="A1180">
        <v>2018</v>
      </c>
      <c r="B1180" t="s">
        <v>770</v>
      </c>
      <c r="C1180" s="13">
        <v>43182</v>
      </c>
      <c r="D1180" t="s">
        <v>436</v>
      </c>
      <c r="E1180" s="13">
        <v>43102</v>
      </c>
      <c r="F1180" t="s">
        <v>437</v>
      </c>
      <c r="G1180" s="13">
        <v>43082</v>
      </c>
      <c r="H1180" t="s">
        <v>438</v>
      </c>
      <c r="I1180" s="13">
        <v>43066</v>
      </c>
      <c r="J1180" s="13">
        <v>43160</v>
      </c>
      <c r="K1180" s="13">
        <v>43190</v>
      </c>
      <c r="L1180">
        <v>1</v>
      </c>
      <c r="M1180" t="s">
        <v>495</v>
      </c>
      <c r="N1180" t="s">
        <v>440</v>
      </c>
      <c r="O1180">
        <v>2017</v>
      </c>
      <c r="P1180">
        <v>800000</v>
      </c>
      <c r="Q1180">
        <v>45600000</v>
      </c>
      <c r="R1180">
        <v>57</v>
      </c>
      <c r="S1180" t="s">
        <v>37</v>
      </c>
      <c r="T1180" t="s">
        <v>441</v>
      </c>
      <c r="U1180" t="s">
        <v>442</v>
      </c>
      <c r="V1180" t="s">
        <v>443</v>
      </c>
      <c r="W1180" t="s">
        <v>444</v>
      </c>
      <c r="X1180" t="s">
        <v>445</v>
      </c>
      <c r="Y1180" t="s">
        <v>43</v>
      </c>
      <c r="Z1180" t="s">
        <v>44</v>
      </c>
      <c r="AA1180" t="s">
        <v>403</v>
      </c>
      <c r="AB1180" t="s">
        <v>404</v>
      </c>
      <c r="AC1180" t="s">
        <v>47</v>
      </c>
      <c r="AD1180" t="s">
        <v>48</v>
      </c>
      <c r="AE1180">
        <v>3</v>
      </c>
    </row>
    <row r="1181" spans="1:31" x14ac:dyDescent="0.25">
      <c r="A1181">
        <v>2018</v>
      </c>
      <c r="B1181" t="s">
        <v>770</v>
      </c>
      <c r="C1181" s="13">
        <v>43182</v>
      </c>
      <c r="D1181" t="s">
        <v>436</v>
      </c>
      <c r="E1181" s="13">
        <v>43102</v>
      </c>
      <c r="F1181" t="s">
        <v>437</v>
      </c>
      <c r="G1181" s="13">
        <v>43082</v>
      </c>
      <c r="H1181" t="s">
        <v>438</v>
      </c>
      <c r="I1181" s="13">
        <v>43066</v>
      </c>
      <c r="J1181" s="13">
        <v>43160</v>
      </c>
      <c r="K1181" s="13">
        <v>43190</v>
      </c>
      <c r="L1181">
        <v>1</v>
      </c>
      <c r="M1181" t="s">
        <v>496</v>
      </c>
      <c r="N1181" t="s">
        <v>440</v>
      </c>
      <c r="O1181">
        <v>2017</v>
      </c>
      <c r="P1181">
        <v>800000</v>
      </c>
      <c r="Q1181">
        <v>45600000</v>
      </c>
      <c r="R1181">
        <v>57</v>
      </c>
      <c r="S1181" t="s">
        <v>37</v>
      </c>
      <c r="T1181" t="s">
        <v>441</v>
      </c>
      <c r="U1181" t="s">
        <v>442</v>
      </c>
      <c r="V1181" t="s">
        <v>443</v>
      </c>
      <c r="W1181" t="s">
        <v>444</v>
      </c>
      <c r="X1181" t="s">
        <v>445</v>
      </c>
      <c r="Y1181" t="s">
        <v>43</v>
      </c>
      <c r="Z1181" t="s">
        <v>44</v>
      </c>
      <c r="AA1181" t="s">
        <v>403</v>
      </c>
      <c r="AB1181" t="s">
        <v>404</v>
      </c>
      <c r="AC1181" t="s">
        <v>47</v>
      </c>
      <c r="AD1181" t="s">
        <v>48</v>
      </c>
      <c r="AE1181">
        <v>3</v>
      </c>
    </row>
    <row r="1182" spans="1:31" x14ac:dyDescent="0.25">
      <c r="A1182">
        <v>2018</v>
      </c>
      <c r="B1182" t="s">
        <v>770</v>
      </c>
      <c r="C1182" s="13">
        <v>43182</v>
      </c>
      <c r="D1182" t="s">
        <v>436</v>
      </c>
      <c r="E1182" s="13">
        <v>43102</v>
      </c>
      <c r="F1182" t="s">
        <v>437</v>
      </c>
      <c r="G1182" s="13">
        <v>43082</v>
      </c>
      <c r="H1182" t="s">
        <v>438</v>
      </c>
      <c r="I1182" s="13">
        <v>43066</v>
      </c>
      <c r="J1182" s="13">
        <v>43160</v>
      </c>
      <c r="K1182" s="13">
        <v>43190</v>
      </c>
      <c r="L1182">
        <v>1</v>
      </c>
      <c r="M1182" t="s">
        <v>497</v>
      </c>
      <c r="N1182" t="s">
        <v>440</v>
      </c>
      <c r="O1182">
        <v>2017</v>
      </c>
      <c r="P1182">
        <v>800000</v>
      </c>
      <c r="Q1182">
        <v>45600000</v>
      </c>
      <c r="R1182">
        <v>57</v>
      </c>
      <c r="S1182" t="s">
        <v>37</v>
      </c>
      <c r="T1182" t="s">
        <v>441</v>
      </c>
      <c r="U1182" t="s">
        <v>442</v>
      </c>
      <c r="V1182" t="s">
        <v>443</v>
      </c>
      <c r="W1182" t="s">
        <v>444</v>
      </c>
      <c r="X1182" t="s">
        <v>445</v>
      </c>
      <c r="Y1182" t="s">
        <v>43</v>
      </c>
      <c r="Z1182" t="s">
        <v>44</v>
      </c>
      <c r="AA1182" t="s">
        <v>403</v>
      </c>
      <c r="AB1182" t="s">
        <v>404</v>
      </c>
      <c r="AC1182" t="s">
        <v>47</v>
      </c>
      <c r="AD1182" t="s">
        <v>48</v>
      </c>
      <c r="AE1182">
        <v>3</v>
      </c>
    </row>
    <row r="1183" spans="1:31" x14ac:dyDescent="0.25">
      <c r="A1183">
        <v>2018</v>
      </c>
      <c r="B1183" t="s">
        <v>770</v>
      </c>
      <c r="C1183" s="13">
        <v>43182</v>
      </c>
      <c r="D1183" t="s">
        <v>436</v>
      </c>
      <c r="E1183" s="13">
        <v>43102</v>
      </c>
      <c r="F1183" t="s">
        <v>437</v>
      </c>
      <c r="G1183" s="13">
        <v>43082</v>
      </c>
      <c r="H1183" t="s">
        <v>438</v>
      </c>
      <c r="I1183" s="13">
        <v>43066</v>
      </c>
      <c r="J1183" s="13">
        <v>43160</v>
      </c>
      <c r="K1183" s="13">
        <v>43190</v>
      </c>
      <c r="L1183">
        <v>1</v>
      </c>
      <c r="M1183" t="s">
        <v>498</v>
      </c>
      <c r="N1183" t="s">
        <v>440</v>
      </c>
      <c r="O1183">
        <v>2017</v>
      </c>
      <c r="P1183">
        <v>800000</v>
      </c>
      <c r="Q1183">
        <v>45600000</v>
      </c>
      <c r="R1183">
        <v>57</v>
      </c>
      <c r="S1183" t="s">
        <v>37</v>
      </c>
      <c r="T1183" t="s">
        <v>441</v>
      </c>
      <c r="U1183" t="s">
        <v>442</v>
      </c>
      <c r="V1183" t="s">
        <v>443</v>
      </c>
      <c r="W1183" t="s">
        <v>444</v>
      </c>
      <c r="X1183" t="s">
        <v>445</v>
      </c>
      <c r="Y1183" t="s">
        <v>43</v>
      </c>
      <c r="Z1183" t="s">
        <v>44</v>
      </c>
      <c r="AA1183" t="s">
        <v>403</v>
      </c>
      <c r="AB1183" t="s">
        <v>404</v>
      </c>
      <c r="AC1183" t="s">
        <v>47</v>
      </c>
      <c r="AD1183" t="s">
        <v>48</v>
      </c>
      <c r="AE1183">
        <v>3</v>
      </c>
    </row>
    <row r="1184" spans="1:31" x14ac:dyDescent="0.25">
      <c r="A1184">
        <v>2018</v>
      </c>
      <c r="B1184" t="s">
        <v>770</v>
      </c>
      <c r="C1184" s="13">
        <v>43182</v>
      </c>
      <c r="D1184" t="s">
        <v>436</v>
      </c>
      <c r="E1184" s="13">
        <v>43102</v>
      </c>
      <c r="F1184" t="s">
        <v>437</v>
      </c>
      <c r="G1184" s="13">
        <v>43082</v>
      </c>
      <c r="H1184" t="s">
        <v>438</v>
      </c>
      <c r="I1184" s="13">
        <v>43066</v>
      </c>
      <c r="J1184" s="13">
        <v>43160</v>
      </c>
      <c r="K1184" s="13">
        <v>43190</v>
      </c>
      <c r="L1184">
        <v>1</v>
      </c>
      <c r="M1184" t="s">
        <v>499</v>
      </c>
      <c r="N1184" t="s">
        <v>440</v>
      </c>
      <c r="O1184">
        <v>2017</v>
      </c>
      <c r="P1184">
        <v>800000</v>
      </c>
      <c r="Q1184">
        <v>45600000</v>
      </c>
      <c r="R1184">
        <v>57</v>
      </c>
      <c r="S1184" t="s">
        <v>37</v>
      </c>
      <c r="T1184" t="s">
        <v>441</v>
      </c>
      <c r="U1184" t="s">
        <v>442</v>
      </c>
      <c r="V1184" t="s">
        <v>443</v>
      </c>
      <c r="W1184" t="s">
        <v>444</v>
      </c>
      <c r="X1184" t="s">
        <v>445</v>
      </c>
      <c r="Y1184" t="s">
        <v>43</v>
      </c>
      <c r="Z1184" t="s">
        <v>44</v>
      </c>
      <c r="AA1184" t="s">
        <v>403</v>
      </c>
      <c r="AB1184" t="s">
        <v>404</v>
      </c>
      <c r="AC1184" t="s">
        <v>47</v>
      </c>
      <c r="AD1184" t="s">
        <v>48</v>
      </c>
      <c r="AE1184">
        <v>3</v>
      </c>
    </row>
    <row r="1185" spans="1:31" x14ac:dyDescent="0.25">
      <c r="A1185">
        <v>2018</v>
      </c>
      <c r="B1185" t="s">
        <v>770</v>
      </c>
      <c r="C1185" s="13">
        <v>43182</v>
      </c>
      <c r="D1185" t="s">
        <v>436</v>
      </c>
      <c r="E1185" s="13">
        <v>43102</v>
      </c>
      <c r="F1185" t="s">
        <v>437</v>
      </c>
      <c r="G1185" s="13">
        <v>43082</v>
      </c>
      <c r="H1185" t="s">
        <v>438</v>
      </c>
      <c r="I1185" s="13">
        <v>43066</v>
      </c>
      <c r="J1185" s="13">
        <v>43160</v>
      </c>
      <c r="K1185" s="13">
        <v>43190</v>
      </c>
      <c r="L1185">
        <v>1</v>
      </c>
      <c r="M1185" t="s">
        <v>500</v>
      </c>
      <c r="N1185" t="s">
        <v>440</v>
      </c>
      <c r="O1185">
        <v>2017</v>
      </c>
      <c r="P1185">
        <v>800000</v>
      </c>
      <c r="Q1185">
        <v>45600000</v>
      </c>
      <c r="R1185">
        <v>57</v>
      </c>
      <c r="S1185" t="s">
        <v>37</v>
      </c>
      <c r="T1185" t="s">
        <v>441</v>
      </c>
      <c r="U1185" t="s">
        <v>442</v>
      </c>
      <c r="V1185" t="s">
        <v>443</v>
      </c>
      <c r="W1185" t="s">
        <v>444</v>
      </c>
      <c r="X1185" t="s">
        <v>445</v>
      </c>
      <c r="Y1185" t="s">
        <v>43</v>
      </c>
      <c r="Z1185" t="s">
        <v>44</v>
      </c>
      <c r="AA1185" t="s">
        <v>403</v>
      </c>
      <c r="AB1185" t="s">
        <v>404</v>
      </c>
      <c r="AC1185" t="s">
        <v>47</v>
      </c>
      <c r="AD1185" t="s">
        <v>48</v>
      </c>
      <c r="AE1185">
        <v>3</v>
      </c>
    </row>
    <row r="1186" spans="1:31" x14ac:dyDescent="0.25">
      <c r="A1186">
        <v>2018</v>
      </c>
      <c r="B1186" t="s">
        <v>770</v>
      </c>
      <c r="C1186" s="13">
        <v>43182</v>
      </c>
      <c r="D1186" t="s">
        <v>436</v>
      </c>
      <c r="E1186" s="13">
        <v>43102</v>
      </c>
      <c r="F1186" t="s">
        <v>437</v>
      </c>
      <c r="G1186" s="13">
        <v>43082</v>
      </c>
      <c r="H1186" t="s">
        <v>438</v>
      </c>
      <c r="I1186" s="13">
        <v>43066</v>
      </c>
      <c r="J1186" s="13">
        <v>43160</v>
      </c>
      <c r="K1186" s="13">
        <v>43190</v>
      </c>
      <c r="L1186">
        <v>1</v>
      </c>
      <c r="M1186" t="s">
        <v>501</v>
      </c>
      <c r="N1186" t="s">
        <v>440</v>
      </c>
      <c r="O1186">
        <v>2017</v>
      </c>
      <c r="P1186">
        <v>800000</v>
      </c>
      <c r="Q1186">
        <v>45600000</v>
      </c>
      <c r="R1186">
        <v>57</v>
      </c>
      <c r="S1186" t="s">
        <v>37</v>
      </c>
      <c r="T1186" t="s">
        <v>441</v>
      </c>
      <c r="U1186" t="s">
        <v>442</v>
      </c>
      <c r="V1186" t="s">
        <v>443</v>
      </c>
      <c r="W1186" t="s">
        <v>444</v>
      </c>
      <c r="X1186" t="s">
        <v>445</v>
      </c>
      <c r="Y1186" t="s">
        <v>43</v>
      </c>
      <c r="Z1186" t="s">
        <v>44</v>
      </c>
      <c r="AA1186" t="s">
        <v>403</v>
      </c>
      <c r="AB1186" t="s">
        <v>404</v>
      </c>
      <c r="AC1186" t="s">
        <v>47</v>
      </c>
      <c r="AD1186" t="s">
        <v>48</v>
      </c>
      <c r="AE1186">
        <v>3</v>
      </c>
    </row>
    <row r="1187" spans="1:31" x14ac:dyDescent="0.25">
      <c r="A1187">
        <v>2018</v>
      </c>
      <c r="B1187" t="s">
        <v>770</v>
      </c>
      <c r="C1187" s="13">
        <v>43182</v>
      </c>
      <c r="D1187" t="s">
        <v>436</v>
      </c>
      <c r="E1187" s="13">
        <v>43102</v>
      </c>
      <c r="F1187" t="s">
        <v>437</v>
      </c>
      <c r="G1187" s="13">
        <v>43082</v>
      </c>
      <c r="H1187" t="s">
        <v>438</v>
      </c>
      <c r="I1187" s="13">
        <v>43066</v>
      </c>
      <c r="J1187" s="13">
        <v>43160</v>
      </c>
      <c r="K1187" s="13">
        <v>43190</v>
      </c>
      <c r="L1187">
        <v>1</v>
      </c>
      <c r="M1187" t="s">
        <v>502</v>
      </c>
      <c r="N1187" t="s">
        <v>440</v>
      </c>
      <c r="O1187">
        <v>2017</v>
      </c>
      <c r="P1187">
        <v>800000</v>
      </c>
      <c r="Q1187">
        <v>45600000</v>
      </c>
      <c r="R1187">
        <v>57</v>
      </c>
      <c r="S1187" t="s">
        <v>37</v>
      </c>
      <c r="T1187" t="s">
        <v>441</v>
      </c>
      <c r="U1187" t="s">
        <v>442</v>
      </c>
      <c r="V1187" t="s">
        <v>443</v>
      </c>
      <c r="W1187" t="s">
        <v>444</v>
      </c>
      <c r="X1187" t="s">
        <v>445</v>
      </c>
      <c r="Y1187" t="s">
        <v>43</v>
      </c>
      <c r="Z1187" t="s">
        <v>44</v>
      </c>
      <c r="AA1187" t="s">
        <v>403</v>
      </c>
      <c r="AB1187" t="s">
        <v>404</v>
      </c>
      <c r="AC1187" t="s">
        <v>47</v>
      </c>
      <c r="AD1187" t="s">
        <v>48</v>
      </c>
      <c r="AE1187">
        <v>3</v>
      </c>
    </row>
    <row r="1188" spans="1:31" x14ac:dyDescent="0.25">
      <c r="A1188">
        <v>2018</v>
      </c>
      <c r="B1188" t="s">
        <v>771</v>
      </c>
      <c r="C1188" s="13">
        <v>43182</v>
      </c>
      <c r="D1188" t="s">
        <v>504</v>
      </c>
      <c r="E1188" s="13">
        <v>43102</v>
      </c>
      <c r="F1188" t="s">
        <v>505</v>
      </c>
      <c r="G1188" s="13">
        <v>43082</v>
      </c>
      <c r="H1188" t="s">
        <v>506</v>
      </c>
      <c r="I1188" s="13">
        <v>43066</v>
      </c>
      <c r="J1188" s="13">
        <v>43160</v>
      </c>
      <c r="K1188" s="13">
        <v>43190</v>
      </c>
      <c r="L1188">
        <v>1</v>
      </c>
      <c r="M1188" t="s">
        <v>507</v>
      </c>
      <c r="N1188" t="s">
        <v>348</v>
      </c>
      <c r="O1188">
        <v>2014</v>
      </c>
      <c r="P1188">
        <v>4740000</v>
      </c>
      <c r="Q1188">
        <v>14220000</v>
      </c>
      <c r="R1188">
        <v>3</v>
      </c>
      <c r="S1188" t="s">
        <v>37</v>
      </c>
      <c r="T1188" t="s">
        <v>508</v>
      </c>
      <c r="U1188" t="s">
        <v>509</v>
      </c>
      <c r="V1188" t="s">
        <v>40</v>
      </c>
      <c r="W1188" t="s">
        <v>41</v>
      </c>
      <c r="X1188" t="s">
        <v>510</v>
      </c>
      <c r="Y1188" t="s">
        <v>43</v>
      </c>
      <c r="Z1188" t="s">
        <v>44</v>
      </c>
      <c r="AA1188" t="s">
        <v>511</v>
      </c>
      <c r="AB1188" t="s">
        <v>512</v>
      </c>
      <c r="AC1188" t="s">
        <v>47</v>
      </c>
      <c r="AD1188" t="s">
        <v>48</v>
      </c>
      <c r="AE1188">
        <v>3</v>
      </c>
    </row>
    <row r="1189" spans="1:31" x14ac:dyDescent="0.25">
      <c r="A1189">
        <v>2018</v>
      </c>
      <c r="B1189" t="s">
        <v>771</v>
      </c>
      <c r="C1189" s="13">
        <v>43182</v>
      </c>
      <c r="D1189" t="s">
        <v>504</v>
      </c>
      <c r="E1189" s="13">
        <v>43102</v>
      </c>
      <c r="F1189" t="s">
        <v>505</v>
      </c>
      <c r="G1189" s="13">
        <v>43082</v>
      </c>
      <c r="H1189" t="s">
        <v>506</v>
      </c>
      <c r="I1189" s="13">
        <v>43066</v>
      </c>
      <c r="J1189" s="13">
        <v>43160</v>
      </c>
      <c r="K1189" s="13">
        <v>43190</v>
      </c>
      <c r="L1189">
        <v>1</v>
      </c>
      <c r="M1189" t="s">
        <v>514</v>
      </c>
      <c r="N1189" t="s">
        <v>348</v>
      </c>
      <c r="O1189">
        <v>2014</v>
      </c>
      <c r="P1189">
        <v>4740000</v>
      </c>
      <c r="Q1189">
        <v>14220000</v>
      </c>
      <c r="R1189">
        <v>3</v>
      </c>
      <c r="S1189" t="s">
        <v>37</v>
      </c>
      <c r="T1189" t="s">
        <v>508</v>
      </c>
      <c r="U1189" t="s">
        <v>509</v>
      </c>
      <c r="V1189" t="s">
        <v>40</v>
      </c>
      <c r="W1189" t="s">
        <v>41</v>
      </c>
      <c r="X1189" t="s">
        <v>510</v>
      </c>
      <c r="Y1189" t="s">
        <v>43</v>
      </c>
      <c r="Z1189" t="s">
        <v>44</v>
      </c>
      <c r="AA1189" t="s">
        <v>511</v>
      </c>
      <c r="AB1189" t="s">
        <v>512</v>
      </c>
      <c r="AC1189" t="s">
        <v>47</v>
      </c>
      <c r="AD1189" t="s">
        <v>48</v>
      </c>
      <c r="AE1189">
        <v>3</v>
      </c>
    </row>
    <row r="1190" spans="1:31" x14ac:dyDescent="0.25">
      <c r="A1190">
        <v>2018</v>
      </c>
      <c r="B1190" t="s">
        <v>771</v>
      </c>
      <c r="C1190" s="13">
        <v>43182</v>
      </c>
      <c r="D1190" t="s">
        <v>504</v>
      </c>
      <c r="E1190" s="13">
        <v>43102</v>
      </c>
      <c r="F1190" t="s">
        <v>505</v>
      </c>
      <c r="G1190" s="13">
        <v>43082</v>
      </c>
      <c r="H1190" t="s">
        <v>506</v>
      </c>
      <c r="I1190" s="13">
        <v>43066</v>
      </c>
      <c r="J1190" s="13">
        <v>43160</v>
      </c>
      <c r="K1190" s="13">
        <v>43190</v>
      </c>
      <c r="L1190">
        <v>1</v>
      </c>
      <c r="M1190" t="s">
        <v>515</v>
      </c>
      <c r="N1190" t="s">
        <v>348</v>
      </c>
      <c r="O1190">
        <v>2015</v>
      </c>
      <c r="P1190">
        <v>5520000</v>
      </c>
      <c r="Q1190">
        <v>16560000</v>
      </c>
      <c r="R1190">
        <v>3</v>
      </c>
      <c r="S1190" t="s">
        <v>37</v>
      </c>
      <c r="T1190" t="s">
        <v>508</v>
      </c>
      <c r="U1190" t="s">
        <v>509</v>
      </c>
      <c r="V1190" t="s">
        <v>40</v>
      </c>
      <c r="W1190" t="s">
        <v>41</v>
      </c>
      <c r="X1190" t="s">
        <v>510</v>
      </c>
      <c r="Y1190" t="s">
        <v>43</v>
      </c>
      <c r="Z1190" t="s">
        <v>44</v>
      </c>
      <c r="AA1190" t="s">
        <v>511</v>
      </c>
      <c r="AB1190" t="s">
        <v>512</v>
      </c>
      <c r="AC1190" t="s">
        <v>47</v>
      </c>
      <c r="AD1190" t="s">
        <v>48</v>
      </c>
      <c r="AE1190">
        <v>3</v>
      </c>
    </row>
    <row r="1191" spans="1:31" x14ac:dyDescent="0.25">
      <c r="A1191">
        <v>2018</v>
      </c>
      <c r="B1191" t="s">
        <v>772</v>
      </c>
      <c r="C1191" s="13">
        <v>43182</v>
      </c>
      <c r="D1191" t="s">
        <v>517</v>
      </c>
      <c r="E1191" s="13">
        <v>43124</v>
      </c>
      <c r="F1191" t="s">
        <v>518</v>
      </c>
      <c r="G1191" s="13">
        <v>43118</v>
      </c>
      <c r="H1191" t="s">
        <v>519</v>
      </c>
      <c r="I1191" s="13">
        <v>43066</v>
      </c>
      <c r="J1191" s="13">
        <v>43160</v>
      </c>
      <c r="K1191" s="13">
        <v>43190</v>
      </c>
      <c r="L1191">
        <v>1</v>
      </c>
      <c r="M1191" t="s">
        <v>520</v>
      </c>
      <c r="N1191" t="s">
        <v>521</v>
      </c>
      <c r="O1191">
        <v>2015</v>
      </c>
      <c r="P1191">
        <v>1775000</v>
      </c>
      <c r="Q1191">
        <v>26625000</v>
      </c>
      <c r="R1191">
        <v>15</v>
      </c>
      <c r="S1191" t="s">
        <v>37</v>
      </c>
      <c r="T1191" t="s">
        <v>522</v>
      </c>
      <c r="U1191" t="s">
        <v>523</v>
      </c>
      <c r="V1191" t="s">
        <v>443</v>
      </c>
      <c r="W1191" t="s">
        <v>444</v>
      </c>
      <c r="X1191" t="s">
        <v>524</v>
      </c>
      <c r="Y1191" t="s">
        <v>43</v>
      </c>
      <c r="Z1191" t="s">
        <v>44</v>
      </c>
      <c r="AA1191" t="s">
        <v>321</v>
      </c>
      <c r="AB1191" t="s">
        <v>322</v>
      </c>
      <c r="AC1191" t="s">
        <v>47</v>
      </c>
      <c r="AD1191" t="s">
        <v>48</v>
      </c>
      <c r="AE1191">
        <v>3</v>
      </c>
    </row>
    <row r="1192" spans="1:31" x14ac:dyDescent="0.25">
      <c r="A1192">
        <v>2018</v>
      </c>
      <c r="B1192" t="s">
        <v>772</v>
      </c>
      <c r="C1192" s="13">
        <v>43182</v>
      </c>
      <c r="D1192" t="s">
        <v>517</v>
      </c>
      <c r="E1192" s="13">
        <v>43124</v>
      </c>
      <c r="F1192" t="s">
        <v>518</v>
      </c>
      <c r="G1192" s="13">
        <v>43118</v>
      </c>
      <c r="H1192" t="s">
        <v>519</v>
      </c>
      <c r="I1192" s="13">
        <v>43066</v>
      </c>
      <c r="J1192" s="13">
        <v>43160</v>
      </c>
      <c r="K1192" s="13">
        <v>43190</v>
      </c>
      <c r="L1192">
        <v>1</v>
      </c>
      <c r="M1192" t="s">
        <v>526</v>
      </c>
      <c r="N1192" t="s">
        <v>521</v>
      </c>
      <c r="O1192">
        <v>2015</v>
      </c>
      <c r="P1192">
        <v>1775000</v>
      </c>
      <c r="Q1192">
        <v>26625000</v>
      </c>
      <c r="R1192">
        <v>15</v>
      </c>
      <c r="S1192" t="s">
        <v>37</v>
      </c>
      <c r="T1192" t="s">
        <v>522</v>
      </c>
      <c r="U1192" t="s">
        <v>523</v>
      </c>
      <c r="V1192" t="s">
        <v>443</v>
      </c>
      <c r="W1192" t="s">
        <v>444</v>
      </c>
      <c r="X1192" t="s">
        <v>524</v>
      </c>
      <c r="Y1192" t="s">
        <v>43</v>
      </c>
      <c r="Z1192" t="s">
        <v>44</v>
      </c>
      <c r="AA1192" t="s">
        <v>321</v>
      </c>
      <c r="AB1192" t="s">
        <v>322</v>
      </c>
      <c r="AC1192" t="s">
        <v>47</v>
      </c>
      <c r="AD1192" t="s">
        <v>48</v>
      </c>
      <c r="AE1192">
        <v>3</v>
      </c>
    </row>
    <row r="1193" spans="1:31" x14ac:dyDescent="0.25">
      <c r="A1193">
        <v>2018</v>
      </c>
      <c r="B1193" t="s">
        <v>772</v>
      </c>
      <c r="C1193" s="13">
        <v>43182</v>
      </c>
      <c r="D1193" t="s">
        <v>517</v>
      </c>
      <c r="E1193" s="13">
        <v>43124</v>
      </c>
      <c r="F1193" t="s">
        <v>518</v>
      </c>
      <c r="G1193" s="13">
        <v>43118</v>
      </c>
      <c r="H1193" t="s">
        <v>519</v>
      </c>
      <c r="I1193" s="13">
        <v>43066</v>
      </c>
      <c r="J1193" s="13">
        <v>43160</v>
      </c>
      <c r="K1193" s="13">
        <v>43190</v>
      </c>
      <c r="L1193">
        <v>1</v>
      </c>
      <c r="M1193" t="s">
        <v>527</v>
      </c>
      <c r="N1193" t="s">
        <v>521</v>
      </c>
      <c r="O1193">
        <v>2015</v>
      </c>
      <c r="P1193">
        <v>1775000</v>
      </c>
      <c r="Q1193">
        <v>26625000</v>
      </c>
      <c r="R1193">
        <v>15</v>
      </c>
      <c r="S1193" t="s">
        <v>37</v>
      </c>
      <c r="T1193" t="s">
        <v>522</v>
      </c>
      <c r="U1193" t="s">
        <v>523</v>
      </c>
      <c r="V1193" t="s">
        <v>443</v>
      </c>
      <c r="W1193" t="s">
        <v>444</v>
      </c>
      <c r="X1193" t="s">
        <v>524</v>
      </c>
      <c r="Y1193" t="s">
        <v>43</v>
      </c>
      <c r="Z1193" t="s">
        <v>44</v>
      </c>
      <c r="AA1193" t="s">
        <v>321</v>
      </c>
      <c r="AB1193" t="s">
        <v>322</v>
      </c>
      <c r="AC1193" t="s">
        <v>47</v>
      </c>
      <c r="AD1193" t="s">
        <v>48</v>
      </c>
      <c r="AE1193">
        <v>3</v>
      </c>
    </row>
    <row r="1194" spans="1:31" x14ac:dyDescent="0.25">
      <c r="A1194">
        <v>2018</v>
      </c>
      <c r="B1194" t="s">
        <v>772</v>
      </c>
      <c r="C1194" s="13">
        <v>43182</v>
      </c>
      <c r="D1194" t="s">
        <v>517</v>
      </c>
      <c r="E1194" s="13">
        <v>43124</v>
      </c>
      <c r="F1194" t="s">
        <v>518</v>
      </c>
      <c r="G1194" s="13">
        <v>43118</v>
      </c>
      <c r="H1194" t="s">
        <v>519</v>
      </c>
      <c r="I1194" s="13">
        <v>43066</v>
      </c>
      <c r="J1194" s="13">
        <v>43160</v>
      </c>
      <c r="K1194" s="13">
        <v>43190</v>
      </c>
      <c r="L1194">
        <v>1</v>
      </c>
      <c r="M1194" t="s">
        <v>528</v>
      </c>
      <c r="N1194" t="s">
        <v>521</v>
      </c>
      <c r="O1194">
        <v>2015</v>
      </c>
      <c r="P1194">
        <v>1775000</v>
      </c>
      <c r="Q1194">
        <v>26625000</v>
      </c>
      <c r="R1194">
        <v>15</v>
      </c>
      <c r="S1194" t="s">
        <v>37</v>
      </c>
      <c r="T1194" t="s">
        <v>522</v>
      </c>
      <c r="U1194" t="s">
        <v>523</v>
      </c>
      <c r="V1194" t="s">
        <v>443</v>
      </c>
      <c r="W1194" t="s">
        <v>444</v>
      </c>
      <c r="X1194" t="s">
        <v>524</v>
      </c>
      <c r="Y1194" t="s">
        <v>43</v>
      </c>
      <c r="Z1194" t="s">
        <v>44</v>
      </c>
      <c r="AA1194" t="s">
        <v>321</v>
      </c>
      <c r="AB1194" t="s">
        <v>322</v>
      </c>
      <c r="AC1194" t="s">
        <v>47</v>
      </c>
      <c r="AD1194" t="s">
        <v>48</v>
      </c>
      <c r="AE1194">
        <v>3</v>
      </c>
    </row>
    <row r="1195" spans="1:31" x14ac:dyDescent="0.25">
      <c r="A1195">
        <v>2018</v>
      </c>
      <c r="B1195" t="s">
        <v>772</v>
      </c>
      <c r="C1195" s="13">
        <v>43182</v>
      </c>
      <c r="D1195" t="s">
        <v>517</v>
      </c>
      <c r="E1195" s="13">
        <v>43124</v>
      </c>
      <c r="F1195" t="s">
        <v>518</v>
      </c>
      <c r="G1195" s="13">
        <v>43118</v>
      </c>
      <c r="H1195" t="s">
        <v>519</v>
      </c>
      <c r="I1195" s="13">
        <v>43066</v>
      </c>
      <c r="J1195" s="13">
        <v>43160</v>
      </c>
      <c r="K1195" s="13">
        <v>43190</v>
      </c>
      <c r="L1195">
        <v>1</v>
      </c>
      <c r="M1195" t="s">
        <v>529</v>
      </c>
      <c r="N1195" t="s">
        <v>521</v>
      </c>
      <c r="O1195">
        <v>2015</v>
      </c>
      <c r="P1195">
        <v>1775000</v>
      </c>
      <c r="Q1195">
        <v>26625000</v>
      </c>
      <c r="R1195">
        <v>15</v>
      </c>
      <c r="S1195" t="s">
        <v>37</v>
      </c>
      <c r="T1195" t="s">
        <v>522</v>
      </c>
      <c r="U1195" t="s">
        <v>523</v>
      </c>
      <c r="V1195" t="s">
        <v>443</v>
      </c>
      <c r="W1195" t="s">
        <v>444</v>
      </c>
      <c r="X1195" t="s">
        <v>524</v>
      </c>
      <c r="Y1195" t="s">
        <v>43</v>
      </c>
      <c r="Z1195" t="s">
        <v>44</v>
      </c>
      <c r="AA1195" t="s">
        <v>321</v>
      </c>
      <c r="AB1195" t="s">
        <v>322</v>
      </c>
      <c r="AC1195" t="s">
        <v>47</v>
      </c>
      <c r="AD1195" t="s">
        <v>48</v>
      </c>
      <c r="AE1195">
        <v>3</v>
      </c>
    </row>
    <row r="1196" spans="1:31" x14ac:dyDescent="0.25">
      <c r="A1196">
        <v>2018</v>
      </c>
      <c r="B1196" t="s">
        <v>772</v>
      </c>
      <c r="C1196" s="13">
        <v>43182</v>
      </c>
      <c r="D1196" t="s">
        <v>517</v>
      </c>
      <c r="E1196" s="13">
        <v>43124</v>
      </c>
      <c r="F1196" t="s">
        <v>518</v>
      </c>
      <c r="G1196" s="13">
        <v>43118</v>
      </c>
      <c r="H1196" t="s">
        <v>519</v>
      </c>
      <c r="I1196" s="13">
        <v>43066</v>
      </c>
      <c r="J1196" s="13">
        <v>43160</v>
      </c>
      <c r="K1196" s="13">
        <v>43190</v>
      </c>
      <c r="L1196">
        <v>1</v>
      </c>
      <c r="M1196" t="s">
        <v>530</v>
      </c>
      <c r="N1196" t="s">
        <v>521</v>
      </c>
      <c r="O1196">
        <v>2015</v>
      </c>
      <c r="P1196">
        <v>1775000</v>
      </c>
      <c r="Q1196">
        <v>26625000</v>
      </c>
      <c r="R1196">
        <v>15</v>
      </c>
      <c r="S1196" t="s">
        <v>37</v>
      </c>
      <c r="T1196" t="s">
        <v>522</v>
      </c>
      <c r="U1196" t="s">
        <v>523</v>
      </c>
      <c r="V1196" t="s">
        <v>443</v>
      </c>
      <c r="W1196" t="s">
        <v>444</v>
      </c>
      <c r="X1196" t="s">
        <v>524</v>
      </c>
      <c r="Y1196" t="s">
        <v>43</v>
      </c>
      <c r="Z1196" t="s">
        <v>44</v>
      </c>
      <c r="AA1196" t="s">
        <v>321</v>
      </c>
      <c r="AB1196" t="s">
        <v>322</v>
      </c>
      <c r="AC1196" t="s">
        <v>47</v>
      </c>
      <c r="AD1196" t="s">
        <v>48</v>
      </c>
      <c r="AE1196">
        <v>3</v>
      </c>
    </row>
    <row r="1197" spans="1:31" x14ac:dyDescent="0.25">
      <c r="A1197">
        <v>2018</v>
      </c>
      <c r="B1197" t="s">
        <v>772</v>
      </c>
      <c r="C1197" s="13">
        <v>43182</v>
      </c>
      <c r="D1197" t="s">
        <v>517</v>
      </c>
      <c r="E1197" s="13">
        <v>43124</v>
      </c>
      <c r="F1197" t="s">
        <v>518</v>
      </c>
      <c r="G1197" s="13">
        <v>43118</v>
      </c>
      <c r="H1197" t="s">
        <v>519</v>
      </c>
      <c r="I1197" s="13">
        <v>43066</v>
      </c>
      <c r="J1197" s="13">
        <v>43160</v>
      </c>
      <c r="K1197" s="13">
        <v>43190</v>
      </c>
      <c r="L1197">
        <v>1</v>
      </c>
      <c r="M1197" t="s">
        <v>531</v>
      </c>
      <c r="N1197" t="s">
        <v>521</v>
      </c>
      <c r="O1197">
        <v>2015</v>
      </c>
      <c r="P1197">
        <v>1775000</v>
      </c>
      <c r="Q1197">
        <v>26625000</v>
      </c>
      <c r="R1197">
        <v>15</v>
      </c>
      <c r="S1197" t="s">
        <v>37</v>
      </c>
      <c r="T1197" t="s">
        <v>522</v>
      </c>
      <c r="U1197" t="s">
        <v>523</v>
      </c>
      <c r="V1197" t="s">
        <v>443</v>
      </c>
      <c r="W1197" t="s">
        <v>444</v>
      </c>
      <c r="X1197" t="s">
        <v>524</v>
      </c>
      <c r="Y1197" t="s">
        <v>43</v>
      </c>
      <c r="Z1197" t="s">
        <v>44</v>
      </c>
      <c r="AA1197" t="s">
        <v>321</v>
      </c>
      <c r="AB1197" t="s">
        <v>322</v>
      </c>
      <c r="AC1197" t="s">
        <v>47</v>
      </c>
      <c r="AD1197" t="s">
        <v>48</v>
      </c>
      <c r="AE1197">
        <v>3</v>
      </c>
    </row>
    <row r="1198" spans="1:31" x14ac:dyDescent="0.25">
      <c r="A1198">
        <v>2018</v>
      </c>
      <c r="B1198" t="s">
        <v>772</v>
      </c>
      <c r="C1198" s="13">
        <v>43182</v>
      </c>
      <c r="D1198" t="s">
        <v>517</v>
      </c>
      <c r="E1198" s="13">
        <v>43124</v>
      </c>
      <c r="F1198" t="s">
        <v>518</v>
      </c>
      <c r="G1198" s="13">
        <v>43118</v>
      </c>
      <c r="H1198" t="s">
        <v>519</v>
      </c>
      <c r="I1198" s="13">
        <v>43066</v>
      </c>
      <c r="J1198" s="13">
        <v>43160</v>
      </c>
      <c r="K1198" s="13">
        <v>43190</v>
      </c>
      <c r="L1198">
        <v>1</v>
      </c>
      <c r="M1198" t="s">
        <v>532</v>
      </c>
      <c r="N1198" t="s">
        <v>521</v>
      </c>
      <c r="O1198">
        <v>2015</v>
      </c>
      <c r="P1198">
        <v>1775000</v>
      </c>
      <c r="Q1198">
        <v>26625000</v>
      </c>
      <c r="R1198">
        <v>15</v>
      </c>
      <c r="S1198" t="s">
        <v>37</v>
      </c>
      <c r="T1198" t="s">
        <v>522</v>
      </c>
      <c r="U1198" t="s">
        <v>523</v>
      </c>
      <c r="V1198" t="s">
        <v>443</v>
      </c>
      <c r="W1198" t="s">
        <v>444</v>
      </c>
      <c r="X1198" t="s">
        <v>524</v>
      </c>
      <c r="Y1198" t="s">
        <v>43</v>
      </c>
      <c r="Z1198" t="s">
        <v>44</v>
      </c>
      <c r="AA1198" t="s">
        <v>321</v>
      </c>
      <c r="AB1198" t="s">
        <v>322</v>
      </c>
      <c r="AC1198" t="s">
        <v>47</v>
      </c>
      <c r="AD1198" t="s">
        <v>48</v>
      </c>
      <c r="AE1198">
        <v>3</v>
      </c>
    </row>
    <row r="1199" spans="1:31" x14ac:dyDescent="0.25">
      <c r="A1199">
        <v>2018</v>
      </c>
      <c r="B1199" t="s">
        <v>772</v>
      </c>
      <c r="C1199" s="13">
        <v>43182</v>
      </c>
      <c r="D1199" t="s">
        <v>517</v>
      </c>
      <c r="E1199" s="13">
        <v>43124</v>
      </c>
      <c r="F1199" t="s">
        <v>518</v>
      </c>
      <c r="G1199" s="13">
        <v>43118</v>
      </c>
      <c r="H1199" t="s">
        <v>519</v>
      </c>
      <c r="I1199" s="13">
        <v>43066</v>
      </c>
      <c r="J1199" s="13">
        <v>43160</v>
      </c>
      <c r="K1199" s="13">
        <v>43190</v>
      </c>
      <c r="L1199">
        <v>1</v>
      </c>
      <c r="M1199" t="s">
        <v>533</v>
      </c>
      <c r="N1199" t="s">
        <v>521</v>
      </c>
      <c r="O1199">
        <v>2015</v>
      </c>
      <c r="P1199">
        <v>1775000</v>
      </c>
      <c r="Q1199">
        <v>26625000</v>
      </c>
      <c r="R1199">
        <v>15</v>
      </c>
      <c r="S1199" t="s">
        <v>37</v>
      </c>
      <c r="T1199" t="s">
        <v>522</v>
      </c>
      <c r="U1199" t="s">
        <v>523</v>
      </c>
      <c r="V1199" t="s">
        <v>443</v>
      </c>
      <c r="W1199" t="s">
        <v>444</v>
      </c>
      <c r="X1199" t="s">
        <v>524</v>
      </c>
      <c r="Y1199" t="s">
        <v>43</v>
      </c>
      <c r="Z1199" t="s">
        <v>44</v>
      </c>
      <c r="AA1199" t="s">
        <v>321</v>
      </c>
      <c r="AB1199" t="s">
        <v>322</v>
      </c>
      <c r="AC1199" t="s">
        <v>47</v>
      </c>
      <c r="AD1199" t="s">
        <v>48</v>
      </c>
      <c r="AE1199">
        <v>3</v>
      </c>
    </row>
    <row r="1200" spans="1:31" x14ac:dyDescent="0.25">
      <c r="A1200">
        <v>2018</v>
      </c>
      <c r="B1200" t="s">
        <v>772</v>
      </c>
      <c r="C1200" s="13">
        <v>43182</v>
      </c>
      <c r="D1200" t="s">
        <v>517</v>
      </c>
      <c r="E1200" s="13">
        <v>43124</v>
      </c>
      <c r="F1200" t="s">
        <v>518</v>
      </c>
      <c r="G1200" s="13">
        <v>43118</v>
      </c>
      <c r="H1200" t="s">
        <v>519</v>
      </c>
      <c r="I1200" s="13">
        <v>43066</v>
      </c>
      <c r="J1200" s="13">
        <v>43160</v>
      </c>
      <c r="K1200" s="13">
        <v>43190</v>
      </c>
      <c r="L1200">
        <v>1</v>
      </c>
      <c r="M1200" t="s">
        <v>534</v>
      </c>
      <c r="N1200" t="s">
        <v>521</v>
      </c>
      <c r="O1200">
        <v>2015</v>
      </c>
      <c r="P1200">
        <v>1775000</v>
      </c>
      <c r="Q1200">
        <v>26625000</v>
      </c>
      <c r="R1200">
        <v>15</v>
      </c>
      <c r="S1200" t="s">
        <v>37</v>
      </c>
      <c r="T1200" t="s">
        <v>522</v>
      </c>
      <c r="U1200" t="s">
        <v>523</v>
      </c>
      <c r="V1200" t="s">
        <v>443</v>
      </c>
      <c r="W1200" t="s">
        <v>444</v>
      </c>
      <c r="X1200" t="s">
        <v>524</v>
      </c>
      <c r="Y1200" t="s">
        <v>43</v>
      </c>
      <c r="Z1200" t="s">
        <v>44</v>
      </c>
      <c r="AA1200" t="s">
        <v>321</v>
      </c>
      <c r="AB1200" t="s">
        <v>322</v>
      </c>
      <c r="AC1200" t="s">
        <v>47</v>
      </c>
      <c r="AD1200" t="s">
        <v>48</v>
      </c>
      <c r="AE1200">
        <v>3</v>
      </c>
    </row>
    <row r="1201" spans="1:31" x14ac:dyDescent="0.25">
      <c r="A1201">
        <v>2018</v>
      </c>
      <c r="B1201" t="s">
        <v>772</v>
      </c>
      <c r="C1201" s="13">
        <v>43182</v>
      </c>
      <c r="D1201" t="s">
        <v>517</v>
      </c>
      <c r="E1201" s="13">
        <v>43124</v>
      </c>
      <c r="F1201" t="s">
        <v>518</v>
      </c>
      <c r="G1201" s="13">
        <v>43118</v>
      </c>
      <c r="H1201" t="s">
        <v>519</v>
      </c>
      <c r="I1201" s="13">
        <v>43066</v>
      </c>
      <c r="J1201" s="13">
        <v>43160</v>
      </c>
      <c r="K1201" s="13">
        <v>43190</v>
      </c>
      <c r="L1201">
        <v>1</v>
      </c>
      <c r="M1201" t="s">
        <v>535</v>
      </c>
      <c r="N1201" t="s">
        <v>521</v>
      </c>
      <c r="O1201">
        <v>2015</v>
      </c>
      <c r="P1201">
        <v>1775000</v>
      </c>
      <c r="Q1201">
        <v>26625000</v>
      </c>
      <c r="R1201">
        <v>15</v>
      </c>
      <c r="S1201" t="s">
        <v>37</v>
      </c>
      <c r="T1201" t="s">
        <v>522</v>
      </c>
      <c r="U1201" t="s">
        <v>523</v>
      </c>
      <c r="V1201" t="s">
        <v>443</v>
      </c>
      <c r="W1201" t="s">
        <v>444</v>
      </c>
      <c r="X1201" t="s">
        <v>524</v>
      </c>
      <c r="Y1201" t="s">
        <v>43</v>
      </c>
      <c r="Z1201" t="s">
        <v>44</v>
      </c>
      <c r="AA1201" t="s">
        <v>321</v>
      </c>
      <c r="AB1201" t="s">
        <v>322</v>
      </c>
      <c r="AC1201" t="s">
        <v>47</v>
      </c>
      <c r="AD1201" t="s">
        <v>48</v>
      </c>
      <c r="AE1201">
        <v>3</v>
      </c>
    </row>
    <row r="1202" spans="1:31" x14ac:dyDescent="0.25">
      <c r="A1202">
        <v>2018</v>
      </c>
      <c r="B1202" t="s">
        <v>772</v>
      </c>
      <c r="C1202" s="13">
        <v>43182</v>
      </c>
      <c r="D1202" t="s">
        <v>517</v>
      </c>
      <c r="E1202" s="13">
        <v>43124</v>
      </c>
      <c r="F1202" t="s">
        <v>518</v>
      </c>
      <c r="G1202" s="13">
        <v>43118</v>
      </c>
      <c r="H1202" t="s">
        <v>519</v>
      </c>
      <c r="I1202" s="13">
        <v>43066</v>
      </c>
      <c r="J1202" s="13">
        <v>43160</v>
      </c>
      <c r="K1202" s="13">
        <v>43190</v>
      </c>
      <c r="L1202">
        <v>1</v>
      </c>
      <c r="M1202" t="s">
        <v>536</v>
      </c>
      <c r="N1202" t="s">
        <v>521</v>
      </c>
      <c r="O1202">
        <v>2015</v>
      </c>
      <c r="P1202">
        <v>1775000</v>
      </c>
      <c r="Q1202">
        <v>26625000</v>
      </c>
      <c r="R1202">
        <v>15</v>
      </c>
      <c r="S1202" t="s">
        <v>37</v>
      </c>
      <c r="T1202" t="s">
        <v>522</v>
      </c>
      <c r="U1202" t="s">
        <v>523</v>
      </c>
      <c r="V1202" t="s">
        <v>443</v>
      </c>
      <c r="W1202" t="s">
        <v>444</v>
      </c>
      <c r="X1202" t="s">
        <v>524</v>
      </c>
      <c r="Y1202" t="s">
        <v>43</v>
      </c>
      <c r="Z1202" t="s">
        <v>44</v>
      </c>
      <c r="AA1202" t="s">
        <v>321</v>
      </c>
      <c r="AB1202" t="s">
        <v>322</v>
      </c>
      <c r="AC1202" t="s">
        <v>47</v>
      </c>
      <c r="AD1202" t="s">
        <v>48</v>
      </c>
      <c r="AE1202">
        <v>3</v>
      </c>
    </row>
    <row r="1203" spans="1:31" x14ac:dyDescent="0.25">
      <c r="A1203">
        <v>2018</v>
      </c>
      <c r="B1203" t="s">
        <v>772</v>
      </c>
      <c r="C1203" s="13">
        <v>43182</v>
      </c>
      <c r="D1203" t="s">
        <v>517</v>
      </c>
      <c r="E1203" s="13">
        <v>43124</v>
      </c>
      <c r="F1203" t="s">
        <v>518</v>
      </c>
      <c r="G1203" s="13">
        <v>43118</v>
      </c>
      <c r="H1203" t="s">
        <v>519</v>
      </c>
      <c r="I1203" s="13">
        <v>43066</v>
      </c>
      <c r="J1203" s="13">
        <v>43160</v>
      </c>
      <c r="K1203" s="13">
        <v>43190</v>
      </c>
      <c r="L1203">
        <v>1</v>
      </c>
      <c r="M1203" t="s">
        <v>537</v>
      </c>
      <c r="N1203" t="s">
        <v>521</v>
      </c>
      <c r="O1203">
        <v>2015</v>
      </c>
      <c r="P1203">
        <v>1775000</v>
      </c>
      <c r="Q1203">
        <v>26625000</v>
      </c>
      <c r="R1203">
        <v>15</v>
      </c>
      <c r="S1203" t="s">
        <v>37</v>
      </c>
      <c r="T1203" t="s">
        <v>522</v>
      </c>
      <c r="U1203" t="s">
        <v>523</v>
      </c>
      <c r="V1203" t="s">
        <v>443</v>
      </c>
      <c r="W1203" t="s">
        <v>444</v>
      </c>
      <c r="X1203" t="s">
        <v>524</v>
      </c>
      <c r="Y1203" t="s">
        <v>43</v>
      </c>
      <c r="Z1203" t="s">
        <v>44</v>
      </c>
      <c r="AA1203" t="s">
        <v>321</v>
      </c>
      <c r="AB1203" t="s">
        <v>322</v>
      </c>
      <c r="AC1203" t="s">
        <v>47</v>
      </c>
      <c r="AD1203" t="s">
        <v>48</v>
      </c>
      <c r="AE1203">
        <v>3</v>
      </c>
    </row>
    <row r="1204" spans="1:31" x14ac:dyDescent="0.25">
      <c r="A1204">
        <v>2018</v>
      </c>
      <c r="B1204" t="s">
        <v>772</v>
      </c>
      <c r="C1204" s="13">
        <v>43182</v>
      </c>
      <c r="D1204" t="s">
        <v>517</v>
      </c>
      <c r="E1204" s="13">
        <v>43124</v>
      </c>
      <c r="F1204" t="s">
        <v>518</v>
      </c>
      <c r="G1204" s="13">
        <v>43118</v>
      </c>
      <c r="H1204" t="s">
        <v>519</v>
      </c>
      <c r="I1204" s="13">
        <v>43066</v>
      </c>
      <c r="J1204" s="13">
        <v>43160</v>
      </c>
      <c r="K1204" s="13">
        <v>43190</v>
      </c>
      <c r="L1204">
        <v>1</v>
      </c>
      <c r="M1204" t="s">
        <v>538</v>
      </c>
      <c r="N1204" t="s">
        <v>521</v>
      </c>
      <c r="O1204">
        <v>2015</v>
      </c>
      <c r="P1204">
        <v>1775000</v>
      </c>
      <c r="Q1204">
        <v>26625000</v>
      </c>
      <c r="R1204">
        <v>15</v>
      </c>
      <c r="S1204" t="s">
        <v>37</v>
      </c>
      <c r="T1204" t="s">
        <v>522</v>
      </c>
      <c r="U1204" t="s">
        <v>523</v>
      </c>
      <c r="V1204" t="s">
        <v>443</v>
      </c>
      <c r="W1204" t="s">
        <v>444</v>
      </c>
      <c r="X1204" t="s">
        <v>524</v>
      </c>
      <c r="Y1204" t="s">
        <v>43</v>
      </c>
      <c r="Z1204" t="s">
        <v>44</v>
      </c>
      <c r="AA1204" t="s">
        <v>321</v>
      </c>
      <c r="AB1204" t="s">
        <v>322</v>
      </c>
      <c r="AC1204" t="s">
        <v>47</v>
      </c>
      <c r="AD1204" t="s">
        <v>48</v>
      </c>
      <c r="AE1204">
        <v>3</v>
      </c>
    </row>
    <row r="1205" spans="1:31" x14ac:dyDescent="0.25">
      <c r="A1205">
        <v>2018</v>
      </c>
      <c r="B1205" t="s">
        <v>772</v>
      </c>
      <c r="C1205" s="13">
        <v>43182</v>
      </c>
      <c r="D1205" t="s">
        <v>517</v>
      </c>
      <c r="E1205" s="13">
        <v>43124</v>
      </c>
      <c r="F1205" t="s">
        <v>518</v>
      </c>
      <c r="G1205" s="13">
        <v>43118</v>
      </c>
      <c r="H1205" t="s">
        <v>519</v>
      </c>
      <c r="I1205" s="13">
        <v>43066</v>
      </c>
      <c r="J1205" s="13">
        <v>43160</v>
      </c>
      <c r="K1205" s="13">
        <v>43190</v>
      </c>
      <c r="L1205">
        <v>1</v>
      </c>
      <c r="M1205" t="s">
        <v>539</v>
      </c>
      <c r="N1205" t="s">
        <v>521</v>
      </c>
      <c r="O1205">
        <v>2015</v>
      </c>
      <c r="P1205">
        <v>1775000</v>
      </c>
      <c r="Q1205">
        <v>26625000</v>
      </c>
      <c r="R1205">
        <v>15</v>
      </c>
      <c r="S1205" t="s">
        <v>37</v>
      </c>
      <c r="T1205" t="s">
        <v>522</v>
      </c>
      <c r="U1205" t="s">
        <v>523</v>
      </c>
      <c r="V1205" t="s">
        <v>443</v>
      </c>
      <c r="W1205" t="s">
        <v>444</v>
      </c>
      <c r="X1205" t="s">
        <v>524</v>
      </c>
      <c r="Y1205" t="s">
        <v>43</v>
      </c>
      <c r="Z1205" t="s">
        <v>44</v>
      </c>
      <c r="AA1205" t="s">
        <v>321</v>
      </c>
      <c r="AB1205" t="s">
        <v>322</v>
      </c>
      <c r="AC1205" t="s">
        <v>47</v>
      </c>
      <c r="AD1205" t="s">
        <v>48</v>
      </c>
      <c r="AE1205">
        <v>3</v>
      </c>
    </row>
    <row r="1206" spans="1:31" x14ac:dyDescent="0.25">
      <c r="A1206">
        <v>2018</v>
      </c>
      <c r="B1206" t="s">
        <v>775</v>
      </c>
      <c r="C1206" s="13">
        <v>43182</v>
      </c>
      <c r="D1206" t="s">
        <v>566</v>
      </c>
      <c r="E1206" s="13">
        <v>43102</v>
      </c>
      <c r="F1206" t="s">
        <v>567</v>
      </c>
      <c r="G1206" s="13">
        <v>43082</v>
      </c>
      <c r="H1206" t="s">
        <v>568</v>
      </c>
      <c r="I1206" s="13">
        <v>43066</v>
      </c>
      <c r="J1206" s="13">
        <v>43160</v>
      </c>
      <c r="K1206" s="13">
        <v>43190</v>
      </c>
      <c r="L1206">
        <v>1</v>
      </c>
      <c r="M1206" t="s">
        <v>569</v>
      </c>
      <c r="N1206" t="s">
        <v>570</v>
      </c>
      <c r="O1206">
        <v>2017</v>
      </c>
      <c r="P1206">
        <v>7415000</v>
      </c>
      <c r="Q1206">
        <v>370750000</v>
      </c>
      <c r="R1206">
        <v>50</v>
      </c>
      <c r="S1206" t="s">
        <v>37</v>
      </c>
      <c r="T1206" t="s">
        <v>571</v>
      </c>
      <c r="U1206" t="s">
        <v>572</v>
      </c>
      <c r="V1206" t="s">
        <v>238</v>
      </c>
      <c r="W1206" t="s">
        <v>239</v>
      </c>
      <c r="X1206" t="s">
        <v>573</v>
      </c>
      <c r="Y1206" t="s">
        <v>43</v>
      </c>
      <c r="Z1206" t="s">
        <v>44</v>
      </c>
      <c r="AA1206" t="s">
        <v>403</v>
      </c>
      <c r="AB1206" t="s">
        <v>404</v>
      </c>
      <c r="AC1206" t="s">
        <v>47</v>
      </c>
      <c r="AD1206" t="s">
        <v>840</v>
      </c>
      <c r="AE1206">
        <v>3</v>
      </c>
    </row>
    <row r="1207" spans="1:31" x14ac:dyDescent="0.25">
      <c r="A1207">
        <v>2018</v>
      </c>
      <c r="B1207" t="s">
        <v>775</v>
      </c>
      <c r="C1207" s="13">
        <v>43182</v>
      </c>
      <c r="D1207" t="s">
        <v>566</v>
      </c>
      <c r="E1207" s="13">
        <v>43102</v>
      </c>
      <c r="F1207" t="s">
        <v>567</v>
      </c>
      <c r="G1207" s="13">
        <v>43082</v>
      </c>
      <c r="H1207" t="s">
        <v>568</v>
      </c>
      <c r="I1207" s="13">
        <v>43066</v>
      </c>
      <c r="J1207" s="13">
        <v>43160</v>
      </c>
      <c r="K1207" s="13">
        <v>43190</v>
      </c>
      <c r="L1207">
        <v>1</v>
      </c>
      <c r="M1207" t="s">
        <v>575</v>
      </c>
      <c r="N1207" t="s">
        <v>570</v>
      </c>
      <c r="O1207">
        <v>2017</v>
      </c>
      <c r="P1207">
        <v>7415000</v>
      </c>
      <c r="Q1207">
        <v>370750000</v>
      </c>
      <c r="R1207">
        <v>50</v>
      </c>
      <c r="S1207" t="s">
        <v>37</v>
      </c>
      <c r="T1207" t="s">
        <v>571</v>
      </c>
      <c r="U1207" t="s">
        <v>572</v>
      </c>
      <c r="V1207" t="s">
        <v>238</v>
      </c>
      <c r="W1207" t="s">
        <v>239</v>
      </c>
      <c r="X1207" t="s">
        <v>573</v>
      </c>
      <c r="Y1207" t="s">
        <v>43</v>
      </c>
      <c r="Z1207" t="s">
        <v>44</v>
      </c>
      <c r="AA1207" t="s">
        <v>403</v>
      </c>
      <c r="AB1207" t="s">
        <v>404</v>
      </c>
      <c r="AC1207" t="s">
        <v>47</v>
      </c>
      <c r="AD1207" t="s">
        <v>840</v>
      </c>
      <c r="AE1207">
        <v>3</v>
      </c>
    </row>
    <row r="1208" spans="1:31" x14ac:dyDescent="0.25">
      <c r="A1208">
        <v>2018</v>
      </c>
      <c r="B1208" t="s">
        <v>775</v>
      </c>
      <c r="C1208" s="13">
        <v>43182</v>
      </c>
      <c r="D1208" t="s">
        <v>566</v>
      </c>
      <c r="E1208" s="13">
        <v>43102</v>
      </c>
      <c r="F1208" t="s">
        <v>567</v>
      </c>
      <c r="G1208" s="13">
        <v>43082</v>
      </c>
      <c r="H1208" t="s">
        <v>568</v>
      </c>
      <c r="I1208" s="13">
        <v>43066</v>
      </c>
      <c r="J1208" s="13">
        <v>43160</v>
      </c>
      <c r="K1208" s="13">
        <v>43190</v>
      </c>
      <c r="L1208">
        <v>1</v>
      </c>
      <c r="M1208" t="s">
        <v>576</v>
      </c>
      <c r="N1208" t="s">
        <v>570</v>
      </c>
      <c r="O1208">
        <v>2017</v>
      </c>
      <c r="P1208">
        <v>7415000</v>
      </c>
      <c r="Q1208">
        <v>370750000</v>
      </c>
      <c r="R1208">
        <v>50</v>
      </c>
      <c r="S1208" t="s">
        <v>37</v>
      </c>
      <c r="T1208" t="s">
        <v>571</v>
      </c>
      <c r="U1208" t="s">
        <v>572</v>
      </c>
      <c r="V1208" t="s">
        <v>238</v>
      </c>
      <c r="W1208" t="s">
        <v>239</v>
      </c>
      <c r="X1208" t="s">
        <v>573</v>
      </c>
      <c r="Y1208" t="s">
        <v>43</v>
      </c>
      <c r="Z1208" t="s">
        <v>44</v>
      </c>
      <c r="AA1208" t="s">
        <v>403</v>
      </c>
      <c r="AB1208" t="s">
        <v>404</v>
      </c>
      <c r="AC1208" t="s">
        <v>47</v>
      </c>
      <c r="AD1208" t="s">
        <v>840</v>
      </c>
      <c r="AE1208">
        <v>3</v>
      </c>
    </row>
    <row r="1209" spans="1:31" x14ac:dyDescent="0.25">
      <c r="A1209">
        <v>2018</v>
      </c>
      <c r="B1209" t="s">
        <v>775</v>
      </c>
      <c r="C1209" s="13">
        <v>43182</v>
      </c>
      <c r="D1209" t="s">
        <v>566</v>
      </c>
      <c r="E1209" s="13">
        <v>43102</v>
      </c>
      <c r="F1209" t="s">
        <v>567</v>
      </c>
      <c r="G1209" s="13">
        <v>43082</v>
      </c>
      <c r="H1209" t="s">
        <v>568</v>
      </c>
      <c r="I1209" s="13">
        <v>43066</v>
      </c>
      <c r="J1209" s="13">
        <v>43160</v>
      </c>
      <c r="K1209" s="13">
        <v>43190</v>
      </c>
      <c r="L1209">
        <v>1</v>
      </c>
      <c r="M1209" t="s">
        <v>577</v>
      </c>
      <c r="N1209" t="s">
        <v>570</v>
      </c>
      <c r="O1209">
        <v>2017</v>
      </c>
      <c r="P1209">
        <v>7415000</v>
      </c>
      <c r="Q1209">
        <v>370750000</v>
      </c>
      <c r="R1209">
        <v>50</v>
      </c>
      <c r="S1209" t="s">
        <v>37</v>
      </c>
      <c r="T1209" t="s">
        <v>571</v>
      </c>
      <c r="U1209" t="s">
        <v>572</v>
      </c>
      <c r="V1209" t="s">
        <v>238</v>
      </c>
      <c r="W1209" t="s">
        <v>239</v>
      </c>
      <c r="X1209" t="s">
        <v>573</v>
      </c>
      <c r="Y1209" t="s">
        <v>43</v>
      </c>
      <c r="Z1209" t="s">
        <v>44</v>
      </c>
      <c r="AA1209" t="s">
        <v>403</v>
      </c>
      <c r="AB1209" t="s">
        <v>404</v>
      </c>
      <c r="AC1209" t="s">
        <v>47</v>
      </c>
      <c r="AD1209" t="s">
        <v>840</v>
      </c>
      <c r="AE1209">
        <v>3</v>
      </c>
    </row>
    <row r="1210" spans="1:31" x14ac:dyDescent="0.25">
      <c r="A1210">
        <v>2018</v>
      </c>
      <c r="B1210" t="s">
        <v>775</v>
      </c>
      <c r="C1210" s="13">
        <v>43182</v>
      </c>
      <c r="D1210" t="s">
        <v>566</v>
      </c>
      <c r="E1210" s="13">
        <v>43102</v>
      </c>
      <c r="F1210" t="s">
        <v>567</v>
      </c>
      <c r="G1210" s="13">
        <v>43082</v>
      </c>
      <c r="H1210" t="s">
        <v>568</v>
      </c>
      <c r="I1210" s="13">
        <v>43066</v>
      </c>
      <c r="J1210" s="13">
        <v>43160</v>
      </c>
      <c r="K1210" s="13">
        <v>43190</v>
      </c>
      <c r="L1210">
        <v>1</v>
      </c>
      <c r="M1210" t="s">
        <v>578</v>
      </c>
      <c r="N1210" t="s">
        <v>570</v>
      </c>
      <c r="O1210">
        <v>2017</v>
      </c>
      <c r="P1210">
        <v>7415000</v>
      </c>
      <c r="Q1210">
        <v>370750000</v>
      </c>
      <c r="R1210">
        <v>50</v>
      </c>
      <c r="S1210" t="s">
        <v>37</v>
      </c>
      <c r="T1210" t="s">
        <v>571</v>
      </c>
      <c r="U1210" t="s">
        <v>572</v>
      </c>
      <c r="V1210" t="s">
        <v>238</v>
      </c>
      <c r="W1210" t="s">
        <v>239</v>
      </c>
      <c r="X1210" t="s">
        <v>573</v>
      </c>
      <c r="Y1210" t="s">
        <v>43</v>
      </c>
      <c r="Z1210" t="s">
        <v>44</v>
      </c>
      <c r="AA1210" t="s">
        <v>403</v>
      </c>
      <c r="AB1210" t="s">
        <v>404</v>
      </c>
      <c r="AC1210" t="s">
        <v>47</v>
      </c>
      <c r="AD1210" t="s">
        <v>840</v>
      </c>
      <c r="AE1210">
        <v>3</v>
      </c>
    </row>
    <row r="1211" spans="1:31" x14ac:dyDescent="0.25">
      <c r="A1211">
        <v>2018</v>
      </c>
      <c r="B1211" t="s">
        <v>775</v>
      </c>
      <c r="C1211" s="13">
        <v>43182</v>
      </c>
      <c r="D1211" t="s">
        <v>566</v>
      </c>
      <c r="E1211" s="13">
        <v>43102</v>
      </c>
      <c r="F1211" t="s">
        <v>567</v>
      </c>
      <c r="G1211" s="13">
        <v>43082</v>
      </c>
      <c r="H1211" t="s">
        <v>568</v>
      </c>
      <c r="I1211" s="13">
        <v>43066</v>
      </c>
      <c r="J1211" s="13">
        <v>43160</v>
      </c>
      <c r="K1211" s="13">
        <v>43190</v>
      </c>
      <c r="L1211">
        <v>1</v>
      </c>
      <c r="M1211" t="s">
        <v>579</v>
      </c>
      <c r="N1211" t="s">
        <v>570</v>
      </c>
      <c r="O1211">
        <v>2017</v>
      </c>
      <c r="P1211">
        <v>7415000</v>
      </c>
      <c r="Q1211">
        <v>370750000</v>
      </c>
      <c r="R1211">
        <v>50</v>
      </c>
      <c r="S1211" t="s">
        <v>37</v>
      </c>
      <c r="T1211" t="s">
        <v>571</v>
      </c>
      <c r="U1211" t="s">
        <v>572</v>
      </c>
      <c r="V1211" t="s">
        <v>238</v>
      </c>
      <c r="W1211" t="s">
        <v>239</v>
      </c>
      <c r="X1211" t="s">
        <v>573</v>
      </c>
      <c r="Y1211" t="s">
        <v>43</v>
      </c>
      <c r="Z1211" t="s">
        <v>44</v>
      </c>
      <c r="AA1211" t="s">
        <v>403</v>
      </c>
      <c r="AB1211" t="s">
        <v>404</v>
      </c>
      <c r="AC1211" t="s">
        <v>47</v>
      </c>
      <c r="AD1211" t="s">
        <v>840</v>
      </c>
      <c r="AE1211">
        <v>3</v>
      </c>
    </row>
    <row r="1212" spans="1:31" x14ac:dyDescent="0.25">
      <c r="A1212">
        <v>2018</v>
      </c>
      <c r="B1212" t="s">
        <v>775</v>
      </c>
      <c r="C1212" s="13">
        <v>43182</v>
      </c>
      <c r="D1212" t="s">
        <v>566</v>
      </c>
      <c r="E1212" s="13">
        <v>43102</v>
      </c>
      <c r="F1212" t="s">
        <v>567</v>
      </c>
      <c r="G1212" s="13">
        <v>43082</v>
      </c>
      <c r="H1212" t="s">
        <v>568</v>
      </c>
      <c r="I1212" s="13">
        <v>43066</v>
      </c>
      <c r="J1212" s="13">
        <v>43160</v>
      </c>
      <c r="K1212" s="13">
        <v>43190</v>
      </c>
      <c r="L1212">
        <v>1</v>
      </c>
      <c r="M1212" t="s">
        <v>580</v>
      </c>
      <c r="N1212" t="s">
        <v>570</v>
      </c>
      <c r="O1212">
        <v>2017</v>
      </c>
      <c r="P1212">
        <v>7415000</v>
      </c>
      <c r="Q1212">
        <v>370750000</v>
      </c>
      <c r="R1212">
        <v>50</v>
      </c>
      <c r="S1212" t="s">
        <v>37</v>
      </c>
      <c r="T1212" t="s">
        <v>571</v>
      </c>
      <c r="U1212" t="s">
        <v>572</v>
      </c>
      <c r="V1212" t="s">
        <v>238</v>
      </c>
      <c r="W1212" t="s">
        <v>239</v>
      </c>
      <c r="X1212" t="s">
        <v>573</v>
      </c>
      <c r="Y1212" t="s">
        <v>43</v>
      </c>
      <c r="Z1212" t="s">
        <v>44</v>
      </c>
      <c r="AA1212" t="s">
        <v>403</v>
      </c>
      <c r="AB1212" t="s">
        <v>404</v>
      </c>
      <c r="AC1212" t="s">
        <v>47</v>
      </c>
      <c r="AD1212" t="s">
        <v>840</v>
      </c>
      <c r="AE1212">
        <v>3</v>
      </c>
    </row>
    <row r="1213" spans="1:31" x14ac:dyDescent="0.25">
      <c r="A1213">
        <v>2018</v>
      </c>
      <c r="B1213" t="s">
        <v>775</v>
      </c>
      <c r="C1213" s="13">
        <v>43182</v>
      </c>
      <c r="D1213" t="s">
        <v>566</v>
      </c>
      <c r="E1213" s="13">
        <v>43102</v>
      </c>
      <c r="F1213" t="s">
        <v>567</v>
      </c>
      <c r="G1213" s="13">
        <v>43082</v>
      </c>
      <c r="H1213" t="s">
        <v>568</v>
      </c>
      <c r="I1213" s="13">
        <v>43066</v>
      </c>
      <c r="J1213" s="13">
        <v>43160</v>
      </c>
      <c r="K1213" s="13">
        <v>43190</v>
      </c>
      <c r="L1213">
        <v>1</v>
      </c>
      <c r="M1213" t="s">
        <v>581</v>
      </c>
      <c r="N1213" t="s">
        <v>570</v>
      </c>
      <c r="O1213">
        <v>2017</v>
      </c>
      <c r="P1213">
        <v>7415000</v>
      </c>
      <c r="Q1213">
        <v>370750000</v>
      </c>
      <c r="R1213">
        <v>50</v>
      </c>
      <c r="S1213" t="s">
        <v>37</v>
      </c>
      <c r="T1213" t="s">
        <v>571</v>
      </c>
      <c r="U1213" t="s">
        <v>572</v>
      </c>
      <c r="V1213" t="s">
        <v>238</v>
      </c>
      <c r="W1213" t="s">
        <v>239</v>
      </c>
      <c r="X1213" t="s">
        <v>573</v>
      </c>
      <c r="Y1213" t="s">
        <v>43</v>
      </c>
      <c r="Z1213" t="s">
        <v>44</v>
      </c>
      <c r="AA1213" t="s">
        <v>403</v>
      </c>
      <c r="AB1213" t="s">
        <v>404</v>
      </c>
      <c r="AC1213" t="s">
        <v>47</v>
      </c>
      <c r="AD1213" t="s">
        <v>840</v>
      </c>
      <c r="AE1213">
        <v>3</v>
      </c>
    </row>
    <row r="1214" spans="1:31" x14ac:dyDescent="0.25">
      <c r="A1214">
        <v>2018</v>
      </c>
      <c r="B1214" t="s">
        <v>775</v>
      </c>
      <c r="C1214" s="13">
        <v>43182</v>
      </c>
      <c r="D1214" t="s">
        <v>566</v>
      </c>
      <c r="E1214" s="13">
        <v>43102</v>
      </c>
      <c r="F1214" t="s">
        <v>567</v>
      </c>
      <c r="G1214" s="13">
        <v>43082</v>
      </c>
      <c r="H1214" t="s">
        <v>568</v>
      </c>
      <c r="I1214" s="13">
        <v>43066</v>
      </c>
      <c r="J1214" s="13">
        <v>43160</v>
      </c>
      <c r="K1214" s="13">
        <v>43190</v>
      </c>
      <c r="L1214">
        <v>1</v>
      </c>
      <c r="M1214" t="s">
        <v>582</v>
      </c>
      <c r="N1214" t="s">
        <v>570</v>
      </c>
      <c r="O1214">
        <v>2017</v>
      </c>
      <c r="P1214">
        <v>7415000</v>
      </c>
      <c r="Q1214">
        <v>370750000</v>
      </c>
      <c r="R1214">
        <v>50</v>
      </c>
      <c r="S1214" t="s">
        <v>37</v>
      </c>
      <c r="T1214" t="s">
        <v>571</v>
      </c>
      <c r="U1214" t="s">
        <v>572</v>
      </c>
      <c r="V1214" t="s">
        <v>238</v>
      </c>
      <c r="W1214" t="s">
        <v>239</v>
      </c>
      <c r="X1214" t="s">
        <v>573</v>
      </c>
      <c r="Y1214" t="s">
        <v>43</v>
      </c>
      <c r="Z1214" t="s">
        <v>44</v>
      </c>
      <c r="AA1214" t="s">
        <v>403</v>
      </c>
      <c r="AB1214" t="s">
        <v>404</v>
      </c>
      <c r="AC1214" t="s">
        <v>47</v>
      </c>
      <c r="AD1214" t="s">
        <v>840</v>
      </c>
      <c r="AE1214">
        <v>3</v>
      </c>
    </row>
    <row r="1215" spans="1:31" x14ac:dyDescent="0.25">
      <c r="A1215">
        <v>2018</v>
      </c>
      <c r="B1215" t="s">
        <v>775</v>
      </c>
      <c r="C1215" s="13">
        <v>43182</v>
      </c>
      <c r="D1215" t="s">
        <v>566</v>
      </c>
      <c r="E1215" s="13">
        <v>43102</v>
      </c>
      <c r="F1215" t="s">
        <v>567</v>
      </c>
      <c r="G1215" s="13">
        <v>43082</v>
      </c>
      <c r="H1215" t="s">
        <v>568</v>
      </c>
      <c r="I1215" s="13">
        <v>43066</v>
      </c>
      <c r="J1215" s="13">
        <v>43160</v>
      </c>
      <c r="K1215" s="13">
        <v>43190</v>
      </c>
      <c r="L1215">
        <v>1</v>
      </c>
      <c r="M1215" t="s">
        <v>583</v>
      </c>
      <c r="N1215" t="s">
        <v>570</v>
      </c>
      <c r="O1215">
        <v>2017</v>
      </c>
      <c r="P1215">
        <v>7415000</v>
      </c>
      <c r="Q1215">
        <v>370750000</v>
      </c>
      <c r="R1215">
        <v>50</v>
      </c>
      <c r="S1215" t="s">
        <v>37</v>
      </c>
      <c r="T1215" t="s">
        <v>571</v>
      </c>
      <c r="U1215" t="s">
        <v>572</v>
      </c>
      <c r="V1215" t="s">
        <v>238</v>
      </c>
      <c r="W1215" t="s">
        <v>239</v>
      </c>
      <c r="X1215" t="s">
        <v>573</v>
      </c>
      <c r="Y1215" t="s">
        <v>43</v>
      </c>
      <c r="Z1215" t="s">
        <v>44</v>
      </c>
      <c r="AA1215" t="s">
        <v>403</v>
      </c>
      <c r="AB1215" t="s">
        <v>404</v>
      </c>
      <c r="AC1215" t="s">
        <v>47</v>
      </c>
      <c r="AD1215" t="s">
        <v>840</v>
      </c>
      <c r="AE1215">
        <v>3</v>
      </c>
    </row>
    <row r="1216" spans="1:31" x14ac:dyDescent="0.25">
      <c r="A1216">
        <v>2018</v>
      </c>
      <c r="B1216" t="s">
        <v>775</v>
      </c>
      <c r="C1216" s="13">
        <v>43182</v>
      </c>
      <c r="D1216" t="s">
        <v>566</v>
      </c>
      <c r="E1216" s="13">
        <v>43102</v>
      </c>
      <c r="F1216" t="s">
        <v>567</v>
      </c>
      <c r="G1216" s="13">
        <v>43082</v>
      </c>
      <c r="H1216" t="s">
        <v>568</v>
      </c>
      <c r="I1216" s="13">
        <v>43066</v>
      </c>
      <c r="J1216" s="13">
        <v>43160</v>
      </c>
      <c r="K1216" s="13">
        <v>43190</v>
      </c>
      <c r="L1216">
        <v>1</v>
      </c>
      <c r="M1216" t="s">
        <v>584</v>
      </c>
      <c r="N1216" t="s">
        <v>570</v>
      </c>
      <c r="O1216">
        <v>2017</v>
      </c>
      <c r="P1216">
        <v>7415000</v>
      </c>
      <c r="Q1216">
        <v>370750000</v>
      </c>
      <c r="R1216">
        <v>50</v>
      </c>
      <c r="S1216" t="s">
        <v>37</v>
      </c>
      <c r="T1216" t="s">
        <v>571</v>
      </c>
      <c r="U1216" t="s">
        <v>572</v>
      </c>
      <c r="V1216" t="s">
        <v>238</v>
      </c>
      <c r="W1216" t="s">
        <v>239</v>
      </c>
      <c r="X1216" t="s">
        <v>573</v>
      </c>
      <c r="Y1216" t="s">
        <v>43</v>
      </c>
      <c r="Z1216" t="s">
        <v>44</v>
      </c>
      <c r="AA1216" t="s">
        <v>403</v>
      </c>
      <c r="AB1216" t="s">
        <v>404</v>
      </c>
      <c r="AC1216" t="s">
        <v>47</v>
      </c>
      <c r="AD1216" t="s">
        <v>840</v>
      </c>
      <c r="AE1216">
        <v>3</v>
      </c>
    </row>
    <row r="1217" spans="1:31" x14ac:dyDescent="0.25">
      <c r="A1217">
        <v>2018</v>
      </c>
      <c r="B1217" t="s">
        <v>775</v>
      </c>
      <c r="C1217" s="13">
        <v>43182</v>
      </c>
      <c r="D1217" t="s">
        <v>566</v>
      </c>
      <c r="E1217" s="13">
        <v>43102</v>
      </c>
      <c r="F1217" t="s">
        <v>567</v>
      </c>
      <c r="G1217" s="13">
        <v>43082</v>
      </c>
      <c r="H1217" t="s">
        <v>568</v>
      </c>
      <c r="I1217" s="13">
        <v>43066</v>
      </c>
      <c r="J1217" s="13">
        <v>43160</v>
      </c>
      <c r="K1217" s="13">
        <v>43190</v>
      </c>
      <c r="L1217">
        <v>1</v>
      </c>
      <c r="M1217" t="s">
        <v>585</v>
      </c>
      <c r="N1217" t="s">
        <v>570</v>
      </c>
      <c r="O1217">
        <v>2017</v>
      </c>
      <c r="P1217">
        <v>7415000</v>
      </c>
      <c r="Q1217">
        <v>370750000</v>
      </c>
      <c r="R1217">
        <v>50</v>
      </c>
      <c r="S1217" t="s">
        <v>37</v>
      </c>
      <c r="T1217" t="s">
        <v>571</v>
      </c>
      <c r="U1217" t="s">
        <v>572</v>
      </c>
      <c r="V1217" t="s">
        <v>238</v>
      </c>
      <c r="W1217" t="s">
        <v>239</v>
      </c>
      <c r="X1217" t="s">
        <v>573</v>
      </c>
      <c r="Y1217" t="s">
        <v>43</v>
      </c>
      <c r="Z1217" t="s">
        <v>44</v>
      </c>
      <c r="AA1217" t="s">
        <v>403</v>
      </c>
      <c r="AB1217" t="s">
        <v>404</v>
      </c>
      <c r="AC1217" t="s">
        <v>47</v>
      </c>
      <c r="AD1217" t="s">
        <v>840</v>
      </c>
      <c r="AE1217">
        <v>3</v>
      </c>
    </row>
    <row r="1218" spans="1:31" x14ac:dyDescent="0.25">
      <c r="A1218">
        <v>2018</v>
      </c>
      <c r="B1218" t="s">
        <v>775</v>
      </c>
      <c r="C1218" s="13">
        <v>43182</v>
      </c>
      <c r="D1218" t="s">
        <v>566</v>
      </c>
      <c r="E1218" s="13">
        <v>43102</v>
      </c>
      <c r="F1218" t="s">
        <v>567</v>
      </c>
      <c r="G1218" s="13">
        <v>43082</v>
      </c>
      <c r="H1218" t="s">
        <v>568</v>
      </c>
      <c r="I1218" s="13">
        <v>43066</v>
      </c>
      <c r="J1218" s="13">
        <v>43160</v>
      </c>
      <c r="K1218" s="13">
        <v>43190</v>
      </c>
      <c r="L1218">
        <v>1</v>
      </c>
      <c r="M1218" t="s">
        <v>586</v>
      </c>
      <c r="N1218" t="s">
        <v>570</v>
      </c>
      <c r="O1218">
        <v>2017</v>
      </c>
      <c r="P1218">
        <v>7415000</v>
      </c>
      <c r="Q1218">
        <v>370750000</v>
      </c>
      <c r="R1218">
        <v>50</v>
      </c>
      <c r="S1218" t="s">
        <v>37</v>
      </c>
      <c r="T1218" t="s">
        <v>571</v>
      </c>
      <c r="U1218" t="s">
        <v>572</v>
      </c>
      <c r="V1218" t="s">
        <v>238</v>
      </c>
      <c r="W1218" t="s">
        <v>239</v>
      </c>
      <c r="X1218" t="s">
        <v>573</v>
      </c>
      <c r="Y1218" t="s">
        <v>43</v>
      </c>
      <c r="Z1218" t="s">
        <v>44</v>
      </c>
      <c r="AA1218" t="s">
        <v>403</v>
      </c>
      <c r="AB1218" t="s">
        <v>404</v>
      </c>
      <c r="AC1218" t="s">
        <v>47</v>
      </c>
      <c r="AD1218" t="s">
        <v>840</v>
      </c>
      <c r="AE1218">
        <v>3</v>
      </c>
    </row>
    <row r="1219" spans="1:31" x14ac:dyDescent="0.25">
      <c r="A1219">
        <v>2018</v>
      </c>
      <c r="B1219" t="s">
        <v>775</v>
      </c>
      <c r="C1219" s="13">
        <v>43182</v>
      </c>
      <c r="D1219" t="s">
        <v>566</v>
      </c>
      <c r="E1219" s="13">
        <v>43102</v>
      </c>
      <c r="F1219" t="s">
        <v>567</v>
      </c>
      <c r="G1219" s="13">
        <v>43082</v>
      </c>
      <c r="H1219" t="s">
        <v>568</v>
      </c>
      <c r="I1219" s="13">
        <v>43066</v>
      </c>
      <c r="J1219" s="13">
        <v>43160</v>
      </c>
      <c r="K1219" s="13">
        <v>43190</v>
      </c>
      <c r="L1219">
        <v>1</v>
      </c>
      <c r="M1219" t="s">
        <v>587</v>
      </c>
      <c r="N1219" t="s">
        <v>570</v>
      </c>
      <c r="O1219">
        <v>2017</v>
      </c>
      <c r="P1219">
        <v>7415000</v>
      </c>
      <c r="Q1219">
        <v>370750000</v>
      </c>
      <c r="R1219">
        <v>50</v>
      </c>
      <c r="S1219" t="s">
        <v>37</v>
      </c>
      <c r="T1219" t="s">
        <v>571</v>
      </c>
      <c r="U1219" t="s">
        <v>572</v>
      </c>
      <c r="V1219" t="s">
        <v>238</v>
      </c>
      <c r="W1219" t="s">
        <v>239</v>
      </c>
      <c r="X1219" t="s">
        <v>573</v>
      </c>
      <c r="Y1219" t="s">
        <v>43</v>
      </c>
      <c r="Z1219" t="s">
        <v>44</v>
      </c>
      <c r="AA1219" t="s">
        <v>403</v>
      </c>
      <c r="AB1219" t="s">
        <v>404</v>
      </c>
      <c r="AC1219" t="s">
        <v>47</v>
      </c>
      <c r="AD1219" t="s">
        <v>840</v>
      </c>
      <c r="AE1219">
        <v>3</v>
      </c>
    </row>
    <row r="1220" spans="1:31" x14ac:dyDescent="0.25">
      <c r="A1220">
        <v>2018</v>
      </c>
      <c r="B1220" t="s">
        <v>775</v>
      </c>
      <c r="C1220" s="13">
        <v>43182</v>
      </c>
      <c r="D1220" t="s">
        <v>566</v>
      </c>
      <c r="E1220" s="13">
        <v>43102</v>
      </c>
      <c r="F1220" t="s">
        <v>567</v>
      </c>
      <c r="G1220" s="13">
        <v>43082</v>
      </c>
      <c r="H1220" t="s">
        <v>568</v>
      </c>
      <c r="I1220" s="13">
        <v>43066</v>
      </c>
      <c r="J1220" s="13">
        <v>43160</v>
      </c>
      <c r="K1220" s="13">
        <v>43190</v>
      </c>
      <c r="L1220">
        <v>1</v>
      </c>
      <c r="M1220" t="s">
        <v>588</v>
      </c>
      <c r="N1220" t="s">
        <v>570</v>
      </c>
      <c r="O1220">
        <v>2017</v>
      </c>
      <c r="P1220">
        <v>7415000</v>
      </c>
      <c r="Q1220">
        <v>370750000</v>
      </c>
      <c r="R1220">
        <v>50</v>
      </c>
      <c r="S1220" t="s">
        <v>37</v>
      </c>
      <c r="T1220" t="s">
        <v>571</v>
      </c>
      <c r="U1220" t="s">
        <v>572</v>
      </c>
      <c r="V1220" t="s">
        <v>238</v>
      </c>
      <c r="W1220" t="s">
        <v>239</v>
      </c>
      <c r="X1220" t="s">
        <v>573</v>
      </c>
      <c r="Y1220" t="s">
        <v>43</v>
      </c>
      <c r="Z1220" t="s">
        <v>44</v>
      </c>
      <c r="AA1220" t="s">
        <v>403</v>
      </c>
      <c r="AB1220" t="s">
        <v>404</v>
      </c>
      <c r="AC1220" t="s">
        <v>47</v>
      </c>
      <c r="AD1220" t="s">
        <v>840</v>
      </c>
      <c r="AE1220">
        <v>3</v>
      </c>
    </row>
    <row r="1221" spans="1:31" x14ac:dyDescent="0.25">
      <c r="A1221">
        <v>2018</v>
      </c>
      <c r="B1221" t="s">
        <v>775</v>
      </c>
      <c r="C1221" s="13">
        <v>43182</v>
      </c>
      <c r="D1221" t="s">
        <v>566</v>
      </c>
      <c r="E1221" s="13">
        <v>43102</v>
      </c>
      <c r="F1221" t="s">
        <v>567</v>
      </c>
      <c r="G1221" s="13">
        <v>43082</v>
      </c>
      <c r="H1221" t="s">
        <v>568</v>
      </c>
      <c r="I1221" s="13">
        <v>43066</v>
      </c>
      <c r="J1221" s="13">
        <v>43160</v>
      </c>
      <c r="K1221" s="13">
        <v>43190</v>
      </c>
      <c r="L1221">
        <v>1</v>
      </c>
      <c r="M1221" t="s">
        <v>589</v>
      </c>
      <c r="N1221" t="s">
        <v>570</v>
      </c>
      <c r="O1221">
        <v>2017</v>
      </c>
      <c r="P1221">
        <v>7415000</v>
      </c>
      <c r="Q1221">
        <v>370750000</v>
      </c>
      <c r="R1221">
        <v>50</v>
      </c>
      <c r="S1221" t="s">
        <v>37</v>
      </c>
      <c r="T1221" t="s">
        <v>571</v>
      </c>
      <c r="U1221" t="s">
        <v>572</v>
      </c>
      <c r="V1221" t="s">
        <v>238</v>
      </c>
      <c r="W1221" t="s">
        <v>239</v>
      </c>
      <c r="X1221" t="s">
        <v>573</v>
      </c>
      <c r="Y1221" t="s">
        <v>43</v>
      </c>
      <c r="Z1221" t="s">
        <v>44</v>
      </c>
      <c r="AA1221" t="s">
        <v>403</v>
      </c>
      <c r="AB1221" t="s">
        <v>404</v>
      </c>
      <c r="AC1221" t="s">
        <v>47</v>
      </c>
      <c r="AD1221" t="s">
        <v>840</v>
      </c>
      <c r="AE1221">
        <v>3</v>
      </c>
    </row>
    <row r="1222" spans="1:31" x14ac:dyDescent="0.25">
      <c r="A1222">
        <v>2018</v>
      </c>
      <c r="B1222" t="s">
        <v>775</v>
      </c>
      <c r="C1222" s="13">
        <v>43182</v>
      </c>
      <c r="D1222" t="s">
        <v>566</v>
      </c>
      <c r="E1222" s="13">
        <v>43102</v>
      </c>
      <c r="F1222" t="s">
        <v>567</v>
      </c>
      <c r="G1222" s="13">
        <v>43082</v>
      </c>
      <c r="H1222" t="s">
        <v>568</v>
      </c>
      <c r="I1222" s="13">
        <v>43066</v>
      </c>
      <c r="J1222" s="13">
        <v>43160</v>
      </c>
      <c r="K1222" s="13">
        <v>43190</v>
      </c>
      <c r="L1222">
        <v>1</v>
      </c>
      <c r="M1222" t="s">
        <v>590</v>
      </c>
      <c r="N1222" t="s">
        <v>570</v>
      </c>
      <c r="O1222">
        <v>2017</v>
      </c>
      <c r="P1222">
        <v>7415000</v>
      </c>
      <c r="Q1222">
        <v>370750000</v>
      </c>
      <c r="R1222">
        <v>50</v>
      </c>
      <c r="S1222" t="s">
        <v>37</v>
      </c>
      <c r="T1222" t="s">
        <v>571</v>
      </c>
      <c r="U1222" t="s">
        <v>572</v>
      </c>
      <c r="V1222" t="s">
        <v>238</v>
      </c>
      <c r="W1222" t="s">
        <v>239</v>
      </c>
      <c r="X1222" t="s">
        <v>573</v>
      </c>
      <c r="Y1222" t="s">
        <v>43</v>
      </c>
      <c r="Z1222" t="s">
        <v>44</v>
      </c>
      <c r="AA1222" t="s">
        <v>403</v>
      </c>
      <c r="AB1222" t="s">
        <v>404</v>
      </c>
      <c r="AC1222" t="s">
        <v>47</v>
      </c>
      <c r="AD1222" t="s">
        <v>840</v>
      </c>
      <c r="AE1222">
        <v>3</v>
      </c>
    </row>
    <row r="1223" spans="1:31" x14ac:dyDescent="0.25">
      <c r="A1223">
        <v>2018</v>
      </c>
      <c r="B1223" t="s">
        <v>775</v>
      </c>
      <c r="C1223" s="13">
        <v>43182</v>
      </c>
      <c r="D1223" t="s">
        <v>566</v>
      </c>
      <c r="E1223" s="13">
        <v>43102</v>
      </c>
      <c r="F1223" t="s">
        <v>567</v>
      </c>
      <c r="G1223" s="13">
        <v>43082</v>
      </c>
      <c r="H1223" t="s">
        <v>568</v>
      </c>
      <c r="I1223" s="13">
        <v>43066</v>
      </c>
      <c r="J1223" s="13">
        <v>43160</v>
      </c>
      <c r="K1223" s="13">
        <v>43190</v>
      </c>
      <c r="L1223">
        <v>1</v>
      </c>
      <c r="M1223" t="s">
        <v>591</v>
      </c>
      <c r="N1223" t="s">
        <v>570</v>
      </c>
      <c r="O1223">
        <v>2017</v>
      </c>
      <c r="P1223">
        <v>7415000</v>
      </c>
      <c r="Q1223">
        <v>370750000</v>
      </c>
      <c r="R1223">
        <v>50</v>
      </c>
      <c r="S1223" t="s">
        <v>37</v>
      </c>
      <c r="T1223" t="s">
        <v>571</v>
      </c>
      <c r="U1223" t="s">
        <v>572</v>
      </c>
      <c r="V1223" t="s">
        <v>238</v>
      </c>
      <c r="W1223" t="s">
        <v>239</v>
      </c>
      <c r="X1223" t="s">
        <v>573</v>
      </c>
      <c r="Y1223" t="s">
        <v>43</v>
      </c>
      <c r="Z1223" t="s">
        <v>44</v>
      </c>
      <c r="AA1223" t="s">
        <v>403</v>
      </c>
      <c r="AB1223" t="s">
        <v>404</v>
      </c>
      <c r="AC1223" t="s">
        <v>47</v>
      </c>
      <c r="AD1223" t="s">
        <v>840</v>
      </c>
      <c r="AE1223">
        <v>3</v>
      </c>
    </row>
    <row r="1224" spans="1:31" x14ac:dyDescent="0.25">
      <c r="A1224">
        <v>2018</v>
      </c>
      <c r="B1224" t="s">
        <v>775</v>
      </c>
      <c r="C1224" s="13">
        <v>43182</v>
      </c>
      <c r="D1224" t="s">
        <v>566</v>
      </c>
      <c r="E1224" s="13">
        <v>43102</v>
      </c>
      <c r="F1224" t="s">
        <v>567</v>
      </c>
      <c r="G1224" s="13">
        <v>43082</v>
      </c>
      <c r="H1224" t="s">
        <v>568</v>
      </c>
      <c r="I1224" s="13">
        <v>43066</v>
      </c>
      <c r="J1224" s="13">
        <v>43160</v>
      </c>
      <c r="K1224" s="13">
        <v>43190</v>
      </c>
      <c r="L1224">
        <v>1</v>
      </c>
      <c r="M1224" t="s">
        <v>592</v>
      </c>
      <c r="N1224" t="s">
        <v>570</v>
      </c>
      <c r="O1224">
        <v>2017</v>
      </c>
      <c r="P1224">
        <v>7415000</v>
      </c>
      <c r="Q1224">
        <v>370750000</v>
      </c>
      <c r="R1224">
        <v>50</v>
      </c>
      <c r="S1224" t="s">
        <v>37</v>
      </c>
      <c r="T1224" t="s">
        <v>571</v>
      </c>
      <c r="U1224" t="s">
        <v>572</v>
      </c>
      <c r="V1224" t="s">
        <v>238</v>
      </c>
      <c r="W1224" t="s">
        <v>239</v>
      </c>
      <c r="X1224" t="s">
        <v>573</v>
      </c>
      <c r="Y1224" t="s">
        <v>43</v>
      </c>
      <c r="Z1224" t="s">
        <v>44</v>
      </c>
      <c r="AA1224" t="s">
        <v>403</v>
      </c>
      <c r="AB1224" t="s">
        <v>404</v>
      </c>
      <c r="AC1224" t="s">
        <v>47</v>
      </c>
      <c r="AD1224" t="s">
        <v>840</v>
      </c>
      <c r="AE1224">
        <v>3</v>
      </c>
    </row>
    <row r="1225" spans="1:31" x14ac:dyDescent="0.25">
      <c r="A1225">
        <v>2018</v>
      </c>
      <c r="B1225" t="s">
        <v>775</v>
      </c>
      <c r="C1225" s="13">
        <v>43182</v>
      </c>
      <c r="D1225" t="s">
        <v>566</v>
      </c>
      <c r="E1225" s="13">
        <v>43102</v>
      </c>
      <c r="F1225" t="s">
        <v>567</v>
      </c>
      <c r="G1225" s="13">
        <v>43082</v>
      </c>
      <c r="H1225" t="s">
        <v>568</v>
      </c>
      <c r="I1225" s="13">
        <v>43066</v>
      </c>
      <c r="J1225" s="13">
        <v>43160</v>
      </c>
      <c r="K1225" s="13">
        <v>43190</v>
      </c>
      <c r="L1225">
        <v>1</v>
      </c>
      <c r="M1225" t="s">
        <v>593</v>
      </c>
      <c r="N1225" t="s">
        <v>570</v>
      </c>
      <c r="O1225">
        <v>2017</v>
      </c>
      <c r="P1225">
        <v>7415000</v>
      </c>
      <c r="Q1225">
        <v>370750000</v>
      </c>
      <c r="R1225">
        <v>50</v>
      </c>
      <c r="S1225" t="s">
        <v>37</v>
      </c>
      <c r="T1225" t="s">
        <v>571</v>
      </c>
      <c r="U1225" t="s">
        <v>572</v>
      </c>
      <c r="V1225" t="s">
        <v>238</v>
      </c>
      <c r="W1225" t="s">
        <v>239</v>
      </c>
      <c r="X1225" t="s">
        <v>573</v>
      </c>
      <c r="Y1225" t="s">
        <v>43</v>
      </c>
      <c r="Z1225" t="s">
        <v>44</v>
      </c>
      <c r="AA1225" t="s">
        <v>403</v>
      </c>
      <c r="AB1225" t="s">
        <v>404</v>
      </c>
      <c r="AC1225" t="s">
        <v>47</v>
      </c>
      <c r="AD1225" t="s">
        <v>840</v>
      </c>
      <c r="AE1225">
        <v>3</v>
      </c>
    </row>
    <row r="1226" spans="1:31" x14ac:dyDescent="0.25">
      <c r="A1226">
        <v>2018</v>
      </c>
      <c r="B1226" t="s">
        <v>775</v>
      </c>
      <c r="C1226" s="13">
        <v>43182</v>
      </c>
      <c r="D1226" t="s">
        <v>566</v>
      </c>
      <c r="E1226" s="13">
        <v>43102</v>
      </c>
      <c r="F1226" t="s">
        <v>567</v>
      </c>
      <c r="G1226" s="13">
        <v>43082</v>
      </c>
      <c r="H1226" t="s">
        <v>568</v>
      </c>
      <c r="I1226" s="13">
        <v>43066</v>
      </c>
      <c r="J1226" s="13">
        <v>43160</v>
      </c>
      <c r="K1226" s="13">
        <v>43190</v>
      </c>
      <c r="L1226">
        <v>1</v>
      </c>
      <c r="M1226" t="s">
        <v>594</v>
      </c>
      <c r="N1226" t="s">
        <v>570</v>
      </c>
      <c r="O1226">
        <v>2017</v>
      </c>
      <c r="P1226">
        <v>7415000</v>
      </c>
      <c r="Q1226">
        <v>370750000</v>
      </c>
      <c r="R1226">
        <v>50</v>
      </c>
      <c r="S1226" t="s">
        <v>37</v>
      </c>
      <c r="T1226" t="s">
        <v>571</v>
      </c>
      <c r="U1226" t="s">
        <v>572</v>
      </c>
      <c r="V1226" t="s">
        <v>238</v>
      </c>
      <c r="W1226" t="s">
        <v>239</v>
      </c>
      <c r="X1226" t="s">
        <v>573</v>
      </c>
      <c r="Y1226" t="s">
        <v>43</v>
      </c>
      <c r="Z1226" t="s">
        <v>44</v>
      </c>
      <c r="AA1226" t="s">
        <v>403</v>
      </c>
      <c r="AB1226" t="s">
        <v>404</v>
      </c>
      <c r="AC1226" t="s">
        <v>47</v>
      </c>
      <c r="AD1226" t="s">
        <v>840</v>
      </c>
      <c r="AE1226">
        <v>3</v>
      </c>
    </row>
    <row r="1227" spans="1:31" x14ac:dyDescent="0.25">
      <c r="A1227">
        <v>2018</v>
      </c>
      <c r="B1227" t="s">
        <v>775</v>
      </c>
      <c r="C1227" s="13">
        <v>43182</v>
      </c>
      <c r="D1227" t="s">
        <v>566</v>
      </c>
      <c r="E1227" s="13">
        <v>43102</v>
      </c>
      <c r="F1227" t="s">
        <v>567</v>
      </c>
      <c r="G1227" s="13">
        <v>43082</v>
      </c>
      <c r="H1227" t="s">
        <v>568</v>
      </c>
      <c r="I1227" s="13">
        <v>43066</v>
      </c>
      <c r="J1227" s="13">
        <v>43160</v>
      </c>
      <c r="K1227" s="13">
        <v>43190</v>
      </c>
      <c r="L1227">
        <v>1</v>
      </c>
      <c r="M1227" t="s">
        <v>595</v>
      </c>
      <c r="N1227" t="s">
        <v>570</v>
      </c>
      <c r="O1227">
        <v>2017</v>
      </c>
      <c r="P1227">
        <v>7415000</v>
      </c>
      <c r="Q1227">
        <v>370750000</v>
      </c>
      <c r="R1227">
        <v>50</v>
      </c>
      <c r="S1227" t="s">
        <v>37</v>
      </c>
      <c r="T1227" t="s">
        <v>571</v>
      </c>
      <c r="U1227" t="s">
        <v>572</v>
      </c>
      <c r="V1227" t="s">
        <v>238</v>
      </c>
      <c r="W1227" t="s">
        <v>239</v>
      </c>
      <c r="X1227" t="s">
        <v>573</v>
      </c>
      <c r="Y1227" t="s">
        <v>43</v>
      </c>
      <c r="Z1227" t="s">
        <v>44</v>
      </c>
      <c r="AA1227" t="s">
        <v>403</v>
      </c>
      <c r="AB1227" t="s">
        <v>404</v>
      </c>
      <c r="AC1227" t="s">
        <v>47</v>
      </c>
      <c r="AD1227" t="s">
        <v>840</v>
      </c>
      <c r="AE1227">
        <v>3</v>
      </c>
    </row>
    <row r="1228" spans="1:31" x14ac:dyDescent="0.25">
      <c r="A1228">
        <v>2018</v>
      </c>
      <c r="B1228" t="s">
        <v>775</v>
      </c>
      <c r="C1228" s="13">
        <v>43182</v>
      </c>
      <c r="D1228" t="s">
        <v>566</v>
      </c>
      <c r="E1228" s="13">
        <v>43102</v>
      </c>
      <c r="F1228" t="s">
        <v>567</v>
      </c>
      <c r="G1228" s="13">
        <v>43082</v>
      </c>
      <c r="H1228" t="s">
        <v>568</v>
      </c>
      <c r="I1228" s="13">
        <v>43066</v>
      </c>
      <c r="J1228" s="13">
        <v>43160</v>
      </c>
      <c r="K1228" s="13">
        <v>43190</v>
      </c>
      <c r="L1228">
        <v>1</v>
      </c>
      <c r="M1228" t="s">
        <v>596</v>
      </c>
      <c r="N1228" t="s">
        <v>570</v>
      </c>
      <c r="O1228">
        <v>2017</v>
      </c>
      <c r="P1228">
        <v>7415000</v>
      </c>
      <c r="Q1228">
        <v>370750000</v>
      </c>
      <c r="R1228">
        <v>50</v>
      </c>
      <c r="S1228" t="s">
        <v>37</v>
      </c>
      <c r="T1228" t="s">
        <v>571</v>
      </c>
      <c r="U1228" t="s">
        <v>572</v>
      </c>
      <c r="V1228" t="s">
        <v>238</v>
      </c>
      <c r="W1228" t="s">
        <v>239</v>
      </c>
      <c r="X1228" t="s">
        <v>573</v>
      </c>
      <c r="Y1228" t="s">
        <v>43</v>
      </c>
      <c r="Z1228" t="s">
        <v>44</v>
      </c>
      <c r="AA1228" t="s">
        <v>403</v>
      </c>
      <c r="AB1228" t="s">
        <v>404</v>
      </c>
      <c r="AC1228" t="s">
        <v>47</v>
      </c>
      <c r="AD1228" t="s">
        <v>840</v>
      </c>
      <c r="AE1228">
        <v>3</v>
      </c>
    </row>
    <row r="1229" spans="1:31" x14ac:dyDescent="0.25">
      <c r="A1229">
        <v>2018</v>
      </c>
      <c r="B1229" t="s">
        <v>775</v>
      </c>
      <c r="C1229" s="13">
        <v>43182</v>
      </c>
      <c r="D1229" t="s">
        <v>566</v>
      </c>
      <c r="E1229" s="13">
        <v>43102</v>
      </c>
      <c r="F1229" t="s">
        <v>567</v>
      </c>
      <c r="G1229" s="13">
        <v>43082</v>
      </c>
      <c r="H1229" t="s">
        <v>568</v>
      </c>
      <c r="I1229" s="13">
        <v>43066</v>
      </c>
      <c r="J1229" s="13">
        <v>43160</v>
      </c>
      <c r="K1229" s="13">
        <v>43190</v>
      </c>
      <c r="L1229">
        <v>1</v>
      </c>
      <c r="M1229" t="s">
        <v>597</v>
      </c>
      <c r="N1229" t="s">
        <v>570</v>
      </c>
      <c r="O1229">
        <v>2017</v>
      </c>
      <c r="P1229">
        <v>7415000</v>
      </c>
      <c r="Q1229">
        <v>370750000</v>
      </c>
      <c r="R1229">
        <v>50</v>
      </c>
      <c r="S1229" t="s">
        <v>37</v>
      </c>
      <c r="T1229" t="s">
        <v>571</v>
      </c>
      <c r="U1229" t="s">
        <v>572</v>
      </c>
      <c r="V1229" t="s">
        <v>238</v>
      </c>
      <c r="W1229" t="s">
        <v>239</v>
      </c>
      <c r="X1229" t="s">
        <v>573</v>
      </c>
      <c r="Y1229" t="s">
        <v>43</v>
      </c>
      <c r="Z1229" t="s">
        <v>44</v>
      </c>
      <c r="AA1229" t="s">
        <v>403</v>
      </c>
      <c r="AB1229" t="s">
        <v>404</v>
      </c>
      <c r="AC1229" t="s">
        <v>47</v>
      </c>
      <c r="AD1229" t="s">
        <v>840</v>
      </c>
      <c r="AE1229">
        <v>3</v>
      </c>
    </row>
    <row r="1230" spans="1:31" x14ac:dyDescent="0.25">
      <c r="A1230">
        <v>2018</v>
      </c>
      <c r="B1230" t="s">
        <v>775</v>
      </c>
      <c r="C1230" s="13">
        <v>43182</v>
      </c>
      <c r="D1230" t="s">
        <v>566</v>
      </c>
      <c r="E1230" s="13">
        <v>43102</v>
      </c>
      <c r="F1230" t="s">
        <v>567</v>
      </c>
      <c r="G1230" s="13">
        <v>43082</v>
      </c>
      <c r="H1230" t="s">
        <v>568</v>
      </c>
      <c r="I1230" s="13">
        <v>43066</v>
      </c>
      <c r="J1230" s="13">
        <v>43160</v>
      </c>
      <c r="K1230" s="13">
        <v>43190</v>
      </c>
      <c r="L1230">
        <v>1</v>
      </c>
      <c r="M1230" t="s">
        <v>598</v>
      </c>
      <c r="N1230" t="s">
        <v>570</v>
      </c>
      <c r="O1230">
        <v>2017</v>
      </c>
      <c r="P1230">
        <v>7415000</v>
      </c>
      <c r="Q1230">
        <v>370750000</v>
      </c>
      <c r="R1230">
        <v>50</v>
      </c>
      <c r="S1230" t="s">
        <v>37</v>
      </c>
      <c r="T1230" t="s">
        <v>571</v>
      </c>
      <c r="U1230" t="s">
        <v>572</v>
      </c>
      <c r="V1230" t="s">
        <v>238</v>
      </c>
      <c r="W1230" t="s">
        <v>239</v>
      </c>
      <c r="X1230" t="s">
        <v>573</v>
      </c>
      <c r="Y1230" t="s">
        <v>43</v>
      </c>
      <c r="Z1230" t="s">
        <v>44</v>
      </c>
      <c r="AA1230" t="s">
        <v>403</v>
      </c>
      <c r="AB1230" t="s">
        <v>404</v>
      </c>
      <c r="AC1230" t="s">
        <v>47</v>
      </c>
      <c r="AD1230" t="s">
        <v>840</v>
      </c>
      <c r="AE1230">
        <v>3</v>
      </c>
    </row>
    <row r="1231" spans="1:31" x14ac:dyDescent="0.25">
      <c r="A1231">
        <v>2018</v>
      </c>
      <c r="B1231" t="s">
        <v>775</v>
      </c>
      <c r="C1231" s="13">
        <v>43182</v>
      </c>
      <c r="D1231" t="s">
        <v>566</v>
      </c>
      <c r="E1231" s="13">
        <v>43102</v>
      </c>
      <c r="F1231" t="s">
        <v>567</v>
      </c>
      <c r="G1231" s="13">
        <v>43082</v>
      </c>
      <c r="H1231" t="s">
        <v>568</v>
      </c>
      <c r="I1231" s="13">
        <v>43066</v>
      </c>
      <c r="J1231" s="13">
        <v>43160</v>
      </c>
      <c r="K1231" s="13">
        <v>43190</v>
      </c>
      <c r="L1231">
        <v>1</v>
      </c>
      <c r="M1231" t="s">
        <v>599</v>
      </c>
      <c r="N1231" t="s">
        <v>570</v>
      </c>
      <c r="O1231">
        <v>2017</v>
      </c>
      <c r="P1231">
        <v>7415000</v>
      </c>
      <c r="Q1231">
        <v>370750000</v>
      </c>
      <c r="R1231">
        <v>50</v>
      </c>
      <c r="S1231" t="s">
        <v>37</v>
      </c>
      <c r="T1231" t="s">
        <v>571</v>
      </c>
      <c r="U1231" t="s">
        <v>572</v>
      </c>
      <c r="V1231" t="s">
        <v>238</v>
      </c>
      <c r="W1231" t="s">
        <v>239</v>
      </c>
      <c r="X1231" t="s">
        <v>573</v>
      </c>
      <c r="Y1231" t="s">
        <v>43</v>
      </c>
      <c r="Z1231" t="s">
        <v>44</v>
      </c>
      <c r="AA1231" t="s">
        <v>403</v>
      </c>
      <c r="AB1231" t="s">
        <v>404</v>
      </c>
      <c r="AC1231" t="s">
        <v>47</v>
      </c>
      <c r="AD1231" t="s">
        <v>840</v>
      </c>
      <c r="AE1231">
        <v>3</v>
      </c>
    </row>
    <row r="1232" spans="1:31" x14ac:dyDescent="0.25">
      <c r="A1232">
        <v>2018</v>
      </c>
      <c r="B1232" t="s">
        <v>775</v>
      </c>
      <c r="C1232" s="13">
        <v>43182</v>
      </c>
      <c r="D1232" t="s">
        <v>566</v>
      </c>
      <c r="E1232" s="13">
        <v>43102</v>
      </c>
      <c r="F1232" t="s">
        <v>567</v>
      </c>
      <c r="G1232" s="13">
        <v>43082</v>
      </c>
      <c r="H1232" t="s">
        <v>568</v>
      </c>
      <c r="I1232" s="13">
        <v>43066</v>
      </c>
      <c r="J1232" s="13">
        <v>43160</v>
      </c>
      <c r="K1232" s="13">
        <v>43190</v>
      </c>
      <c r="L1232">
        <v>1</v>
      </c>
      <c r="M1232" t="s">
        <v>600</v>
      </c>
      <c r="N1232" t="s">
        <v>570</v>
      </c>
      <c r="O1232">
        <v>2017</v>
      </c>
      <c r="P1232">
        <v>7415000</v>
      </c>
      <c r="Q1232">
        <v>370750000</v>
      </c>
      <c r="R1232">
        <v>50</v>
      </c>
      <c r="S1232" t="s">
        <v>37</v>
      </c>
      <c r="T1232" t="s">
        <v>571</v>
      </c>
      <c r="U1232" t="s">
        <v>572</v>
      </c>
      <c r="V1232" t="s">
        <v>238</v>
      </c>
      <c r="W1232" t="s">
        <v>239</v>
      </c>
      <c r="X1232" t="s">
        <v>573</v>
      </c>
      <c r="Y1232" t="s">
        <v>43</v>
      </c>
      <c r="Z1232" t="s">
        <v>44</v>
      </c>
      <c r="AA1232" t="s">
        <v>403</v>
      </c>
      <c r="AB1232" t="s">
        <v>404</v>
      </c>
      <c r="AC1232" t="s">
        <v>47</v>
      </c>
      <c r="AD1232" t="s">
        <v>840</v>
      </c>
      <c r="AE1232">
        <v>3</v>
      </c>
    </row>
    <row r="1233" spans="1:31" x14ac:dyDescent="0.25">
      <c r="A1233">
        <v>2018</v>
      </c>
      <c r="B1233" t="s">
        <v>775</v>
      </c>
      <c r="C1233" s="13">
        <v>43182</v>
      </c>
      <c r="D1233" t="s">
        <v>566</v>
      </c>
      <c r="E1233" s="13">
        <v>43102</v>
      </c>
      <c r="F1233" t="s">
        <v>567</v>
      </c>
      <c r="G1233" s="13">
        <v>43082</v>
      </c>
      <c r="H1233" t="s">
        <v>568</v>
      </c>
      <c r="I1233" s="13">
        <v>43066</v>
      </c>
      <c r="J1233" s="13">
        <v>43160</v>
      </c>
      <c r="K1233" s="13">
        <v>43190</v>
      </c>
      <c r="L1233">
        <v>1</v>
      </c>
      <c r="M1233" t="s">
        <v>601</v>
      </c>
      <c r="N1233" t="s">
        <v>570</v>
      </c>
      <c r="O1233">
        <v>2017</v>
      </c>
      <c r="P1233">
        <v>7415000</v>
      </c>
      <c r="Q1233">
        <v>370750000</v>
      </c>
      <c r="R1233">
        <v>50</v>
      </c>
      <c r="S1233" t="s">
        <v>37</v>
      </c>
      <c r="T1233" t="s">
        <v>571</v>
      </c>
      <c r="U1233" t="s">
        <v>572</v>
      </c>
      <c r="V1233" t="s">
        <v>238</v>
      </c>
      <c r="W1233" t="s">
        <v>239</v>
      </c>
      <c r="X1233" t="s">
        <v>573</v>
      </c>
      <c r="Y1233" t="s">
        <v>43</v>
      </c>
      <c r="Z1233" t="s">
        <v>44</v>
      </c>
      <c r="AA1233" t="s">
        <v>403</v>
      </c>
      <c r="AB1233" t="s">
        <v>404</v>
      </c>
      <c r="AC1233" t="s">
        <v>47</v>
      </c>
      <c r="AD1233" t="s">
        <v>840</v>
      </c>
      <c r="AE1233">
        <v>3</v>
      </c>
    </row>
    <row r="1234" spans="1:31" x14ac:dyDescent="0.25">
      <c r="A1234">
        <v>2018</v>
      </c>
      <c r="B1234" t="s">
        <v>775</v>
      </c>
      <c r="C1234" s="13">
        <v>43182</v>
      </c>
      <c r="D1234" t="s">
        <v>566</v>
      </c>
      <c r="E1234" s="13">
        <v>43102</v>
      </c>
      <c r="F1234" t="s">
        <v>567</v>
      </c>
      <c r="G1234" s="13">
        <v>43082</v>
      </c>
      <c r="H1234" t="s">
        <v>568</v>
      </c>
      <c r="I1234" s="13">
        <v>43066</v>
      </c>
      <c r="J1234" s="13">
        <v>43160</v>
      </c>
      <c r="K1234" s="13">
        <v>43190</v>
      </c>
      <c r="L1234">
        <v>1</v>
      </c>
      <c r="M1234" t="s">
        <v>602</v>
      </c>
      <c r="N1234" t="s">
        <v>570</v>
      </c>
      <c r="O1234">
        <v>2017</v>
      </c>
      <c r="P1234">
        <v>7415000</v>
      </c>
      <c r="Q1234">
        <v>370750000</v>
      </c>
      <c r="R1234">
        <v>50</v>
      </c>
      <c r="S1234" t="s">
        <v>37</v>
      </c>
      <c r="T1234" t="s">
        <v>571</v>
      </c>
      <c r="U1234" t="s">
        <v>572</v>
      </c>
      <c r="V1234" t="s">
        <v>238</v>
      </c>
      <c r="W1234" t="s">
        <v>239</v>
      </c>
      <c r="X1234" t="s">
        <v>573</v>
      </c>
      <c r="Y1234" t="s">
        <v>43</v>
      </c>
      <c r="Z1234" t="s">
        <v>44</v>
      </c>
      <c r="AA1234" t="s">
        <v>403</v>
      </c>
      <c r="AB1234" t="s">
        <v>404</v>
      </c>
      <c r="AC1234" t="s">
        <v>47</v>
      </c>
      <c r="AD1234" t="s">
        <v>840</v>
      </c>
      <c r="AE1234">
        <v>3</v>
      </c>
    </row>
    <row r="1235" spans="1:31" x14ac:dyDescent="0.25">
      <c r="A1235">
        <v>2018</v>
      </c>
      <c r="B1235" t="s">
        <v>775</v>
      </c>
      <c r="C1235" s="13">
        <v>43182</v>
      </c>
      <c r="D1235" t="s">
        <v>566</v>
      </c>
      <c r="E1235" s="13">
        <v>43102</v>
      </c>
      <c r="F1235" t="s">
        <v>567</v>
      </c>
      <c r="G1235" s="13">
        <v>43082</v>
      </c>
      <c r="H1235" t="s">
        <v>568</v>
      </c>
      <c r="I1235" s="13">
        <v>43066</v>
      </c>
      <c r="J1235" s="13">
        <v>43160</v>
      </c>
      <c r="K1235" s="13">
        <v>43190</v>
      </c>
      <c r="L1235">
        <v>1</v>
      </c>
      <c r="M1235" t="s">
        <v>603</v>
      </c>
      <c r="N1235" t="s">
        <v>570</v>
      </c>
      <c r="O1235">
        <v>2017</v>
      </c>
      <c r="P1235">
        <v>7415000</v>
      </c>
      <c r="Q1235">
        <v>370750000</v>
      </c>
      <c r="R1235">
        <v>50</v>
      </c>
      <c r="S1235" t="s">
        <v>37</v>
      </c>
      <c r="T1235" t="s">
        <v>571</v>
      </c>
      <c r="U1235" t="s">
        <v>572</v>
      </c>
      <c r="V1235" t="s">
        <v>238</v>
      </c>
      <c r="W1235" t="s">
        <v>239</v>
      </c>
      <c r="X1235" t="s">
        <v>573</v>
      </c>
      <c r="Y1235" t="s">
        <v>43</v>
      </c>
      <c r="Z1235" t="s">
        <v>44</v>
      </c>
      <c r="AA1235" t="s">
        <v>403</v>
      </c>
      <c r="AB1235" t="s">
        <v>404</v>
      </c>
      <c r="AC1235" t="s">
        <v>47</v>
      </c>
      <c r="AD1235" t="s">
        <v>840</v>
      </c>
      <c r="AE1235">
        <v>3</v>
      </c>
    </row>
    <row r="1236" spans="1:31" x14ac:dyDescent="0.25">
      <c r="A1236">
        <v>2018</v>
      </c>
      <c r="B1236" t="s">
        <v>775</v>
      </c>
      <c r="C1236" s="13">
        <v>43182</v>
      </c>
      <c r="D1236" t="s">
        <v>566</v>
      </c>
      <c r="E1236" s="13">
        <v>43102</v>
      </c>
      <c r="F1236" t="s">
        <v>567</v>
      </c>
      <c r="G1236" s="13">
        <v>43082</v>
      </c>
      <c r="H1236" t="s">
        <v>568</v>
      </c>
      <c r="I1236" s="13">
        <v>43066</v>
      </c>
      <c r="J1236" s="13">
        <v>43160</v>
      </c>
      <c r="K1236" s="13">
        <v>43190</v>
      </c>
      <c r="L1236">
        <v>1</v>
      </c>
      <c r="M1236" t="s">
        <v>604</v>
      </c>
      <c r="N1236" t="s">
        <v>570</v>
      </c>
      <c r="O1236">
        <v>2017</v>
      </c>
      <c r="P1236">
        <v>7415000</v>
      </c>
      <c r="Q1236">
        <v>370750000</v>
      </c>
      <c r="R1236">
        <v>50</v>
      </c>
      <c r="S1236" t="s">
        <v>37</v>
      </c>
      <c r="T1236" t="s">
        <v>571</v>
      </c>
      <c r="U1236" t="s">
        <v>572</v>
      </c>
      <c r="V1236" t="s">
        <v>238</v>
      </c>
      <c r="W1236" t="s">
        <v>239</v>
      </c>
      <c r="X1236" t="s">
        <v>573</v>
      </c>
      <c r="Y1236" t="s">
        <v>43</v>
      </c>
      <c r="Z1236" t="s">
        <v>44</v>
      </c>
      <c r="AA1236" t="s">
        <v>403</v>
      </c>
      <c r="AB1236" t="s">
        <v>404</v>
      </c>
      <c r="AC1236" t="s">
        <v>47</v>
      </c>
      <c r="AD1236" t="s">
        <v>840</v>
      </c>
      <c r="AE1236">
        <v>3</v>
      </c>
    </row>
    <row r="1237" spans="1:31" x14ac:dyDescent="0.25">
      <c r="A1237">
        <v>2018</v>
      </c>
      <c r="B1237" t="s">
        <v>775</v>
      </c>
      <c r="C1237" s="13">
        <v>43182</v>
      </c>
      <c r="D1237" t="s">
        <v>566</v>
      </c>
      <c r="E1237" s="13">
        <v>43102</v>
      </c>
      <c r="F1237" t="s">
        <v>567</v>
      </c>
      <c r="G1237" s="13">
        <v>43082</v>
      </c>
      <c r="H1237" t="s">
        <v>568</v>
      </c>
      <c r="I1237" s="13">
        <v>43066</v>
      </c>
      <c r="J1237" s="13">
        <v>43160</v>
      </c>
      <c r="K1237" s="13">
        <v>43190</v>
      </c>
      <c r="L1237">
        <v>1</v>
      </c>
      <c r="M1237" t="s">
        <v>605</v>
      </c>
      <c r="N1237" t="s">
        <v>570</v>
      </c>
      <c r="O1237">
        <v>2017</v>
      </c>
      <c r="P1237">
        <v>7415000</v>
      </c>
      <c r="Q1237">
        <v>370750000</v>
      </c>
      <c r="R1237">
        <v>50</v>
      </c>
      <c r="S1237" t="s">
        <v>37</v>
      </c>
      <c r="T1237" t="s">
        <v>571</v>
      </c>
      <c r="U1237" t="s">
        <v>572</v>
      </c>
      <c r="V1237" t="s">
        <v>238</v>
      </c>
      <c r="W1237" t="s">
        <v>239</v>
      </c>
      <c r="X1237" t="s">
        <v>573</v>
      </c>
      <c r="Y1237" t="s">
        <v>43</v>
      </c>
      <c r="Z1237" t="s">
        <v>44</v>
      </c>
      <c r="AA1237" t="s">
        <v>403</v>
      </c>
      <c r="AB1237" t="s">
        <v>404</v>
      </c>
      <c r="AC1237" t="s">
        <v>47</v>
      </c>
      <c r="AD1237" t="s">
        <v>840</v>
      </c>
      <c r="AE1237">
        <v>3</v>
      </c>
    </row>
    <row r="1238" spans="1:31" x14ac:dyDescent="0.25">
      <c r="A1238">
        <v>2018</v>
      </c>
      <c r="B1238" t="s">
        <v>775</v>
      </c>
      <c r="C1238" s="13">
        <v>43182</v>
      </c>
      <c r="D1238" t="s">
        <v>566</v>
      </c>
      <c r="E1238" s="13">
        <v>43102</v>
      </c>
      <c r="F1238" t="s">
        <v>567</v>
      </c>
      <c r="G1238" s="13">
        <v>43082</v>
      </c>
      <c r="H1238" t="s">
        <v>568</v>
      </c>
      <c r="I1238" s="13">
        <v>43066</v>
      </c>
      <c r="J1238" s="13">
        <v>43160</v>
      </c>
      <c r="K1238" s="13">
        <v>43190</v>
      </c>
      <c r="L1238">
        <v>1</v>
      </c>
      <c r="M1238" t="s">
        <v>606</v>
      </c>
      <c r="N1238" t="s">
        <v>570</v>
      </c>
      <c r="O1238">
        <v>2017</v>
      </c>
      <c r="P1238">
        <v>7415000</v>
      </c>
      <c r="Q1238">
        <v>370750000</v>
      </c>
      <c r="R1238">
        <v>50</v>
      </c>
      <c r="S1238" t="s">
        <v>37</v>
      </c>
      <c r="T1238" t="s">
        <v>571</v>
      </c>
      <c r="U1238" t="s">
        <v>572</v>
      </c>
      <c r="V1238" t="s">
        <v>238</v>
      </c>
      <c r="W1238" t="s">
        <v>239</v>
      </c>
      <c r="X1238" t="s">
        <v>573</v>
      </c>
      <c r="Y1238" t="s">
        <v>43</v>
      </c>
      <c r="Z1238" t="s">
        <v>44</v>
      </c>
      <c r="AA1238" t="s">
        <v>403</v>
      </c>
      <c r="AB1238" t="s">
        <v>404</v>
      </c>
      <c r="AC1238" t="s">
        <v>47</v>
      </c>
      <c r="AD1238" t="s">
        <v>840</v>
      </c>
      <c r="AE1238">
        <v>3</v>
      </c>
    </row>
    <row r="1239" spans="1:31" x14ac:dyDescent="0.25">
      <c r="A1239">
        <v>2018</v>
      </c>
      <c r="B1239" t="s">
        <v>775</v>
      </c>
      <c r="C1239" s="13">
        <v>43182</v>
      </c>
      <c r="D1239" t="s">
        <v>566</v>
      </c>
      <c r="E1239" s="13">
        <v>43102</v>
      </c>
      <c r="F1239" t="s">
        <v>567</v>
      </c>
      <c r="G1239" s="13">
        <v>43082</v>
      </c>
      <c r="H1239" t="s">
        <v>568</v>
      </c>
      <c r="I1239" s="13">
        <v>43066</v>
      </c>
      <c r="J1239" s="13">
        <v>43160</v>
      </c>
      <c r="K1239" s="13">
        <v>43190</v>
      </c>
      <c r="L1239">
        <v>1</v>
      </c>
      <c r="M1239" t="s">
        <v>607</v>
      </c>
      <c r="N1239" t="s">
        <v>570</v>
      </c>
      <c r="O1239">
        <v>2017</v>
      </c>
      <c r="P1239">
        <v>7415000</v>
      </c>
      <c r="Q1239">
        <v>370750000</v>
      </c>
      <c r="R1239">
        <v>50</v>
      </c>
      <c r="S1239" t="s">
        <v>37</v>
      </c>
      <c r="T1239" t="s">
        <v>571</v>
      </c>
      <c r="U1239" t="s">
        <v>572</v>
      </c>
      <c r="V1239" t="s">
        <v>238</v>
      </c>
      <c r="W1239" t="s">
        <v>239</v>
      </c>
      <c r="X1239" t="s">
        <v>573</v>
      </c>
      <c r="Y1239" t="s">
        <v>43</v>
      </c>
      <c r="Z1239" t="s">
        <v>44</v>
      </c>
      <c r="AA1239" t="s">
        <v>403</v>
      </c>
      <c r="AB1239" t="s">
        <v>404</v>
      </c>
      <c r="AC1239" t="s">
        <v>47</v>
      </c>
      <c r="AD1239" t="s">
        <v>840</v>
      </c>
      <c r="AE1239">
        <v>3</v>
      </c>
    </row>
    <row r="1240" spans="1:31" x14ac:dyDescent="0.25">
      <c r="A1240">
        <v>2018</v>
      </c>
      <c r="B1240" t="s">
        <v>775</v>
      </c>
      <c r="C1240" s="13">
        <v>43182</v>
      </c>
      <c r="D1240" t="s">
        <v>566</v>
      </c>
      <c r="E1240" s="13">
        <v>43102</v>
      </c>
      <c r="F1240" t="s">
        <v>567</v>
      </c>
      <c r="G1240" s="13">
        <v>43082</v>
      </c>
      <c r="H1240" t="s">
        <v>568</v>
      </c>
      <c r="I1240" s="13">
        <v>43066</v>
      </c>
      <c r="J1240" s="13">
        <v>43160</v>
      </c>
      <c r="K1240" s="13">
        <v>43190</v>
      </c>
      <c r="L1240">
        <v>1</v>
      </c>
      <c r="M1240" t="s">
        <v>608</v>
      </c>
      <c r="N1240" t="s">
        <v>570</v>
      </c>
      <c r="O1240">
        <v>2017</v>
      </c>
      <c r="P1240">
        <v>7415000</v>
      </c>
      <c r="Q1240">
        <v>370750000</v>
      </c>
      <c r="R1240">
        <v>50</v>
      </c>
      <c r="S1240" t="s">
        <v>37</v>
      </c>
      <c r="T1240" t="s">
        <v>571</v>
      </c>
      <c r="U1240" t="s">
        <v>572</v>
      </c>
      <c r="V1240" t="s">
        <v>238</v>
      </c>
      <c r="W1240" t="s">
        <v>239</v>
      </c>
      <c r="X1240" t="s">
        <v>573</v>
      </c>
      <c r="Y1240" t="s">
        <v>43</v>
      </c>
      <c r="Z1240" t="s">
        <v>44</v>
      </c>
      <c r="AA1240" t="s">
        <v>403</v>
      </c>
      <c r="AB1240" t="s">
        <v>404</v>
      </c>
      <c r="AC1240" t="s">
        <v>47</v>
      </c>
      <c r="AD1240" t="s">
        <v>840</v>
      </c>
      <c r="AE1240">
        <v>3</v>
      </c>
    </row>
    <row r="1241" spans="1:31" x14ac:dyDescent="0.25">
      <c r="A1241">
        <v>2018</v>
      </c>
      <c r="B1241" t="s">
        <v>775</v>
      </c>
      <c r="C1241" s="13">
        <v>43182</v>
      </c>
      <c r="D1241" t="s">
        <v>566</v>
      </c>
      <c r="E1241" s="13">
        <v>43102</v>
      </c>
      <c r="F1241" t="s">
        <v>567</v>
      </c>
      <c r="G1241" s="13">
        <v>43082</v>
      </c>
      <c r="H1241" t="s">
        <v>568</v>
      </c>
      <c r="I1241" s="13">
        <v>43066</v>
      </c>
      <c r="J1241" s="13">
        <v>43160</v>
      </c>
      <c r="K1241" s="13">
        <v>43190</v>
      </c>
      <c r="L1241">
        <v>1</v>
      </c>
      <c r="M1241" t="s">
        <v>609</v>
      </c>
      <c r="N1241" t="s">
        <v>570</v>
      </c>
      <c r="O1241">
        <v>2017</v>
      </c>
      <c r="P1241">
        <v>7415000</v>
      </c>
      <c r="Q1241">
        <v>370750000</v>
      </c>
      <c r="R1241">
        <v>50</v>
      </c>
      <c r="S1241" t="s">
        <v>37</v>
      </c>
      <c r="T1241" t="s">
        <v>571</v>
      </c>
      <c r="U1241" t="s">
        <v>572</v>
      </c>
      <c r="V1241" t="s">
        <v>238</v>
      </c>
      <c r="W1241" t="s">
        <v>239</v>
      </c>
      <c r="X1241" t="s">
        <v>573</v>
      </c>
      <c r="Y1241" t="s">
        <v>43</v>
      </c>
      <c r="Z1241" t="s">
        <v>44</v>
      </c>
      <c r="AA1241" t="s">
        <v>403</v>
      </c>
      <c r="AB1241" t="s">
        <v>404</v>
      </c>
      <c r="AC1241" t="s">
        <v>47</v>
      </c>
      <c r="AD1241" t="s">
        <v>840</v>
      </c>
      <c r="AE1241">
        <v>3</v>
      </c>
    </row>
    <row r="1242" spans="1:31" x14ac:dyDescent="0.25">
      <c r="A1242">
        <v>2018</v>
      </c>
      <c r="B1242" t="s">
        <v>775</v>
      </c>
      <c r="C1242" s="13">
        <v>43182</v>
      </c>
      <c r="D1242" t="s">
        <v>566</v>
      </c>
      <c r="E1242" s="13">
        <v>43102</v>
      </c>
      <c r="F1242" t="s">
        <v>567</v>
      </c>
      <c r="G1242" s="13">
        <v>43082</v>
      </c>
      <c r="H1242" t="s">
        <v>568</v>
      </c>
      <c r="I1242" s="13">
        <v>43066</v>
      </c>
      <c r="J1242" s="13">
        <v>43160</v>
      </c>
      <c r="K1242" s="13">
        <v>43190</v>
      </c>
      <c r="L1242">
        <v>1</v>
      </c>
      <c r="M1242" t="s">
        <v>610</v>
      </c>
      <c r="N1242" t="s">
        <v>570</v>
      </c>
      <c r="O1242">
        <v>2017</v>
      </c>
      <c r="P1242">
        <v>7415000</v>
      </c>
      <c r="Q1242">
        <v>370750000</v>
      </c>
      <c r="R1242">
        <v>50</v>
      </c>
      <c r="S1242" t="s">
        <v>37</v>
      </c>
      <c r="T1242" t="s">
        <v>571</v>
      </c>
      <c r="U1242" t="s">
        <v>572</v>
      </c>
      <c r="V1242" t="s">
        <v>238</v>
      </c>
      <c r="W1242" t="s">
        <v>239</v>
      </c>
      <c r="X1242" t="s">
        <v>573</v>
      </c>
      <c r="Y1242" t="s">
        <v>43</v>
      </c>
      <c r="Z1242" t="s">
        <v>44</v>
      </c>
      <c r="AA1242" t="s">
        <v>403</v>
      </c>
      <c r="AB1242" t="s">
        <v>404</v>
      </c>
      <c r="AC1242" t="s">
        <v>47</v>
      </c>
      <c r="AD1242" t="s">
        <v>840</v>
      </c>
      <c r="AE1242">
        <v>3</v>
      </c>
    </row>
    <row r="1243" spans="1:31" x14ac:dyDescent="0.25">
      <c r="A1243">
        <v>2018</v>
      </c>
      <c r="B1243" t="s">
        <v>775</v>
      </c>
      <c r="C1243" s="13">
        <v>43182</v>
      </c>
      <c r="D1243" t="s">
        <v>566</v>
      </c>
      <c r="E1243" s="13">
        <v>43102</v>
      </c>
      <c r="F1243" t="s">
        <v>567</v>
      </c>
      <c r="G1243" s="13">
        <v>43082</v>
      </c>
      <c r="H1243" t="s">
        <v>568</v>
      </c>
      <c r="I1243" s="13">
        <v>43066</v>
      </c>
      <c r="J1243" s="13">
        <v>43160</v>
      </c>
      <c r="K1243" s="13">
        <v>43190</v>
      </c>
      <c r="L1243">
        <v>1</v>
      </c>
      <c r="M1243" t="s">
        <v>611</v>
      </c>
      <c r="N1243" t="s">
        <v>570</v>
      </c>
      <c r="O1243">
        <v>2017</v>
      </c>
      <c r="P1243">
        <v>7415000</v>
      </c>
      <c r="Q1243">
        <v>370750000</v>
      </c>
      <c r="R1243">
        <v>50</v>
      </c>
      <c r="S1243" t="s">
        <v>37</v>
      </c>
      <c r="T1243" t="s">
        <v>571</v>
      </c>
      <c r="U1243" t="s">
        <v>572</v>
      </c>
      <c r="V1243" t="s">
        <v>238</v>
      </c>
      <c r="W1243" t="s">
        <v>239</v>
      </c>
      <c r="X1243" t="s">
        <v>573</v>
      </c>
      <c r="Y1243" t="s">
        <v>43</v>
      </c>
      <c r="Z1243" t="s">
        <v>44</v>
      </c>
      <c r="AA1243" t="s">
        <v>403</v>
      </c>
      <c r="AB1243" t="s">
        <v>404</v>
      </c>
      <c r="AC1243" t="s">
        <v>47</v>
      </c>
      <c r="AD1243" t="s">
        <v>840</v>
      </c>
      <c r="AE1243">
        <v>3</v>
      </c>
    </row>
    <row r="1244" spans="1:31" x14ac:dyDescent="0.25">
      <c r="A1244">
        <v>2018</v>
      </c>
      <c r="B1244" t="s">
        <v>775</v>
      </c>
      <c r="C1244" s="13">
        <v>43182</v>
      </c>
      <c r="D1244" t="s">
        <v>566</v>
      </c>
      <c r="E1244" s="13">
        <v>43102</v>
      </c>
      <c r="F1244" t="s">
        <v>567</v>
      </c>
      <c r="G1244" s="13">
        <v>43082</v>
      </c>
      <c r="H1244" t="s">
        <v>568</v>
      </c>
      <c r="I1244" s="13">
        <v>43066</v>
      </c>
      <c r="J1244" s="13">
        <v>43160</v>
      </c>
      <c r="K1244" s="13">
        <v>43190</v>
      </c>
      <c r="L1244">
        <v>1</v>
      </c>
      <c r="M1244" t="s">
        <v>612</v>
      </c>
      <c r="N1244" t="s">
        <v>570</v>
      </c>
      <c r="O1244">
        <v>2017</v>
      </c>
      <c r="P1244">
        <v>7415000</v>
      </c>
      <c r="Q1244">
        <v>370750000</v>
      </c>
      <c r="R1244">
        <v>50</v>
      </c>
      <c r="S1244" t="s">
        <v>37</v>
      </c>
      <c r="T1244" t="s">
        <v>571</v>
      </c>
      <c r="U1244" t="s">
        <v>572</v>
      </c>
      <c r="V1244" t="s">
        <v>238</v>
      </c>
      <c r="W1244" t="s">
        <v>239</v>
      </c>
      <c r="X1244" t="s">
        <v>573</v>
      </c>
      <c r="Y1244" t="s">
        <v>43</v>
      </c>
      <c r="Z1244" t="s">
        <v>44</v>
      </c>
      <c r="AA1244" t="s">
        <v>403</v>
      </c>
      <c r="AB1244" t="s">
        <v>404</v>
      </c>
      <c r="AC1244" t="s">
        <v>47</v>
      </c>
      <c r="AD1244" t="s">
        <v>840</v>
      </c>
      <c r="AE1244">
        <v>3</v>
      </c>
    </row>
    <row r="1245" spans="1:31" x14ac:dyDescent="0.25">
      <c r="A1245">
        <v>2018</v>
      </c>
      <c r="B1245" t="s">
        <v>775</v>
      </c>
      <c r="C1245" s="13">
        <v>43182</v>
      </c>
      <c r="D1245" t="s">
        <v>566</v>
      </c>
      <c r="E1245" s="13">
        <v>43102</v>
      </c>
      <c r="F1245" t="s">
        <v>567</v>
      </c>
      <c r="G1245" s="13">
        <v>43082</v>
      </c>
      <c r="H1245" t="s">
        <v>568</v>
      </c>
      <c r="I1245" s="13">
        <v>43066</v>
      </c>
      <c r="J1245" s="13">
        <v>43160</v>
      </c>
      <c r="K1245" s="13">
        <v>43190</v>
      </c>
      <c r="L1245">
        <v>1</v>
      </c>
      <c r="M1245" t="s">
        <v>613</v>
      </c>
      <c r="N1245" t="s">
        <v>570</v>
      </c>
      <c r="O1245">
        <v>2017</v>
      </c>
      <c r="P1245">
        <v>7415000</v>
      </c>
      <c r="Q1245">
        <v>370750000</v>
      </c>
      <c r="R1245">
        <v>50</v>
      </c>
      <c r="S1245" t="s">
        <v>37</v>
      </c>
      <c r="T1245" t="s">
        <v>571</v>
      </c>
      <c r="U1245" t="s">
        <v>572</v>
      </c>
      <c r="V1245" t="s">
        <v>238</v>
      </c>
      <c r="W1245" t="s">
        <v>239</v>
      </c>
      <c r="X1245" t="s">
        <v>573</v>
      </c>
      <c r="Y1245" t="s">
        <v>43</v>
      </c>
      <c r="Z1245" t="s">
        <v>44</v>
      </c>
      <c r="AA1245" t="s">
        <v>403</v>
      </c>
      <c r="AB1245" t="s">
        <v>404</v>
      </c>
      <c r="AC1245" t="s">
        <v>47</v>
      </c>
      <c r="AD1245" t="s">
        <v>840</v>
      </c>
      <c r="AE1245">
        <v>3</v>
      </c>
    </row>
    <row r="1246" spans="1:31" x14ac:dyDescent="0.25">
      <c r="A1246">
        <v>2018</v>
      </c>
      <c r="B1246" t="s">
        <v>775</v>
      </c>
      <c r="C1246" s="13">
        <v>43182</v>
      </c>
      <c r="D1246" t="s">
        <v>566</v>
      </c>
      <c r="E1246" s="13">
        <v>43102</v>
      </c>
      <c r="F1246" t="s">
        <v>567</v>
      </c>
      <c r="G1246" s="13">
        <v>43082</v>
      </c>
      <c r="H1246" t="s">
        <v>568</v>
      </c>
      <c r="I1246" s="13">
        <v>43066</v>
      </c>
      <c r="J1246" s="13">
        <v>43160</v>
      </c>
      <c r="K1246" s="13">
        <v>43190</v>
      </c>
      <c r="L1246">
        <v>1</v>
      </c>
      <c r="M1246" t="s">
        <v>614</v>
      </c>
      <c r="N1246" t="s">
        <v>570</v>
      </c>
      <c r="O1246">
        <v>2017</v>
      </c>
      <c r="P1246">
        <v>7415000</v>
      </c>
      <c r="Q1246">
        <v>370750000</v>
      </c>
      <c r="R1246">
        <v>50</v>
      </c>
      <c r="S1246" t="s">
        <v>37</v>
      </c>
      <c r="T1246" t="s">
        <v>571</v>
      </c>
      <c r="U1246" t="s">
        <v>572</v>
      </c>
      <c r="V1246" t="s">
        <v>238</v>
      </c>
      <c r="W1246" t="s">
        <v>239</v>
      </c>
      <c r="X1246" t="s">
        <v>573</v>
      </c>
      <c r="Y1246" t="s">
        <v>43</v>
      </c>
      <c r="Z1246" t="s">
        <v>44</v>
      </c>
      <c r="AA1246" t="s">
        <v>403</v>
      </c>
      <c r="AB1246" t="s">
        <v>404</v>
      </c>
      <c r="AC1246" t="s">
        <v>47</v>
      </c>
      <c r="AD1246" t="s">
        <v>840</v>
      </c>
      <c r="AE1246">
        <v>3</v>
      </c>
    </row>
    <row r="1247" spans="1:31" x14ac:dyDescent="0.25">
      <c r="A1247">
        <v>2018</v>
      </c>
      <c r="B1247" t="s">
        <v>775</v>
      </c>
      <c r="C1247" s="13">
        <v>43182</v>
      </c>
      <c r="D1247" t="s">
        <v>566</v>
      </c>
      <c r="E1247" s="13">
        <v>43102</v>
      </c>
      <c r="F1247" t="s">
        <v>567</v>
      </c>
      <c r="G1247" s="13">
        <v>43082</v>
      </c>
      <c r="H1247" t="s">
        <v>568</v>
      </c>
      <c r="I1247" s="13">
        <v>43066</v>
      </c>
      <c r="J1247" s="13">
        <v>43160</v>
      </c>
      <c r="K1247" s="13">
        <v>43190</v>
      </c>
      <c r="L1247">
        <v>1</v>
      </c>
      <c r="M1247" t="s">
        <v>615</v>
      </c>
      <c r="N1247" t="s">
        <v>570</v>
      </c>
      <c r="O1247">
        <v>2017</v>
      </c>
      <c r="P1247">
        <v>7415000</v>
      </c>
      <c r="Q1247">
        <v>370750000</v>
      </c>
      <c r="R1247">
        <v>50</v>
      </c>
      <c r="S1247" t="s">
        <v>37</v>
      </c>
      <c r="T1247" t="s">
        <v>571</v>
      </c>
      <c r="U1247" t="s">
        <v>572</v>
      </c>
      <c r="V1247" t="s">
        <v>238</v>
      </c>
      <c r="W1247" t="s">
        <v>239</v>
      </c>
      <c r="X1247" t="s">
        <v>573</v>
      </c>
      <c r="Y1247" t="s">
        <v>43</v>
      </c>
      <c r="Z1247" t="s">
        <v>44</v>
      </c>
      <c r="AA1247" t="s">
        <v>403</v>
      </c>
      <c r="AB1247" t="s">
        <v>404</v>
      </c>
      <c r="AC1247" t="s">
        <v>47</v>
      </c>
      <c r="AD1247" t="s">
        <v>840</v>
      </c>
      <c r="AE1247">
        <v>3</v>
      </c>
    </row>
    <row r="1248" spans="1:31" x14ac:dyDescent="0.25">
      <c r="A1248">
        <v>2018</v>
      </c>
      <c r="B1248" t="s">
        <v>775</v>
      </c>
      <c r="C1248" s="13">
        <v>43182</v>
      </c>
      <c r="D1248" t="s">
        <v>566</v>
      </c>
      <c r="E1248" s="13">
        <v>43102</v>
      </c>
      <c r="F1248" t="s">
        <v>567</v>
      </c>
      <c r="G1248" s="13">
        <v>43082</v>
      </c>
      <c r="H1248" t="s">
        <v>568</v>
      </c>
      <c r="I1248" s="13">
        <v>43066</v>
      </c>
      <c r="J1248" s="13">
        <v>43160</v>
      </c>
      <c r="K1248" s="13">
        <v>43190</v>
      </c>
      <c r="L1248">
        <v>1</v>
      </c>
      <c r="M1248" t="s">
        <v>616</v>
      </c>
      <c r="N1248" t="s">
        <v>570</v>
      </c>
      <c r="O1248">
        <v>2017</v>
      </c>
      <c r="P1248">
        <v>7415000</v>
      </c>
      <c r="Q1248">
        <v>370750000</v>
      </c>
      <c r="R1248">
        <v>50</v>
      </c>
      <c r="S1248" t="s">
        <v>37</v>
      </c>
      <c r="T1248" t="s">
        <v>571</v>
      </c>
      <c r="U1248" t="s">
        <v>572</v>
      </c>
      <c r="V1248" t="s">
        <v>238</v>
      </c>
      <c r="W1248" t="s">
        <v>239</v>
      </c>
      <c r="X1248" t="s">
        <v>573</v>
      </c>
      <c r="Y1248" t="s">
        <v>43</v>
      </c>
      <c r="Z1248" t="s">
        <v>44</v>
      </c>
      <c r="AA1248" t="s">
        <v>403</v>
      </c>
      <c r="AB1248" t="s">
        <v>404</v>
      </c>
      <c r="AC1248" t="s">
        <v>47</v>
      </c>
      <c r="AD1248" t="s">
        <v>840</v>
      </c>
      <c r="AE1248">
        <v>3</v>
      </c>
    </row>
    <row r="1249" spans="1:31" x14ac:dyDescent="0.25">
      <c r="A1249">
        <v>2018</v>
      </c>
      <c r="B1249" t="s">
        <v>775</v>
      </c>
      <c r="C1249" s="13">
        <v>43182</v>
      </c>
      <c r="D1249" t="s">
        <v>566</v>
      </c>
      <c r="E1249" s="13">
        <v>43102</v>
      </c>
      <c r="F1249" t="s">
        <v>567</v>
      </c>
      <c r="G1249" s="13">
        <v>43082</v>
      </c>
      <c r="H1249" t="s">
        <v>568</v>
      </c>
      <c r="I1249" s="13">
        <v>43066</v>
      </c>
      <c r="J1249" s="13">
        <v>43160</v>
      </c>
      <c r="K1249" s="13">
        <v>43190</v>
      </c>
      <c r="L1249">
        <v>1</v>
      </c>
      <c r="M1249" t="s">
        <v>617</v>
      </c>
      <c r="N1249" t="s">
        <v>570</v>
      </c>
      <c r="O1249">
        <v>2017</v>
      </c>
      <c r="P1249">
        <v>7415000</v>
      </c>
      <c r="Q1249">
        <v>370750000</v>
      </c>
      <c r="R1249">
        <v>50</v>
      </c>
      <c r="S1249" t="s">
        <v>37</v>
      </c>
      <c r="T1249" t="s">
        <v>571</v>
      </c>
      <c r="U1249" t="s">
        <v>572</v>
      </c>
      <c r="V1249" t="s">
        <v>238</v>
      </c>
      <c r="W1249" t="s">
        <v>239</v>
      </c>
      <c r="X1249" t="s">
        <v>573</v>
      </c>
      <c r="Y1249" t="s">
        <v>43</v>
      </c>
      <c r="Z1249" t="s">
        <v>44</v>
      </c>
      <c r="AA1249" t="s">
        <v>403</v>
      </c>
      <c r="AB1249" t="s">
        <v>404</v>
      </c>
      <c r="AC1249" t="s">
        <v>47</v>
      </c>
      <c r="AD1249" t="s">
        <v>840</v>
      </c>
      <c r="AE1249">
        <v>3</v>
      </c>
    </row>
    <row r="1250" spans="1:31" x14ac:dyDescent="0.25">
      <c r="A1250">
        <v>2018</v>
      </c>
      <c r="B1250" t="s">
        <v>775</v>
      </c>
      <c r="C1250" s="13">
        <v>43182</v>
      </c>
      <c r="D1250" t="s">
        <v>566</v>
      </c>
      <c r="E1250" s="13">
        <v>43102</v>
      </c>
      <c r="F1250" t="s">
        <v>567</v>
      </c>
      <c r="G1250" s="13">
        <v>43082</v>
      </c>
      <c r="H1250" t="s">
        <v>568</v>
      </c>
      <c r="I1250" s="13">
        <v>43066</v>
      </c>
      <c r="J1250" s="13">
        <v>43160</v>
      </c>
      <c r="K1250" s="13">
        <v>43190</v>
      </c>
      <c r="L1250">
        <v>1</v>
      </c>
      <c r="M1250" t="s">
        <v>618</v>
      </c>
      <c r="N1250" t="s">
        <v>570</v>
      </c>
      <c r="O1250">
        <v>2017</v>
      </c>
      <c r="P1250">
        <v>7415000</v>
      </c>
      <c r="Q1250">
        <v>370750000</v>
      </c>
      <c r="R1250">
        <v>50</v>
      </c>
      <c r="S1250" t="s">
        <v>37</v>
      </c>
      <c r="T1250" t="s">
        <v>571</v>
      </c>
      <c r="U1250" t="s">
        <v>572</v>
      </c>
      <c r="V1250" t="s">
        <v>238</v>
      </c>
      <c r="W1250" t="s">
        <v>239</v>
      </c>
      <c r="X1250" t="s">
        <v>573</v>
      </c>
      <c r="Y1250" t="s">
        <v>43</v>
      </c>
      <c r="Z1250" t="s">
        <v>44</v>
      </c>
      <c r="AA1250" t="s">
        <v>403</v>
      </c>
      <c r="AB1250" t="s">
        <v>404</v>
      </c>
      <c r="AC1250" t="s">
        <v>47</v>
      </c>
      <c r="AD1250" t="s">
        <v>840</v>
      </c>
      <c r="AE1250">
        <v>3</v>
      </c>
    </row>
    <row r="1251" spans="1:31" x14ac:dyDescent="0.25">
      <c r="A1251">
        <v>2018</v>
      </c>
      <c r="B1251" t="s">
        <v>775</v>
      </c>
      <c r="C1251" s="13">
        <v>43182</v>
      </c>
      <c r="D1251" t="s">
        <v>566</v>
      </c>
      <c r="E1251" s="13">
        <v>43102</v>
      </c>
      <c r="F1251" t="s">
        <v>567</v>
      </c>
      <c r="G1251" s="13">
        <v>43082</v>
      </c>
      <c r="H1251" t="s">
        <v>568</v>
      </c>
      <c r="I1251" s="13">
        <v>43066</v>
      </c>
      <c r="J1251" s="13">
        <v>43160</v>
      </c>
      <c r="K1251" s="13">
        <v>43190</v>
      </c>
      <c r="L1251">
        <v>1</v>
      </c>
      <c r="M1251" t="s">
        <v>619</v>
      </c>
      <c r="N1251" t="s">
        <v>570</v>
      </c>
      <c r="O1251">
        <v>2017</v>
      </c>
      <c r="P1251">
        <v>7415000</v>
      </c>
      <c r="Q1251">
        <v>370750000</v>
      </c>
      <c r="R1251">
        <v>50</v>
      </c>
      <c r="S1251" t="s">
        <v>37</v>
      </c>
      <c r="T1251" t="s">
        <v>571</v>
      </c>
      <c r="U1251" t="s">
        <v>572</v>
      </c>
      <c r="V1251" t="s">
        <v>238</v>
      </c>
      <c r="W1251" t="s">
        <v>239</v>
      </c>
      <c r="X1251" t="s">
        <v>573</v>
      </c>
      <c r="Y1251" t="s">
        <v>43</v>
      </c>
      <c r="Z1251" t="s">
        <v>44</v>
      </c>
      <c r="AA1251" t="s">
        <v>403</v>
      </c>
      <c r="AB1251" t="s">
        <v>404</v>
      </c>
      <c r="AC1251" t="s">
        <v>47</v>
      </c>
      <c r="AD1251" t="s">
        <v>840</v>
      </c>
      <c r="AE1251">
        <v>3</v>
      </c>
    </row>
    <row r="1252" spans="1:31" x14ac:dyDescent="0.25">
      <c r="A1252">
        <v>2018</v>
      </c>
      <c r="B1252" t="s">
        <v>775</v>
      </c>
      <c r="C1252" s="13">
        <v>43182</v>
      </c>
      <c r="D1252" t="s">
        <v>566</v>
      </c>
      <c r="E1252" s="13">
        <v>43102</v>
      </c>
      <c r="F1252" t="s">
        <v>567</v>
      </c>
      <c r="G1252" s="13">
        <v>43082</v>
      </c>
      <c r="H1252" t="s">
        <v>568</v>
      </c>
      <c r="I1252" s="13">
        <v>43066</v>
      </c>
      <c r="J1252" s="13">
        <v>43160</v>
      </c>
      <c r="K1252" s="13">
        <v>43190</v>
      </c>
      <c r="L1252">
        <v>1</v>
      </c>
      <c r="M1252" t="s">
        <v>620</v>
      </c>
      <c r="N1252" t="s">
        <v>570</v>
      </c>
      <c r="O1252">
        <v>2017</v>
      </c>
      <c r="P1252">
        <v>7415000</v>
      </c>
      <c r="Q1252">
        <v>370750000</v>
      </c>
      <c r="R1252">
        <v>50</v>
      </c>
      <c r="S1252" t="s">
        <v>37</v>
      </c>
      <c r="T1252" t="s">
        <v>571</v>
      </c>
      <c r="U1252" t="s">
        <v>572</v>
      </c>
      <c r="V1252" t="s">
        <v>238</v>
      </c>
      <c r="W1252" t="s">
        <v>239</v>
      </c>
      <c r="X1252" t="s">
        <v>573</v>
      </c>
      <c r="Y1252" t="s">
        <v>43</v>
      </c>
      <c r="Z1252" t="s">
        <v>44</v>
      </c>
      <c r="AA1252" t="s">
        <v>403</v>
      </c>
      <c r="AB1252" t="s">
        <v>404</v>
      </c>
      <c r="AC1252" t="s">
        <v>47</v>
      </c>
      <c r="AD1252" t="s">
        <v>840</v>
      </c>
      <c r="AE1252">
        <v>3</v>
      </c>
    </row>
    <row r="1253" spans="1:31" x14ac:dyDescent="0.25">
      <c r="A1253">
        <v>2018</v>
      </c>
      <c r="B1253" t="s">
        <v>775</v>
      </c>
      <c r="C1253" s="13">
        <v>43182</v>
      </c>
      <c r="D1253" t="s">
        <v>566</v>
      </c>
      <c r="E1253" s="13">
        <v>43102</v>
      </c>
      <c r="F1253" t="s">
        <v>567</v>
      </c>
      <c r="G1253" s="13">
        <v>43082</v>
      </c>
      <c r="H1253" t="s">
        <v>568</v>
      </c>
      <c r="I1253" s="13">
        <v>43066</v>
      </c>
      <c r="J1253" s="13">
        <v>43160</v>
      </c>
      <c r="K1253" s="13">
        <v>43190</v>
      </c>
      <c r="L1253">
        <v>1</v>
      </c>
      <c r="M1253" t="s">
        <v>621</v>
      </c>
      <c r="N1253" t="s">
        <v>570</v>
      </c>
      <c r="O1253">
        <v>2017</v>
      </c>
      <c r="P1253">
        <v>7415000</v>
      </c>
      <c r="Q1253">
        <v>370750000</v>
      </c>
      <c r="R1253">
        <v>50</v>
      </c>
      <c r="S1253" t="s">
        <v>37</v>
      </c>
      <c r="T1253" t="s">
        <v>571</v>
      </c>
      <c r="U1253" t="s">
        <v>572</v>
      </c>
      <c r="V1253" t="s">
        <v>238</v>
      </c>
      <c r="W1253" t="s">
        <v>239</v>
      </c>
      <c r="X1253" t="s">
        <v>573</v>
      </c>
      <c r="Y1253" t="s">
        <v>43</v>
      </c>
      <c r="Z1253" t="s">
        <v>44</v>
      </c>
      <c r="AA1253" t="s">
        <v>403</v>
      </c>
      <c r="AB1253" t="s">
        <v>404</v>
      </c>
      <c r="AC1253" t="s">
        <v>47</v>
      </c>
      <c r="AD1253" t="s">
        <v>840</v>
      </c>
      <c r="AE1253">
        <v>3</v>
      </c>
    </row>
    <row r="1254" spans="1:31" x14ac:dyDescent="0.25">
      <c r="A1254">
        <v>2018</v>
      </c>
      <c r="B1254" t="s">
        <v>775</v>
      </c>
      <c r="C1254" s="13">
        <v>43182</v>
      </c>
      <c r="D1254" t="s">
        <v>566</v>
      </c>
      <c r="E1254" s="13">
        <v>43102</v>
      </c>
      <c r="F1254" t="s">
        <v>567</v>
      </c>
      <c r="G1254" s="13">
        <v>43082</v>
      </c>
      <c r="H1254" t="s">
        <v>568</v>
      </c>
      <c r="I1254" s="13">
        <v>43066</v>
      </c>
      <c r="J1254" s="13">
        <v>43160</v>
      </c>
      <c r="K1254" s="13">
        <v>43190</v>
      </c>
      <c r="L1254">
        <v>1</v>
      </c>
      <c r="M1254" t="s">
        <v>622</v>
      </c>
      <c r="N1254" t="s">
        <v>570</v>
      </c>
      <c r="O1254">
        <v>2017</v>
      </c>
      <c r="P1254">
        <v>7415000</v>
      </c>
      <c r="Q1254">
        <v>370750000</v>
      </c>
      <c r="R1254">
        <v>50</v>
      </c>
      <c r="S1254" t="s">
        <v>37</v>
      </c>
      <c r="T1254" t="s">
        <v>571</v>
      </c>
      <c r="U1254" t="s">
        <v>572</v>
      </c>
      <c r="V1254" t="s">
        <v>238</v>
      </c>
      <c r="W1254" t="s">
        <v>239</v>
      </c>
      <c r="X1254" t="s">
        <v>573</v>
      </c>
      <c r="Y1254" t="s">
        <v>43</v>
      </c>
      <c r="Z1254" t="s">
        <v>44</v>
      </c>
      <c r="AA1254" t="s">
        <v>403</v>
      </c>
      <c r="AB1254" t="s">
        <v>404</v>
      </c>
      <c r="AC1254" t="s">
        <v>47</v>
      </c>
      <c r="AD1254" t="s">
        <v>840</v>
      </c>
      <c r="AE1254">
        <v>3</v>
      </c>
    </row>
    <row r="1255" spans="1:31" x14ac:dyDescent="0.25">
      <c r="A1255">
        <v>2018</v>
      </c>
      <c r="B1255" t="s">
        <v>775</v>
      </c>
      <c r="C1255" s="13">
        <v>43182</v>
      </c>
      <c r="D1255" t="s">
        <v>566</v>
      </c>
      <c r="E1255" s="13">
        <v>43102</v>
      </c>
      <c r="F1255" t="s">
        <v>567</v>
      </c>
      <c r="G1255" s="13">
        <v>43082</v>
      </c>
      <c r="H1255" t="s">
        <v>568</v>
      </c>
      <c r="I1255" s="13">
        <v>43066</v>
      </c>
      <c r="J1255" s="13">
        <v>43160</v>
      </c>
      <c r="K1255" s="13">
        <v>43190</v>
      </c>
      <c r="L1255">
        <v>1</v>
      </c>
      <c r="M1255" t="s">
        <v>623</v>
      </c>
      <c r="N1255" t="s">
        <v>570</v>
      </c>
      <c r="O1255">
        <v>2017</v>
      </c>
      <c r="P1255">
        <v>7415000</v>
      </c>
      <c r="Q1255">
        <v>370750000</v>
      </c>
      <c r="R1255">
        <v>50</v>
      </c>
      <c r="S1255" t="s">
        <v>37</v>
      </c>
      <c r="T1255" t="s">
        <v>571</v>
      </c>
      <c r="U1255" t="s">
        <v>572</v>
      </c>
      <c r="V1255" t="s">
        <v>238</v>
      </c>
      <c r="W1255" t="s">
        <v>239</v>
      </c>
      <c r="X1255" t="s">
        <v>573</v>
      </c>
      <c r="Y1255" t="s">
        <v>43</v>
      </c>
      <c r="Z1255" t="s">
        <v>44</v>
      </c>
      <c r="AA1255" t="s">
        <v>403</v>
      </c>
      <c r="AB1255" t="s">
        <v>404</v>
      </c>
      <c r="AC1255" t="s">
        <v>47</v>
      </c>
      <c r="AD1255" t="s">
        <v>840</v>
      </c>
      <c r="AE1255">
        <v>3</v>
      </c>
    </row>
    <row r="1256" spans="1:31" x14ac:dyDescent="0.25">
      <c r="A1256">
        <v>2018</v>
      </c>
      <c r="B1256" t="s">
        <v>776</v>
      </c>
      <c r="C1256" s="13">
        <v>43182</v>
      </c>
      <c r="D1256" t="s">
        <v>625</v>
      </c>
      <c r="E1256" s="13">
        <v>43102</v>
      </c>
      <c r="F1256" t="s">
        <v>626</v>
      </c>
      <c r="G1256" s="13">
        <v>43082</v>
      </c>
      <c r="H1256" t="s">
        <v>627</v>
      </c>
      <c r="I1256" s="13">
        <v>43066</v>
      </c>
      <c r="J1256" s="13">
        <v>43160</v>
      </c>
      <c r="K1256" s="13">
        <v>43190</v>
      </c>
      <c r="L1256">
        <v>1</v>
      </c>
      <c r="M1256" t="s">
        <v>628</v>
      </c>
      <c r="N1256" t="s">
        <v>440</v>
      </c>
      <c r="O1256">
        <v>2017</v>
      </c>
      <c r="P1256">
        <v>800000</v>
      </c>
      <c r="Q1256">
        <v>68000000</v>
      </c>
      <c r="R1256">
        <v>85</v>
      </c>
      <c r="S1256" t="s">
        <v>37</v>
      </c>
      <c r="T1256" t="s">
        <v>629</v>
      </c>
      <c r="U1256" t="s">
        <v>630</v>
      </c>
      <c r="V1256" t="s">
        <v>443</v>
      </c>
      <c r="W1256" t="s">
        <v>444</v>
      </c>
      <c r="X1256" t="s">
        <v>631</v>
      </c>
      <c r="Y1256" t="s">
        <v>43</v>
      </c>
      <c r="Z1256" t="s">
        <v>44</v>
      </c>
      <c r="AA1256" t="s">
        <v>321</v>
      </c>
      <c r="AB1256" t="s">
        <v>322</v>
      </c>
      <c r="AC1256" t="s">
        <v>47</v>
      </c>
      <c r="AD1256" t="s">
        <v>48</v>
      </c>
      <c r="AE1256">
        <v>3</v>
      </c>
    </row>
    <row r="1257" spans="1:31" x14ac:dyDescent="0.25">
      <c r="A1257">
        <v>2018</v>
      </c>
      <c r="B1257" t="s">
        <v>776</v>
      </c>
      <c r="C1257" s="13">
        <v>43182</v>
      </c>
      <c r="D1257" t="s">
        <v>625</v>
      </c>
      <c r="E1257" s="13">
        <v>43102</v>
      </c>
      <c r="F1257" t="s">
        <v>626</v>
      </c>
      <c r="G1257" s="13">
        <v>43082</v>
      </c>
      <c r="H1257" t="s">
        <v>627</v>
      </c>
      <c r="I1257" s="13">
        <v>43066</v>
      </c>
      <c r="J1257" s="13">
        <v>43160</v>
      </c>
      <c r="K1257" s="13">
        <v>43190</v>
      </c>
      <c r="L1257">
        <v>1</v>
      </c>
      <c r="M1257" t="s">
        <v>633</v>
      </c>
      <c r="N1257" t="s">
        <v>440</v>
      </c>
      <c r="O1257">
        <v>2017</v>
      </c>
      <c r="P1257">
        <v>800000</v>
      </c>
      <c r="Q1257">
        <v>68000000</v>
      </c>
      <c r="R1257">
        <v>85</v>
      </c>
      <c r="S1257" t="s">
        <v>37</v>
      </c>
      <c r="T1257" t="s">
        <v>629</v>
      </c>
      <c r="U1257" t="s">
        <v>630</v>
      </c>
      <c r="V1257" t="s">
        <v>443</v>
      </c>
      <c r="W1257" t="s">
        <v>444</v>
      </c>
      <c r="X1257" t="s">
        <v>631</v>
      </c>
      <c r="Y1257" t="s">
        <v>43</v>
      </c>
      <c r="Z1257" t="s">
        <v>44</v>
      </c>
      <c r="AA1257" t="s">
        <v>321</v>
      </c>
      <c r="AB1257" t="s">
        <v>322</v>
      </c>
      <c r="AC1257" t="s">
        <v>47</v>
      </c>
      <c r="AD1257" t="s">
        <v>48</v>
      </c>
      <c r="AE1257">
        <v>3</v>
      </c>
    </row>
    <row r="1258" spans="1:31" x14ac:dyDescent="0.25">
      <c r="A1258">
        <v>2018</v>
      </c>
      <c r="B1258" t="s">
        <v>776</v>
      </c>
      <c r="C1258" s="13">
        <v>43182</v>
      </c>
      <c r="D1258" t="s">
        <v>625</v>
      </c>
      <c r="E1258" s="13">
        <v>43102</v>
      </c>
      <c r="F1258" t="s">
        <v>626</v>
      </c>
      <c r="G1258" s="13">
        <v>43082</v>
      </c>
      <c r="H1258" t="s">
        <v>627</v>
      </c>
      <c r="I1258" s="13">
        <v>43066</v>
      </c>
      <c r="J1258" s="13">
        <v>43160</v>
      </c>
      <c r="K1258" s="13">
        <v>43190</v>
      </c>
      <c r="L1258">
        <v>1</v>
      </c>
      <c r="M1258" t="s">
        <v>634</v>
      </c>
      <c r="N1258" t="s">
        <v>440</v>
      </c>
      <c r="O1258">
        <v>2017</v>
      </c>
      <c r="P1258">
        <v>800000</v>
      </c>
      <c r="Q1258">
        <v>68000000</v>
      </c>
      <c r="R1258">
        <v>85</v>
      </c>
      <c r="S1258" t="s">
        <v>37</v>
      </c>
      <c r="T1258" t="s">
        <v>629</v>
      </c>
      <c r="U1258" t="s">
        <v>630</v>
      </c>
      <c r="V1258" t="s">
        <v>443</v>
      </c>
      <c r="W1258" t="s">
        <v>444</v>
      </c>
      <c r="X1258" t="s">
        <v>631</v>
      </c>
      <c r="Y1258" t="s">
        <v>43</v>
      </c>
      <c r="Z1258" t="s">
        <v>44</v>
      </c>
      <c r="AA1258" t="s">
        <v>321</v>
      </c>
      <c r="AB1258" t="s">
        <v>322</v>
      </c>
      <c r="AC1258" t="s">
        <v>47</v>
      </c>
      <c r="AD1258" t="s">
        <v>48</v>
      </c>
      <c r="AE1258">
        <v>3</v>
      </c>
    </row>
    <row r="1259" spans="1:31" x14ac:dyDescent="0.25">
      <c r="A1259">
        <v>2018</v>
      </c>
      <c r="B1259" t="s">
        <v>776</v>
      </c>
      <c r="C1259" s="13">
        <v>43182</v>
      </c>
      <c r="D1259" t="s">
        <v>625</v>
      </c>
      <c r="E1259" s="13">
        <v>43102</v>
      </c>
      <c r="F1259" t="s">
        <v>626</v>
      </c>
      <c r="G1259" s="13">
        <v>43082</v>
      </c>
      <c r="H1259" t="s">
        <v>627</v>
      </c>
      <c r="I1259" s="13">
        <v>43066</v>
      </c>
      <c r="J1259" s="13">
        <v>43160</v>
      </c>
      <c r="K1259" s="13">
        <v>43190</v>
      </c>
      <c r="L1259">
        <v>1</v>
      </c>
      <c r="M1259" t="s">
        <v>635</v>
      </c>
      <c r="N1259" t="s">
        <v>440</v>
      </c>
      <c r="O1259">
        <v>2017</v>
      </c>
      <c r="P1259">
        <v>800000</v>
      </c>
      <c r="Q1259">
        <v>68000000</v>
      </c>
      <c r="R1259">
        <v>85</v>
      </c>
      <c r="S1259" t="s">
        <v>37</v>
      </c>
      <c r="T1259" t="s">
        <v>629</v>
      </c>
      <c r="U1259" t="s">
        <v>630</v>
      </c>
      <c r="V1259" t="s">
        <v>443</v>
      </c>
      <c r="W1259" t="s">
        <v>444</v>
      </c>
      <c r="X1259" t="s">
        <v>631</v>
      </c>
      <c r="Y1259" t="s">
        <v>43</v>
      </c>
      <c r="Z1259" t="s">
        <v>44</v>
      </c>
      <c r="AA1259" t="s">
        <v>321</v>
      </c>
      <c r="AB1259" t="s">
        <v>322</v>
      </c>
      <c r="AC1259" t="s">
        <v>47</v>
      </c>
      <c r="AD1259" t="s">
        <v>48</v>
      </c>
      <c r="AE1259">
        <v>3</v>
      </c>
    </row>
    <row r="1260" spans="1:31" x14ac:dyDescent="0.25">
      <c r="A1260">
        <v>2018</v>
      </c>
      <c r="B1260" t="s">
        <v>776</v>
      </c>
      <c r="C1260" s="13">
        <v>43182</v>
      </c>
      <c r="D1260" t="s">
        <v>625</v>
      </c>
      <c r="E1260" s="13">
        <v>43102</v>
      </c>
      <c r="F1260" t="s">
        <v>626</v>
      </c>
      <c r="G1260" s="13">
        <v>43082</v>
      </c>
      <c r="H1260" t="s">
        <v>627</v>
      </c>
      <c r="I1260" s="13">
        <v>43066</v>
      </c>
      <c r="J1260" s="13">
        <v>43160</v>
      </c>
      <c r="K1260" s="13">
        <v>43190</v>
      </c>
      <c r="L1260">
        <v>1</v>
      </c>
      <c r="M1260" t="s">
        <v>636</v>
      </c>
      <c r="N1260" t="s">
        <v>440</v>
      </c>
      <c r="O1260">
        <v>2017</v>
      </c>
      <c r="P1260">
        <v>800000</v>
      </c>
      <c r="Q1260">
        <v>68000000</v>
      </c>
      <c r="R1260">
        <v>85</v>
      </c>
      <c r="S1260" t="s">
        <v>37</v>
      </c>
      <c r="T1260" t="s">
        <v>629</v>
      </c>
      <c r="U1260" t="s">
        <v>630</v>
      </c>
      <c r="V1260" t="s">
        <v>443</v>
      </c>
      <c r="W1260" t="s">
        <v>444</v>
      </c>
      <c r="X1260" t="s">
        <v>631</v>
      </c>
      <c r="Y1260" t="s">
        <v>43</v>
      </c>
      <c r="Z1260" t="s">
        <v>44</v>
      </c>
      <c r="AA1260" t="s">
        <v>321</v>
      </c>
      <c r="AB1260" t="s">
        <v>322</v>
      </c>
      <c r="AC1260" t="s">
        <v>47</v>
      </c>
      <c r="AD1260" t="s">
        <v>48</v>
      </c>
      <c r="AE1260">
        <v>3</v>
      </c>
    </row>
    <row r="1261" spans="1:31" x14ac:dyDescent="0.25">
      <c r="A1261">
        <v>2018</v>
      </c>
      <c r="B1261" t="s">
        <v>776</v>
      </c>
      <c r="C1261" s="13">
        <v>43182</v>
      </c>
      <c r="D1261" t="s">
        <v>625</v>
      </c>
      <c r="E1261" s="13">
        <v>43102</v>
      </c>
      <c r="F1261" t="s">
        <v>626</v>
      </c>
      <c r="G1261" s="13">
        <v>43082</v>
      </c>
      <c r="H1261" t="s">
        <v>627</v>
      </c>
      <c r="I1261" s="13">
        <v>43066</v>
      </c>
      <c r="J1261" s="13">
        <v>43160</v>
      </c>
      <c r="K1261" s="13">
        <v>43190</v>
      </c>
      <c r="L1261">
        <v>1</v>
      </c>
      <c r="M1261" t="s">
        <v>637</v>
      </c>
      <c r="N1261" t="s">
        <v>440</v>
      </c>
      <c r="O1261">
        <v>2017</v>
      </c>
      <c r="P1261">
        <v>800000</v>
      </c>
      <c r="Q1261">
        <v>68000000</v>
      </c>
      <c r="R1261">
        <v>85</v>
      </c>
      <c r="S1261" t="s">
        <v>37</v>
      </c>
      <c r="T1261" t="s">
        <v>629</v>
      </c>
      <c r="U1261" t="s">
        <v>630</v>
      </c>
      <c r="V1261" t="s">
        <v>443</v>
      </c>
      <c r="W1261" t="s">
        <v>444</v>
      </c>
      <c r="X1261" t="s">
        <v>631</v>
      </c>
      <c r="Y1261" t="s">
        <v>43</v>
      </c>
      <c r="Z1261" t="s">
        <v>44</v>
      </c>
      <c r="AA1261" t="s">
        <v>321</v>
      </c>
      <c r="AB1261" t="s">
        <v>322</v>
      </c>
      <c r="AC1261" t="s">
        <v>47</v>
      </c>
      <c r="AD1261" t="s">
        <v>48</v>
      </c>
      <c r="AE1261">
        <v>3</v>
      </c>
    </row>
    <row r="1262" spans="1:31" x14ac:dyDescent="0.25">
      <c r="A1262">
        <v>2018</v>
      </c>
      <c r="B1262" t="s">
        <v>776</v>
      </c>
      <c r="C1262" s="13">
        <v>43182</v>
      </c>
      <c r="D1262" t="s">
        <v>625</v>
      </c>
      <c r="E1262" s="13">
        <v>43102</v>
      </c>
      <c r="F1262" t="s">
        <v>626</v>
      </c>
      <c r="G1262" s="13">
        <v>43082</v>
      </c>
      <c r="H1262" t="s">
        <v>627</v>
      </c>
      <c r="I1262" s="13">
        <v>43066</v>
      </c>
      <c r="J1262" s="13">
        <v>43160</v>
      </c>
      <c r="K1262" s="13">
        <v>43190</v>
      </c>
      <c r="L1262">
        <v>1</v>
      </c>
      <c r="M1262" t="s">
        <v>638</v>
      </c>
      <c r="N1262" t="s">
        <v>440</v>
      </c>
      <c r="O1262">
        <v>2017</v>
      </c>
      <c r="P1262">
        <v>800000</v>
      </c>
      <c r="Q1262">
        <v>68000000</v>
      </c>
      <c r="R1262">
        <v>85</v>
      </c>
      <c r="S1262" t="s">
        <v>37</v>
      </c>
      <c r="T1262" t="s">
        <v>629</v>
      </c>
      <c r="U1262" t="s">
        <v>630</v>
      </c>
      <c r="V1262" t="s">
        <v>443</v>
      </c>
      <c r="W1262" t="s">
        <v>444</v>
      </c>
      <c r="X1262" t="s">
        <v>631</v>
      </c>
      <c r="Y1262" t="s">
        <v>43</v>
      </c>
      <c r="Z1262" t="s">
        <v>44</v>
      </c>
      <c r="AA1262" t="s">
        <v>321</v>
      </c>
      <c r="AB1262" t="s">
        <v>322</v>
      </c>
      <c r="AC1262" t="s">
        <v>47</v>
      </c>
      <c r="AD1262" t="s">
        <v>48</v>
      </c>
      <c r="AE1262">
        <v>3</v>
      </c>
    </row>
    <row r="1263" spans="1:31" x14ac:dyDescent="0.25">
      <c r="A1263">
        <v>2018</v>
      </c>
      <c r="B1263" t="s">
        <v>776</v>
      </c>
      <c r="C1263" s="13">
        <v>43182</v>
      </c>
      <c r="D1263" t="s">
        <v>625</v>
      </c>
      <c r="E1263" s="13">
        <v>43102</v>
      </c>
      <c r="F1263" t="s">
        <v>626</v>
      </c>
      <c r="G1263" s="13">
        <v>43082</v>
      </c>
      <c r="H1263" t="s">
        <v>627</v>
      </c>
      <c r="I1263" s="13">
        <v>43066</v>
      </c>
      <c r="J1263" s="13">
        <v>43160</v>
      </c>
      <c r="K1263" s="13">
        <v>43190</v>
      </c>
      <c r="L1263">
        <v>1</v>
      </c>
      <c r="M1263" t="s">
        <v>639</v>
      </c>
      <c r="N1263" t="s">
        <v>440</v>
      </c>
      <c r="O1263">
        <v>2017</v>
      </c>
      <c r="P1263">
        <v>800000</v>
      </c>
      <c r="Q1263">
        <v>68000000</v>
      </c>
      <c r="R1263">
        <v>85</v>
      </c>
      <c r="S1263" t="s">
        <v>37</v>
      </c>
      <c r="T1263" t="s">
        <v>629</v>
      </c>
      <c r="U1263" t="s">
        <v>630</v>
      </c>
      <c r="V1263" t="s">
        <v>443</v>
      </c>
      <c r="W1263" t="s">
        <v>444</v>
      </c>
      <c r="X1263" t="s">
        <v>631</v>
      </c>
      <c r="Y1263" t="s">
        <v>43</v>
      </c>
      <c r="Z1263" t="s">
        <v>44</v>
      </c>
      <c r="AA1263" t="s">
        <v>321</v>
      </c>
      <c r="AB1263" t="s">
        <v>322</v>
      </c>
      <c r="AC1263" t="s">
        <v>47</v>
      </c>
      <c r="AD1263" t="s">
        <v>48</v>
      </c>
      <c r="AE1263">
        <v>3</v>
      </c>
    </row>
    <row r="1264" spans="1:31" x14ac:dyDescent="0.25">
      <c r="A1264">
        <v>2018</v>
      </c>
      <c r="B1264" t="s">
        <v>776</v>
      </c>
      <c r="C1264" s="13">
        <v>43182</v>
      </c>
      <c r="D1264" t="s">
        <v>625</v>
      </c>
      <c r="E1264" s="13">
        <v>43102</v>
      </c>
      <c r="F1264" t="s">
        <v>626</v>
      </c>
      <c r="G1264" s="13">
        <v>43082</v>
      </c>
      <c r="H1264" t="s">
        <v>627</v>
      </c>
      <c r="I1264" s="13">
        <v>43066</v>
      </c>
      <c r="J1264" s="13">
        <v>43160</v>
      </c>
      <c r="K1264" s="13">
        <v>43190</v>
      </c>
      <c r="L1264">
        <v>1</v>
      </c>
      <c r="M1264" t="s">
        <v>640</v>
      </c>
      <c r="N1264" t="s">
        <v>440</v>
      </c>
      <c r="O1264">
        <v>2017</v>
      </c>
      <c r="P1264">
        <v>800000</v>
      </c>
      <c r="Q1264">
        <v>68000000</v>
      </c>
      <c r="R1264">
        <v>85</v>
      </c>
      <c r="S1264" t="s">
        <v>37</v>
      </c>
      <c r="T1264" t="s">
        <v>629</v>
      </c>
      <c r="U1264" t="s">
        <v>630</v>
      </c>
      <c r="V1264" t="s">
        <v>443</v>
      </c>
      <c r="W1264" t="s">
        <v>444</v>
      </c>
      <c r="X1264" t="s">
        <v>631</v>
      </c>
      <c r="Y1264" t="s">
        <v>43</v>
      </c>
      <c r="Z1264" t="s">
        <v>44</v>
      </c>
      <c r="AA1264" t="s">
        <v>321</v>
      </c>
      <c r="AB1264" t="s">
        <v>322</v>
      </c>
      <c r="AC1264" t="s">
        <v>47</v>
      </c>
      <c r="AD1264" t="s">
        <v>48</v>
      </c>
      <c r="AE1264">
        <v>3</v>
      </c>
    </row>
    <row r="1265" spans="1:31" x14ac:dyDescent="0.25">
      <c r="A1265">
        <v>2018</v>
      </c>
      <c r="B1265" t="s">
        <v>776</v>
      </c>
      <c r="C1265" s="13">
        <v>43182</v>
      </c>
      <c r="D1265" t="s">
        <v>625</v>
      </c>
      <c r="E1265" s="13">
        <v>43102</v>
      </c>
      <c r="F1265" t="s">
        <v>626</v>
      </c>
      <c r="G1265" s="13">
        <v>43082</v>
      </c>
      <c r="H1265" t="s">
        <v>627</v>
      </c>
      <c r="I1265" s="13">
        <v>43066</v>
      </c>
      <c r="J1265" s="13">
        <v>43160</v>
      </c>
      <c r="K1265" s="13">
        <v>43190</v>
      </c>
      <c r="L1265">
        <v>1</v>
      </c>
      <c r="M1265" t="s">
        <v>641</v>
      </c>
      <c r="N1265" t="s">
        <v>440</v>
      </c>
      <c r="O1265">
        <v>2017</v>
      </c>
      <c r="P1265">
        <v>800000</v>
      </c>
      <c r="Q1265">
        <v>68000000</v>
      </c>
      <c r="R1265">
        <v>85</v>
      </c>
      <c r="S1265" t="s">
        <v>37</v>
      </c>
      <c r="T1265" t="s">
        <v>629</v>
      </c>
      <c r="U1265" t="s">
        <v>630</v>
      </c>
      <c r="V1265" t="s">
        <v>443</v>
      </c>
      <c r="W1265" t="s">
        <v>444</v>
      </c>
      <c r="X1265" t="s">
        <v>631</v>
      </c>
      <c r="Y1265" t="s">
        <v>43</v>
      </c>
      <c r="Z1265" t="s">
        <v>44</v>
      </c>
      <c r="AA1265" t="s">
        <v>321</v>
      </c>
      <c r="AB1265" t="s">
        <v>322</v>
      </c>
      <c r="AC1265" t="s">
        <v>47</v>
      </c>
      <c r="AD1265" t="s">
        <v>48</v>
      </c>
      <c r="AE1265">
        <v>3</v>
      </c>
    </row>
    <row r="1266" spans="1:31" x14ac:dyDescent="0.25">
      <c r="A1266">
        <v>2018</v>
      </c>
      <c r="B1266" t="s">
        <v>776</v>
      </c>
      <c r="C1266" s="13">
        <v>43182</v>
      </c>
      <c r="D1266" t="s">
        <v>625</v>
      </c>
      <c r="E1266" s="13">
        <v>43102</v>
      </c>
      <c r="F1266" t="s">
        <v>626</v>
      </c>
      <c r="G1266" s="13">
        <v>43082</v>
      </c>
      <c r="H1266" t="s">
        <v>627</v>
      </c>
      <c r="I1266" s="13">
        <v>43066</v>
      </c>
      <c r="J1266" s="13">
        <v>43160</v>
      </c>
      <c r="K1266" s="13">
        <v>43190</v>
      </c>
      <c r="L1266">
        <v>1</v>
      </c>
      <c r="M1266" t="s">
        <v>642</v>
      </c>
      <c r="N1266" t="s">
        <v>440</v>
      </c>
      <c r="O1266">
        <v>2017</v>
      </c>
      <c r="P1266">
        <v>800000</v>
      </c>
      <c r="Q1266">
        <v>68000000</v>
      </c>
      <c r="R1266">
        <v>85</v>
      </c>
      <c r="S1266" t="s">
        <v>37</v>
      </c>
      <c r="T1266" t="s">
        <v>629</v>
      </c>
      <c r="U1266" t="s">
        <v>630</v>
      </c>
      <c r="V1266" t="s">
        <v>443</v>
      </c>
      <c r="W1266" t="s">
        <v>444</v>
      </c>
      <c r="X1266" t="s">
        <v>631</v>
      </c>
      <c r="Y1266" t="s">
        <v>43</v>
      </c>
      <c r="Z1266" t="s">
        <v>44</v>
      </c>
      <c r="AA1266" t="s">
        <v>321</v>
      </c>
      <c r="AB1266" t="s">
        <v>322</v>
      </c>
      <c r="AC1266" t="s">
        <v>47</v>
      </c>
      <c r="AD1266" t="s">
        <v>48</v>
      </c>
      <c r="AE1266">
        <v>3</v>
      </c>
    </row>
    <row r="1267" spans="1:31" x14ac:dyDescent="0.25">
      <c r="A1267">
        <v>2018</v>
      </c>
      <c r="B1267" t="s">
        <v>776</v>
      </c>
      <c r="C1267" s="13">
        <v>43182</v>
      </c>
      <c r="D1267" t="s">
        <v>625</v>
      </c>
      <c r="E1267" s="13">
        <v>43102</v>
      </c>
      <c r="F1267" t="s">
        <v>626</v>
      </c>
      <c r="G1267" s="13">
        <v>43082</v>
      </c>
      <c r="H1267" t="s">
        <v>627</v>
      </c>
      <c r="I1267" s="13">
        <v>43066</v>
      </c>
      <c r="J1267" s="13">
        <v>43160</v>
      </c>
      <c r="K1267" s="13">
        <v>43190</v>
      </c>
      <c r="L1267">
        <v>1</v>
      </c>
      <c r="M1267" t="s">
        <v>643</v>
      </c>
      <c r="N1267" t="s">
        <v>440</v>
      </c>
      <c r="O1267">
        <v>2017</v>
      </c>
      <c r="P1267">
        <v>800000</v>
      </c>
      <c r="Q1267">
        <v>68000000</v>
      </c>
      <c r="R1267">
        <v>85</v>
      </c>
      <c r="S1267" t="s">
        <v>37</v>
      </c>
      <c r="T1267" t="s">
        <v>629</v>
      </c>
      <c r="U1267" t="s">
        <v>630</v>
      </c>
      <c r="V1267" t="s">
        <v>443</v>
      </c>
      <c r="W1267" t="s">
        <v>444</v>
      </c>
      <c r="X1267" t="s">
        <v>631</v>
      </c>
      <c r="Y1267" t="s">
        <v>43</v>
      </c>
      <c r="Z1267" t="s">
        <v>44</v>
      </c>
      <c r="AA1267" t="s">
        <v>321</v>
      </c>
      <c r="AB1267" t="s">
        <v>322</v>
      </c>
      <c r="AC1267" t="s">
        <v>47</v>
      </c>
      <c r="AD1267" t="s">
        <v>48</v>
      </c>
      <c r="AE1267">
        <v>3</v>
      </c>
    </row>
    <row r="1268" spans="1:31" x14ac:dyDescent="0.25">
      <c r="A1268">
        <v>2018</v>
      </c>
      <c r="B1268" t="s">
        <v>776</v>
      </c>
      <c r="C1268" s="13">
        <v>43182</v>
      </c>
      <c r="D1268" t="s">
        <v>625</v>
      </c>
      <c r="E1268" s="13">
        <v>43102</v>
      </c>
      <c r="F1268" t="s">
        <v>626</v>
      </c>
      <c r="G1268" s="13">
        <v>43082</v>
      </c>
      <c r="H1268" t="s">
        <v>627</v>
      </c>
      <c r="I1268" s="13">
        <v>43066</v>
      </c>
      <c r="J1268" s="13">
        <v>43160</v>
      </c>
      <c r="K1268" s="13">
        <v>43190</v>
      </c>
      <c r="L1268">
        <v>1</v>
      </c>
      <c r="M1268" t="s">
        <v>644</v>
      </c>
      <c r="N1268" t="s">
        <v>440</v>
      </c>
      <c r="O1268">
        <v>2017</v>
      </c>
      <c r="P1268">
        <v>800000</v>
      </c>
      <c r="Q1268">
        <v>68000000</v>
      </c>
      <c r="R1268">
        <v>85</v>
      </c>
      <c r="S1268" t="s">
        <v>37</v>
      </c>
      <c r="T1268" t="s">
        <v>629</v>
      </c>
      <c r="U1268" t="s">
        <v>630</v>
      </c>
      <c r="V1268" t="s">
        <v>443</v>
      </c>
      <c r="W1268" t="s">
        <v>444</v>
      </c>
      <c r="X1268" t="s">
        <v>631</v>
      </c>
      <c r="Y1268" t="s">
        <v>43</v>
      </c>
      <c r="Z1268" t="s">
        <v>44</v>
      </c>
      <c r="AA1268" t="s">
        <v>321</v>
      </c>
      <c r="AB1268" t="s">
        <v>322</v>
      </c>
      <c r="AC1268" t="s">
        <v>47</v>
      </c>
      <c r="AD1268" t="s">
        <v>48</v>
      </c>
      <c r="AE1268">
        <v>3</v>
      </c>
    </row>
    <row r="1269" spans="1:31" x14ac:dyDescent="0.25">
      <c r="A1269">
        <v>2018</v>
      </c>
      <c r="B1269" t="s">
        <v>776</v>
      </c>
      <c r="C1269" s="13">
        <v>43182</v>
      </c>
      <c r="D1269" t="s">
        <v>625</v>
      </c>
      <c r="E1269" s="13">
        <v>43102</v>
      </c>
      <c r="F1269" t="s">
        <v>626</v>
      </c>
      <c r="G1269" s="13">
        <v>43082</v>
      </c>
      <c r="H1269" t="s">
        <v>627</v>
      </c>
      <c r="I1269" s="13">
        <v>43066</v>
      </c>
      <c r="J1269" s="13">
        <v>43160</v>
      </c>
      <c r="K1269" s="13">
        <v>43190</v>
      </c>
      <c r="L1269">
        <v>1</v>
      </c>
      <c r="M1269" t="s">
        <v>645</v>
      </c>
      <c r="N1269" t="s">
        <v>440</v>
      </c>
      <c r="O1269">
        <v>2017</v>
      </c>
      <c r="P1269">
        <v>800000</v>
      </c>
      <c r="Q1269">
        <v>68000000</v>
      </c>
      <c r="R1269">
        <v>85</v>
      </c>
      <c r="S1269" t="s">
        <v>37</v>
      </c>
      <c r="T1269" t="s">
        <v>629</v>
      </c>
      <c r="U1269" t="s">
        <v>630</v>
      </c>
      <c r="V1269" t="s">
        <v>443</v>
      </c>
      <c r="W1269" t="s">
        <v>444</v>
      </c>
      <c r="X1269" t="s">
        <v>631</v>
      </c>
      <c r="Y1269" t="s">
        <v>43</v>
      </c>
      <c r="Z1269" t="s">
        <v>44</v>
      </c>
      <c r="AA1269" t="s">
        <v>321</v>
      </c>
      <c r="AB1269" t="s">
        <v>322</v>
      </c>
      <c r="AC1269" t="s">
        <v>47</v>
      </c>
      <c r="AD1269" t="s">
        <v>48</v>
      </c>
      <c r="AE1269">
        <v>3</v>
      </c>
    </row>
    <row r="1270" spans="1:31" x14ac:dyDescent="0.25">
      <c r="A1270">
        <v>2018</v>
      </c>
      <c r="B1270" t="s">
        <v>776</v>
      </c>
      <c r="C1270" s="13">
        <v>43182</v>
      </c>
      <c r="D1270" t="s">
        <v>625</v>
      </c>
      <c r="E1270" s="13">
        <v>43102</v>
      </c>
      <c r="F1270" t="s">
        <v>626</v>
      </c>
      <c r="G1270" s="13">
        <v>43082</v>
      </c>
      <c r="H1270" t="s">
        <v>627</v>
      </c>
      <c r="I1270" s="13">
        <v>43066</v>
      </c>
      <c r="J1270" s="13">
        <v>43160</v>
      </c>
      <c r="K1270" s="13">
        <v>43190</v>
      </c>
      <c r="L1270">
        <v>1</v>
      </c>
      <c r="M1270" t="s">
        <v>646</v>
      </c>
      <c r="N1270" t="s">
        <v>440</v>
      </c>
      <c r="O1270">
        <v>2017</v>
      </c>
      <c r="P1270">
        <v>800000</v>
      </c>
      <c r="Q1270">
        <v>68000000</v>
      </c>
      <c r="R1270">
        <v>85</v>
      </c>
      <c r="S1270" t="s">
        <v>37</v>
      </c>
      <c r="T1270" t="s">
        <v>629</v>
      </c>
      <c r="U1270" t="s">
        <v>630</v>
      </c>
      <c r="V1270" t="s">
        <v>443</v>
      </c>
      <c r="W1270" t="s">
        <v>444</v>
      </c>
      <c r="X1270" t="s">
        <v>631</v>
      </c>
      <c r="Y1270" t="s">
        <v>43</v>
      </c>
      <c r="Z1270" t="s">
        <v>44</v>
      </c>
      <c r="AA1270" t="s">
        <v>321</v>
      </c>
      <c r="AB1270" t="s">
        <v>322</v>
      </c>
      <c r="AC1270" t="s">
        <v>47</v>
      </c>
      <c r="AD1270" t="s">
        <v>48</v>
      </c>
      <c r="AE1270">
        <v>3</v>
      </c>
    </row>
    <row r="1271" spans="1:31" x14ac:dyDescent="0.25">
      <c r="A1271">
        <v>2018</v>
      </c>
      <c r="B1271" t="s">
        <v>776</v>
      </c>
      <c r="C1271" s="13">
        <v>43182</v>
      </c>
      <c r="D1271" t="s">
        <v>625</v>
      </c>
      <c r="E1271" s="13">
        <v>43102</v>
      </c>
      <c r="F1271" t="s">
        <v>626</v>
      </c>
      <c r="G1271" s="13">
        <v>43082</v>
      </c>
      <c r="H1271" t="s">
        <v>627</v>
      </c>
      <c r="I1271" s="13">
        <v>43066</v>
      </c>
      <c r="J1271" s="13">
        <v>43160</v>
      </c>
      <c r="K1271" s="13">
        <v>43190</v>
      </c>
      <c r="L1271">
        <v>1</v>
      </c>
      <c r="M1271" t="s">
        <v>647</v>
      </c>
      <c r="N1271" t="s">
        <v>440</v>
      </c>
      <c r="O1271">
        <v>2017</v>
      </c>
      <c r="P1271">
        <v>800000</v>
      </c>
      <c r="Q1271">
        <v>68000000</v>
      </c>
      <c r="R1271">
        <v>85</v>
      </c>
      <c r="S1271" t="s">
        <v>37</v>
      </c>
      <c r="T1271" t="s">
        <v>629</v>
      </c>
      <c r="U1271" t="s">
        <v>630</v>
      </c>
      <c r="V1271" t="s">
        <v>443</v>
      </c>
      <c r="W1271" t="s">
        <v>444</v>
      </c>
      <c r="X1271" t="s">
        <v>631</v>
      </c>
      <c r="Y1271" t="s">
        <v>43</v>
      </c>
      <c r="Z1271" t="s">
        <v>44</v>
      </c>
      <c r="AA1271" t="s">
        <v>321</v>
      </c>
      <c r="AB1271" t="s">
        <v>322</v>
      </c>
      <c r="AC1271" t="s">
        <v>47</v>
      </c>
      <c r="AD1271" t="s">
        <v>48</v>
      </c>
      <c r="AE1271">
        <v>3</v>
      </c>
    </row>
    <row r="1272" spans="1:31" x14ac:dyDescent="0.25">
      <c r="A1272">
        <v>2018</v>
      </c>
      <c r="B1272" t="s">
        <v>776</v>
      </c>
      <c r="C1272" s="13">
        <v>43182</v>
      </c>
      <c r="D1272" t="s">
        <v>625</v>
      </c>
      <c r="E1272" s="13">
        <v>43102</v>
      </c>
      <c r="F1272" t="s">
        <v>626</v>
      </c>
      <c r="G1272" s="13">
        <v>43082</v>
      </c>
      <c r="H1272" t="s">
        <v>627</v>
      </c>
      <c r="I1272" s="13">
        <v>43066</v>
      </c>
      <c r="J1272" s="13">
        <v>43160</v>
      </c>
      <c r="K1272" s="13">
        <v>43190</v>
      </c>
      <c r="L1272">
        <v>1</v>
      </c>
      <c r="M1272" t="s">
        <v>648</v>
      </c>
      <c r="N1272" t="s">
        <v>440</v>
      </c>
      <c r="O1272">
        <v>2017</v>
      </c>
      <c r="P1272">
        <v>800000</v>
      </c>
      <c r="Q1272">
        <v>68000000</v>
      </c>
      <c r="R1272">
        <v>85</v>
      </c>
      <c r="S1272" t="s">
        <v>37</v>
      </c>
      <c r="T1272" t="s">
        <v>629</v>
      </c>
      <c r="U1272" t="s">
        <v>630</v>
      </c>
      <c r="V1272" t="s">
        <v>443</v>
      </c>
      <c r="W1272" t="s">
        <v>444</v>
      </c>
      <c r="X1272" t="s">
        <v>631</v>
      </c>
      <c r="Y1272" t="s">
        <v>43</v>
      </c>
      <c r="Z1272" t="s">
        <v>44</v>
      </c>
      <c r="AA1272" t="s">
        <v>321</v>
      </c>
      <c r="AB1272" t="s">
        <v>322</v>
      </c>
      <c r="AC1272" t="s">
        <v>47</v>
      </c>
      <c r="AD1272" t="s">
        <v>48</v>
      </c>
      <c r="AE1272">
        <v>3</v>
      </c>
    </row>
    <row r="1273" spans="1:31" x14ac:dyDescent="0.25">
      <c r="A1273">
        <v>2018</v>
      </c>
      <c r="B1273" t="s">
        <v>776</v>
      </c>
      <c r="C1273" s="13">
        <v>43182</v>
      </c>
      <c r="D1273" t="s">
        <v>625</v>
      </c>
      <c r="E1273" s="13">
        <v>43102</v>
      </c>
      <c r="F1273" t="s">
        <v>626</v>
      </c>
      <c r="G1273" s="13">
        <v>43082</v>
      </c>
      <c r="H1273" t="s">
        <v>627</v>
      </c>
      <c r="I1273" s="13">
        <v>43066</v>
      </c>
      <c r="J1273" s="13">
        <v>43160</v>
      </c>
      <c r="K1273" s="13">
        <v>43190</v>
      </c>
      <c r="L1273">
        <v>1</v>
      </c>
      <c r="M1273" t="s">
        <v>649</v>
      </c>
      <c r="N1273" t="s">
        <v>440</v>
      </c>
      <c r="O1273">
        <v>2017</v>
      </c>
      <c r="P1273">
        <v>800000</v>
      </c>
      <c r="Q1273">
        <v>68000000</v>
      </c>
      <c r="R1273">
        <v>85</v>
      </c>
      <c r="S1273" t="s">
        <v>37</v>
      </c>
      <c r="T1273" t="s">
        <v>629</v>
      </c>
      <c r="U1273" t="s">
        <v>630</v>
      </c>
      <c r="V1273" t="s">
        <v>443</v>
      </c>
      <c r="W1273" t="s">
        <v>444</v>
      </c>
      <c r="X1273" t="s">
        <v>631</v>
      </c>
      <c r="Y1273" t="s">
        <v>43</v>
      </c>
      <c r="Z1273" t="s">
        <v>44</v>
      </c>
      <c r="AA1273" t="s">
        <v>321</v>
      </c>
      <c r="AB1273" t="s">
        <v>322</v>
      </c>
      <c r="AC1273" t="s">
        <v>47</v>
      </c>
      <c r="AD1273" t="s">
        <v>48</v>
      </c>
      <c r="AE1273">
        <v>3</v>
      </c>
    </row>
    <row r="1274" spans="1:31" x14ac:dyDescent="0.25">
      <c r="A1274">
        <v>2018</v>
      </c>
      <c r="B1274" t="s">
        <v>776</v>
      </c>
      <c r="C1274" s="13">
        <v>43182</v>
      </c>
      <c r="D1274" t="s">
        <v>625</v>
      </c>
      <c r="E1274" s="13">
        <v>43102</v>
      </c>
      <c r="F1274" t="s">
        <v>626</v>
      </c>
      <c r="G1274" s="13">
        <v>43082</v>
      </c>
      <c r="H1274" t="s">
        <v>627</v>
      </c>
      <c r="I1274" s="13">
        <v>43066</v>
      </c>
      <c r="J1274" s="13">
        <v>43160</v>
      </c>
      <c r="K1274" s="13">
        <v>43190</v>
      </c>
      <c r="L1274">
        <v>1</v>
      </c>
      <c r="M1274" t="s">
        <v>650</v>
      </c>
      <c r="N1274" t="s">
        <v>440</v>
      </c>
      <c r="O1274">
        <v>2017</v>
      </c>
      <c r="P1274">
        <v>800000</v>
      </c>
      <c r="Q1274">
        <v>68000000</v>
      </c>
      <c r="R1274">
        <v>85</v>
      </c>
      <c r="S1274" t="s">
        <v>37</v>
      </c>
      <c r="T1274" t="s">
        <v>629</v>
      </c>
      <c r="U1274" t="s">
        <v>630</v>
      </c>
      <c r="V1274" t="s">
        <v>443</v>
      </c>
      <c r="W1274" t="s">
        <v>444</v>
      </c>
      <c r="X1274" t="s">
        <v>631</v>
      </c>
      <c r="Y1274" t="s">
        <v>43</v>
      </c>
      <c r="Z1274" t="s">
        <v>44</v>
      </c>
      <c r="AA1274" t="s">
        <v>321</v>
      </c>
      <c r="AB1274" t="s">
        <v>322</v>
      </c>
      <c r="AC1274" t="s">
        <v>47</v>
      </c>
      <c r="AD1274" t="s">
        <v>48</v>
      </c>
      <c r="AE1274">
        <v>3</v>
      </c>
    </row>
    <row r="1275" spans="1:31" x14ac:dyDescent="0.25">
      <c r="A1275">
        <v>2018</v>
      </c>
      <c r="B1275" t="s">
        <v>776</v>
      </c>
      <c r="C1275" s="13">
        <v>43182</v>
      </c>
      <c r="D1275" t="s">
        <v>625</v>
      </c>
      <c r="E1275" s="13">
        <v>43102</v>
      </c>
      <c r="F1275" t="s">
        <v>626</v>
      </c>
      <c r="G1275" s="13">
        <v>43082</v>
      </c>
      <c r="H1275" t="s">
        <v>627</v>
      </c>
      <c r="I1275" s="13">
        <v>43066</v>
      </c>
      <c r="J1275" s="13">
        <v>43160</v>
      </c>
      <c r="K1275" s="13">
        <v>43190</v>
      </c>
      <c r="L1275">
        <v>1</v>
      </c>
      <c r="M1275" t="s">
        <v>651</v>
      </c>
      <c r="N1275" t="s">
        <v>440</v>
      </c>
      <c r="O1275">
        <v>2017</v>
      </c>
      <c r="P1275">
        <v>800000</v>
      </c>
      <c r="Q1275">
        <v>68000000</v>
      </c>
      <c r="R1275">
        <v>85</v>
      </c>
      <c r="S1275" t="s">
        <v>37</v>
      </c>
      <c r="T1275" t="s">
        <v>629</v>
      </c>
      <c r="U1275" t="s">
        <v>630</v>
      </c>
      <c r="V1275" t="s">
        <v>443</v>
      </c>
      <c r="W1275" t="s">
        <v>444</v>
      </c>
      <c r="X1275" t="s">
        <v>631</v>
      </c>
      <c r="Y1275" t="s">
        <v>43</v>
      </c>
      <c r="Z1275" t="s">
        <v>44</v>
      </c>
      <c r="AA1275" t="s">
        <v>321</v>
      </c>
      <c r="AB1275" t="s">
        <v>322</v>
      </c>
      <c r="AC1275" t="s">
        <v>47</v>
      </c>
      <c r="AD1275" t="s">
        <v>48</v>
      </c>
      <c r="AE1275">
        <v>3</v>
      </c>
    </row>
    <row r="1276" spans="1:31" x14ac:dyDescent="0.25">
      <c r="A1276">
        <v>2018</v>
      </c>
      <c r="B1276" t="s">
        <v>776</v>
      </c>
      <c r="C1276" s="13">
        <v>43182</v>
      </c>
      <c r="D1276" t="s">
        <v>625</v>
      </c>
      <c r="E1276" s="13">
        <v>43102</v>
      </c>
      <c r="F1276" t="s">
        <v>626</v>
      </c>
      <c r="G1276" s="13">
        <v>43082</v>
      </c>
      <c r="H1276" t="s">
        <v>627</v>
      </c>
      <c r="I1276" s="13">
        <v>43066</v>
      </c>
      <c r="J1276" s="13">
        <v>43160</v>
      </c>
      <c r="K1276" s="13">
        <v>43190</v>
      </c>
      <c r="L1276">
        <v>1</v>
      </c>
      <c r="M1276" t="s">
        <v>652</v>
      </c>
      <c r="N1276" t="s">
        <v>440</v>
      </c>
      <c r="O1276">
        <v>2017</v>
      </c>
      <c r="P1276">
        <v>800000</v>
      </c>
      <c r="Q1276">
        <v>68000000</v>
      </c>
      <c r="R1276">
        <v>85</v>
      </c>
      <c r="S1276" t="s">
        <v>37</v>
      </c>
      <c r="T1276" t="s">
        <v>629</v>
      </c>
      <c r="U1276" t="s">
        <v>630</v>
      </c>
      <c r="V1276" t="s">
        <v>443</v>
      </c>
      <c r="W1276" t="s">
        <v>444</v>
      </c>
      <c r="X1276" t="s">
        <v>631</v>
      </c>
      <c r="Y1276" t="s">
        <v>43</v>
      </c>
      <c r="Z1276" t="s">
        <v>44</v>
      </c>
      <c r="AA1276" t="s">
        <v>321</v>
      </c>
      <c r="AB1276" t="s">
        <v>322</v>
      </c>
      <c r="AC1276" t="s">
        <v>47</v>
      </c>
      <c r="AD1276" t="s">
        <v>48</v>
      </c>
      <c r="AE1276">
        <v>3</v>
      </c>
    </row>
    <row r="1277" spans="1:31" x14ac:dyDescent="0.25">
      <c r="A1277">
        <v>2018</v>
      </c>
      <c r="B1277" t="s">
        <v>776</v>
      </c>
      <c r="C1277" s="13">
        <v>43182</v>
      </c>
      <c r="D1277" t="s">
        <v>625</v>
      </c>
      <c r="E1277" s="13">
        <v>43102</v>
      </c>
      <c r="F1277" t="s">
        <v>626</v>
      </c>
      <c r="G1277" s="13">
        <v>43082</v>
      </c>
      <c r="H1277" t="s">
        <v>627</v>
      </c>
      <c r="I1277" s="13">
        <v>43066</v>
      </c>
      <c r="J1277" s="13">
        <v>43160</v>
      </c>
      <c r="K1277" s="13">
        <v>43190</v>
      </c>
      <c r="L1277">
        <v>1</v>
      </c>
      <c r="M1277" t="s">
        <v>653</v>
      </c>
      <c r="N1277" t="s">
        <v>440</v>
      </c>
      <c r="O1277">
        <v>2017</v>
      </c>
      <c r="P1277">
        <v>800000</v>
      </c>
      <c r="Q1277">
        <v>68000000</v>
      </c>
      <c r="R1277">
        <v>85</v>
      </c>
      <c r="S1277" t="s">
        <v>37</v>
      </c>
      <c r="T1277" t="s">
        <v>629</v>
      </c>
      <c r="U1277" t="s">
        <v>630</v>
      </c>
      <c r="V1277" t="s">
        <v>443</v>
      </c>
      <c r="W1277" t="s">
        <v>444</v>
      </c>
      <c r="X1277" t="s">
        <v>631</v>
      </c>
      <c r="Y1277" t="s">
        <v>43</v>
      </c>
      <c r="Z1277" t="s">
        <v>44</v>
      </c>
      <c r="AA1277" t="s">
        <v>321</v>
      </c>
      <c r="AB1277" t="s">
        <v>322</v>
      </c>
      <c r="AC1277" t="s">
        <v>47</v>
      </c>
      <c r="AD1277" t="s">
        <v>48</v>
      </c>
      <c r="AE1277">
        <v>3</v>
      </c>
    </row>
    <row r="1278" spans="1:31" x14ac:dyDescent="0.25">
      <c r="A1278">
        <v>2018</v>
      </c>
      <c r="B1278" t="s">
        <v>776</v>
      </c>
      <c r="C1278" s="13">
        <v>43182</v>
      </c>
      <c r="D1278" t="s">
        <v>625</v>
      </c>
      <c r="E1278" s="13">
        <v>43102</v>
      </c>
      <c r="F1278" t="s">
        <v>626</v>
      </c>
      <c r="G1278" s="13">
        <v>43082</v>
      </c>
      <c r="H1278" t="s">
        <v>627</v>
      </c>
      <c r="I1278" s="13">
        <v>43066</v>
      </c>
      <c r="J1278" s="13">
        <v>43160</v>
      </c>
      <c r="K1278" s="13">
        <v>43190</v>
      </c>
      <c r="L1278">
        <v>1</v>
      </c>
      <c r="M1278" t="s">
        <v>654</v>
      </c>
      <c r="N1278" t="s">
        <v>440</v>
      </c>
      <c r="O1278">
        <v>2017</v>
      </c>
      <c r="P1278">
        <v>800000</v>
      </c>
      <c r="Q1278">
        <v>68000000</v>
      </c>
      <c r="R1278">
        <v>85</v>
      </c>
      <c r="S1278" t="s">
        <v>37</v>
      </c>
      <c r="T1278" t="s">
        <v>629</v>
      </c>
      <c r="U1278" t="s">
        <v>630</v>
      </c>
      <c r="V1278" t="s">
        <v>443</v>
      </c>
      <c r="W1278" t="s">
        <v>444</v>
      </c>
      <c r="X1278" t="s">
        <v>631</v>
      </c>
      <c r="Y1278" t="s">
        <v>43</v>
      </c>
      <c r="Z1278" t="s">
        <v>44</v>
      </c>
      <c r="AA1278" t="s">
        <v>321</v>
      </c>
      <c r="AB1278" t="s">
        <v>322</v>
      </c>
      <c r="AC1278" t="s">
        <v>47</v>
      </c>
      <c r="AD1278" t="s">
        <v>48</v>
      </c>
      <c r="AE1278">
        <v>3</v>
      </c>
    </row>
    <row r="1279" spans="1:31" x14ac:dyDescent="0.25">
      <c r="A1279">
        <v>2018</v>
      </c>
      <c r="B1279" t="s">
        <v>776</v>
      </c>
      <c r="C1279" s="13">
        <v>43182</v>
      </c>
      <c r="D1279" t="s">
        <v>625</v>
      </c>
      <c r="E1279" s="13">
        <v>43102</v>
      </c>
      <c r="F1279" t="s">
        <v>626</v>
      </c>
      <c r="G1279" s="13">
        <v>43082</v>
      </c>
      <c r="H1279" t="s">
        <v>627</v>
      </c>
      <c r="I1279" s="13">
        <v>43066</v>
      </c>
      <c r="J1279" s="13">
        <v>43160</v>
      </c>
      <c r="K1279" s="13">
        <v>43190</v>
      </c>
      <c r="L1279">
        <v>1</v>
      </c>
      <c r="M1279" t="s">
        <v>655</v>
      </c>
      <c r="N1279" t="s">
        <v>440</v>
      </c>
      <c r="O1279">
        <v>2017</v>
      </c>
      <c r="P1279">
        <v>800000</v>
      </c>
      <c r="Q1279">
        <v>68000000</v>
      </c>
      <c r="R1279">
        <v>85</v>
      </c>
      <c r="S1279" t="s">
        <v>37</v>
      </c>
      <c r="T1279" t="s">
        <v>629</v>
      </c>
      <c r="U1279" t="s">
        <v>630</v>
      </c>
      <c r="V1279" t="s">
        <v>443</v>
      </c>
      <c r="W1279" t="s">
        <v>444</v>
      </c>
      <c r="X1279" t="s">
        <v>631</v>
      </c>
      <c r="Y1279" t="s">
        <v>43</v>
      </c>
      <c r="Z1279" t="s">
        <v>44</v>
      </c>
      <c r="AA1279" t="s">
        <v>321</v>
      </c>
      <c r="AB1279" t="s">
        <v>322</v>
      </c>
      <c r="AC1279" t="s">
        <v>47</v>
      </c>
      <c r="AD1279" t="s">
        <v>48</v>
      </c>
      <c r="AE1279">
        <v>3</v>
      </c>
    </row>
    <row r="1280" spans="1:31" x14ac:dyDescent="0.25">
      <c r="A1280">
        <v>2018</v>
      </c>
      <c r="B1280" t="s">
        <v>776</v>
      </c>
      <c r="C1280" s="13">
        <v>43182</v>
      </c>
      <c r="D1280" t="s">
        <v>625</v>
      </c>
      <c r="E1280" s="13">
        <v>43102</v>
      </c>
      <c r="F1280" t="s">
        <v>626</v>
      </c>
      <c r="G1280" s="13">
        <v>43082</v>
      </c>
      <c r="H1280" t="s">
        <v>627</v>
      </c>
      <c r="I1280" s="13">
        <v>43066</v>
      </c>
      <c r="J1280" s="13">
        <v>43160</v>
      </c>
      <c r="K1280" s="13">
        <v>43190</v>
      </c>
      <c r="L1280">
        <v>1</v>
      </c>
      <c r="M1280" t="s">
        <v>656</v>
      </c>
      <c r="N1280" t="s">
        <v>440</v>
      </c>
      <c r="O1280">
        <v>2017</v>
      </c>
      <c r="P1280">
        <v>800000</v>
      </c>
      <c r="Q1280">
        <v>68000000</v>
      </c>
      <c r="R1280">
        <v>85</v>
      </c>
      <c r="S1280" t="s">
        <v>37</v>
      </c>
      <c r="T1280" t="s">
        <v>629</v>
      </c>
      <c r="U1280" t="s">
        <v>630</v>
      </c>
      <c r="V1280" t="s">
        <v>443</v>
      </c>
      <c r="W1280" t="s">
        <v>444</v>
      </c>
      <c r="X1280" t="s">
        <v>631</v>
      </c>
      <c r="Y1280" t="s">
        <v>43</v>
      </c>
      <c r="Z1280" t="s">
        <v>44</v>
      </c>
      <c r="AA1280" t="s">
        <v>321</v>
      </c>
      <c r="AB1280" t="s">
        <v>322</v>
      </c>
      <c r="AC1280" t="s">
        <v>47</v>
      </c>
      <c r="AD1280" t="s">
        <v>48</v>
      </c>
      <c r="AE1280">
        <v>3</v>
      </c>
    </row>
    <row r="1281" spans="1:31" x14ac:dyDescent="0.25">
      <c r="A1281">
        <v>2018</v>
      </c>
      <c r="B1281" t="s">
        <v>776</v>
      </c>
      <c r="C1281" s="13">
        <v>43182</v>
      </c>
      <c r="D1281" t="s">
        <v>625</v>
      </c>
      <c r="E1281" s="13">
        <v>43102</v>
      </c>
      <c r="F1281" t="s">
        <v>626</v>
      </c>
      <c r="G1281" s="13">
        <v>43082</v>
      </c>
      <c r="H1281" t="s">
        <v>627</v>
      </c>
      <c r="I1281" s="13">
        <v>43066</v>
      </c>
      <c r="J1281" s="13">
        <v>43160</v>
      </c>
      <c r="K1281" s="13">
        <v>43190</v>
      </c>
      <c r="L1281">
        <v>1</v>
      </c>
      <c r="M1281" t="s">
        <v>657</v>
      </c>
      <c r="N1281" t="s">
        <v>440</v>
      </c>
      <c r="O1281">
        <v>2017</v>
      </c>
      <c r="P1281">
        <v>800000</v>
      </c>
      <c r="Q1281">
        <v>68000000</v>
      </c>
      <c r="R1281">
        <v>85</v>
      </c>
      <c r="S1281" t="s">
        <v>37</v>
      </c>
      <c r="T1281" t="s">
        <v>629</v>
      </c>
      <c r="U1281" t="s">
        <v>630</v>
      </c>
      <c r="V1281" t="s">
        <v>443</v>
      </c>
      <c r="W1281" t="s">
        <v>444</v>
      </c>
      <c r="X1281" t="s">
        <v>631</v>
      </c>
      <c r="Y1281" t="s">
        <v>43</v>
      </c>
      <c r="Z1281" t="s">
        <v>44</v>
      </c>
      <c r="AA1281" t="s">
        <v>321</v>
      </c>
      <c r="AB1281" t="s">
        <v>322</v>
      </c>
      <c r="AC1281" t="s">
        <v>47</v>
      </c>
      <c r="AD1281" t="s">
        <v>48</v>
      </c>
      <c r="AE1281">
        <v>3</v>
      </c>
    </row>
    <row r="1282" spans="1:31" x14ac:dyDescent="0.25">
      <c r="A1282">
        <v>2018</v>
      </c>
      <c r="B1282" t="s">
        <v>776</v>
      </c>
      <c r="C1282" s="13">
        <v>43182</v>
      </c>
      <c r="D1282" t="s">
        <v>625</v>
      </c>
      <c r="E1282" s="13">
        <v>43102</v>
      </c>
      <c r="F1282" t="s">
        <v>626</v>
      </c>
      <c r="G1282" s="13">
        <v>43082</v>
      </c>
      <c r="H1282" t="s">
        <v>627</v>
      </c>
      <c r="I1282" s="13">
        <v>43066</v>
      </c>
      <c r="J1282" s="13">
        <v>43160</v>
      </c>
      <c r="K1282" s="13">
        <v>43190</v>
      </c>
      <c r="L1282">
        <v>1</v>
      </c>
      <c r="M1282" t="s">
        <v>658</v>
      </c>
      <c r="N1282" t="s">
        <v>440</v>
      </c>
      <c r="O1282">
        <v>2017</v>
      </c>
      <c r="P1282">
        <v>800000</v>
      </c>
      <c r="Q1282">
        <v>68000000</v>
      </c>
      <c r="R1282">
        <v>85</v>
      </c>
      <c r="S1282" t="s">
        <v>37</v>
      </c>
      <c r="T1282" t="s">
        <v>629</v>
      </c>
      <c r="U1282" t="s">
        <v>630</v>
      </c>
      <c r="V1282" t="s">
        <v>443</v>
      </c>
      <c r="W1282" t="s">
        <v>444</v>
      </c>
      <c r="X1282" t="s">
        <v>631</v>
      </c>
      <c r="Y1282" t="s">
        <v>43</v>
      </c>
      <c r="Z1282" t="s">
        <v>44</v>
      </c>
      <c r="AA1282" t="s">
        <v>321</v>
      </c>
      <c r="AB1282" t="s">
        <v>322</v>
      </c>
      <c r="AC1282" t="s">
        <v>47</v>
      </c>
      <c r="AD1282" t="s">
        <v>48</v>
      </c>
      <c r="AE1282">
        <v>3</v>
      </c>
    </row>
    <row r="1283" spans="1:31" x14ac:dyDescent="0.25">
      <c r="A1283">
        <v>2018</v>
      </c>
      <c r="B1283" t="s">
        <v>776</v>
      </c>
      <c r="C1283" s="13">
        <v>43182</v>
      </c>
      <c r="D1283" t="s">
        <v>625</v>
      </c>
      <c r="E1283" s="13">
        <v>43102</v>
      </c>
      <c r="F1283" t="s">
        <v>626</v>
      </c>
      <c r="G1283" s="13">
        <v>43082</v>
      </c>
      <c r="H1283" t="s">
        <v>627</v>
      </c>
      <c r="I1283" s="13">
        <v>43066</v>
      </c>
      <c r="J1283" s="13">
        <v>43160</v>
      </c>
      <c r="K1283" s="13">
        <v>43190</v>
      </c>
      <c r="L1283">
        <v>1</v>
      </c>
      <c r="M1283" t="s">
        <v>659</v>
      </c>
      <c r="N1283" t="s">
        <v>440</v>
      </c>
      <c r="O1283">
        <v>2017</v>
      </c>
      <c r="P1283">
        <v>800000</v>
      </c>
      <c r="Q1283">
        <v>68000000</v>
      </c>
      <c r="R1283">
        <v>85</v>
      </c>
      <c r="S1283" t="s">
        <v>37</v>
      </c>
      <c r="T1283" t="s">
        <v>629</v>
      </c>
      <c r="U1283" t="s">
        <v>630</v>
      </c>
      <c r="V1283" t="s">
        <v>443</v>
      </c>
      <c r="W1283" t="s">
        <v>444</v>
      </c>
      <c r="X1283" t="s">
        <v>631</v>
      </c>
      <c r="Y1283" t="s">
        <v>43</v>
      </c>
      <c r="Z1283" t="s">
        <v>44</v>
      </c>
      <c r="AA1283" t="s">
        <v>321</v>
      </c>
      <c r="AB1283" t="s">
        <v>322</v>
      </c>
      <c r="AC1283" t="s">
        <v>47</v>
      </c>
      <c r="AD1283" t="s">
        <v>48</v>
      </c>
      <c r="AE1283">
        <v>3</v>
      </c>
    </row>
    <row r="1284" spans="1:31" x14ac:dyDescent="0.25">
      <c r="A1284">
        <v>2018</v>
      </c>
      <c r="B1284" t="s">
        <v>776</v>
      </c>
      <c r="C1284" s="13">
        <v>43182</v>
      </c>
      <c r="D1284" t="s">
        <v>625</v>
      </c>
      <c r="E1284" s="13">
        <v>43102</v>
      </c>
      <c r="F1284" t="s">
        <v>626</v>
      </c>
      <c r="G1284" s="13">
        <v>43082</v>
      </c>
      <c r="H1284" t="s">
        <v>627</v>
      </c>
      <c r="I1284" s="13">
        <v>43066</v>
      </c>
      <c r="J1284" s="13">
        <v>43160</v>
      </c>
      <c r="K1284" s="13">
        <v>43190</v>
      </c>
      <c r="L1284">
        <v>1</v>
      </c>
      <c r="M1284" t="s">
        <v>660</v>
      </c>
      <c r="N1284" t="s">
        <v>440</v>
      </c>
      <c r="O1284">
        <v>2017</v>
      </c>
      <c r="P1284">
        <v>800000</v>
      </c>
      <c r="Q1284">
        <v>68000000</v>
      </c>
      <c r="R1284">
        <v>85</v>
      </c>
      <c r="S1284" t="s">
        <v>37</v>
      </c>
      <c r="T1284" t="s">
        <v>629</v>
      </c>
      <c r="U1284" t="s">
        <v>630</v>
      </c>
      <c r="V1284" t="s">
        <v>443</v>
      </c>
      <c r="W1284" t="s">
        <v>444</v>
      </c>
      <c r="X1284" t="s">
        <v>631</v>
      </c>
      <c r="Y1284" t="s">
        <v>43</v>
      </c>
      <c r="Z1284" t="s">
        <v>44</v>
      </c>
      <c r="AA1284" t="s">
        <v>321</v>
      </c>
      <c r="AB1284" t="s">
        <v>322</v>
      </c>
      <c r="AC1284" t="s">
        <v>47</v>
      </c>
      <c r="AD1284" t="s">
        <v>48</v>
      </c>
      <c r="AE1284">
        <v>3</v>
      </c>
    </row>
    <row r="1285" spans="1:31" x14ac:dyDescent="0.25">
      <c r="A1285">
        <v>2018</v>
      </c>
      <c r="B1285" t="s">
        <v>776</v>
      </c>
      <c r="C1285" s="13">
        <v>43182</v>
      </c>
      <c r="D1285" t="s">
        <v>625</v>
      </c>
      <c r="E1285" s="13">
        <v>43102</v>
      </c>
      <c r="F1285" t="s">
        <v>626</v>
      </c>
      <c r="G1285" s="13">
        <v>43082</v>
      </c>
      <c r="H1285" t="s">
        <v>627</v>
      </c>
      <c r="I1285" s="13">
        <v>43066</v>
      </c>
      <c r="J1285" s="13">
        <v>43160</v>
      </c>
      <c r="K1285" s="13">
        <v>43190</v>
      </c>
      <c r="L1285">
        <v>1</v>
      </c>
      <c r="M1285" t="s">
        <v>661</v>
      </c>
      <c r="N1285" t="s">
        <v>440</v>
      </c>
      <c r="O1285">
        <v>2017</v>
      </c>
      <c r="P1285">
        <v>800000</v>
      </c>
      <c r="Q1285">
        <v>68000000</v>
      </c>
      <c r="R1285">
        <v>85</v>
      </c>
      <c r="S1285" t="s">
        <v>37</v>
      </c>
      <c r="T1285" t="s">
        <v>629</v>
      </c>
      <c r="U1285" t="s">
        <v>630</v>
      </c>
      <c r="V1285" t="s">
        <v>443</v>
      </c>
      <c r="W1285" t="s">
        <v>444</v>
      </c>
      <c r="X1285" t="s">
        <v>631</v>
      </c>
      <c r="Y1285" t="s">
        <v>43</v>
      </c>
      <c r="Z1285" t="s">
        <v>44</v>
      </c>
      <c r="AA1285" t="s">
        <v>321</v>
      </c>
      <c r="AB1285" t="s">
        <v>322</v>
      </c>
      <c r="AC1285" t="s">
        <v>47</v>
      </c>
      <c r="AD1285" t="s">
        <v>48</v>
      </c>
      <c r="AE1285">
        <v>3</v>
      </c>
    </row>
    <row r="1286" spans="1:31" x14ac:dyDescent="0.25">
      <c r="A1286">
        <v>2018</v>
      </c>
      <c r="B1286" t="s">
        <v>776</v>
      </c>
      <c r="C1286" s="13">
        <v>43182</v>
      </c>
      <c r="D1286" t="s">
        <v>625</v>
      </c>
      <c r="E1286" s="13">
        <v>43102</v>
      </c>
      <c r="F1286" t="s">
        <v>626</v>
      </c>
      <c r="G1286" s="13">
        <v>43082</v>
      </c>
      <c r="H1286" t="s">
        <v>627</v>
      </c>
      <c r="I1286" s="13">
        <v>43066</v>
      </c>
      <c r="J1286" s="13">
        <v>43160</v>
      </c>
      <c r="K1286" s="13">
        <v>43190</v>
      </c>
      <c r="L1286">
        <v>1</v>
      </c>
      <c r="M1286" t="s">
        <v>662</v>
      </c>
      <c r="N1286" t="s">
        <v>440</v>
      </c>
      <c r="O1286">
        <v>2017</v>
      </c>
      <c r="P1286">
        <v>800000</v>
      </c>
      <c r="Q1286">
        <v>68000000</v>
      </c>
      <c r="R1286">
        <v>85</v>
      </c>
      <c r="S1286" t="s">
        <v>37</v>
      </c>
      <c r="T1286" t="s">
        <v>629</v>
      </c>
      <c r="U1286" t="s">
        <v>630</v>
      </c>
      <c r="V1286" t="s">
        <v>443</v>
      </c>
      <c r="W1286" t="s">
        <v>444</v>
      </c>
      <c r="X1286" t="s">
        <v>631</v>
      </c>
      <c r="Y1286" t="s">
        <v>43</v>
      </c>
      <c r="Z1286" t="s">
        <v>44</v>
      </c>
      <c r="AA1286" t="s">
        <v>321</v>
      </c>
      <c r="AB1286" t="s">
        <v>322</v>
      </c>
      <c r="AC1286" t="s">
        <v>47</v>
      </c>
      <c r="AD1286" t="s">
        <v>48</v>
      </c>
      <c r="AE1286">
        <v>3</v>
      </c>
    </row>
    <row r="1287" spans="1:31" x14ac:dyDescent="0.25">
      <c r="A1287">
        <v>2018</v>
      </c>
      <c r="B1287" t="s">
        <v>776</v>
      </c>
      <c r="C1287" s="13">
        <v>43182</v>
      </c>
      <c r="D1287" t="s">
        <v>625</v>
      </c>
      <c r="E1287" s="13">
        <v>43102</v>
      </c>
      <c r="F1287" t="s">
        <v>626</v>
      </c>
      <c r="G1287" s="13">
        <v>43082</v>
      </c>
      <c r="H1287" t="s">
        <v>627</v>
      </c>
      <c r="I1287" s="13">
        <v>43066</v>
      </c>
      <c r="J1287" s="13">
        <v>43160</v>
      </c>
      <c r="K1287" s="13">
        <v>43190</v>
      </c>
      <c r="L1287">
        <v>1</v>
      </c>
      <c r="M1287" t="s">
        <v>663</v>
      </c>
      <c r="N1287" t="s">
        <v>440</v>
      </c>
      <c r="O1287">
        <v>2017</v>
      </c>
      <c r="P1287">
        <v>800000</v>
      </c>
      <c r="Q1287">
        <v>68000000</v>
      </c>
      <c r="R1287">
        <v>85</v>
      </c>
      <c r="S1287" t="s">
        <v>37</v>
      </c>
      <c r="T1287" t="s">
        <v>629</v>
      </c>
      <c r="U1287" t="s">
        <v>630</v>
      </c>
      <c r="V1287" t="s">
        <v>443</v>
      </c>
      <c r="W1287" t="s">
        <v>444</v>
      </c>
      <c r="X1287" t="s">
        <v>631</v>
      </c>
      <c r="Y1287" t="s">
        <v>43</v>
      </c>
      <c r="Z1287" t="s">
        <v>44</v>
      </c>
      <c r="AA1287" t="s">
        <v>321</v>
      </c>
      <c r="AB1287" t="s">
        <v>322</v>
      </c>
      <c r="AC1287" t="s">
        <v>47</v>
      </c>
      <c r="AD1287" t="s">
        <v>48</v>
      </c>
      <c r="AE1287">
        <v>3</v>
      </c>
    </row>
    <row r="1288" spans="1:31" x14ac:dyDescent="0.25">
      <c r="A1288">
        <v>2018</v>
      </c>
      <c r="B1288" t="s">
        <v>776</v>
      </c>
      <c r="C1288" s="13">
        <v>43182</v>
      </c>
      <c r="D1288" t="s">
        <v>625</v>
      </c>
      <c r="E1288" s="13">
        <v>43102</v>
      </c>
      <c r="F1288" t="s">
        <v>626</v>
      </c>
      <c r="G1288" s="13">
        <v>43082</v>
      </c>
      <c r="H1288" t="s">
        <v>627</v>
      </c>
      <c r="I1288" s="13">
        <v>43066</v>
      </c>
      <c r="J1288" s="13">
        <v>43160</v>
      </c>
      <c r="K1288" s="13">
        <v>43190</v>
      </c>
      <c r="L1288">
        <v>1</v>
      </c>
      <c r="M1288" t="s">
        <v>664</v>
      </c>
      <c r="N1288" t="s">
        <v>440</v>
      </c>
      <c r="O1288">
        <v>2017</v>
      </c>
      <c r="P1288">
        <v>800000</v>
      </c>
      <c r="Q1288">
        <v>68000000</v>
      </c>
      <c r="R1288">
        <v>85</v>
      </c>
      <c r="S1288" t="s">
        <v>37</v>
      </c>
      <c r="T1288" t="s">
        <v>629</v>
      </c>
      <c r="U1288" t="s">
        <v>630</v>
      </c>
      <c r="V1288" t="s">
        <v>443</v>
      </c>
      <c r="W1288" t="s">
        <v>444</v>
      </c>
      <c r="X1288" t="s">
        <v>631</v>
      </c>
      <c r="Y1288" t="s">
        <v>43</v>
      </c>
      <c r="Z1288" t="s">
        <v>44</v>
      </c>
      <c r="AA1288" t="s">
        <v>321</v>
      </c>
      <c r="AB1288" t="s">
        <v>322</v>
      </c>
      <c r="AC1288" t="s">
        <v>47</v>
      </c>
      <c r="AD1288" t="s">
        <v>48</v>
      </c>
      <c r="AE1288">
        <v>3</v>
      </c>
    </row>
    <row r="1289" spans="1:31" x14ac:dyDescent="0.25">
      <c r="A1289">
        <v>2018</v>
      </c>
      <c r="B1289" t="s">
        <v>776</v>
      </c>
      <c r="C1289" s="13">
        <v>43182</v>
      </c>
      <c r="D1289" t="s">
        <v>625</v>
      </c>
      <c r="E1289" s="13">
        <v>43102</v>
      </c>
      <c r="F1289" t="s">
        <v>626</v>
      </c>
      <c r="G1289" s="13">
        <v>43082</v>
      </c>
      <c r="H1289" t="s">
        <v>627</v>
      </c>
      <c r="I1289" s="13">
        <v>43066</v>
      </c>
      <c r="J1289" s="13">
        <v>43160</v>
      </c>
      <c r="K1289" s="13">
        <v>43190</v>
      </c>
      <c r="L1289">
        <v>1</v>
      </c>
      <c r="M1289" t="s">
        <v>665</v>
      </c>
      <c r="N1289" t="s">
        <v>440</v>
      </c>
      <c r="O1289">
        <v>2017</v>
      </c>
      <c r="P1289">
        <v>800000</v>
      </c>
      <c r="Q1289">
        <v>68000000</v>
      </c>
      <c r="R1289">
        <v>85</v>
      </c>
      <c r="S1289" t="s">
        <v>37</v>
      </c>
      <c r="T1289" t="s">
        <v>629</v>
      </c>
      <c r="U1289" t="s">
        <v>630</v>
      </c>
      <c r="V1289" t="s">
        <v>443</v>
      </c>
      <c r="W1289" t="s">
        <v>444</v>
      </c>
      <c r="X1289" t="s">
        <v>631</v>
      </c>
      <c r="Y1289" t="s">
        <v>43</v>
      </c>
      <c r="Z1289" t="s">
        <v>44</v>
      </c>
      <c r="AA1289" t="s">
        <v>321</v>
      </c>
      <c r="AB1289" t="s">
        <v>322</v>
      </c>
      <c r="AC1289" t="s">
        <v>47</v>
      </c>
      <c r="AD1289" t="s">
        <v>48</v>
      </c>
      <c r="AE1289">
        <v>3</v>
      </c>
    </row>
    <row r="1290" spans="1:31" x14ac:dyDescent="0.25">
      <c r="A1290">
        <v>2018</v>
      </c>
      <c r="B1290" t="s">
        <v>776</v>
      </c>
      <c r="C1290" s="13">
        <v>43182</v>
      </c>
      <c r="D1290" t="s">
        <v>625</v>
      </c>
      <c r="E1290" s="13">
        <v>43102</v>
      </c>
      <c r="F1290" t="s">
        <v>626</v>
      </c>
      <c r="G1290" s="13">
        <v>43082</v>
      </c>
      <c r="H1290" t="s">
        <v>627</v>
      </c>
      <c r="I1290" s="13">
        <v>43066</v>
      </c>
      <c r="J1290" s="13">
        <v>43160</v>
      </c>
      <c r="K1290" s="13">
        <v>43190</v>
      </c>
      <c r="L1290">
        <v>1</v>
      </c>
      <c r="M1290" t="s">
        <v>666</v>
      </c>
      <c r="N1290" t="s">
        <v>440</v>
      </c>
      <c r="O1290">
        <v>2017</v>
      </c>
      <c r="P1290">
        <v>800000</v>
      </c>
      <c r="Q1290">
        <v>68000000</v>
      </c>
      <c r="R1290">
        <v>85</v>
      </c>
      <c r="S1290" t="s">
        <v>37</v>
      </c>
      <c r="T1290" t="s">
        <v>629</v>
      </c>
      <c r="U1290" t="s">
        <v>630</v>
      </c>
      <c r="V1290" t="s">
        <v>443</v>
      </c>
      <c r="W1290" t="s">
        <v>444</v>
      </c>
      <c r="X1290" t="s">
        <v>631</v>
      </c>
      <c r="Y1290" t="s">
        <v>43</v>
      </c>
      <c r="Z1290" t="s">
        <v>44</v>
      </c>
      <c r="AA1290" t="s">
        <v>321</v>
      </c>
      <c r="AB1290" t="s">
        <v>322</v>
      </c>
      <c r="AC1290" t="s">
        <v>47</v>
      </c>
      <c r="AD1290" t="s">
        <v>48</v>
      </c>
      <c r="AE1290">
        <v>3</v>
      </c>
    </row>
    <row r="1291" spans="1:31" x14ac:dyDescent="0.25">
      <c r="A1291">
        <v>2018</v>
      </c>
      <c r="B1291" t="s">
        <v>776</v>
      </c>
      <c r="C1291" s="13">
        <v>43182</v>
      </c>
      <c r="D1291" t="s">
        <v>625</v>
      </c>
      <c r="E1291" s="13">
        <v>43102</v>
      </c>
      <c r="F1291" t="s">
        <v>626</v>
      </c>
      <c r="G1291" s="13">
        <v>43082</v>
      </c>
      <c r="H1291" t="s">
        <v>627</v>
      </c>
      <c r="I1291" s="13">
        <v>43066</v>
      </c>
      <c r="J1291" s="13">
        <v>43160</v>
      </c>
      <c r="K1291" s="13">
        <v>43190</v>
      </c>
      <c r="L1291">
        <v>1</v>
      </c>
      <c r="M1291" t="s">
        <v>667</v>
      </c>
      <c r="N1291" t="s">
        <v>440</v>
      </c>
      <c r="O1291">
        <v>2017</v>
      </c>
      <c r="P1291">
        <v>800000</v>
      </c>
      <c r="Q1291">
        <v>68000000</v>
      </c>
      <c r="R1291">
        <v>85</v>
      </c>
      <c r="S1291" t="s">
        <v>37</v>
      </c>
      <c r="T1291" t="s">
        <v>629</v>
      </c>
      <c r="U1291" t="s">
        <v>630</v>
      </c>
      <c r="V1291" t="s">
        <v>443</v>
      </c>
      <c r="W1291" t="s">
        <v>444</v>
      </c>
      <c r="X1291" t="s">
        <v>631</v>
      </c>
      <c r="Y1291" t="s">
        <v>43</v>
      </c>
      <c r="Z1291" t="s">
        <v>44</v>
      </c>
      <c r="AA1291" t="s">
        <v>321</v>
      </c>
      <c r="AB1291" t="s">
        <v>322</v>
      </c>
      <c r="AC1291" t="s">
        <v>47</v>
      </c>
      <c r="AD1291" t="s">
        <v>48</v>
      </c>
      <c r="AE1291">
        <v>3</v>
      </c>
    </row>
    <row r="1292" spans="1:31" x14ac:dyDescent="0.25">
      <c r="A1292">
        <v>2018</v>
      </c>
      <c r="B1292" t="s">
        <v>776</v>
      </c>
      <c r="C1292" s="13">
        <v>43182</v>
      </c>
      <c r="D1292" t="s">
        <v>625</v>
      </c>
      <c r="E1292" s="13">
        <v>43102</v>
      </c>
      <c r="F1292" t="s">
        <v>626</v>
      </c>
      <c r="G1292" s="13">
        <v>43082</v>
      </c>
      <c r="H1292" t="s">
        <v>627</v>
      </c>
      <c r="I1292" s="13">
        <v>43066</v>
      </c>
      <c r="J1292" s="13">
        <v>43160</v>
      </c>
      <c r="K1292" s="13">
        <v>43190</v>
      </c>
      <c r="L1292">
        <v>1</v>
      </c>
      <c r="M1292" t="s">
        <v>668</v>
      </c>
      <c r="N1292" t="s">
        <v>440</v>
      </c>
      <c r="O1292">
        <v>2017</v>
      </c>
      <c r="P1292">
        <v>800000</v>
      </c>
      <c r="Q1292">
        <v>68000000</v>
      </c>
      <c r="R1292">
        <v>85</v>
      </c>
      <c r="S1292" t="s">
        <v>37</v>
      </c>
      <c r="T1292" t="s">
        <v>629</v>
      </c>
      <c r="U1292" t="s">
        <v>630</v>
      </c>
      <c r="V1292" t="s">
        <v>443</v>
      </c>
      <c r="W1292" t="s">
        <v>444</v>
      </c>
      <c r="X1292" t="s">
        <v>631</v>
      </c>
      <c r="Y1292" t="s">
        <v>43</v>
      </c>
      <c r="Z1292" t="s">
        <v>44</v>
      </c>
      <c r="AA1292" t="s">
        <v>321</v>
      </c>
      <c r="AB1292" t="s">
        <v>322</v>
      </c>
      <c r="AC1292" t="s">
        <v>47</v>
      </c>
      <c r="AD1292" t="s">
        <v>48</v>
      </c>
      <c r="AE1292">
        <v>3</v>
      </c>
    </row>
    <row r="1293" spans="1:31" x14ac:dyDescent="0.25">
      <c r="A1293">
        <v>2018</v>
      </c>
      <c r="B1293" t="s">
        <v>776</v>
      </c>
      <c r="C1293" s="13">
        <v>43182</v>
      </c>
      <c r="D1293" t="s">
        <v>625</v>
      </c>
      <c r="E1293" s="13">
        <v>43102</v>
      </c>
      <c r="F1293" t="s">
        <v>626</v>
      </c>
      <c r="G1293" s="13">
        <v>43082</v>
      </c>
      <c r="H1293" t="s">
        <v>627</v>
      </c>
      <c r="I1293" s="13">
        <v>43066</v>
      </c>
      <c r="J1293" s="13">
        <v>43160</v>
      </c>
      <c r="K1293" s="13">
        <v>43190</v>
      </c>
      <c r="L1293">
        <v>1</v>
      </c>
      <c r="M1293" t="s">
        <v>669</v>
      </c>
      <c r="N1293" t="s">
        <v>440</v>
      </c>
      <c r="O1293">
        <v>2017</v>
      </c>
      <c r="P1293">
        <v>800000</v>
      </c>
      <c r="Q1293">
        <v>68000000</v>
      </c>
      <c r="R1293">
        <v>85</v>
      </c>
      <c r="S1293" t="s">
        <v>37</v>
      </c>
      <c r="T1293" t="s">
        <v>629</v>
      </c>
      <c r="U1293" t="s">
        <v>630</v>
      </c>
      <c r="V1293" t="s">
        <v>443</v>
      </c>
      <c r="W1293" t="s">
        <v>444</v>
      </c>
      <c r="X1293" t="s">
        <v>631</v>
      </c>
      <c r="Y1293" t="s">
        <v>43</v>
      </c>
      <c r="Z1293" t="s">
        <v>44</v>
      </c>
      <c r="AA1293" t="s">
        <v>321</v>
      </c>
      <c r="AB1293" t="s">
        <v>322</v>
      </c>
      <c r="AC1293" t="s">
        <v>47</v>
      </c>
      <c r="AD1293" t="s">
        <v>48</v>
      </c>
      <c r="AE1293">
        <v>3</v>
      </c>
    </row>
    <row r="1294" spans="1:31" x14ac:dyDescent="0.25">
      <c r="A1294">
        <v>2018</v>
      </c>
      <c r="B1294" t="s">
        <v>776</v>
      </c>
      <c r="C1294" s="13">
        <v>43182</v>
      </c>
      <c r="D1294" t="s">
        <v>625</v>
      </c>
      <c r="E1294" s="13">
        <v>43102</v>
      </c>
      <c r="F1294" t="s">
        <v>626</v>
      </c>
      <c r="G1294" s="13">
        <v>43082</v>
      </c>
      <c r="H1294" t="s">
        <v>627</v>
      </c>
      <c r="I1294" s="13">
        <v>43066</v>
      </c>
      <c r="J1294" s="13">
        <v>43160</v>
      </c>
      <c r="K1294" s="13">
        <v>43190</v>
      </c>
      <c r="L1294">
        <v>1</v>
      </c>
      <c r="M1294" t="s">
        <v>670</v>
      </c>
      <c r="N1294" t="s">
        <v>440</v>
      </c>
      <c r="O1294">
        <v>2017</v>
      </c>
      <c r="P1294">
        <v>800000</v>
      </c>
      <c r="Q1294">
        <v>68000000</v>
      </c>
      <c r="R1294">
        <v>85</v>
      </c>
      <c r="S1294" t="s">
        <v>37</v>
      </c>
      <c r="T1294" t="s">
        <v>629</v>
      </c>
      <c r="U1294" t="s">
        <v>630</v>
      </c>
      <c r="V1294" t="s">
        <v>443</v>
      </c>
      <c r="W1294" t="s">
        <v>444</v>
      </c>
      <c r="X1294" t="s">
        <v>631</v>
      </c>
      <c r="Y1294" t="s">
        <v>43</v>
      </c>
      <c r="Z1294" t="s">
        <v>44</v>
      </c>
      <c r="AA1294" t="s">
        <v>321</v>
      </c>
      <c r="AB1294" t="s">
        <v>322</v>
      </c>
      <c r="AC1294" t="s">
        <v>47</v>
      </c>
      <c r="AD1294" t="s">
        <v>48</v>
      </c>
      <c r="AE1294">
        <v>3</v>
      </c>
    </row>
    <row r="1295" spans="1:31" x14ac:dyDescent="0.25">
      <c r="A1295">
        <v>2018</v>
      </c>
      <c r="B1295" t="s">
        <v>776</v>
      </c>
      <c r="C1295" s="13">
        <v>43182</v>
      </c>
      <c r="D1295" t="s">
        <v>625</v>
      </c>
      <c r="E1295" s="13">
        <v>43102</v>
      </c>
      <c r="F1295" t="s">
        <v>626</v>
      </c>
      <c r="G1295" s="13">
        <v>43082</v>
      </c>
      <c r="H1295" t="s">
        <v>627</v>
      </c>
      <c r="I1295" s="13">
        <v>43066</v>
      </c>
      <c r="J1295" s="13">
        <v>43160</v>
      </c>
      <c r="K1295" s="13">
        <v>43190</v>
      </c>
      <c r="L1295">
        <v>1</v>
      </c>
      <c r="M1295" t="s">
        <v>671</v>
      </c>
      <c r="N1295" t="s">
        <v>440</v>
      </c>
      <c r="O1295">
        <v>2017</v>
      </c>
      <c r="P1295">
        <v>800000</v>
      </c>
      <c r="Q1295">
        <v>68000000</v>
      </c>
      <c r="R1295">
        <v>85</v>
      </c>
      <c r="S1295" t="s">
        <v>37</v>
      </c>
      <c r="T1295" t="s">
        <v>629</v>
      </c>
      <c r="U1295" t="s">
        <v>630</v>
      </c>
      <c r="V1295" t="s">
        <v>443</v>
      </c>
      <c r="W1295" t="s">
        <v>444</v>
      </c>
      <c r="X1295" t="s">
        <v>631</v>
      </c>
      <c r="Y1295" t="s">
        <v>43</v>
      </c>
      <c r="Z1295" t="s">
        <v>44</v>
      </c>
      <c r="AA1295" t="s">
        <v>321</v>
      </c>
      <c r="AB1295" t="s">
        <v>322</v>
      </c>
      <c r="AC1295" t="s">
        <v>47</v>
      </c>
      <c r="AD1295" t="s">
        <v>48</v>
      </c>
      <c r="AE1295">
        <v>3</v>
      </c>
    </row>
    <row r="1296" spans="1:31" x14ac:dyDescent="0.25">
      <c r="A1296">
        <v>2018</v>
      </c>
      <c r="B1296" t="s">
        <v>776</v>
      </c>
      <c r="C1296" s="13">
        <v>43182</v>
      </c>
      <c r="D1296" t="s">
        <v>625</v>
      </c>
      <c r="E1296" s="13">
        <v>43102</v>
      </c>
      <c r="F1296" t="s">
        <v>626</v>
      </c>
      <c r="G1296" s="13">
        <v>43082</v>
      </c>
      <c r="H1296" t="s">
        <v>627</v>
      </c>
      <c r="I1296" s="13">
        <v>43066</v>
      </c>
      <c r="J1296" s="13">
        <v>43160</v>
      </c>
      <c r="K1296" s="13">
        <v>43190</v>
      </c>
      <c r="L1296">
        <v>1</v>
      </c>
      <c r="M1296" t="s">
        <v>672</v>
      </c>
      <c r="N1296" t="s">
        <v>440</v>
      </c>
      <c r="O1296">
        <v>2017</v>
      </c>
      <c r="P1296">
        <v>800000</v>
      </c>
      <c r="Q1296">
        <v>68000000</v>
      </c>
      <c r="R1296">
        <v>85</v>
      </c>
      <c r="S1296" t="s">
        <v>37</v>
      </c>
      <c r="T1296" t="s">
        <v>629</v>
      </c>
      <c r="U1296" t="s">
        <v>630</v>
      </c>
      <c r="V1296" t="s">
        <v>443</v>
      </c>
      <c r="W1296" t="s">
        <v>444</v>
      </c>
      <c r="X1296" t="s">
        <v>631</v>
      </c>
      <c r="Y1296" t="s">
        <v>43</v>
      </c>
      <c r="Z1296" t="s">
        <v>44</v>
      </c>
      <c r="AA1296" t="s">
        <v>321</v>
      </c>
      <c r="AB1296" t="s">
        <v>322</v>
      </c>
      <c r="AC1296" t="s">
        <v>47</v>
      </c>
      <c r="AD1296" t="s">
        <v>48</v>
      </c>
      <c r="AE1296">
        <v>3</v>
      </c>
    </row>
    <row r="1297" spans="1:31" x14ac:dyDescent="0.25">
      <c r="A1297">
        <v>2018</v>
      </c>
      <c r="B1297" t="s">
        <v>776</v>
      </c>
      <c r="C1297" s="13">
        <v>43182</v>
      </c>
      <c r="D1297" t="s">
        <v>625</v>
      </c>
      <c r="E1297" s="13">
        <v>43102</v>
      </c>
      <c r="F1297" t="s">
        <v>626</v>
      </c>
      <c r="G1297" s="13">
        <v>43082</v>
      </c>
      <c r="H1297" t="s">
        <v>627</v>
      </c>
      <c r="I1297" s="13">
        <v>43066</v>
      </c>
      <c r="J1297" s="13">
        <v>43160</v>
      </c>
      <c r="K1297" s="13">
        <v>43190</v>
      </c>
      <c r="L1297">
        <v>1</v>
      </c>
      <c r="M1297" t="s">
        <v>673</v>
      </c>
      <c r="N1297" t="s">
        <v>440</v>
      </c>
      <c r="O1297">
        <v>2017</v>
      </c>
      <c r="P1297">
        <v>800000</v>
      </c>
      <c r="Q1297">
        <v>68000000</v>
      </c>
      <c r="R1297">
        <v>85</v>
      </c>
      <c r="S1297" t="s">
        <v>37</v>
      </c>
      <c r="T1297" t="s">
        <v>629</v>
      </c>
      <c r="U1297" t="s">
        <v>630</v>
      </c>
      <c r="V1297" t="s">
        <v>443</v>
      </c>
      <c r="W1297" t="s">
        <v>444</v>
      </c>
      <c r="X1297" t="s">
        <v>631</v>
      </c>
      <c r="Y1297" t="s">
        <v>43</v>
      </c>
      <c r="Z1297" t="s">
        <v>44</v>
      </c>
      <c r="AA1297" t="s">
        <v>321</v>
      </c>
      <c r="AB1297" t="s">
        <v>322</v>
      </c>
      <c r="AC1297" t="s">
        <v>47</v>
      </c>
      <c r="AD1297" t="s">
        <v>48</v>
      </c>
      <c r="AE1297">
        <v>3</v>
      </c>
    </row>
    <row r="1298" spans="1:31" x14ac:dyDescent="0.25">
      <c r="A1298">
        <v>2018</v>
      </c>
      <c r="B1298" t="s">
        <v>776</v>
      </c>
      <c r="C1298" s="13">
        <v>43182</v>
      </c>
      <c r="D1298" t="s">
        <v>625</v>
      </c>
      <c r="E1298" s="13">
        <v>43102</v>
      </c>
      <c r="F1298" t="s">
        <v>626</v>
      </c>
      <c r="G1298" s="13">
        <v>43082</v>
      </c>
      <c r="H1298" t="s">
        <v>627</v>
      </c>
      <c r="I1298" s="13">
        <v>43066</v>
      </c>
      <c r="J1298" s="13">
        <v>43160</v>
      </c>
      <c r="K1298" s="13">
        <v>43190</v>
      </c>
      <c r="L1298">
        <v>1</v>
      </c>
      <c r="M1298" t="s">
        <v>674</v>
      </c>
      <c r="N1298" t="s">
        <v>440</v>
      </c>
      <c r="O1298">
        <v>2017</v>
      </c>
      <c r="P1298">
        <v>800000</v>
      </c>
      <c r="Q1298">
        <v>68000000</v>
      </c>
      <c r="R1298">
        <v>85</v>
      </c>
      <c r="S1298" t="s">
        <v>37</v>
      </c>
      <c r="T1298" t="s">
        <v>629</v>
      </c>
      <c r="U1298" t="s">
        <v>630</v>
      </c>
      <c r="V1298" t="s">
        <v>443</v>
      </c>
      <c r="W1298" t="s">
        <v>444</v>
      </c>
      <c r="X1298" t="s">
        <v>631</v>
      </c>
      <c r="Y1298" t="s">
        <v>43</v>
      </c>
      <c r="Z1298" t="s">
        <v>44</v>
      </c>
      <c r="AA1298" t="s">
        <v>321</v>
      </c>
      <c r="AB1298" t="s">
        <v>322</v>
      </c>
      <c r="AC1298" t="s">
        <v>47</v>
      </c>
      <c r="AD1298" t="s">
        <v>48</v>
      </c>
      <c r="AE1298">
        <v>3</v>
      </c>
    </row>
    <row r="1299" spans="1:31" x14ac:dyDescent="0.25">
      <c r="A1299">
        <v>2018</v>
      </c>
      <c r="B1299" t="s">
        <v>776</v>
      </c>
      <c r="C1299" s="13">
        <v>43182</v>
      </c>
      <c r="D1299" t="s">
        <v>625</v>
      </c>
      <c r="E1299" s="13">
        <v>43102</v>
      </c>
      <c r="F1299" t="s">
        <v>626</v>
      </c>
      <c r="G1299" s="13">
        <v>43082</v>
      </c>
      <c r="H1299" t="s">
        <v>627</v>
      </c>
      <c r="I1299" s="13">
        <v>43066</v>
      </c>
      <c r="J1299" s="13">
        <v>43160</v>
      </c>
      <c r="K1299" s="13">
        <v>43190</v>
      </c>
      <c r="L1299">
        <v>1</v>
      </c>
      <c r="M1299" t="s">
        <v>675</v>
      </c>
      <c r="N1299" t="s">
        <v>440</v>
      </c>
      <c r="O1299">
        <v>2017</v>
      </c>
      <c r="P1299">
        <v>800000</v>
      </c>
      <c r="Q1299">
        <v>68000000</v>
      </c>
      <c r="R1299">
        <v>85</v>
      </c>
      <c r="S1299" t="s">
        <v>37</v>
      </c>
      <c r="T1299" t="s">
        <v>629</v>
      </c>
      <c r="U1299" t="s">
        <v>630</v>
      </c>
      <c r="V1299" t="s">
        <v>443</v>
      </c>
      <c r="W1299" t="s">
        <v>444</v>
      </c>
      <c r="X1299" t="s">
        <v>631</v>
      </c>
      <c r="Y1299" t="s">
        <v>43</v>
      </c>
      <c r="Z1299" t="s">
        <v>44</v>
      </c>
      <c r="AA1299" t="s">
        <v>321</v>
      </c>
      <c r="AB1299" t="s">
        <v>322</v>
      </c>
      <c r="AC1299" t="s">
        <v>47</v>
      </c>
      <c r="AD1299" t="s">
        <v>48</v>
      </c>
      <c r="AE1299">
        <v>3</v>
      </c>
    </row>
    <row r="1300" spans="1:31" x14ac:dyDescent="0.25">
      <c r="A1300">
        <v>2018</v>
      </c>
      <c r="B1300" t="s">
        <v>776</v>
      </c>
      <c r="C1300" s="13">
        <v>43182</v>
      </c>
      <c r="D1300" t="s">
        <v>625</v>
      </c>
      <c r="E1300" s="13">
        <v>43102</v>
      </c>
      <c r="F1300" t="s">
        <v>626</v>
      </c>
      <c r="G1300" s="13">
        <v>43082</v>
      </c>
      <c r="H1300" t="s">
        <v>627</v>
      </c>
      <c r="I1300" s="13">
        <v>43066</v>
      </c>
      <c r="J1300" s="13">
        <v>43160</v>
      </c>
      <c r="K1300" s="13">
        <v>43190</v>
      </c>
      <c r="L1300">
        <v>1</v>
      </c>
      <c r="M1300" t="s">
        <v>676</v>
      </c>
      <c r="N1300" t="s">
        <v>440</v>
      </c>
      <c r="O1300">
        <v>2017</v>
      </c>
      <c r="P1300">
        <v>800000</v>
      </c>
      <c r="Q1300">
        <v>68000000</v>
      </c>
      <c r="R1300">
        <v>85</v>
      </c>
      <c r="S1300" t="s">
        <v>37</v>
      </c>
      <c r="T1300" t="s">
        <v>629</v>
      </c>
      <c r="U1300" t="s">
        <v>630</v>
      </c>
      <c r="V1300" t="s">
        <v>443</v>
      </c>
      <c r="W1300" t="s">
        <v>444</v>
      </c>
      <c r="X1300" t="s">
        <v>631</v>
      </c>
      <c r="Y1300" t="s">
        <v>43</v>
      </c>
      <c r="Z1300" t="s">
        <v>44</v>
      </c>
      <c r="AA1300" t="s">
        <v>321</v>
      </c>
      <c r="AB1300" t="s">
        <v>322</v>
      </c>
      <c r="AC1300" t="s">
        <v>47</v>
      </c>
      <c r="AD1300" t="s">
        <v>48</v>
      </c>
      <c r="AE1300">
        <v>3</v>
      </c>
    </row>
    <row r="1301" spans="1:31" x14ac:dyDescent="0.25">
      <c r="A1301">
        <v>2018</v>
      </c>
      <c r="B1301" t="s">
        <v>776</v>
      </c>
      <c r="C1301" s="13">
        <v>43182</v>
      </c>
      <c r="D1301" t="s">
        <v>625</v>
      </c>
      <c r="E1301" s="13">
        <v>43102</v>
      </c>
      <c r="F1301" t="s">
        <v>626</v>
      </c>
      <c r="G1301" s="13">
        <v>43082</v>
      </c>
      <c r="H1301" t="s">
        <v>627</v>
      </c>
      <c r="I1301" s="13">
        <v>43066</v>
      </c>
      <c r="J1301" s="13">
        <v>43160</v>
      </c>
      <c r="K1301" s="13">
        <v>43190</v>
      </c>
      <c r="L1301">
        <v>1</v>
      </c>
      <c r="M1301" t="s">
        <v>677</v>
      </c>
      <c r="N1301" t="s">
        <v>440</v>
      </c>
      <c r="O1301">
        <v>2017</v>
      </c>
      <c r="P1301">
        <v>800000</v>
      </c>
      <c r="Q1301">
        <v>68000000</v>
      </c>
      <c r="R1301">
        <v>85</v>
      </c>
      <c r="S1301" t="s">
        <v>37</v>
      </c>
      <c r="T1301" t="s">
        <v>629</v>
      </c>
      <c r="U1301" t="s">
        <v>630</v>
      </c>
      <c r="V1301" t="s">
        <v>443</v>
      </c>
      <c r="W1301" t="s">
        <v>444</v>
      </c>
      <c r="X1301" t="s">
        <v>631</v>
      </c>
      <c r="Y1301" t="s">
        <v>43</v>
      </c>
      <c r="Z1301" t="s">
        <v>44</v>
      </c>
      <c r="AA1301" t="s">
        <v>321</v>
      </c>
      <c r="AB1301" t="s">
        <v>322</v>
      </c>
      <c r="AC1301" t="s">
        <v>47</v>
      </c>
      <c r="AD1301" t="s">
        <v>48</v>
      </c>
      <c r="AE1301">
        <v>3</v>
      </c>
    </row>
    <row r="1302" spans="1:31" x14ac:dyDescent="0.25">
      <c r="A1302">
        <v>2018</v>
      </c>
      <c r="B1302" t="s">
        <v>776</v>
      </c>
      <c r="C1302" s="13">
        <v>43182</v>
      </c>
      <c r="D1302" t="s">
        <v>625</v>
      </c>
      <c r="E1302" s="13">
        <v>43102</v>
      </c>
      <c r="F1302" t="s">
        <v>626</v>
      </c>
      <c r="G1302" s="13">
        <v>43082</v>
      </c>
      <c r="H1302" t="s">
        <v>627</v>
      </c>
      <c r="I1302" s="13">
        <v>43066</v>
      </c>
      <c r="J1302" s="13">
        <v>43160</v>
      </c>
      <c r="K1302" s="13">
        <v>43190</v>
      </c>
      <c r="L1302">
        <v>1</v>
      </c>
      <c r="M1302" t="s">
        <v>678</v>
      </c>
      <c r="N1302" t="s">
        <v>440</v>
      </c>
      <c r="O1302">
        <v>2017</v>
      </c>
      <c r="P1302">
        <v>800000</v>
      </c>
      <c r="Q1302">
        <v>68000000</v>
      </c>
      <c r="R1302">
        <v>85</v>
      </c>
      <c r="S1302" t="s">
        <v>37</v>
      </c>
      <c r="T1302" t="s">
        <v>629</v>
      </c>
      <c r="U1302" t="s">
        <v>630</v>
      </c>
      <c r="V1302" t="s">
        <v>443</v>
      </c>
      <c r="W1302" t="s">
        <v>444</v>
      </c>
      <c r="X1302" t="s">
        <v>631</v>
      </c>
      <c r="Y1302" t="s">
        <v>43</v>
      </c>
      <c r="Z1302" t="s">
        <v>44</v>
      </c>
      <c r="AA1302" t="s">
        <v>321</v>
      </c>
      <c r="AB1302" t="s">
        <v>322</v>
      </c>
      <c r="AC1302" t="s">
        <v>47</v>
      </c>
      <c r="AD1302" t="s">
        <v>48</v>
      </c>
      <c r="AE1302">
        <v>3</v>
      </c>
    </row>
    <row r="1303" spans="1:31" x14ac:dyDescent="0.25">
      <c r="A1303">
        <v>2018</v>
      </c>
      <c r="B1303" t="s">
        <v>776</v>
      </c>
      <c r="C1303" s="13">
        <v>43182</v>
      </c>
      <c r="D1303" t="s">
        <v>625</v>
      </c>
      <c r="E1303" s="13">
        <v>43102</v>
      </c>
      <c r="F1303" t="s">
        <v>626</v>
      </c>
      <c r="G1303" s="13">
        <v>43082</v>
      </c>
      <c r="H1303" t="s">
        <v>627</v>
      </c>
      <c r="I1303" s="13">
        <v>43066</v>
      </c>
      <c r="J1303" s="13">
        <v>43160</v>
      </c>
      <c r="K1303" s="13">
        <v>43190</v>
      </c>
      <c r="L1303">
        <v>1</v>
      </c>
      <c r="M1303" t="s">
        <v>679</v>
      </c>
      <c r="N1303" t="s">
        <v>440</v>
      </c>
      <c r="O1303">
        <v>2017</v>
      </c>
      <c r="P1303">
        <v>800000</v>
      </c>
      <c r="Q1303">
        <v>68000000</v>
      </c>
      <c r="R1303">
        <v>85</v>
      </c>
      <c r="S1303" t="s">
        <v>37</v>
      </c>
      <c r="T1303" t="s">
        <v>629</v>
      </c>
      <c r="U1303" t="s">
        <v>630</v>
      </c>
      <c r="V1303" t="s">
        <v>443</v>
      </c>
      <c r="W1303" t="s">
        <v>444</v>
      </c>
      <c r="X1303" t="s">
        <v>631</v>
      </c>
      <c r="Y1303" t="s">
        <v>43</v>
      </c>
      <c r="Z1303" t="s">
        <v>44</v>
      </c>
      <c r="AA1303" t="s">
        <v>321</v>
      </c>
      <c r="AB1303" t="s">
        <v>322</v>
      </c>
      <c r="AC1303" t="s">
        <v>47</v>
      </c>
      <c r="AD1303" t="s">
        <v>48</v>
      </c>
      <c r="AE1303">
        <v>3</v>
      </c>
    </row>
    <row r="1304" spans="1:31" x14ac:dyDescent="0.25">
      <c r="A1304">
        <v>2018</v>
      </c>
      <c r="B1304" t="s">
        <v>776</v>
      </c>
      <c r="C1304" s="13">
        <v>43182</v>
      </c>
      <c r="D1304" t="s">
        <v>625</v>
      </c>
      <c r="E1304" s="13">
        <v>43102</v>
      </c>
      <c r="F1304" t="s">
        <v>626</v>
      </c>
      <c r="G1304" s="13">
        <v>43082</v>
      </c>
      <c r="H1304" t="s">
        <v>627</v>
      </c>
      <c r="I1304" s="13">
        <v>43066</v>
      </c>
      <c r="J1304" s="13">
        <v>43160</v>
      </c>
      <c r="K1304" s="13">
        <v>43190</v>
      </c>
      <c r="L1304">
        <v>1</v>
      </c>
      <c r="M1304" t="s">
        <v>680</v>
      </c>
      <c r="N1304" t="s">
        <v>440</v>
      </c>
      <c r="O1304">
        <v>2017</v>
      </c>
      <c r="P1304">
        <v>800000</v>
      </c>
      <c r="Q1304">
        <v>68000000</v>
      </c>
      <c r="R1304">
        <v>85</v>
      </c>
      <c r="S1304" t="s">
        <v>37</v>
      </c>
      <c r="T1304" t="s">
        <v>629</v>
      </c>
      <c r="U1304" t="s">
        <v>630</v>
      </c>
      <c r="V1304" t="s">
        <v>443</v>
      </c>
      <c r="W1304" t="s">
        <v>444</v>
      </c>
      <c r="X1304" t="s">
        <v>631</v>
      </c>
      <c r="Y1304" t="s">
        <v>43</v>
      </c>
      <c r="Z1304" t="s">
        <v>44</v>
      </c>
      <c r="AA1304" t="s">
        <v>321</v>
      </c>
      <c r="AB1304" t="s">
        <v>322</v>
      </c>
      <c r="AC1304" t="s">
        <v>47</v>
      </c>
      <c r="AD1304" t="s">
        <v>48</v>
      </c>
      <c r="AE1304">
        <v>3</v>
      </c>
    </row>
    <row r="1305" spans="1:31" x14ac:dyDescent="0.25">
      <c r="A1305">
        <v>2018</v>
      </c>
      <c r="B1305" t="s">
        <v>776</v>
      </c>
      <c r="C1305" s="13">
        <v>43182</v>
      </c>
      <c r="D1305" t="s">
        <v>625</v>
      </c>
      <c r="E1305" s="13">
        <v>43102</v>
      </c>
      <c r="F1305" t="s">
        <v>626</v>
      </c>
      <c r="G1305" s="13">
        <v>43082</v>
      </c>
      <c r="H1305" t="s">
        <v>627</v>
      </c>
      <c r="I1305" s="13">
        <v>43066</v>
      </c>
      <c r="J1305" s="13">
        <v>43160</v>
      </c>
      <c r="K1305" s="13">
        <v>43190</v>
      </c>
      <c r="L1305">
        <v>1</v>
      </c>
      <c r="M1305" t="s">
        <v>681</v>
      </c>
      <c r="N1305" t="s">
        <v>440</v>
      </c>
      <c r="O1305">
        <v>2017</v>
      </c>
      <c r="P1305">
        <v>800000</v>
      </c>
      <c r="Q1305">
        <v>68000000</v>
      </c>
      <c r="R1305">
        <v>85</v>
      </c>
      <c r="S1305" t="s">
        <v>37</v>
      </c>
      <c r="T1305" t="s">
        <v>629</v>
      </c>
      <c r="U1305" t="s">
        <v>630</v>
      </c>
      <c r="V1305" t="s">
        <v>443</v>
      </c>
      <c r="W1305" t="s">
        <v>444</v>
      </c>
      <c r="X1305" t="s">
        <v>631</v>
      </c>
      <c r="Y1305" t="s">
        <v>43</v>
      </c>
      <c r="Z1305" t="s">
        <v>44</v>
      </c>
      <c r="AA1305" t="s">
        <v>321</v>
      </c>
      <c r="AB1305" t="s">
        <v>322</v>
      </c>
      <c r="AC1305" t="s">
        <v>47</v>
      </c>
      <c r="AD1305" t="s">
        <v>48</v>
      </c>
      <c r="AE1305">
        <v>3</v>
      </c>
    </row>
    <row r="1306" spans="1:31" x14ac:dyDescent="0.25">
      <c r="A1306">
        <v>2018</v>
      </c>
      <c r="B1306" t="s">
        <v>776</v>
      </c>
      <c r="C1306" s="13">
        <v>43182</v>
      </c>
      <c r="D1306" t="s">
        <v>625</v>
      </c>
      <c r="E1306" s="13">
        <v>43102</v>
      </c>
      <c r="F1306" t="s">
        <v>626</v>
      </c>
      <c r="G1306" s="13">
        <v>43082</v>
      </c>
      <c r="H1306" t="s">
        <v>627</v>
      </c>
      <c r="I1306" s="13">
        <v>43066</v>
      </c>
      <c r="J1306" s="13">
        <v>43160</v>
      </c>
      <c r="K1306" s="13">
        <v>43190</v>
      </c>
      <c r="L1306">
        <v>1</v>
      </c>
      <c r="M1306" t="s">
        <v>682</v>
      </c>
      <c r="N1306" t="s">
        <v>440</v>
      </c>
      <c r="O1306">
        <v>2017</v>
      </c>
      <c r="P1306">
        <v>800000</v>
      </c>
      <c r="Q1306">
        <v>68000000</v>
      </c>
      <c r="R1306">
        <v>85</v>
      </c>
      <c r="S1306" t="s">
        <v>37</v>
      </c>
      <c r="T1306" t="s">
        <v>629</v>
      </c>
      <c r="U1306" t="s">
        <v>630</v>
      </c>
      <c r="V1306" t="s">
        <v>443</v>
      </c>
      <c r="W1306" t="s">
        <v>444</v>
      </c>
      <c r="X1306" t="s">
        <v>631</v>
      </c>
      <c r="Y1306" t="s">
        <v>43</v>
      </c>
      <c r="Z1306" t="s">
        <v>44</v>
      </c>
      <c r="AA1306" t="s">
        <v>321</v>
      </c>
      <c r="AB1306" t="s">
        <v>322</v>
      </c>
      <c r="AC1306" t="s">
        <v>47</v>
      </c>
      <c r="AD1306" t="s">
        <v>48</v>
      </c>
      <c r="AE1306">
        <v>3</v>
      </c>
    </row>
    <row r="1307" spans="1:31" x14ac:dyDescent="0.25">
      <c r="A1307">
        <v>2018</v>
      </c>
      <c r="B1307" t="s">
        <v>776</v>
      </c>
      <c r="C1307" s="13">
        <v>43182</v>
      </c>
      <c r="D1307" t="s">
        <v>625</v>
      </c>
      <c r="E1307" s="13">
        <v>43102</v>
      </c>
      <c r="F1307" t="s">
        <v>626</v>
      </c>
      <c r="G1307" s="13">
        <v>43082</v>
      </c>
      <c r="H1307" t="s">
        <v>627</v>
      </c>
      <c r="I1307" s="13">
        <v>43066</v>
      </c>
      <c r="J1307" s="13">
        <v>43160</v>
      </c>
      <c r="K1307" s="13">
        <v>43190</v>
      </c>
      <c r="L1307">
        <v>1</v>
      </c>
      <c r="M1307" t="s">
        <v>683</v>
      </c>
      <c r="N1307" t="s">
        <v>440</v>
      </c>
      <c r="O1307">
        <v>2017</v>
      </c>
      <c r="P1307">
        <v>800000</v>
      </c>
      <c r="Q1307">
        <v>68000000</v>
      </c>
      <c r="R1307">
        <v>85</v>
      </c>
      <c r="S1307" t="s">
        <v>37</v>
      </c>
      <c r="T1307" t="s">
        <v>629</v>
      </c>
      <c r="U1307" t="s">
        <v>630</v>
      </c>
      <c r="V1307" t="s">
        <v>443</v>
      </c>
      <c r="W1307" t="s">
        <v>444</v>
      </c>
      <c r="X1307" t="s">
        <v>631</v>
      </c>
      <c r="Y1307" t="s">
        <v>43</v>
      </c>
      <c r="Z1307" t="s">
        <v>44</v>
      </c>
      <c r="AA1307" t="s">
        <v>321</v>
      </c>
      <c r="AB1307" t="s">
        <v>322</v>
      </c>
      <c r="AC1307" t="s">
        <v>47</v>
      </c>
      <c r="AD1307" t="s">
        <v>48</v>
      </c>
      <c r="AE1307">
        <v>3</v>
      </c>
    </row>
    <row r="1308" spans="1:31" x14ac:dyDescent="0.25">
      <c r="A1308">
        <v>2018</v>
      </c>
      <c r="B1308" t="s">
        <v>776</v>
      </c>
      <c r="C1308" s="13">
        <v>43182</v>
      </c>
      <c r="D1308" t="s">
        <v>625</v>
      </c>
      <c r="E1308" s="13">
        <v>43102</v>
      </c>
      <c r="F1308" t="s">
        <v>626</v>
      </c>
      <c r="G1308" s="13">
        <v>43082</v>
      </c>
      <c r="H1308" t="s">
        <v>627</v>
      </c>
      <c r="I1308" s="13">
        <v>43066</v>
      </c>
      <c r="J1308" s="13">
        <v>43160</v>
      </c>
      <c r="K1308" s="13">
        <v>43190</v>
      </c>
      <c r="L1308">
        <v>1</v>
      </c>
      <c r="M1308" t="s">
        <v>684</v>
      </c>
      <c r="N1308" t="s">
        <v>440</v>
      </c>
      <c r="O1308">
        <v>2017</v>
      </c>
      <c r="P1308">
        <v>800000</v>
      </c>
      <c r="Q1308">
        <v>68000000</v>
      </c>
      <c r="R1308">
        <v>85</v>
      </c>
      <c r="S1308" t="s">
        <v>37</v>
      </c>
      <c r="T1308" t="s">
        <v>629</v>
      </c>
      <c r="U1308" t="s">
        <v>630</v>
      </c>
      <c r="V1308" t="s">
        <v>443</v>
      </c>
      <c r="W1308" t="s">
        <v>444</v>
      </c>
      <c r="X1308" t="s">
        <v>631</v>
      </c>
      <c r="Y1308" t="s">
        <v>43</v>
      </c>
      <c r="Z1308" t="s">
        <v>44</v>
      </c>
      <c r="AA1308" t="s">
        <v>321</v>
      </c>
      <c r="AB1308" t="s">
        <v>322</v>
      </c>
      <c r="AC1308" t="s">
        <v>47</v>
      </c>
      <c r="AD1308" t="s">
        <v>48</v>
      </c>
      <c r="AE1308">
        <v>3</v>
      </c>
    </row>
    <row r="1309" spans="1:31" x14ac:dyDescent="0.25">
      <c r="A1309">
        <v>2018</v>
      </c>
      <c r="B1309" t="s">
        <v>776</v>
      </c>
      <c r="C1309" s="13">
        <v>43182</v>
      </c>
      <c r="D1309" t="s">
        <v>625</v>
      </c>
      <c r="E1309" s="13">
        <v>43102</v>
      </c>
      <c r="F1309" t="s">
        <v>626</v>
      </c>
      <c r="G1309" s="13">
        <v>43082</v>
      </c>
      <c r="H1309" t="s">
        <v>627</v>
      </c>
      <c r="I1309" s="13">
        <v>43066</v>
      </c>
      <c r="J1309" s="13">
        <v>43160</v>
      </c>
      <c r="K1309" s="13">
        <v>43190</v>
      </c>
      <c r="L1309">
        <v>1</v>
      </c>
      <c r="M1309" t="s">
        <v>685</v>
      </c>
      <c r="N1309" t="s">
        <v>440</v>
      </c>
      <c r="O1309">
        <v>2017</v>
      </c>
      <c r="P1309">
        <v>800000</v>
      </c>
      <c r="Q1309">
        <v>68000000</v>
      </c>
      <c r="R1309">
        <v>85</v>
      </c>
      <c r="S1309" t="s">
        <v>37</v>
      </c>
      <c r="T1309" t="s">
        <v>629</v>
      </c>
      <c r="U1309" t="s">
        <v>630</v>
      </c>
      <c r="V1309" t="s">
        <v>443</v>
      </c>
      <c r="W1309" t="s">
        <v>444</v>
      </c>
      <c r="X1309" t="s">
        <v>631</v>
      </c>
      <c r="Y1309" t="s">
        <v>43</v>
      </c>
      <c r="Z1309" t="s">
        <v>44</v>
      </c>
      <c r="AA1309" t="s">
        <v>321</v>
      </c>
      <c r="AB1309" t="s">
        <v>322</v>
      </c>
      <c r="AC1309" t="s">
        <v>47</v>
      </c>
      <c r="AD1309" t="s">
        <v>48</v>
      </c>
      <c r="AE1309">
        <v>3</v>
      </c>
    </row>
    <row r="1310" spans="1:31" x14ac:dyDescent="0.25">
      <c r="A1310">
        <v>2018</v>
      </c>
      <c r="B1310" t="s">
        <v>776</v>
      </c>
      <c r="C1310" s="13">
        <v>43182</v>
      </c>
      <c r="D1310" t="s">
        <v>625</v>
      </c>
      <c r="E1310" s="13">
        <v>43102</v>
      </c>
      <c r="F1310" t="s">
        <v>626</v>
      </c>
      <c r="G1310" s="13">
        <v>43082</v>
      </c>
      <c r="H1310" t="s">
        <v>627</v>
      </c>
      <c r="I1310" s="13">
        <v>43066</v>
      </c>
      <c r="J1310" s="13">
        <v>43160</v>
      </c>
      <c r="K1310" s="13">
        <v>43190</v>
      </c>
      <c r="L1310">
        <v>1</v>
      </c>
      <c r="M1310" t="s">
        <v>686</v>
      </c>
      <c r="N1310" t="s">
        <v>440</v>
      </c>
      <c r="O1310">
        <v>2017</v>
      </c>
      <c r="P1310">
        <v>800000</v>
      </c>
      <c r="Q1310">
        <v>68000000</v>
      </c>
      <c r="R1310">
        <v>85</v>
      </c>
      <c r="S1310" t="s">
        <v>37</v>
      </c>
      <c r="T1310" t="s">
        <v>629</v>
      </c>
      <c r="U1310" t="s">
        <v>630</v>
      </c>
      <c r="V1310" t="s">
        <v>443</v>
      </c>
      <c r="W1310" t="s">
        <v>444</v>
      </c>
      <c r="X1310" t="s">
        <v>631</v>
      </c>
      <c r="Y1310" t="s">
        <v>43</v>
      </c>
      <c r="Z1310" t="s">
        <v>44</v>
      </c>
      <c r="AA1310" t="s">
        <v>321</v>
      </c>
      <c r="AB1310" t="s">
        <v>322</v>
      </c>
      <c r="AC1310" t="s">
        <v>47</v>
      </c>
      <c r="AD1310" t="s">
        <v>48</v>
      </c>
      <c r="AE1310">
        <v>3</v>
      </c>
    </row>
    <row r="1311" spans="1:31" x14ac:dyDescent="0.25">
      <c r="A1311">
        <v>2018</v>
      </c>
      <c r="B1311" t="s">
        <v>776</v>
      </c>
      <c r="C1311" s="13">
        <v>43182</v>
      </c>
      <c r="D1311" t="s">
        <v>625</v>
      </c>
      <c r="E1311" s="13">
        <v>43102</v>
      </c>
      <c r="F1311" t="s">
        <v>626</v>
      </c>
      <c r="G1311" s="13">
        <v>43082</v>
      </c>
      <c r="H1311" t="s">
        <v>627</v>
      </c>
      <c r="I1311" s="13">
        <v>43066</v>
      </c>
      <c r="J1311" s="13">
        <v>43160</v>
      </c>
      <c r="K1311" s="13">
        <v>43190</v>
      </c>
      <c r="L1311">
        <v>1</v>
      </c>
      <c r="M1311" t="s">
        <v>687</v>
      </c>
      <c r="N1311" t="s">
        <v>440</v>
      </c>
      <c r="O1311">
        <v>2017</v>
      </c>
      <c r="P1311">
        <v>800000</v>
      </c>
      <c r="Q1311">
        <v>68000000</v>
      </c>
      <c r="R1311">
        <v>85</v>
      </c>
      <c r="S1311" t="s">
        <v>37</v>
      </c>
      <c r="T1311" t="s">
        <v>629</v>
      </c>
      <c r="U1311" t="s">
        <v>630</v>
      </c>
      <c r="V1311" t="s">
        <v>443</v>
      </c>
      <c r="W1311" t="s">
        <v>444</v>
      </c>
      <c r="X1311" t="s">
        <v>631</v>
      </c>
      <c r="Y1311" t="s">
        <v>43</v>
      </c>
      <c r="Z1311" t="s">
        <v>44</v>
      </c>
      <c r="AA1311" t="s">
        <v>321</v>
      </c>
      <c r="AB1311" t="s">
        <v>322</v>
      </c>
      <c r="AC1311" t="s">
        <v>47</v>
      </c>
      <c r="AD1311" t="s">
        <v>48</v>
      </c>
      <c r="AE1311">
        <v>3</v>
      </c>
    </row>
    <row r="1312" spans="1:31" x14ac:dyDescent="0.25">
      <c r="A1312">
        <v>2018</v>
      </c>
      <c r="B1312" t="s">
        <v>776</v>
      </c>
      <c r="C1312" s="13">
        <v>43182</v>
      </c>
      <c r="D1312" t="s">
        <v>625</v>
      </c>
      <c r="E1312" s="13">
        <v>43102</v>
      </c>
      <c r="F1312" t="s">
        <v>626</v>
      </c>
      <c r="G1312" s="13">
        <v>43082</v>
      </c>
      <c r="H1312" t="s">
        <v>627</v>
      </c>
      <c r="I1312" s="13">
        <v>43066</v>
      </c>
      <c r="J1312" s="13">
        <v>43160</v>
      </c>
      <c r="K1312" s="13">
        <v>43190</v>
      </c>
      <c r="L1312">
        <v>1</v>
      </c>
      <c r="M1312" t="s">
        <v>688</v>
      </c>
      <c r="N1312" t="s">
        <v>440</v>
      </c>
      <c r="O1312">
        <v>2017</v>
      </c>
      <c r="P1312">
        <v>800000</v>
      </c>
      <c r="Q1312">
        <v>68000000</v>
      </c>
      <c r="R1312">
        <v>85</v>
      </c>
      <c r="S1312" t="s">
        <v>37</v>
      </c>
      <c r="T1312" t="s">
        <v>629</v>
      </c>
      <c r="U1312" t="s">
        <v>630</v>
      </c>
      <c r="V1312" t="s">
        <v>443</v>
      </c>
      <c r="W1312" t="s">
        <v>444</v>
      </c>
      <c r="X1312" t="s">
        <v>631</v>
      </c>
      <c r="Y1312" t="s">
        <v>43</v>
      </c>
      <c r="Z1312" t="s">
        <v>44</v>
      </c>
      <c r="AA1312" t="s">
        <v>321</v>
      </c>
      <c r="AB1312" t="s">
        <v>322</v>
      </c>
      <c r="AC1312" t="s">
        <v>47</v>
      </c>
      <c r="AD1312" t="s">
        <v>48</v>
      </c>
      <c r="AE1312">
        <v>3</v>
      </c>
    </row>
    <row r="1313" spans="1:31" x14ac:dyDescent="0.25">
      <c r="A1313">
        <v>2018</v>
      </c>
      <c r="B1313" t="s">
        <v>776</v>
      </c>
      <c r="C1313" s="13">
        <v>43182</v>
      </c>
      <c r="D1313" t="s">
        <v>625</v>
      </c>
      <c r="E1313" s="13">
        <v>43102</v>
      </c>
      <c r="F1313" t="s">
        <v>626</v>
      </c>
      <c r="G1313" s="13">
        <v>43082</v>
      </c>
      <c r="H1313" t="s">
        <v>627</v>
      </c>
      <c r="I1313" s="13">
        <v>43066</v>
      </c>
      <c r="J1313" s="13">
        <v>43160</v>
      </c>
      <c r="K1313" s="13">
        <v>43190</v>
      </c>
      <c r="L1313">
        <v>1</v>
      </c>
      <c r="M1313" t="s">
        <v>689</v>
      </c>
      <c r="N1313" t="s">
        <v>440</v>
      </c>
      <c r="O1313">
        <v>2017</v>
      </c>
      <c r="P1313">
        <v>800000</v>
      </c>
      <c r="Q1313">
        <v>68000000</v>
      </c>
      <c r="R1313">
        <v>85</v>
      </c>
      <c r="S1313" t="s">
        <v>37</v>
      </c>
      <c r="T1313" t="s">
        <v>629</v>
      </c>
      <c r="U1313" t="s">
        <v>630</v>
      </c>
      <c r="V1313" t="s">
        <v>443</v>
      </c>
      <c r="W1313" t="s">
        <v>444</v>
      </c>
      <c r="X1313" t="s">
        <v>631</v>
      </c>
      <c r="Y1313" t="s">
        <v>43</v>
      </c>
      <c r="Z1313" t="s">
        <v>44</v>
      </c>
      <c r="AA1313" t="s">
        <v>321</v>
      </c>
      <c r="AB1313" t="s">
        <v>322</v>
      </c>
      <c r="AC1313" t="s">
        <v>47</v>
      </c>
      <c r="AD1313" t="s">
        <v>48</v>
      </c>
      <c r="AE1313">
        <v>3</v>
      </c>
    </row>
    <row r="1314" spans="1:31" x14ac:dyDescent="0.25">
      <c r="A1314">
        <v>2018</v>
      </c>
      <c r="B1314" t="s">
        <v>776</v>
      </c>
      <c r="C1314" s="13">
        <v>43182</v>
      </c>
      <c r="D1314" t="s">
        <v>625</v>
      </c>
      <c r="E1314" s="13">
        <v>43102</v>
      </c>
      <c r="F1314" t="s">
        <v>626</v>
      </c>
      <c r="G1314" s="13">
        <v>43082</v>
      </c>
      <c r="H1314" t="s">
        <v>627</v>
      </c>
      <c r="I1314" s="13">
        <v>43066</v>
      </c>
      <c r="J1314" s="13">
        <v>43160</v>
      </c>
      <c r="K1314" s="13">
        <v>43190</v>
      </c>
      <c r="L1314">
        <v>1</v>
      </c>
      <c r="M1314" t="s">
        <v>690</v>
      </c>
      <c r="N1314" t="s">
        <v>440</v>
      </c>
      <c r="O1314">
        <v>2017</v>
      </c>
      <c r="P1314">
        <v>800000</v>
      </c>
      <c r="Q1314">
        <v>68000000</v>
      </c>
      <c r="R1314">
        <v>85</v>
      </c>
      <c r="S1314" t="s">
        <v>37</v>
      </c>
      <c r="T1314" t="s">
        <v>629</v>
      </c>
      <c r="U1314" t="s">
        <v>630</v>
      </c>
      <c r="V1314" t="s">
        <v>443</v>
      </c>
      <c r="W1314" t="s">
        <v>444</v>
      </c>
      <c r="X1314" t="s">
        <v>631</v>
      </c>
      <c r="Y1314" t="s">
        <v>43</v>
      </c>
      <c r="Z1314" t="s">
        <v>44</v>
      </c>
      <c r="AA1314" t="s">
        <v>321</v>
      </c>
      <c r="AB1314" t="s">
        <v>322</v>
      </c>
      <c r="AC1314" t="s">
        <v>47</v>
      </c>
      <c r="AD1314" t="s">
        <v>48</v>
      </c>
      <c r="AE1314">
        <v>3</v>
      </c>
    </row>
    <row r="1315" spans="1:31" x14ac:dyDescent="0.25">
      <c r="A1315">
        <v>2018</v>
      </c>
      <c r="B1315" t="s">
        <v>776</v>
      </c>
      <c r="C1315" s="13">
        <v>43182</v>
      </c>
      <c r="D1315" t="s">
        <v>625</v>
      </c>
      <c r="E1315" s="13">
        <v>43102</v>
      </c>
      <c r="F1315" t="s">
        <v>626</v>
      </c>
      <c r="G1315" s="13">
        <v>43082</v>
      </c>
      <c r="H1315" t="s">
        <v>627</v>
      </c>
      <c r="I1315" s="13">
        <v>43066</v>
      </c>
      <c r="J1315" s="13">
        <v>43160</v>
      </c>
      <c r="K1315" s="13">
        <v>43190</v>
      </c>
      <c r="L1315">
        <v>1</v>
      </c>
      <c r="M1315" t="s">
        <v>691</v>
      </c>
      <c r="N1315" t="s">
        <v>440</v>
      </c>
      <c r="O1315">
        <v>2017</v>
      </c>
      <c r="P1315">
        <v>800000</v>
      </c>
      <c r="Q1315">
        <v>68000000</v>
      </c>
      <c r="R1315">
        <v>85</v>
      </c>
      <c r="S1315" t="s">
        <v>37</v>
      </c>
      <c r="T1315" t="s">
        <v>629</v>
      </c>
      <c r="U1315" t="s">
        <v>630</v>
      </c>
      <c r="V1315" t="s">
        <v>443</v>
      </c>
      <c r="W1315" t="s">
        <v>444</v>
      </c>
      <c r="X1315" t="s">
        <v>631</v>
      </c>
      <c r="Y1315" t="s">
        <v>43</v>
      </c>
      <c r="Z1315" t="s">
        <v>44</v>
      </c>
      <c r="AA1315" t="s">
        <v>321</v>
      </c>
      <c r="AB1315" t="s">
        <v>322</v>
      </c>
      <c r="AC1315" t="s">
        <v>47</v>
      </c>
      <c r="AD1315" t="s">
        <v>48</v>
      </c>
      <c r="AE1315">
        <v>3</v>
      </c>
    </row>
    <row r="1316" spans="1:31" x14ac:dyDescent="0.25">
      <c r="A1316">
        <v>2018</v>
      </c>
      <c r="B1316" t="s">
        <v>776</v>
      </c>
      <c r="C1316" s="13">
        <v>43182</v>
      </c>
      <c r="D1316" t="s">
        <v>625</v>
      </c>
      <c r="E1316" s="13">
        <v>43102</v>
      </c>
      <c r="F1316" t="s">
        <v>626</v>
      </c>
      <c r="G1316" s="13">
        <v>43082</v>
      </c>
      <c r="H1316" t="s">
        <v>627</v>
      </c>
      <c r="I1316" s="13">
        <v>43066</v>
      </c>
      <c r="J1316" s="13">
        <v>43160</v>
      </c>
      <c r="K1316" s="13">
        <v>43190</v>
      </c>
      <c r="L1316">
        <v>1</v>
      </c>
      <c r="M1316" t="s">
        <v>692</v>
      </c>
      <c r="N1316" t="s">
        <v>440</v>
      </c>
      <c r="O1316">
        <v>2017</v>
      </c>
      <c r="P1316">
        <v>800000</v>
      </c>
      <c r="Q1316">
        <v>68000000</v>
      </c>
      <c r="R1316">
        <v>85</v>
      </c>
      <c r="S1316" t="s">
        <v>37</v>
      </c>
      <c r="T1316" t="s">
        <v>629</v>
      </c>
      <c r="U1316" t="s">
        <v>630</v>
      </c>
      <c r="V1316" t="s">
        <v>443</v>
      </c>
      <c r="W1316" t="s">
        <v>444</v>
      </c>
      <c r="X1316" t="s">
        <v>631</v>
      </c>
      <c r="Y1316" t="s">
        <v>43</v>
      </c>
      <c r="Z1316" t="s">
        <v>44</v>
      </c>
      <c r="AA1316" t="s">
        <v>321</v>
      </c>
      <c r="AB1316" t="s">
        <v>322</v>
      </c>
      <c r="AC1316" t="s">
        <v>47</v>
      </c>
      <c r="AD1316" t="s">
        <v>48</v>
      </c>
      <c r="AE1316">
        <v>3</v>
      </c>
    </row>
    <row r="1317" spans="1:31" x14ac:dyDescent="0.25">
      <c r="A1317">
        <v>2018</v>
      </c>
      <c r="B1317" t="s">
        <v>776</v>
      </c>
      <c r="C1317" s="13">
        <v>43182</v>
      </c>
      <c r="D1317" t="s">
        <v>625</v>
      </c>
      <c r="E1317" s="13">
        <v>43102</v>
      </c>
      <c r="F1317" t="s">
        <v>626</v>
      </c>
      <c r="G1317" s="13">
        <v>43082</v>
      </c>
      <c r="H1317" t="s">
        <v>627</v>
      </c>
      <c r="I1317" s="13">
        <v>43066</v>
      </c>
      <c r="J1317" s="13">
        <v>43160</v>
      </c>
      <c r="K1317" s="13">
        <v>43190</v>
      </c>
      <c r="L1317">
        <v>1</v>
      </c>
      <c r="M1317" t="s">
        <v>693</v>
      </c>
      <c r="N1317" t="s">
        <v>440</v>
      </c>
      <c r="O1317">
        <v>2017</v>
      </c>
      <c r="P1317">
        <v>800000</v>
      </c>
      <c r="Q1317">
        <v>68000000</v>
      </c>
      <c r="R1317">
        <v>85</v>
      </c>
      <c r="S1317" t="s">
        <v>37</v>
      </c>
      <c r="T1317" t="s">
        <v>629</v>
      </c>
      <c r="U1317" t="s">
        <v>630</v>
      </c>
      <c r="V1317" t="s">
        <v>443</v>
      </c>
      <c r="W1317" t="s">
        <v>444</v>
      </c>
      <c r="X1317" t="s">
        <v>631</v>
      </c>
      <c r="Y1317" t="s">
        <v>43</v>
      </c>
      <c r="Z1317" t="s">
        <v>44</v>
      </c>
      <c r="AA1317" t="s">
        <v>321</v>
      </c>
      <c r="AB1317" t="s">
        <v>322</v>
      </c>
      <c r="AC1317" t="s">
        <v>47</v>
      </c>
      <c r="AD1317" t="s">
        <v>48</v>
      </c>
      <c r="AE1317">
        <v>3</v>
      </c>
    </row>
    <row r="1318" spans="1:31" x14ac:dyDescent="0.25">
      <c r="A1318">
        <v>2018</v>
      </c>
      <c r="B1318" t="s">
        <v>776</v>
      </c>
      <c r="C1318" s="13">
        <v>43182</v>
      </c>
      <c r="D1318" t="s">
        <v>625</v>
      </c>
      <c r="E1318" s="13">
        <v>43102</v>
      </c>
      <c r="F1318" t="s">
        <v>626</v>
      </c>
      <c r="G1318" s="13">
        <v>43082</v>
      </c>
      <c r="H1318" t="s">
        <v>627</v>
      </c>
      <c r="I1318" s="13">
        <v>43066</v>
      </c>
      <c r="J1318" s="13">
        <v>43160</v>
      </c>
      <c r="K1318" s="13">
        <v>43190</v>
      </c>
      <c r="L1318">
        <v>1</v>
      </c>
      <c r="M1318" t="s">
        <v>694</v>
      </c>
      <c r="N1318" t="s">
        <v>440</v>
      </c>
      <c r="O1318">
        <v>2017</v>
      </c>
      <c r="P1318">
        <v>800000</v>
      </c>
      <c r="Q1318">
        <v>68000000</v>
      </c>
      <c r="R1318">
        <v>85</v>
      </c>
      <c r="S1318" t="s">
        <v>37</v>
      </c>
      <c r="T1318" t="s">
        <v>629</v>
      </c>
      <c r="U1318" t="s">
        <v>630</v>
      </c>
      <c r="V1318" t="s">
        <v>443</v>
      </c>
      <c r="W1318" t="s">
        <v>444</v>
      </c>
      <c r="X1318" t="s">
        <v>631</v>
      </c>
      <c r="Y1318" t="s">
        <v>43</v>
      </c>
      <c r="Z1318" t="s">
        <v>44</v>
      </c>
      <c r="AA1318" t="s">
        <v>321</v>
      </c>
      <c r="AB1318" t="s">
        <v>322</v>
      </c>
      <c r="AC1318" t="s">
        <v>47</v>
      </c>
      <c r="AD1318" t="s">
        <v>48</v>
      </c>
      <c r="AE1318">
        <v>3</v>
      </c>
    </row>
    <row r="1319" spans="1:31" x14ac:dyDescent="0.25">
      <c r="A1319">
        <v>2018</v>
      </c>
      <c r="B1319" t="s">
        <v>776</v>
      </c>
      <c r="C1319" s="13">
        <v>43182</v>
      </c>
      <c r="D1319" t="s">
        <v>625</v>
      </c>
      <c r="E1319" s="13">
        <v>43102</v>
      </c>
      <c r="F1319" t="s">
        <v>626</v>
      </c>
      <c r="G1319" s="13">
        <v>43082</v>
      </c>
      <c r="H1319" t="s">
        <v>627</v>
      </c>
      <c r="I1319" s="13">
        <v>43066</v>
      </c>
      <c r="J1319" s="13">
        <v>43160</v>
      </c>
      <c r="K1319" s="13">
        <v>43190</v>
      </c>
      <c r="L1319">
        <v>1</v>
      </c>
      <c r="M1319" t="s">
        <v>695</v>
      </c>
      <c r="N1319" t="s">
        <v>440</v>
      </c>
      <c r="O1319">
        <v>2017</v>
      </c>
      <c r="P1319">
        <v>800000</v>
      </c>
      <c r="Q1319">
        <v>68000000</v>
      </c>
      <c r="R1319">
        <v>85</v>
      </c>
      <c r="S1319" t="s">
        <v>37</v>
      </c>
      <c r="T1319" t="s">
        <v>629</v>
      </c>
      <c r="U1319" t="s">
        <v>630</v>
      </c>
      <c r="V1319" t="s">
        <v>443</v>
      </c>
      <c r="W1319" t="s">
        <v>444</v>
      </c>
      <c r="X1319" t="s">
        <v>631</v>
      </c>
      <c r="Y1319" t="s">
        <v>43</v>
      </c>
      <c r="Z1319" t="s">
        <v>44</v>
      </c>
      <c r="AA1319" t="s">
        <v>321</v>
      </c>
      <c r="AB1319" t="s">
        <v>322</v>
      </c>
      <c r="AC1319" t="s">
        <v>47</v>
      </c>
      <c r="AD1319" t="s">
        <v>48</v>
      </c>
      <c r="AE1319">
        <v>3</v>
      </c>
    </row>
    <row r="1320" spans="1:31" x14ac:dyDescent="0.25">
      <c r="A1320">
        <v>2018</v>
      </c>
      <c r="B1320" t="s">
        <v>776</v>
      </c>
      <c r="C1320" s="13">
        <v>43182</v>
      </c>
      <c r="D1320" t="s">
        <v>625</v>
      </c>
      <c r="E1320" s="13">
        <v>43102</v>
      </c>
      <c r="F1320" t="s">
        <v>626</v>
      </c>
      <c r="G1320" s="13">
        <v>43082</v>
      </c>
      <c r="H1320" t="s">
        <v>627</v>
      </c>
      <c r="I1320" s="13">
        <v>43066</v>
      </c>
      <c r="J1320" s="13">
        <v>43160</v>
      </c>
      <c r="K1320" s="13">
        <v>43190</v>
      </c>
      <c r="L1320">
        <v>1</v>
      </c>
      <c r="M1320" t="s">
        <v>696</v>
      </c>
      <c r="N1320" t="s">
        <v>440</v>
      </c>
      <c r="O1320">
        <v>2017</v>
      </c>
      <c r="P1320">
        <v>800000</v>
      </c>
      <c r="Q1320">
        <v>68000000</v>
      </c>
      <c r="R1320">
        <v>85</v>
      </c>
      <c r="S1320" t="s">
        <v>37</v>
      </c>
      <c r="T1320" t="s">
        <v>629</v>
      </c>
      <c r="U1320" t="s">
        <v>630</v>
      </c>
      <c r="V1320" t="s">
        <v>443</v>
      </c>
      <c r="W1320" t="s">
        <v>444</v>
      </c>
      <c r="X1320" t="s">
        <v>631</v>
      </c>
      <c r="Y1320" t="s">
        <v>43</v>
      </c>
      <c r="Z1320" t="s">
        <v>44</v>
      </c>
      <c r="AA1320" t="s">
        <v>321</v>
      </c>
      <c r="AB1320" t="s">
        <v>322</v>
      </c>
      <c r="AC1320" t="s">
        <v>47</v>
      </c>
      <c r="AD1320" t="s">
        <v>48</v>
      </c>
      <c r="AE1320">
        <v>3</v>
      </c>
    </row>
    <row r="1321" spans="1:31" x14ac:dyDescent="0.25">
      <c r="A1321">
        <v>2018</v>
      </c>
      <c r="B1321" t="s">
        <v>776</v>
      </c>
      <c r="C1321" s="13">
        <v>43182</v>
      </c>
      <c r="D1321" t="s">
        <v>625</v>
      </c>
      <c r="E1321" s="13">
        <v>43102</v>
      </c>
      <c r="F1321" t="s">
        <v>626</v>
      </c>
      <c r="G1321" s="13">
        <v>43082</v>
      </c>
      <c r="H1321" t="s">
        <v>627</v>
      </c>
      <c r="I1321" s="13">
        <v>43066</v>
      </c>
      <c r="J1321" s="13">
        <v>43160</v>
      </c>
      <c r="K1321" s="13">
        <v>43190</v>
      </c>
      <c r="L1321">
        <v>1</v>
      </c>
      <c r="M1321" t="s">
        <v>697</v>
      </c>
      <c r="N1321" t="s">
        <v>440</v>
      </c>
      <c r="O1321">
        <v>2017</v>
      </c>
      <c r="P1321">
        <v>800000</v>
      </c>
      <c r="Q1321">
        <v>68000000</v>
      </c>
      <c r="R1321">
        <v>85</v>
      </c>
      <c r="S1321" t="s">
        <v>37</v>
      </c>
      <c r="T1321" t="s">
        <v>629</v>
      </c>
      <c r="U1321" t="s">
        <v>630</v>
      </c>
      <c r="V1321" t="s">
        <v>443</v>
      </c>
      <c r="W1321" t="s">
        <v>444</v>
      </c>
      <c r="X1321" t="s">
        <v>631</v>
      </c>
      <c r="Y1321" t="s">
        <v>43</v>
      </c>
      <c r="Z1321" t="s">
        <v>44</v>
      </c>
      <c r="AA1321" t="s">
        <v>321</v>
      </c>
      <c r="AB1321" t="s">
        <v>322</v>
      </c>
      <c r="AC1321" t="s">
        <v>47</v>
      </c>
      <c r="AD1321" t="s">
        <v>48</v>
      </c>
      <c r="AE1321">
        <v>3</v>
      </c>
    </row>
    <row r="1322" spans="1:31" x14ac:dyDescent="0.25">
      <c r="A1322">
        <v>2018</v>
      </c>
      <c r="B1322" t="s">
        <v>776</v>
      </c>
      <c r="C1322" s="13">
        <v>43182</v>
      </c>
      <c r="D1322" t="s">
        <v>625</v>
      </c>
      <c r="E1322" s="13">
        <v>43102</v>
      </c>
      <c r="F1322" t="s">
        <v>626</v>
      </c>
      <c r="G1322" s="13">
        <v>43082</v>
      </c>
      <c r="H1322" t="s">
        <v>627</v>
      </c>
      <c r="I1322" s="13">
        <v>43066</v>
      </c>
      <c r="J1322" s="13">
        <v>43160</v>
      </c>
      <c r="K1322" s="13">
        <v>43190</v>
      </c>
      <c r="L1322">
        <v>1</v>
      </c>
      <c r="M1322" t="s">
        <v>698</v>
      </c>
      <c r="N1322" t="s">
        <v>440</v>
      </c>
      <c r="O1322">
        <v>2017</v>
      </c>
      <c r="P1322">
        <v>800000</v>
      </c>
      <c r="Q1322">
        <v>68000000</v>
      </c>
      <c r="R1322">
        <v>85</v>
      </c>
      <c r="S1322" t="s">
        <v>37</v>
      </c>
      <c r="T1322" t="s">
        <v>629</v>
      </c>
      <c r="U1322" t="s">
        <v>630</v>
      </c>
      <c r="V1322" t="s">
        <v>443</v>
      </c>
      <c r="W1322" t="s">
        <v>444</v>
      </c>
      <c r="X1322" t="s">
        <v>631</v>
      </c>
      <c r="Y1322" t="s">
        <v>43</v>
      </c>
      <c r="Z1322" t="s">
        <v>44</v>
      </c>
      <c r="AA1322" t="s">
        <v>321</v>
      </c>
      <c r="AB1322" t="s">
        <v>322</v>
      </c>
      <c r="AC1322" t="s">
        <v>47</v>
      </c>
      <c r="AD1322" t="s">
        <v>48</v>
      </c>
      <c r="AE1322">
        <v>3</v>
      </c>
    </row>
    <row r="1323" spans="1:31" x14ac:dyDescent="0.25">
      <c r="A1323">
        <v>2018</v>
      </c>
      <c r="B1323" t="s">
        <v>776</v>
      </c>
      <c r="C1323" s="13">
        <v>43182</v>
      </c>
      <c r="D1323" t="s">
        <v>625</v>
      </c>
      <c r="E1323" s="13">
        <v>43102</v>
      </c>
      <c r="F1323" t="s">
        <v>626</v>
      </c>
      <c r="G1323" s="13">
        <v>43082</v>
      </c>
      <c r="H1323" t="s">
        <v>627</v>
      </c>
      <c r="I1323" s="13">
        <v>43066</v>
      </c>
      <c r="J1323" s="13">
        <v>43160</v>
      </c>
      <c r="K1323" s="13">
        <v>43190</v>
      </c>
      <c r="L1323">
        <v>1</v>
      </c>
      <c r="M1323" t="s">
        <v>699</v>
      </c>
      <c r="N1323" t="s">
        <v>440</v>
      </c>
      <c r="O1323">
        <v>2017</v>
      </c>
      <c r="P1323">
        <v>800000</v>
      </c>
      <c r="Q1323">
        <v>68000000</v>
      </c>
      <c r="R1323">
        <v>85</v>
      </c>
      <c r="S1323" t="s">
        <v>37</v>
      </c>
      <c r="T1323" t="s">
        <v>629</v>
      </c>
      <c r="U1323" t="s">
        <v>630</v>
      </c>
      <c r="V1323" t="s">
        <v>443</v>
      </c>
      <c r="W1323" t="s">
        <v>444</v>
      </c>
      <c r="X1323" t="s">
        <v>631</v>
      </c>
      <c r="Y1323" t="s">
        <v>43</v>
      </c>
      <c r="Z1323" t="s">
        <v>44</v>
      </c>
      <c r="AA1323" t="s">
        <v>321</v>
      </c>
      <c r="AB1323" t="s">
        <v>322</v>
      </c>
      <c r="AC1323" t="s">
        <v>47</v>
      </c>
      <c r="AD1323" t="s">
        <v>48</v>
      </c>
      <c r="AE1323">
        <v>3</v>
      </c>
    </row>
    <row r="1324" spans="1:31" x14ac:dyDescent="0.25">
      <c r="A1324">
        <v>2018</v>
      </c>
      <c r="B1324" t="s">
        <v>776</v>
      </c>
      <c r="C1324" s="13">
        <v>43182</v>
      </c>
      <c r="D1324" t="s">
        <v>625</v>
      </c>
      <c r="E1324" s="13">
        <v>43102</v>
      </c>
      <c r="F1324" t="s">
        <v>626</v>
      </c>
      <c r="G1324" s="13">
        <v>43082</v>
      </c>
      <c r="H1324" t="s">
        <v>627</v>
      </c>
      <c r="I1324" s="13">
        <v>43066</v>
      </c>
      <c r="J1324" s="13">
        <v>43160</v>
      </c>
      <c r="K1324" s="13">
        <v>43190</v>
      </c>
      <c r="L1324">
        <v>1</v>
      </c>
      <c r="M1324" t="s">
        <v>700</v>
      </c>
      <c r="N1324" t="s">
        <v>440</v>
      </c>
      <c r="O1324">
        <v>2017</v>
      </c>
      <c r="P1324">
        <v>800000</v>
      </c>
      <c r="Q1324">
        <v>68000000</v>
      </c>
      <c r="R1324">
        <v>85</v>
      </c>
      <c r="S1324" t="s">
        <v>37</v>
      </c>
      <c r="T1324" t="s">
        <v>629</v>
      </c>
      <c r="U1324" t="s">
        <v>630</v>
      </c>
      <c r="V1324" t="s">
        <v>443</v>
      </c>
      <c r="W1324" t="s">
        <v>444</v>
      </c>
      <c r="X1324" t="s">
        <v>631</v>
      </c>
      <c r="Y1324" t="s">
        <v>43</v>
      </c>
      <c r="Z1324" t="s">
        <v>44</v>
      </c>
      <c r="AA1324" t="s">
        <v>321</v>
      </c>
      <c r="AB1324" t="s">
        <v>322</v>
      </c>
      <c r="AC1324" t="s">
        <v>47</v>
      </c>
      <c r="AD1324" t="s">
        <v>48</v>
      </c>
      <c r="AE1324">
        <v>3</v>
      </c>
    </row>
    <row r="1325" spans="1:31" x14ac:dyDescent="0.25">
      <c r="A1325">
        <v>2018</v>
      </c>
      <c r="B1325" t="s">
        <v>776</v>
      </c>
      <c r="C1325" s="13">
        <v>43182</v>
      </c>
      <c r="D1325" t="s">
        <v>625</v>
      </c>
      <c r="E1325" s="13">
        <v>43102</v>
      </c>
      <c r="F1325" t="s">
        <v>626</v>
      </c>
      <c r="G1325" s="13">
        <v>43082</v>
      </c>
      <c r="H1325" t="s">
        <v>627</v>
      </c>
      <c r="I1325" s="13">
        <v>43066</v>
      </c>
      <c r="J1325" s="13">
        <v>43160</v>
      </c>
      <c r="K1325" s="13">
        <v>43190</v>
      </c>
      <c r="L1325">
        <v>1</v>
      </c>
      <c r="M1325" t="s">
        <v>701</v>
      </c>
      <c r="N1325" t="s">
        <v>440</v>
      </c>
      <c r="O1325">
        <v>2017</v>
      </c>
      <c r="P1325">
        <v>800000</v>
      </c>
      <c r="Q1325">
        <v>68000000</v>
      </c>
      <c r="R1325">
        <v>85</v>
      </c>
      <c r="S1325" t="s">
        <v>37</v>
      </c>
      <c r="T1325" t="s">
        <v>629</v>
      </c>
      <c r="U1325" t="s">
        <v>630</v>
      </c>
      <c r="V1325" t="s">
        <v>443</v>
      </c>
      <c r="W1325" t="s">
        <v>444</v>
      </c>
      <c r="X1325" t="s">
        <v>631</v>
      </c>
      <c r="Y1325" t="s">
        <v>43</v>
      </c>
      <c r="Z1325" t="s">
        <v>44</v>
      </c>
      <c r="AA1325" t="s">
        <v>321</v>
      </c>
      <c r="AB1325" t="s">
        <v>322</v>
      </c>
      <c r="AC1325" t="s">
        <v>47</v>
      </c>
      <c r="AD1325" t="s">
        <v>48</v>
      </c>
      <c r="AE1325">
        <v>3</v>
      </c>
    </row>
    <row r="1326" spans="1:31" x14ac:dyDescent="0.25">
      <c r="A1326">
        <v>2018</v>
      </c>
      <c r="B1326" t="s">
        <v>776</v>
      </c>
      <c r="C1326" s="13">
        <v>43182</v>
      </c>
      <c r="D1326" t="s">
        <v>625</v>
      </c>
      <c r="E1326" s="13">
        <v>43102</v>
      </c>
      <c r="F1326" t="s">
        <v>626</v>
      </c>
      <c r="G1326" s="13">
        <v>43082</v>
      </c>
      <c r="H1326" t="s">
        <v>627</v>
      </c>
      <c r="I1326" s="13">
        <v>43066</v>
      </c>
      <c r="J1326" s="13">
        <v>43160</v>
      </c>
      <c r="K1326" s="13">
        <v>43190</v>
      </c>
      <c r="L1326">
        <v>1</v>
      </c>
      <c r="M1326" t="s">
        <v>702</v>
      </c>
      <c r="N1326" t="s">
        <v>440</v>
      </c>
      <c r="O1326">
        <v>2017</v>
      </c>
      <c r="P1326">
        <v>800000</v>
      </c>
      <c r="Q1326">
        <v>68000000</v>
      </c>
      <c r="R1326">
        <v>85</v>
      </c>
      <c r="S1326" t="s">
        <v>37</v>
      </c>
      <c r="T1326" t="s">
        <v>629</v>
      </c>
      <c r="U1326" t="s">
        <v>630</v>
      </c>
      <c r="V1326" t="s">
        <v>443</v>
      </c>
      <c r="W1326" t="s">
        <v>444</v>
      </c>
      <c r="X1326" t="s">
        <v>631</v>
      </c>
      <c r="Y1326" t="s">
        <v>43</v>
      </c>
      <c r="Z1326" t="s">
        <v>44</v>
      </c>
      <c r="AA1326" t="s">
        <v>321</v>
      </c>
      <c r="AB1326" t="s">
        <v>322</v>
      </c>
      <c r="AC1326" t="s">
        <v>47</v>
      </c>
      <c r="AD1326" t="s">
        <v>48</v>
      </c>
      <c r="AE1326">
        <v>3</v>
      </c>
    </row>
    <row r="1327" spans="1:31" x14ac:dyDescent="0.25">
      <c r="A1327">
        <v>2018</v>
      </c>
      <c r="B1327" t="s">
        <v>776</v>
      </c>
      <c r="C1327" s="13">
        <v>43182</v>
      </c>
      <c r="D1327" t="s">
        <v>625</v>
      </c>
      <c r="E1327" s="13">
        <v>43102</v>
      </c>
      <c r="F1327" t="s">
        <v>626</v>
      </c>
      <c r="G1327" s="13">
        <v>43082</v>
      </c>
      <c r="H1327" t="s">
        <v>627</v>
      </c>
      <c r="I1327" s="13">
        <v>43066</v>
      </c>
      <c r="J1327" s="13">
        <v>43160</v>
      </c>
      <c r="K1327" s="13">
        <v>43190</v>
      </c>
      <c r="L1327">
        <v>1</v>
      </c>
      <c r="M1327" t="s">
        <v>703</v>
      </c>
      <c r="N1327" t="s">
        <v>440</v>
      </c>
      <c r="O1327">
        <v>2017</v>
      </c>
      <c r="P1327">
        <v>800000</v>
      </c>
      <c r="Q1327">
        <v>68000000</v>
      </c>
      <c r="R1327">
        <v>85</v>
      </c>
      <c r="S1327" t="s">
        <v>37</v>
      </c>
      <c r="T1327" t="s">
        <v>629</v>
      </c>
      <c r="U1327" t="s">
        <v>630</v>
      </c>
      <c r="V1327" t="s">
        <v>443</v>
      </c>
      <c r="W1327" t="s">
        <v>444</v>
      </c>
      <c r="X1327" t="s">
        <v>631</v>
      </c>
      <c r="Y1327" t="s">
        <v>43</v>
      </c>
      <c r="Z1327" t="s">
        <v>44</v>
      </c>
      <c r="AA1327" t="s">
        <v>321</v>
      </c>
      <c r="AB1327" t="s">
        <v>322</v>
      </c>
      <c r="AC1327" t="s">
        <v>47</v>
      </c>
      <c r="AD1327" t="s">
        <v>48</v>
      </c>
      <c r="AE1327">
        <v>3</v>
      </c>
    </row>
    <row r="1328" spans="1:31" x14ac:dyDescent="0.25">
      <c r="A1328">
        <v>2018</v>
      </c>
      <c r="B1328" t="s">
        <v>776</v>
      </c>
      <c r="C1328" s="13">
        <v>43182</v>
      </c>
      <c r="D1328" t="s">
        <v>625</v>
      </c>
      <c r="E1328" s="13">
        <v>43102</v>
      </c>
      <c r="F1328" t="s">
        <v>626</v>
      </c>
      <c r="G1328" s="13">
        <v>43082</v>
      </c>
      <c r="H1328" t="s">
        <v>627</v>
      </c>
      <c r="I1328" s="13">
        <v>43066</v>
      </c>
      <c r="J1328" s="13">
        <v>43160</v>
      </c>
      <c r="K1328" s="13">
        <v>43190</v>
      </c>
      <c r="L1328">
        <v>1</v>
      </c>
      <c r="M1328" t="s">
        <v>704</v>
      </c>
      <c r="N1328" t="s">
        <v>440</v>
      </c>
      <c r="O1328">
        <v>2017</v>
      </c>
      <c r="P1328">
        <v>800000</v>
      </c>
      <c r="Q1328">
        <v>68000000</v>
      </c>
      <c r="R1328">
        <v>85</v>
      </c>
      <c r="S1328" t="s">
        <v>37</v>
      </c>
      <c r="T1328" t="s">
        <v>629</v>
      </c>
      <c r="U1328" t="s">
        <v>630</v>
      </c>
      <c r="V1328" t="s">
        <v>443</v>
      </c>
      <c r="W1328" t="s">
        <v>444</v>
      </c>
      <c r="X1328" t="s">
        <v>631</v>
      </c>
      <c r="Y1328" t="s">
        <v>43</v>
      </c>
      <c r="Z1328" t="s">
        <v>44</v>
      </c>
      <c r="AA1328" t="s">
        <v>321</v>
      </c>
      <c r="AB1328" t="s">
        <v>322</v>
      </c>
      <c r="AC1328" t="s">
        <v>47</v>
      </c>
      <c r="AD1328" t="s">
        <v>48</v>
      </c>
      <c r="AE1328">
        <v>3</v>
      </c>
    </row>
    <row r="1329" spans="1:31" x14ac:dyDescent="0.25">
      <c r="A1329">
        <v>2018</v>
      </c>
      <c r="B1329" t="s">
        <v>776</v>
      </c>
      <c r="C1329" s="13">
        <v>43182</v>
      </c>
      <c r="D1329" t="s">
        <v>625</v>
      </c>
      <c r="E1329" s="13">
        <v>43102</v>
      </c>
      <c r="F1329" t="s">
        <v>626</v>
      </c>
      <c r="G1329" s="13">
        <v>43082</v>
      </c>
      <c r="H1329" t="s">
        <v>627</v>
      </c>
      <c r="I1329" s="13">
        <v>43066</v>
      </c>
      <c r="J1329" s="13">
        <v>43160</v>
      </c>
      <c r="K1329" s="13">
        <v>43190</v>
      </c>
      <c r="L1329">
        <v>1</v>
      </c>
      <c r="M1329" t="s">
        <v>705</v>
      </c>
      <c r="N1329" t="s">
        <v>440</v>
      </c>
      <c r="O1329">
        <v>2017</v>
      </c>
      <c r="P1329">
        <v>800000</v>
      </c>
      <c r="Q1329">
        <v>68000000</v>
      </c>
      <c r="R1329">
        <v>85</v>
      </c>
      <c r="S1329" t="s">
        <v>37</v>
      </c>
      <c r="T1329" t="s">
        <v>629</v>
      </c>
      <c r="U1329" t="s">
        <v>630</v>
      </c>
      <c r="V1329" t="s">
        <v>443</v>
      </c>
      <c r="W1329" t="s">
        <v>444</v>
      </c>
      <c r="X1329" t="s">
        <v>631</v>
      </c>
      <c r="Y1329" t="s">
        <v>43</v>
      </c>
      <c r="Z1329" t="s">
        <v>44</v>
      </c>
      <c r="AA1329" t="s">
        <v>321</v>
      </c>
      <c r="AB1329" t="s">
        <v>322</v>
      </c>
      <c r="AC1329" t="s">
        <v>47</v>
      </c>
      <c r="AD1329" t="s">
        <v>48</v>
      </c>
      <c r="AE1329">
        <v>3</v>
      </c>
    </row>
    <row r="1330" spans="1:31" x14ac:dyDescent="0.25">
      <c r="A1330">
        <v>2018</v>
      </c>
      <c r="B1330" t="s">
        <v>776</v>
      </c>
      <c r="C1330" s="13">
        <v>43182</v>
      </c>
      <c r="D1330" t="s">
        <v>625</v>
      </c>
      <c r="E1330" s="13">
        <v>43102</v>
      </c>
      <c r="F1330" t="s">
        <v>626</v>
      </c>
      <c r="G1330" s="13">
        <v>43082</v>
      </c>
      <c r="H1330" t="s">
        <v>627</v>
      </c>
      <c r="I1330" s="13">
        <v>43066</v>
      </c>
      <c r="J1330" s="13">
        <v>43160</v>
      </c>
      <c r="K1330" s="13">
        <v>43190</v>
      </c>
      <c r="L1330">
        <v>1</v>
      </c>
      <c r="M1330" t="s">
        <v>706</v>
      </c>
      <c r="N1330" t="s">
        <v>440</v>
      </c>
      <c r="O1330">
        <v>2017</v>
      </c>
      <c r="P1330">
        <v>800000</v>
      </c>
      <c r="Q1330">
        <v>68000000</v>
      </c>
      <c r="R1330">
        <v>85</v>
      </c>
      <c r="S1330" t="s">
        <v>37</v>
      </c>
      <c r="T1330" t="s">
        <v>629</v>
      </c>
      <c r="U1330" t="s">
        <v>630</v>
      </c>
      <c r="V1330" t="s">
        <v>443</v>
      </c>
      <c r="W1330" t="s">
        <v>444</v>
      </c>
      <c r="X1330" t="s">
        <v>631</v>
      </c>
      <c r="Y1330" t="s">
        <v>43</v>
      </c>
      <c r="Z1330" t="s">
        <v>44</v>
      </c>
      <c r="AA1330" t="s">
        <v>321</v>
      </c>
      <c r="AB1330" t="s">
        <v>322</v>
      </c>
      <c r="AC1330" t="s">
        <v>47</v>
      </c>
      <c r="AD1330" t="s">
        <v>48</v>
      </c>
      <c r="AE1330">
        <v>3</v>
      </c>
    </row>
    <row r="1331" spans="1:31" x14ac:dyDescent="0.25">
      <c r="A1331">
        <v>2018</v>
      </c>
      <c r="B1331" t="s">
        <v>776</v>
      </c>
      <c r="C1331" s="13">
        <v>43182</v>
      </c>
      <c r="D1331" t="s">
        <v>625</v>
      </c>
      <c r="E1331" s="13">
        <v>43102</v>
      </c>
      <c r="F1331" t="s">
        <v>626</v>
      </c>
      <c r="G1331" s="13">
        <v>43082</v>
      </c>
      <c r="H1331" t="s">
        <v>627</v>
      </c>
      <c r="I1331" s="13">
        <v>43066</v>
      </c>
      <c r="J1331" s="13">
        <v>43160</v>
      </c>
      <c r="K1331" s="13">
        <v>43190</v>
      </c>
      <c r="L1331">
        <v>1</v>
      </c>
      <c r="M1331" t="s">
        <v>707</v>
      </c>
      <c r="N1331" t="s">
        <v>440</v>
      </c>
      <c r="O1331">
        <v>2017</v>
      </c>
      <c r="P1331">
        <v>800000</v>
      </c>
      <c r="Q1331">
        <v>68000000</v>
      </c>
      <c r="R1331">
        <v>85</v>
      </c>
      <c r="S1331" t="s">
        <v>37</v>
      </c>
      <c r="T1331" t="s">
        <v>629</v>
      </c>
      <c r="U1331" t="s">
        <v>630</v>
      </c>
      <c r="V1331" t="s">
        <v>443</v>
      </c>
      <c r="W1331" t="s">
        <v>444</v>
      </c>
      <c r="X1331" t="s">
        <v>631</v>
      </c>
      <c r="Y1331" t="s">
        <v>43</v>
      </c>
      <c r="Z1331" t="s">
        <v>44</v>
      </c>
      <c r="AA1331" t="s">
        <v>321</v>
      </c>
      <c r="AB1331" t="s">
        <v>322</v>
      </c>
      <c r="AC1331" t="s">
        <v>47</v>
      </c>
      <c r="AD1331" t="s">
        <v>48</v>
      </c>
      <c r="AE1331">
        <v>3</v>
      </c>
    </row>
    <row r="1332" spans="1:31" x14ac:dyDescent="0.25">
      <c r="A1332">
        <v>2018</v>
      </c>
      <c r="B1332" t="s">
        <v>776</v>
      </c>
      <c r="C1332" s="13">
        <v>43182</v>
      </c>
      <c r="D1332" t="s">
        <v>625</v>
      </c>
      <c r="E1332" s="13">
        <v>43102</v>
      </c>
      <c r="F1332" t="s">
        <v>626</v>
      </c>
      <c r="G1332" s="13">
        <v>43082</v>
      </c>
      <c r="H1332" t="s">
        <v>627</v>
      </c>
      <c r="I1332" s="13">
        <v>43066</v>
      </c>
      <c r="J1332" s="13">
        <v>43160</v>
      </c>
      <c r="K1332" s="13">
        <v>43190</v>
      </c>
      <c r="L1332">
        <v>1</v>
      </c>
      <c r="M1332" t="s">
        <v>708</v>
      </c>
      <c r="N1332" t="s">
        <v>440</v>
      </c>
      <c r="O1332">
        <v>2017</v>
      </c>
      <c r="P1332">
        <v>800000</v>
      </c>
      <c r="Q1332">
        <v>68000000</v>
      </c>
      <c r="R1332">
        <v>85</v>
      </c>
      <c r="S1332" t="s">
        <v>37</v>
      </c>
      <c r="T1332" t="s">
        <v>629</v>
      </c>
      <c r="U1332" t="s">
        <v>630</v>
      </c>
      <c r="V1332" t="s">
        <v>443</v>
      </c>
      <c r="W1332" t="s">
        <v>444</v>
      </c>
      <c r="X1332" t="s">
        <v>631</v>
      </c>
      <c r="Y1332" t="s">
        <v>43</v>
      </c>
      <c r="Z1332" t="s">
        <v>44</v>
      </c>
      <c r="AA1332" t="s">
        <v>321</v>
      </c>
      <c r="AB1332" t="s">
        <v>322</v>
      </c>
      <c r="AC1332" t="s">
        <v>47</v>
      </c>
      <c r="AD1332" t="s">
        <v>48</v>
      </c>
      <c r="AE1332">
        <v>3</v>
      </c>
    </row>
    <row r="1333" spans="1:31" x14ac:dyDescent="0.25">
      <c r="A1333">
        <v>2018</v>
      </c>
      <c r="B1333" t="s">
        <v>776</v>
      </c>
      <c r="C1333" s="13">
        <v>43182</v>
      </c>
      <c r="D1333" t="s">
        <v>625</v>
      </c>
      <c r="E1333" s="13">
        <v>43102</v>
      </c>
      <c r="F1333" t="s">
        <v>626</v>
      </c>
      <c r="G1333" s="13">
        <v>43082</v>
      </c>
      <c r="H1333" t="s">
        <v>627</v>
      </c>
      <c r="I1333" s="13">
        <v>43066</v>
      </c>
      <c r="J1333" s="13">
        <v>43160</v>
      </c>
      <c r="K1333" s="13">
        <v>43190</v>
      </c>
      <c r="L1333">
        <v>1</v>
      </c>
      <c r="M1333" t="s">
        <v>709</v>
      </c>
      <c r="N1333" t="s">
        <v>440</v>
      </c>
      <c r="O1333">
        <v>2017</v>
      </c>
      <c r="P1333">
        <v>800000</v>
      </c>
      <c r="Q1333">
        <v>68000000</v>
      </c>
      <c r="R1333">
        <v>85</v>
      </c>
      <c r="S1333" t="s">
        <v>37</v>
      </c>
      <c r="T1333" t="s">
        <v>629</v>
      </c>
      <c r="U1333" t="s">
        <v>630</v>
      </c>
      <c r="V1333" t="s">
        <v>443</v>
      </c>
      <c r="W1333" t="s">
        <v>444</v>
      </c>
      <c r="X1333" t="s">
        <v>631</v>
      </c>
      <c r="Y1333" t="s">
        <v>43</v>
      </c>
      <c r="Z1333" t="s">
        <v>44</v>
      </c>
      <c r="AA1333" t="s">
        <v>321</v>
      </c>
      <c r="AB1333" t="s">
        <v>322</v>
      </c>
      <c r="AC1333" t="s">
        <v>47</v>
      </c>
      <c r="AD1333" t="s">
        <v>48</v>
      </c>
      <c r="AE1333">
        <v>3</v>
      </c>
    </row>
    <row r="1334" spans="1:31" x14ac:dyDescent="0.25">
      <c r="A1334">
        <v>2018</v>
      </c>
      <c r="B1334" t="s">
        <v>776</v>
      </c>
      <c r="C1334" s="13">
        <v>43182</v>
      </c>
      <c r="D1334" t="s">
        <v>625</v>
      </c>
      <c r="E1334" s="13">
        <v>43102</v>
      </c>
      <c r="F1334" t="s">
        <v>626</v>
      </c>
      <c r="G1334" s="13">
        <v>43082</v>
      </c>
      <c r="H1334" t="s">
        <v>627</v>
      </c>
      <c r="I1334" s="13">
        <v>43066</v>
      </c>
      <c r="J1334" s="13">
        <v>43160</v>
      </c>
      <c r="K1334" s="13">
        <v>43190</v>
      </c>
      <c r="L1334">
        <v>1</v>
      </c>
      <c r="M1334" t="s">
        <v>710</v>
      </c>
      <c r="N1334" t="s">
        <v>440</v>
      </c>
      <c r="O1334">
        <v>2017</v>
      </c>
      <c r="P1334">
        <v>800000</v>
      </c>
      <c r="Q1334">
        <v>68000000</v>
      </c>
      <c r="R1334">
        <v>85</v>
      </c>
      <c r="S1334" t="s">
        <v>37</v>
      </c>
      <c r="T1334" t="s">
        <v>629</v>
      </c>
      <c r="U1334" t="s">
        <v>630</v>
      </c>
      <c r="V1334" t="s">
        <v>443</v>
      </c>
      <c r="W1334" t="s">
        <v>444</v>
      </c>
      <c r="X1334" t="s">
        <v>631</v>
      </c>
      <c r="Y1334" t="s">
        <v>43</v>
      </c>
      <c r="Z1334" t="s">
        <v>44</v>
      </c>
      <c r="AA1334" t="s">
        <v>321</v>
      </c>
      <c r="AB1334" t="s">
        <v>322</v>
      </c>
      <c r="AC1334" t="s">
        <v>47</v>
      </c>
      <c r="AD1334" t="s">
        <v>48</v>
      </c>
      <c r="AE1334">
        <v>3</v>
      </c>
    </row>
    <row r="1335" spans="1:31" x14ac:dyDescent="0.25">
      <c r="A1335">
        <v>2018</v>
      </c>
      <c r="B1335" t="s">
        <v>776</v>
      </c>
      <c r="C1335" s="13">
        <v>43182</v>
      </c>
      <c r="D1335" t="s">
        <v>625</v>
      </c>
      <c r="E1335" s="13">
        <v>43102</v>
      </c>
      <c r="F1335" t="s">
        <v>626</v>
      </c>
      <c r="G1335" s="13">
        <v>43082</v>
      </c>
      <c r="H1335" t="s">
        <v>627</v>
      </c>
      <c r="I1335" s="13">
        <v>43066</v>
      </c>
      <c r="J1335" s="13">
        <v>43160</v>
      </c>
      <c r="K1335" s="13">
        <v>43190</v>
      </c>
      <c r="L1335">
        <v>1</v>
      </c>
      <c r="M1335" t="s">
        <v>711</v>
      </c>
      <c r="N1335" t="s">
        <v>440</v>
      </c>
      <c r="O1335">
        <v>2017</v>
      </c>
      <c r="P1335">
        <v>800000</v>
      </c>
      <c r="Q1335">
        <v>68000000</v>
      </c>
      <c r="R1335">
        <v>85</v>
      </c>
      <c r="S1335" t="s">
        <v>37</v>
      </c>
      <c r="T1335" t="s">
        <v>629</v>
      </c>
      <c r="U1335" t="s">
        <v>630</v>
      </c>
      <c r="V1335" t="s">
        <v>443</v>
      </c>
      <c r="W1335" t="s">
        <v>444</v>
      </c>
      <c r="X1335" t="s">
        <v>631</v>
      </c>
      <c r="Y1335" t="s">
        <v>43</v>
      </c>
      <c r="Z1335" t="s">
        <v>44</v>
      </c>
      <c r="AA1335" t="s">
        <v>321</v>
      </c>
      <c r="AB1335" t="s">
        <v>322</v>
      </c>
      <c r="AC1335" t="s">
        <v>47</v>
      </c>
      <c r="AD1335" t="s">
        <v>48</v>
      </c>
      <c r="AE1335">
        <v>3</v>
      </c>
    </row>
    <row r="1336" spans="1:31" x14ac:dyDescent="0.25">
      <c r="A1336">
        <v>2018</v>
      </c>
      <c r="B1336" t="s">
        <v>776</v>
      </c>
      <c r="C1336" s="13">
        <v>43182</v>
      </c>
      <c r="D1336" t="s">
        <v>625</v>
      </c>
      <c r="E1336" s="13">
        <v>43102</v>
      </c>
      <c r="F1336" t="s">
        <v>626</v>
      </c>
      <c r="G1336" s="13">
        <v>43082</v>
      </c>
      <c r="H1336" t="s">
        <v>627</v>
      </c>
      <c r="I1336" s="13">
        <v>43066</v>
      </c>
      <c r="J1336" s="13">
        <v>43160</v>
      </c>
      <c r="K1336" s="13">
        <v>43190</v>
      </c>
      <c r="L1336">
        <v>1</v>
      </c>
      <c r="M1336" t="s">
        <v>712</v>
      </c>
      <c r="N1336" t="s">
        <v>440</v>
      </c>
      <c r="O1336">
        <v>2017</v>
      </c>
      <c r="P1336">
        <v>800000</v>
      </c>
      <c r="Q1336">
        <v>68000000</v>
      </c>
      <c r="R1336">
        <v>85</v>
      </c>
      <c r="S1336" t="s">
        <v>37</v>
      </c>
      <c r="T1336" t="s">
        <v>629</v>
      </c>
      <c r="U1336" t="s">
        <v>630</v>
      </c>
      <c r="V1336" t="s">
        <v>443</v>
      </c>
      <c r="W1336" t="s">
        <v>444</v>
      </c>
      <c r="X1336" t="s">
        <v>631</v>
      </c>
      <c r="Y1336" t="s">
        <v>43</v>
      </c>
      <c r="Z1336" t="s">
        <v>44</v>
      </c>
      <c r="AA1336" t="s">
        <v>321</v>
      </c>
      <c r="AB1336" t="s">
        <v>322</v>
      </c>
      <c r="AC1336" t="s">
        <v>47</v>
      </c>
      <c r="AD1336" t="s">
        <v>48</v>
      </c>
      <c r="AE1336">
        <v>3</v>
      </c>
    </row>
    <row r="1337" spans="1:31" x14ac:dyDescent="0.25">
      <c r="A1337">
        <v>2018</v>
      </c>
      <c r="B1337" t="s">
        <v>776</v>
      </c>
      <c r="C1337" s="13">
        <v>43182</v>
      </c>
      <c r="D1337" t="s">
        <v>625</v>
      </c>
      <c r="E1337" s="13">
        <v>43102</v>
      </c>
      <c r="F1337" t="s">
        <v>626</v>
      </c>
      <c r="G1337" s="13">
        <v>43082</v>
      </c>
      <c r="H1337" t="s">
        <v>627</v>
      </c>
      <c r="I1337" s="13">
        <v>43066</v>
      </c>
      <c r="J1337" s="13">
        <v>43160</v>
      </c>
      <c r="K1337" s="13">
        <v>43190</v>
      </c>
      <c r="L1337">
        <v>1</v>
      </c>
      <c r="M1337" t="s">
        <v>713</v>
      </c>
      <c r="N1337" t="s">
        <v>440</v>
      </c>
      <c r="O1337">
        <v>2017</v>
      </c>
      <c r="P1337">
        <v>800000</v>
      </c>
      <c r="Q1337">
        <v>68000000</v>
      </c>
      <c r="R1337">
        <v>85</v>
      </c>
      <c r="S1337" t="s">
        <v>37</v>
      </c>
      <c r="T1337" t="s">
        <v>629</v>
      </c>
      <c r="U1337" t="s">
        <v>630</v>
      </c>
      <c r="V1337" t="s">
        <v>443</v>
      </c>
      <c r="W1337" t="s">
        <v>444</v>
      </c>
      <c r="X1337" t="s">
        <v>631</v>
      </c>
      <c r="Y1337" t="s">
        <v>43</v>
      </c>
      <c r="Z1337" t="s">
        <v>44</v>
      </c>
      <c r="AA1337" t="s">
        <v>321</v>
      </c>
      <c r="AB1337" t="s">
        <v>322</v>
      </c>
      <c r="AC1337" t="s">
        <v>47</v>
      </c>
      <c r="AD1337" t="s">
        <v>48</v>
      </c>
      <c r="AE1337">
        <v>3</v>
      </c>
    </row>
    <row r="1338" spans="1:31" x14ac:dyDescent="0.25">
      <c r="A1338">
        <v>2018</v>
      </c>
      <c r="B1338" t="s">
        <v>776</v>
      </c>
      <c r="C1338" s="13">
        <v>43182</v>
      </c>
      <c r="D1338" t="s">
        <v>625</v>
      </c>
      <c r="E1338" s="13">
        <v>43102</v>
      </c>
      <c r="F1338" t="s">
        <v>626</v>
      </c>
      <c r="G1338" s="13">
        <v>43082</v>
      </c>
      <c r="H1338" t="s">
        <v>627</v>
      </c>
      <c r="I1338" s="13">
        <v>43066</v>
      </c>
      <c r="J1338" s="13">
        <v>43160</v>
      </c>
      <c r="K1338" s="13">
        <v>43190</v>
      </c>
      <c r="L1338">
        <v>1</v>
      </c>
      <c r="M1338" t="s">
        <v>714</v>
      </c>
      <c r="N1338" t="s">
        <v>440</v>
      </c>
      <c r="O1338">
        <v>2017</v>
      </c>
      <c r="P1338">
        <v>800000</v>
      </c>
      <c r="Q1338">
        <v>68000000</v>
      </c>
      <c r="R1338">
        <v>85</v>
      </c>
      <c r="S1338" t="s">
        <v>37</v>
      </c>
      <c r="T1338" t="s">
        <v>629</v>
      </c>
      <c r="U1338" t="s">
        <v>630</v>
      </c>
      <c r="V1338" t="s">
        <v>443</v>
      </c>
      <c r="W1338" t="s">
        <v>444</v>
      </c>
      <c r="X1338" t="s">
        <v>631</v>
      </c>
      <c r="Y1338" t="s">
        <v>43</v>
      </c>
      <c r="Z1338" t="s">
        <v>44</v>
      </c>
      <c r="AA1338" t="s">
        <v>321</v>
      </c>
      <c r="AB1338" t="s">
        <v>322</v>
      </c>
      <c r="AC1338" t="s">
        <v>47</v>
      </c>
      <c r="AD1338" t="s">
        <v>48</v>
      </c>
      <c r="AE1338">
        <v>3</v>
      </c>
    </row>
    <row r="1339" spans="1:31" x14ac:dyDescent="0.25">
      <c r="A1339">
        <v>2018</v>
      </c>
      <c r="B1339" t="s">
        <v>776</v>
      </c>
      <c r="C1339" s="13">
        <v>43182</v>
      </c>
      <c r="D1339" t="s">
        <v>625</v>
      </c>
      <c r="E1339" s="13">
        <v>43102</v>
      </c>
      <c r="F1339" t="s">
        <v>626</v>
      </c>
      <c r="G1339" s="13">
        <v>43082</v>
      </c>
      <c r="H1339" t="s">
        <v>627</v>
      </c>
      <c r="I1339" s="13">
        <v>43066</v>
      </c>
      <c r="J1339" s="13">
        <v>43160</v>
      </c>
      <c r="K1339" s="13">
        <v>43190</v>
      </c>
      <c r="L1339">
        <v>1</v>
      </c>
      <c r="M1339" t="s">
        <v>715</v>
      </c>
      <c r="N1339" t="s">
        <v>440</v>
      </c>
      <c r="O1339">
        <v>2017</v>
      </c>
      <c r="P1339">
        <v>800000</v>
      </c>
      <c r="Q1339">
        <v>68000000</v>
      </c>
      <c r="R1339">
        <v>85</v>
      </c>
      <c r="S1339" t="s">
        <v>37</v>
      </c>
      <c r="T1339" t="s">
        <v>629</v>
      </c>
      <c r="U1339" t="s">
        <v>630</v>
      </c>
      <c r="V1339" t="s">
        <v>443</v>
      </c>
      <c r="W1339" t="s">
        <v>444</v>
      </c>
      <c r="X1339" t="s">
        <v>631</v>
      </c>
      <c r="Y1339" t="s">
        <v>43</v>
      </c>
      <c r="Z1339" t="s">
        <v>44</v>
      </c>
      <c r="AA1339" t="s">
        <v>321</v>
      </c>
      <c r="AB1339" t="s">
        <v>322</v>
      </c>
      <c r="AC1339" t="s">
        <v>47</v>
      </c>
      <c r="AD1339" t="s">
        <v>48</v>
      </c>
      <c r="AE1339">
        <v>3</v>
      </c>
    </row>
    <row r="1340" spans="1:31" x14ac:dyDescent="0.25">
      <c r="A1340">
        <v>2018</v>
      </c>
      <c r="B1340" t="s">
        <v>776</v>
      </c>
      <c r="C1340" s="13">
        <v>43182</v>
      </c>
      <c r="D1340" t="s">
        <v>625</v>
      </c>
      <c r="E1340" s="13">
        <v>43102</v>
      </c>
      <c r="F1340" t="s">
        <v>626</v>
      </c>
      <c r="G1340" s="13">
        <v>43082</v>
      </c>
      <c r="H1340" t="s">
        <v>627</v>
      </c>
      <c r="I1340" s="13">
        <v>43066</v>
      </c>
      <c r="J1340" s="13">
        <v>43160</v>
      </c>
      <c r="K1340" s="13">
        <v>43190</v>
      </c>
      <c r="L1340">
        <v>1</v>
      </c>
      <c r="M1340" t="s">
        <v>716</v>
      </c>
      <c r="N1340" t="s">
        <v>440</v>
      </c>
      <c r="O1340">
        <v>2017</v>
      </c>
      <c r="P1340">
        <v>800000</v>
      </c>
      <c r="Q1340">
        <v>68000000</v>
      </c>
      <c r="R1340">
        <v>85</v>
      </c>
      <c r="S1340" t="s">
        <v>37</v>
      </c>
      <c r="T1340" t="s">
        <v>629</v>
      </c>
      <c r="U1340" t="s">
        <v>630</v>
      </c>
      <c r="V1340" t="s">
        <v>443</v>
      </c>
      <c r="W1340" t="s">
        <v>444</v>
      </c>
      <c r="X1340" t="s">
        <v>631</v>
      </c>
      <c r="Y1340" t="s">
        <v>43</v>
      </c>
      <c r="Z1340" t="s">
        <v>44</v>
      </c>
      <c r="AA1340" t="s">
        <v>321</v>
      </c>
      <c r="AB1340" t="s">
        <v>322</v>
      </c>
      <c r="AC1340" t="s">
        <v>47</v>
      </c>
      <c r="AD1340" t="s">
        <v>48</v>
      </c>
      <c r="AE1340">
        <v>3</v>
      </c>
    </row>
    <row r="1341" spans="1:31" x14ac:dyDescent="0.25">
      <c r="A1341">
        <v>2018</v>
      </c>
      <c r="B1341" t="s">
        <v>778</v>
      </c>
      <c r="C1341" s="13">
        <v>43215</v>
      </c>
      <c r="D1341" t="s">
        <v>721</v>
      </c>
      <c r="E1341" s="13">
        <v>43126</v>
      </c>
      <c r="F1341" t="s">
        <v>722</v>
      </c>
      <c r="G1341" s="13">
        <v>43103</v>
      </c>
      <c r="H1341" t="s">
        <v>723</v>
      </c>
      <c r="I1341" s="13">
        <v>43105</v>
      </c>
      <c r="J1341" s="13">
        <v>43191</v>
      </c>
      <c r="K1341" s="13">
        <v>43220</v>
      </c>
      <c r="L1341">
        <v>1</v>
      </c>
      <c r="M1341" t="s">
        <v>724</v>
      </c>
      <c r="N1341" t="s">
        <v>725</v>
      </c>
      <c r="O1341">
        <v>2015</v>
      </c>
      <c r="P1341">
        <v>5520000</v>
      </c>
      <c r="Q1341">
        <v>11040000</v>
      </c>
      <c r="R1341">
        <v>2</v>
      </c>
      <c r="S1341" t="s">
        <v>37</v>
      </c>
      <c r="T1341" t="s">
        <v>38</v>
      </c>
      <c r="U1341" t="s">
        <v>726</v>
      </c>
      <c r="V1341" t="s">
        <v>727</v>
      </c>
      <c r="W1341" t="s">
        <v>41</v>
      </c>
      <c r="X1341" t="s">
        <v>728</v>
      </c>
      <c r="Y1341" t="s">
        <v>43</v>
      </c>
      <c r="Z1341" t="s">
        <v>44</v>
      </c>
      <c r="AA1341" t="s">
        <v>45</v>
      </c>
      <c r="AB1341" t="s">
        <v>46</v>
      </c>
      <c r="AC1341" t="s">
        <v>729</v>
      </c>
      <c r="AD1341" t="s">
        <v>730</v>
      </c>
      <c r="AE1341">
        <v>4</v>
      </c>
    </row>
    <row r="1342" spans="1:31" x14ac:dyDescent="0.25">
      <c r="A1342">
        <v>2018</v>
      </c>
      <c r="B1342" t="s">
        <v>778</v>
      </c>
      <c r="C1342" s="13">
        <v>43215</v>
      </c>
      <c r="D1342" t="s">
        <v>721</v>
      </c>
      <c r="E1342" s="13">
        <v>43126</v>
      </c>
      <c r="F1342" t="s">
        <v>722</v>
      </c>
      <c r="G1342" s="13">
        <v>43103</v>
      </c>
      <c r="H1342" t="s">
        <v>723</v>
      </c>
      <c r="I1342" s="13">
        <v>43105</v>
      </c>
      <c r="J1342" s="13">
        <v>43191</v>
      </c>
      <c r="K1342" s="13">
        <v>43220</v>
      </c>
      <c r="L1342">
        <v>1</v>
      </c>
      <c r="M1342" t="s">
        <v>732</v>
      </c>
      <c r="N1342" t="s">
        <v>725</v>
      </c>
      <c r="O1342">
        <v>2015</v>
      </c>
      <c r="P1342">
        <v>5520000</v>
      </c>
      <c r="Q1342">
        <v>11040000</v>
      </c>
      <c r="R1342">
        <v>2</v>
      </c>
      <c r="S1342" t="s">
        <v>37</v>
      </c>
      <c r="T1342" t="s">
        <v>38</v>
      </c>
      <c r="U1342" t="s">
        <v>726</v>
      </c>
      <c r="V1342" t="s">
        <v>727</v>
      </c>
      <c r="W1342" t="s">
        <v>41</v>
      </c>
      <c r="X1342" t="s">
        <v>728</v>
      </c>
      <c r="Y1342" t="s">
        <v>43</v>
      </c>
      <c r="Z1342" t="s">
        <v>44</v>
      </c>
      <c r="AA1342" t="s">
        <v>45</v>
      </c>
      <c r="AB1342" t="s">
        <v>46</v>
      </c>
      <c r="AC1342" t="s">
        <v>729</v>
      </c>
      <c r="AD1342" t="s">
        <v>730</v>
      </c>
      <c r="AE1342">
        <v>4</v>
      </c>
    </row>
    <row r="1343" spans="1:31" x14ac:dyDescent="0.25">
      <c r="A1343">
        <v>2018</v>
      </c>
      <c r="B1343" t="s">
        <v>835</v>
      </c>
      <c r="C1343" s="13">
        <v>43215</v>
      </c>
      <c r="D1343" t="s">
        <v>743</v>
      </c>
      <c r="E1343" s="13">
        <v>43161</v>
      </c>
      <c r="F1343" t="s">
        <v>744</v>
      </c>
      <c r="G1343" s="13">
        <v>43158</v>
      </c>
      <c r="H1343" t="s">
        <v>745</v>
      </c>
      <c r="I1343" s="13">
        <v>43144</v>
      </c>
      <c r="J1343" s="13">
        <v>43191</v>
      </c>
      <c r="K1343" s="13">
        <v>43220</v>
      </c>
      <c r="L1343">
        <v>1</v>
      </c>
      <c r="M1343" t="s">
        <v>406</v>
      </c>
      <c r="N1343" t="s">
        <v>399</v>
      </c>
      <c r="O1343">
        <v>2015</v>
      </c>
      <c r="P1343">
        <v>5520000</v>
      </c>
      <c r="Q1343">
        <v>99360000</v>
      </c>
      <c r="R1343">
        <v>9</v>
      </c>
      <c r="S1343" t="s">
        <v>37</v>
      </c>
      <c r="T1343" t="s">
        <v>400</v>
      </c>
      <c r="U1343" t="s">
        <v>746</v>
      </c>
      <c r="V1343" t="s">
        <v>40</v>
      </c>
      <c r="W1343" t="s">
        <v>41</v>
      </c>
      <c r="X1343" t="s">
        <v>402</v>
      </c>
      <c r="Y1343" t="s">
        <v>43</v>
      </c>
      <c r="Z1343" t="s">
        <v>44</v>
      </c>
      <c r="AA1343" t="s">
        <v>403</v>
      </c>
      <c r="AB1343" t="s">
        <v>404</v>
      </c>
      <c r="AC1343" t="s">
        <v>47</v>
      </c>
      <c r="AD1343" t="s">
        <v>48</v>
      </c>
      <c r="AE1343">
        <v>3</v>
      </c>
    </row>
    <row r="1344" spans="1:31" x14ac:dyDescent="0.25">
      <c r="A1344">
        <v>2018</v>
      </c>
      <c r="B1344" t="s">
        <v>835</v>
      </c>
      <c r="C1344" s="13">
        <v>43215</v>
      </c>
      <c r="D1344" t="s">
        <v>743</v>
      </c>
      <c r="E1344" s="13">
        <v>43161</v>
      </c>
      <c r="F1344" t="s">
        <v>744</v>
      </c>
      <c r="G1344" s="13">
        <v>43158</v>
      </c>
      <c r="H1344" t="s">
        <v>745</v>
      </c>
      <c r="I1344" s="13">
        <v>43144</v>
      </c>
      <c r="J1344" s="13">
        <v>43191</v>
      </c>
      <c r="K1344" s="13">
        <v>43220</v>
      </c>
      <c r="L1344">
        <v>1</v>
      </c>
      <c r="M1344" t="s">
        <v>407</v>
      </c>
      <c r="N1344" t="s">
        <v>399</v>
      </c>
      <c r="O1344">
        <v>2015</v>
      </c>
      <c r="P1344">
        <v>5520000</v>
      </c>
      <c r="Q1344">
        <v>99360000</v>
      </c>
      <c r="R1344">
        <v>9</v>
      </c>
      <c r="S1344" t="s">
        <v>37</v>
      </c>
      <c r="T1344" t="s">
        <v>400</v>
      </c>
      <c r="U1344" t="s">
        <v>746</v>
      </c>
      <c r="V1344" t="s">
        <v>40</v>
      </c>
      <c r="W1344" t="s">
        <v>41</v>
      </c>
      <c r="X1344" t="s">
        <v>402</v>
      </c>
      <c r="Y1344" t="s">
        <v>43</v>
      </c>
      <c r="Z1344" t="s">
        <v>44</v>
      </c>
      <c r="AA1344" t="s">
        <v>403</v>
      </c>
      <c r="AB1344" t="s">
        <v>404</v>
      </c>
      <c r="AC1344" t="s">
        <v>47</v>
      </c>
      <c r="AD1344" t="s">
        <v>48</v>
      </c>
      <c r="AE1344">
        <v>3</v>
      </c>
    </row>
    <row r="1345" spans="1:31" x14ac:dyDescent="0.25">
      <c r="A1345">
        <v>2018</v>
      </c>
      <c r="B1345" t="s">
        <v>835</v>
      </c>
      <c r="C1345" s="13">
        <v>43215</v>
      </c>
      <c r="D1345" t="s">
        <v>743</v>
      </c>
      <c r="E1345" s="13">
        <v>43161</v>
      </c>
      <c r="F1345" t="s">
        <v>744</v>
      </c>
      <c r="G1345" s="13">
        <v>43158</v>
      </c>
      <c r="H1345" t="s">
        <v>745</v>
      </c>
      <c r="I1345" s="13">
        <v>43144</v>
      </c>
      <c r="J1345" s="13">
        <v>43191</v>
      </c>
      <c r="K1345" s="13">
        <v>43220</v>
      </c>
      <c r="L1345">
        <v>1</v>
      </c>
      <c r="M1345" t="s">
        <v>405</v>
      </c>
      <c r="N1345" t="s">
        <v>399</v>
      </c>
      <c r="O1345">
        <v>2015</v>
      </c>
      <c r="P1345">
        <v>5520000</v>
      </c>
      <c r="Q1345">
        <v>99360000</v>
      </c>
      <c r="R1345">
        <v>9</v>
      </c>
      <c r="S1345" t="s">
        <v>37</v>
      </c>
      <c r="T1345" t="s">
        <v>400</v>
      </c>
      <c r="U1345" t="s">
        <v>746</v>
      </c>
      <c r="V1345" t="s">
        <v>40</v>
      </c>
      <c r="W1345" t="s">
        <v>41</v>
      </c>
      <c r="X1345" t="s">
        <v>402</v>
      </c>
      <c r="Y1345" t="s">
        <v>43</v>
      </c>
      <c r="Z1345" t="s">
        <v>44</v>
      </c>
      <c r="AA1345" t="s">
        <v>403</v>
      </c>
      <c r="AB1345" t="s">
        <v>404</v>
      </c>
      <c r="AC1345" t="s">
        <v>47</v>
      </c>
      <c r="AD1345" t="s">
        <v>48</v>
      </c>
      <c r="AE1345">
        <v>3</v>
      </c>
    </row>
    <row r="1346" spans="1:31" x14ac:dyDescent="0.25">
      <c r="A1346">
        <v>2018</v>
      </c>
      <c r="B1346" t="s">
        <v>835</v>
      </c>
      <c r="C1346" s="13">
        <v>43215</v>
      </c>
      <c r="D1346" t="s">
        <v>743</v>
      </c>
      <c r="E1346" s="13">
        <v>43161</v>
      </c>
      <c r="F1346" t="s">
        <v>744</v>
      </c>
      <c r="G1346" s="13">
        <v>43158</v>
      </c>
      <c r="H1346" t="s">
        <v>745</v>
      </c>
      <c r="I1346" s="13">
        <v>43144</v>
      </c>
      <c r="J1346" s="13">
        <v>43191</v>
      </c>
      <c r="K1346" s="13">
        <v>43220</v>
      </c>
      <c r="L1346">
        <v>1</v>
      </c>
      <c r="M1346" t="s">
        <v>717</v>
      </c>
      <c r="N1346" t="s">
        <v>399</v>
      </c>
      <c r="O1346">
        <v>2015</v>
      </c>
      <c r="P1346">
        <v>5520000</v>
      </c>
      <c r="Q1346">
        <v>99360000</v>
      </c>
      <c r="R1346">
        <v>9</v>
      </c>
      <c r="S1346" t="s">
        <v>37</v>
      </c>
      <c r="T1346" t="s">
        <v>400</v>
      </c>
      <c r="U1346" t="s">
        <v>746</v>
      </c>
      <c r="V1346" t="s">
        <v>40</v>
      </c>
      <c r="W1346" t="s">
        <v>41</v>
      </c>
      <c r="X1346" t="s">
        <v>402</v>
      </c>
      <c r="Y1346" t="s">
        <v>43</v>
      </c>
      <c r="Z1346" t="s">
        <v>44</v>
      </c>
      <c r="AA1346" t="s">
        <v>403</v>
      </c>
      <c r="AB1346" t="s">
        <v>404</v>
      </c>
      <c r="AC1346" t="s">
        <v>47</v>
      </c>
      <c r="AD1346" t="s">
        <v>48</v>
      </c>
      <c r="AE1346">
        <v>3</v>
      </c>
    </row>
    <row r="1347" spans="1:31" x14ac:dyDescent="0.25">
      <c r="A1347">
        <v>2018</v>
      </c>
      <c r="B1347" t="s">
        <v>835</v>
      </c>
      <c r="C1347" s="13">
        <v>43215</v>
      </c>
      <c r="D1347" t="s">
        <v>743</v>
      </c>
      <c r="E1347" s="13">
        <v>43161</v>
      </c>
      <c r="F1347" t="s">
        <v>744</v>
      </c>
      <c r="G1347" s="13">
        <v>43158</v>
      </c>
      <c r="H1347" t="s">
        <v>745</v>
      </c>
      <c r="I1347" s="13">
        <v>43144</v>
      </c>
      <c r="J1347" s="13">
        <v>43191</v>
      </c>
      <c r="K1347" s="13">
        <v>43220</v>
      </c>
      <c r="L1347">
        <v>1</v>
      </c>
      <c r="M1347" t="s">
        <v>719</v>
      </c>
      <c r="N1347" t="s">
        <v>399</v>
      </c>
      <c r="O1347">
        <v>2015</v>
      </c>
      <c r="P1347">
        <v>5520000</v>
      </c>
      <c r="Q1347">
        <v>99360000</v>
      </c>
      <c r="R1347">
        <v>9</v>
      </c>
      <c r="S1347" t="s">
        <v>37</v>
      </c>
      <c r="T1347" t="s">
        <v>400</v>
      </c>
      <c r="U1347" t="s">
        <v>746</v>
      </c>
      <c r="V1347" t="s">
        <v>40</v>
      </c>
      <c r="W1347" t="s">
        <v>41</v>
      </c>
      <c r="X1347" t="s">
        <v>402</v>
      </c>
      <c r="Y1347" t="s">
        <v>43</v>
      </c>
      <c r="Z1347" t="s">
        <v>44</v>
      </c>
      <c r="AA1347" t="s">
        <v>403</v>
      </c>
      <c r="AB1347" t="s">
        <v>404</v>
      </c>
      <c r="AC1347" t="s">
        <v>47</v>
      </c>
      <c r="AD1347" t="s">
        <v>48</v>
      </c>
      <c r="AE1347">
        <v>3</v>
      </c>
    </row>
    <row r="1348" spans="1:31" x14ac:dyDescent="0.25">
      <c r="A1348">
        <v>2018</v>
      </c>
      <c r="B1348" t="s">
        <v>835</v>
      </c>
      <c r="C1348" s="13">
        <v>43215</v>
      </c>
      <c r="D1348" t="s">
        <v>743</v>
      </c>
      <c r="E1348" s="13">
        <v>43161</v>
      </c>
      <c r="F1348" t="s">
        <v>744</v>
      </c>
      <c r="G1348" s="13">
        <v>43158</v>
      </c>
      <c r="H1348" t="s">
        <v>745</v>
      </c>
      <c r="I1348" s="13">
        <v>43144</v>
      </c>
      <c r="J1348" s="13">
        <v>43191</v>
      </c>
      <c r="K1348" s="13">
        <v>43220</v>
      </c>
      <c r="L1348">
        <v>1</v>
      </c>
      <c r="M1348" t="s">
        <v>747</v>
      </c>
      <c r="N1348" t="s">
        <v>748</v>
      </c>
      <c r="O1348">
        <v>2015</v>
      </c>
      <c r="P1348">
        <v>5520000</v>
      </c>
      <c r="Q1348">
        <v>99360000</v>
      </c>
      <c r="R1348">
        <v>9</v>
      </c>
      <c r="S1348" t="s">
        <v>37</v>
      </c>
      <c r="T1348" t="s">
        <v>400</v>
      </c>
      <c r="U1348" t="s">
        <v>746</v>
      </c>
      <c r="V1348" t="s">
        <v>40</v>
      </c>
      <c r="W1348" t="s">
        <v>41</v>
      </c>
      <c r="X1348" t="s">
        <v>749</v>
      </c>
      <c r="Y1348" t="s">
        <v>43</v>
      </c>
      <c r="Z1348" t="s">
        <v>44</v>
      </c>
      <c r="AA1348" t="s">
        <v>403</v>
      </c>
      <c r="AB1348" t="s">
        <v>404</v>
      </c>
      <c r="AC1348" t="s">
        <v>47</v>
      </c>
      <c r="AD1348" t="s">
        <v>48</v>
      </c>
      <c r="AE1348">
        <v>3</v>
      </c>
    </row>
    <row r="1349" spans="1:31" x14ac:dyDescent="0.25">
      <c r="A1349">
        <v>2018</v>
      </c>
      <c r="B1349" t="s">
        <v>835</v>
      </c>
      <c r="C1349" s="13">
        <v>43215</v>
      </c>
      <c r="D1349" t="s">
        <v>743</v>
      </c>
      <c r="E1349" s="13">
        <v>43161</v>
      </c>
      <c r="F1349" t="s">
        <v>744</v>
      </c>
      <c r="G1349" s="13">
        <v>43158</v>
      </c>
      <c r="H1349" t="s">
        <v>745</v>
      </c>
      <c r="I1349" s="13">
        <v>43144</v>
      </c>
      <c r="J1349" s="13">
        <v>43191</v>
      </c>
      <c r="K1349" s="13">
        <v>43220</v>
      </c>
      <c r="L1349">
        <v>1</v>
      </c>
      <c r="M1349" t="s">
        <v>750</v>
      </c>
      <c r="N1349" t="s">
        <v>748</v>
      </c>
      <c r="O1349">
        <v>2015</v>
      </c>
      <c r="P1349">
        <v>5520000</v>
      </c>
      <c r="Q1349">
        <v>99360000</v>
      </c>
      <c r="R1349">
        <v>9</v>
      </c>
      <c r="S1349" t="s">
        <v>37</v>
      </c>
      <c r="T1349" t="s">
        <v>400</v>
      </c>
      <c r="U1349" t="s">
        <v>746</v>
      </c>
      <c r="V1349" t="s">
        <v>40</v>
      </c>
      <c r="W1349" t="s">
        <v>41</v>
      </c>
      <c r="X1349" t="s">
        <v>749</v>
      </c>
      <c r="Y1349" t="s">
        <v>43</v>
      </c>
      <c r="Z1349" t="s">
        <v>44</v>
      </c>
      <c r="AA1349" t="s">
        <v>403</v>
      </c>
      <c r="AB1349" t="s">
        <v>404</v>
      </c>
      <c r="AC1349" t="s">
        <v>47</v>
      </c>
      <c r="AD1349" t="s">
        <v>48</v>
      </c>
      <c r="AE1349">
        <v>3</v>
      </c>
    </row>
    <row r="1350" spans="1:31" x14ac:dyDescent="0.25">
      <c r="A1350">
        <v>2018</v>
      </c>
      <c r="B1350" t="s">
        <v>835</v>
      </c>
      <c r="C1350" s="13">
        <v>43215</v>
      </c>
      <c r="D1350" t="s">
        <v>743</v>
      </c>
      <c r="E1350" s="13">
        <v>43161</v>
      </c>
      <c r="F1350" t="s">
        <v>744</v>
      </c>
      <c r="G1350" s="13">
        <v>43158</v>
      </c>
      <c r="H1350" t="s">
        <v>745</v>
      </c>
      <c r="I1350" s="13">
        <v>43144</v>
      </c>
      <c r="J1350" s="13">
        <v>43191</v>
      </c>
      <c r="K1350" s="13">
        <v>43220</v>
      </c>
      <c r="L1350">
        <v>1</v>
      </c>
      <c r="M1350" t="s">
        <v>751</v>
      </c>
      <c r="N1350" t="s">
        <v>748</v>
      </c>
      <c r="O1350">
        <v>2015</v>
      </c>
      <c r="P1350">
        <v>5520000</v>
      </c>
      <c r="Q1350">
        <v>99360000</v>
      </c>
      <c r="R1350">
        <v>9</v>
      </c>
      <c r="S1350" t="s">
        <v>37</v>
      </c>
      <c r="T1350" t="s">
        <v>400</v>
      </c>
      <c r="U1350" t="s">
        <v>746</v>
      </c>
      <c r="V1350" t="s">
        <v>40</v>
      </c>
      <c r="W1350" t="s">
        <v>41</v>
      </c>
      <c r="X1350" t="s">
        <v>749</v>
      </c>
      <c r="Y1350" t="s">
        <v>43</v>
      </c>
      <c r="Z1350" t="s">
        <v>44</v>
      </c>
      <c r="AA1350" t="s">
        <v>403</v>
      </c>
      <c r="AB1350" t="s">
        <v>404</v>
      </c>
      <c r="AC1350" t="s">
        <v>47</v>
      </c>
      <c r="AD1350" t="s">
        <v>48</v>
      </c>
      <c r="AE1350">
        <v>3</v>
      </c>
    </row>
    <row r="1351" spans="1:31" x14ac:dyDescent="0.25">
      <c r="A1351">
        <v>2018</v>
      </c>
      <c r="B1351" t="s">
        <v>924</v>
      </c>
      <c r="C1351" s="13">
        <v>43215</v>
      </c>
      <c r="D1351" t="s">
        <v>925</v>
      </c>
      <c r="E1351" s="13">
        <v>43195</v>
      </c>
      <c r="F1351" t="s">
        <v>926</v>
      </c>
      <c r="G1351" s="13">
        <v>43166</v>
      </c>
      <c r="H1351" t="s">
        <v>927</v>
      </c>
      <c r="I1351" s="13">
        <v>43145</v>
      </c>
      <c r="J1351" s="13">
        <v>43101</v>
      </c>
      <c r="K1351" s="13">
        <v>43131</v>
      </c>
      <c r="L1351">
        <v>1</v>
      </c>
      <c r="M1351" t="s">
        <v>928</v>
      </c>
      <c r="N1351" t="s">
        <v>399</v>
      </c>
      <c r="O1351">
        <v>2014</v>
      </c>
      <c r="P1351">
        <v>4740000</v>
      </c>
      <c r="Q1351">
        <v>9480000</v>
      </c>
      <c r="R1351">
        <v>2</v>
      </c>
      <c r="S1351" t="s">
        <v>37</v>
      </c>
      <c r="T1351" t="s">
        <v>38</v>
      </c>
      <c r="U1351" t="s">
        <v>929</v>
      </c>
      <c r="V1351" t="s">
        <v>40</v>
      </c>
      <c r="W1351" t="s">
        <v>41</v>
      </c>
      <c r="X1351" t="s">
        <v>930</v>
      </c>
      <c r="Y1351" t="s">
        <v>43</v>
      </c>
      <c r="Z1351" t="s">
        <v>44</v>
      </c>
      <c r="AA1351" t="s">
        <v>45</v>
      </c>
      <c r="AB1351" t="s">
        <v>46</v>
      </c>
      <c r="AC1351" t="s">
        <v>47</v>
      </c>
      <c r="AD1351" t="s">
        <v>48</v>
      </c>
      <c r="AE1351">
        <v>1</v>
      </c>
    </row>
    <row r="1352" spans="1:31" x14ac:dyDescent="0.25">
      <c r="A1352">
        <v>2018</v>
      </c>
      <c r="B1352" t="s">
        <v>931</v>
      </c>
      <c r="C1352" s="13">
        <v>43215</v>
      </c>
      <c r="D1352" t="s">
        <v>925</v>
      </c>
      <c r="E1352" s="13">
        <v>43195</v>
      </c>
      <c r="F1352" t="s">
        <v>926</v>
      </c>
      <c r="G1352" s="13">
        <v>43166</v>
      </c>
      <c r="H1352" t="s">
        <v>927</v>
      </c>
      <c r="I1352" s="13">
        <v>43145</v>
      </c>
      <c r="J1352" s="13">
        <v>43132</v>
      </c>
      <c r="K1352" s="13">
        <v>43159</v>
      </c>
      <c r="L1352">
        <v>1</v>
      </c>
      <c r="M1352" t="s">
        <v>928</v>
      </c>
      <c r="N1352" t="s">
        <v>399</v>
      </c>
      <c r="O1352">
        <v>2014</v>
      </c>
      <c r="P1352">
        <v>4740000</v>
      </c>
      <c r="Q1352">
        <v>9480000</v>
      </c>
      <c r="R1352">
        <v>2</v>
      </c>
      <c r="S1352" t="s">
        <v>37</v>
      </c>
      <c r="T1352" t="s">
        <v>38</v>
      </c>
      <c r="U1352" t="s">
        <v>929</v>
      </c>
      <c r="V1352" t="s">
        <v>40</v>
      </c>
      <c r="W1352" t="s">
        <v>41</v>
      </c>
      <c r="X1352" t="s">
        <v>930</v>
      </c>
      <c r="Y1352" t="s">
        <v>43</v>
      </c>
      <c r="Z1352" t="s">
        <v>44</v>
      </c>
      <c r="AA1352" t="s">
        <v>45</v>
      </c>
      <c r="AB1352" t="s">
        <v>46</v>
      </c>
      <c r="AC1352" t="s">
        <v>47</v>
      </c>
      <c r="AD1352" t="s">
        <v>48</v>
      </c>
      <c r="AE1352">
        <v>2</v>
      </c>
    </row>
    <row r="1353" spans="1:31" x14ac:dyDescent="0.25">
      <c r="A1353">
        <v>2018</v>
      </c>
      <c r="B1353" t="s">
        <v>924</v>
      </c>
      <c r="C1353" s="13">
        <v>43215</v>
      </c>
      <c r="D1353" t="s">
        <v>925</v>
      </c>
      <c r="E1353" s="13">
        <v>43195</v>
      </c>
      <c r="F1353" t="s">
        <v>926</v>
      </c>
      <c r="G1353" s="13">
        <v>43166</v>
      </c>
      <c r="H1353" t="s">
        <v>927</v>
      </c>
      <c r="I1353" s="13">
        <v>43145</v>
      </c>
      <c r="J1353" s="13">
        <v>43101</v>
      </c>
      <c r="K1353" s="13">
        <v>43131</v>
      </c>
      <c r="L1353">
        <v>1</v>
      </c>
      <c r="M1353" t="s">
        <v>932</v>
      </c>
      <c r="N1353" t="s">
        <v>399</v>
      </c>
      <c r="O1353">
        <v>2014</v>
      </c>
      <c r="P1353">
        <v>4740000</v>
      </c>
      <c r="Q1353">
        <v>9480000</v>
      </c>
      <c r="R1353">
        <v>2</v>
      </c>
      <c r="S1353" t="s">
        <v>37</v>
      </c>
      <c r="T1353" t="s">
        <v>38</v>
      </c>
      <c r="U1353" t="s">
        <v>929</v>
      </c>
      <c r="V1353" t="s">
        <v>40</v>
      </c>
      <c r="W1353" t="s">
        <v>41</v>
      </c>
      <c r="X1353" t="s">
        <v>930</v>
      </c>
      <c r="Y1353" t="s">
        <v>43</v>
      </c>
      <c r="Z1353" t="s">
        <v>44</v>
      </c>
      <c r="AA1353" t="s">
        <v>45</v>
      </c>
      <c r="AB1353" t="s">
        <v>46</v>
      </c>
      <c r="AC1353" t="s">
        <v>47</v>
      </c>
      <c r="AD1353" t="s">
        <v>48</v>
      </c>
      <c r="AE1353">
        <v>1</v>
      </c>
    </row>
    <row r="1354" spans="1:31" x14ac:dyDescent="0.25">
      <c r="A1354">
        <v>2018</v>
      </c>
      <c r="B1354" t="s">
        <v>931</v>
      </c>
      <c r="C1354" s="13">
        <v>43215</v>
      </c>
      <c r="D1354" t="s">
        <v>925</v>
      </c>
      <c r="E1354" s="13">
        <v>43195</v>
      </c>
      <c r="F1354" t="s">
        <v>926</v>
      </c>
      <c r="G1354" s="13">
        <v>43166</v>
      </c>
      <c r="H1354" t="s">
        <v>927</v>
      </c>
      <c r="I1354" s="13">
        <v>43145</v>
      </c>
      <c r="J1354" s="13">
        <v>43132</v>
      </c>
      <c r="K1354" s="13">
        <v>43159</v>
      </c>
      <c r="L1354">
        <v>1</v>
      </c>
      <c r="M1354" t="s">
        <v>932</v>
      </c>
      <c r="N1354" t="s">
        <v>399</v>
      </c>
      <c r="O1354">
        <v>2014</v>
      </c>
      <c r="P1354">
        <v>4740000</v>
      </c>
      <c r="Q1354">
        <v>9480000</v>
      </c>
      <c r="R1354">
        <v>2</v>
      </c>
      <c r="S1354" t="s">
        <v>37</v>
      </c>
      <c r="T1354" t="s">
        <v>38</v>
      </c>
      <c r="U1354" t="s">
        <v>929</v>
      </c>
      <c r="V1354" t="s">
        <v>40</v>
      </c>
      <c r="W1354" t="s">
        <v>41</v>
      </c>
      <c r="X1354" t="s">
        <v>930</v>
      </c>
      <c r="Y1354" t="s">
        <v>43</v>
      </c>
      <c r="Z1354" t="s">
        <v>44</v>
      </c>
      <c r="AA1354" t="s">
        <v>45</v>
      </c>
      <c r="AB1354" t="s">
        <v>46</v>
      </c>
      <c r="AC1354" t="s">
        <v>47</v>
      </c>
      <c r="AD1354" t="s">
        <v>48</v>
      </c>
      <c r="AE1354">
        <v>2</v>
      </c>
    </row>
    <row r="1355" spans="1:31" x14ac:dyDescent="0.25">
      <c r="A1355">
        <v>2018</v>
      </c>
      <c r="B1355" t="s">
        <v>842</v>
      </c>
      <c r="C1355" s="13">
        <v>43215</v>
      </c>
      <c r="D1355" t="s">
        <v>843</v>
      </c>
      <c r="E1355" s="13">
        <v>43193</v>
      </c>
      <c r="F1355" t="s">
        <v>844</v>
      </c>
      <c r="G1355" s="13">
        <v>43165</v>
      </c>
      <c r="H1355" t="s">
        <v>845</v>
      </c>
      <c r="I1355" s="13">
        <v>43165</v>
      </c>
      <c r="J1355" s="13">
        <v>43191</v>
      </c>
      <c r="K1355" s="13">
        <v>43220</v>
      </c>
      <c r="L1355">
        <v>1</v>
      </c>
      <c r="M1355" t="s">
        <v>354</v>
      </c>
      <c r="N1355" t="s">
        <v>348</v>
      </c>
      <c r="O1355">
        <v>2015</v>
      </c>
      <c r="P1355">
        <v>5520000</v>
      </c>
      <c r="Q1355">
        <v>66240000</v>
      </c>
      <c r="R1355">
        <v>4</v>
      </c>
      <c r="S1355" t="s">
        <v>37</v>
      </c>
      <c r="T1355" t="s">
        <v>38</v>
      </c>
      <c r="U1355" t="s">
        <v>349</v>
      </c>
      <c r="V1355" t="s">
        <v>40</v>
      </c>
      <c r="W1355" t="s">
        <v>41</v>
      </c>
      <c r="X1355" t="s">
        <v>350</v>
      </c>
      <c r="Y1355" t="s">
        <v>43</v>
      </c>
      <c r="Z1355" t="s">
        <v>44</v>
      </c>
      <c r="AA1355" t="s">
        <v>45</v>
      </c>
      <c r="AB1355" t="s">
        <v>46</v>
      </c>
      <c r="AC1355" t="s">
        <v>47</v>
      </c>
      <c r="AD1355" t="s">
        <v>840</v>
      </c>
      <c r="AE1355">
        <v>1</v>
      </c>
    </row>
    <row r="1356" spans="1:31" x14ac:dyDescent="0.25">
      <c r="A1356">
        <v>2018</v>
      </c>
      <c r="B1356" t="s">
        <v>842</v>
      </c>
      <c r="C1356" s="13">
        <v>43215</v>
      </c>
      <c r="D1356" t="s">
        <v>843</v>
      </c>
      <c r="E1356" s="13">
        <v>43193</v>
      </c>
      <c r="F1356" t="s">
        <v>844</v>
      </c>
      <c r="G1356" s="13">
        <v>43165</v>
      </c>
      <c r="H1356" t="s">
        <v>845</v>
      </c>
      <c r="I1356" s="13">
        <v>43165</v>
      </c>
      <c r="J1356" s="13">
        <v>43191</v>
      </c>
      <c r="K1356" s="13">
        <v>43220</v>
      </c>
      <c r="L1356">
        <v>1</v>
      </c>
      <c r="M1356" t="s">
        <v>353</v>
      </c>
      <c r="N1356" t="s">
        <v>348</v>
      </c>
      <c r="O1356">
        <v>2015</v>
      </c>
      <c r="P1356">
        <v>5520000</v>
      </c>
      <c r="Q1356">
        <v>66240000</v>
      </c>
      <c r="R1356">
        <v>4</v>
      </c>
      <c r="S1356" t="s">
        <v>37</v>
      </c>
      <c r="T1356" t="s">
        <v>38</v>
      </c>
      <c r="U1356" t="s">
        <v>349</v>
      </c>
      <c r="V1356" t="s">
        <v>40</v>
      </c>
      <c r="W1356" t="s">
        <v>41</v>
      </c>
      <c r="X1356" t="s">
        <v>350</v>
      </c>
      <c r="Y1356" t="s">
        <v>43</v>
      </c>
      <c r="Z1356" t="s">
        <v>44</v>
      </c>
      <c r="AA1356" t="s">
        <v>45</v>
      </c>
      <c r="AB1356" t="s">
        <v>46</v>
      </c>
      <c r="AC1356" t="s">
        <v>47</v>
      </c>
      <c r="AD1356" t="s">
        <v>840</v>
      </c>
      <c r="AE1356">
        <v>1</v>
      </c>
    </row>
    <row r="1357" spans="1:31" x14ac:dyDescent="0.25">
      <c r="A1357">
        <v>2018</v>
      </c>
      <c r="B1357" t="s">
        <v>842</v>
      </c>
      <c r="C1357" s="13">
        <v>43215</v>
      </c>
      <c r="D1357" t="s">
        <v>843</v>
      </c>
      <c r="E1357" s="13">
        <v>43193</v>
      </c>
      <c r="F1357" t="s">
        <v>844</v>
      </c>
      <c r="G1357" s="13">
        <v>43165</v>
      </c>
      <c r="H1357" t="s">
        <v>845</v>
      </c>
      <c r="I1357" s="13">
        <v>43165</v>
      </c>
      <c r="J1357" s="13">
        <v>43191</v>
      </c>
      <c r="K1357" s="13">
        <v>43220</v>
      </c>
      <c r="L1357">
        <v>1</v>
      </c>
      <c r="M1357" t="s">
        <v>352</v>
      </c>
      <c r="N1357" t="s">
        <v>348</v>
      </c>
      <c r="O1357">
        <v>2015</v>
      </c>
      <c r="P1357">
        <v>5520000</v>
      </c>
      <c r="Q1357">
        <v>66240000</v>
      </c>
      <c r="R1357">
        <v>4</v>
      </c>
      <c r="S1357" t="s">
        <v>37</v>
      </c>
      <c r="T1357" t="s">
        <v>38</v>
      </c>
      <c r="U1357" t="s">
        <v>349</v>
      </c>
      <c r="V1357" t="s">
        <v>40</v>
      </c>
      <c r="W1357" t="s">
        <v>41</v>
      </c>
      <c r="X1357" t="s">
        <v>350</v>
      </c>
      <c r="Y1357" t="s">
        <v>43</v>
      </c>
      <c r="Z1357" t="s">
        <v>44</v>
      </c>
      <c r="AA1357" t="s">
        <v>45</v>
      </c>
      <c r="AB1357" t="s">
        <v>46</v>
      </c>
      <c r="AC1357" t="s">
        <v>47</v>
      </c>
      <c r="AD1357" t="s">
        <v>840</v>
      </c>
      <c r="AE1357">
        <v>1</v>
      </c>
    </row>
    <row r="1358" spans="1:31" x14ac:dyDescent="0.25">
      <c r="A1358">
        <v>2018</v>
      </c>
      <c r="B1358" t="s">
        <v>842</v>
      </c>
      <c r="C1358" s="13">
        <v>43215</v>
      </c>
      <c r="D1358" t="s">
        <v>843</v>
      </c>
      <c r="E1358" s="13">
        <v>43193</v>
      </c>
      <c r="F1358" t="s">
        <v>844</v>
      </c>
      <c r="G1358" s="13">
        <v>43165</v>
      </c>
      <c r="H1358" t="s">
        <v>845</v>
      </c>
      <c r="I1358" s="13">
        <v>43165</v>
      </c>
      <c r="J1358" s="13">
        <v>43191</v>
      </c>
      <c r="K1358" s="13">
        <v>43220</v>
      </c>
      <c r="L1358">
        <v>1</v>
      </c>
      <c r="M1358" t="s">
        <v>347</v>
      </c>
      <c r="N1358" t="s">
        <v>348</v>
      </c>
      <c r="O1358">
        <v>2015</v>
      </c>
      <c r="P1358">
        <v>5520000</v>
      </c>
      <c r="Q1358">
        <v>66240000</v>
      </c>
      <c r="R1358">
        <v>4</v>
      </c>
      <c r="S1358" t="s">
        <v>37</v>
      </c>
      <c r="T1358" t="s">
        <v>38</v>
      </c>
      <c r="U1358" t="s">
        <v>349</v>
      </c>
      <c r="V1358" t="s">
        <v>40</v>
      </c>
      <c r="W1358" t="s">
        <v>41</v>
      </c>
      <c r="X1358" t="s">
        <v>350</v>
      </c>
      <c r="Y1358" t="s">
        <v>43</v>
      </c>
      <c r="Z1358" t="s">
        <v>44</v>
      </c>
      <c r="AA1358" t="s">
        <v>45</v>
      </c>
      <c r="AB1358" t="s">
        <v>46</v>
      </c>
      <c r="AC1358" t="s">
        <v>47</v>
      </c>
      <c r="AD1358" t="s">
        <v>840</v>
      </c>
      <c r="AE1358">
        <v>1</v>
      </c>
    </row>
    <row r="1359" spans="1:31" x14ac:dyDescent="0.25">
      <c r="A1359">
        <v>2018</v>
      </c>
      <c r="B1359" t="s">
        <v>846</v>
      </c>
      <c r="C1359" s="13">
        <v>43215</v>
      </c>
      <c r="D1359" t="s">
        <v>847</v>
      </c>
      <c r="E1359" s="13">
        <v>43193</v>
      </c>
      <c r="F1359" t="s">
        <v>848</v>
      </c>
      <c r="G1359" s="13">
        <v>43165</v>
      </c>
      <c r="H1359" t="s">
        <v>849</v>
      </c>
      <c r="I1359" s="13">
        <v>43165</v>
      </c>
      <c r="J1359" s="13">
        <v>43191</v>
      </c>
      <c r="K1359" s="13">
        <v>43220</v>
      </c>
      <c r="L1359">
        <v>1</v>
      </c>
      <c r="M1359" t="s">
        <v>342</v>
      </c>
      <c r="N1359" t="s">
        <v>335</v>
      </c>
      <c r="O1359">
        <v>2015</v>
      </c>
      <c r="P1359">
        <v>8750000</v>
      </c>
      <c r="Q1359">
        <v>105000000</v>
      </c>
      <c r="R1359">
        <v>4</v>
      </c>
      <c r="S1359" t="s">
        <v>37</v>
      </c>
      <c r="T1359" t="s">
        <v>336</v>
      </c>
      <c r="U1359" t="s">
        <v>337</v>
      </c>
      <c r="V1359" t="s">
        <v>40</v>
      </c>
      <c r="W1359" t="s">
        <v>41</v>
      </c>
      <c r="X1359" t="s">
        <v>338</v>
      </c>
      <c r="Y1359" t="s">
        <v>43</v>
      </c>
      <c r="Z1359" t="s">
        <v>44</v>
      </c>
      <c r="AA1359" t="s">
        <v>45</v>
      </c>
      <c r="AB1359" t="s">
        <v>46</v>
      </c>
      <c r="AC1359" t="s">
        <v>47</v>
      </c>
      <c r="AD1359" t="s">
        <v>840</v>
      </c>
      <c r="AE1359">
        <v>1</v>
      </c>
    </row>
    <row r="1360" spans="1:31" x14ac:dyDescent="0.25">
      <c r="A1360">
        <v>2018</v>
      </c>
      <c r="B1360" t="s">
        <v>846</v>
      </c>
      <c r="C1360" s="13">
        <v>43215</v>
      </c>
      <c r="D1360" t="s">
        <v>847</v>
      </c>
      <c r="E1360" s="13">
        <v>43193</v>
      </c>
      <c r="F1360" t="s">
        <v>848</v>
      </c>
      <c r="G1360" s="13">
        <v>43165</v>
      </c>
      <c r="H1360" t="s">
        <v>849</v>
      </c>
      <c r="I1360" s="13">
        <v>43165</v>
      </c>
      <c r="J1360" s="13">
        <v>43191</v>
      </c>
      <c r="K1360" s="13">
        <v>43220</v>
      </c>
      <c r="L1360">
        <v>1</v>
      </c>
      <c r="M1360" t="s">
        <v>341</v>
      </c>
      <c r="N1360" t="s">
        <v>335</v>
      </c>
      <c r="O1360">
        <v>2015</v>
      </c>
      <c r="P1360">
        <v>8750000</v>
      </c>
      <c r="Q1360">
        <v>105000000</v>
      </c>
      <c r="R1360">
        <v>4</v>
      </c>
      <c r="S1360" t="s">
        <v>37</v>
      </c>
      <c r="T1360" t="s">
        <v>336</v>
      </c>
      <c r="U1360" t="s">
        <v>337</v>
      </c>
      <c r="V1360" t="s">
        <v>40</v>
      </c>
      <c r="W1360" t="s">
        <v>41</v>
      </c>
      <c r="X1360" t="s">
        <v>338</v>
      </c>
      <c r="Y1360" t="s">
        <v>43</v>
      </c>
      <c r="Z1360" t="s">
        <v>44</v>
      </c>
      <c r="AA1360" t="s">
        <v>45</v>
      </c>
      <c r="AB1360" t="s">
        <v>46</v>
      </c>
      <c r="AC1360" t="s">
        <v>47</v>
      </c>
      <c r="AD1360" t="s">
        <v>840</v>
      </c>
      <c r="AE1360">
        <v>1</v>
      </c>
    </row>
    <row r="1361" spans="1:31" x14ac:dyDescent="0.25">
      <c r="A1361">
        <v>2018</v>
      </c>
      <c r="B1361" t="s">
        <v>846</v>
      </c>
      <c r="C1361" s="13">
        <v>43215</v>
      </c>
      <c r="D1361" t="s">
        <v>847</v>
      </c>
      <c r="E1361" s="13">
        <v>43193</v>
      </c>
      <c r="F1361" t="s">
        <v>848</v>
      </c>
      <c r="G1361" s="13">
        <v>43165</v>
      </c>
      <c r="H1361" t="s">
        <v>849</v>
      </c>
      <c r="I1361" s="13">
        <v>43165</v>
      </c>
      <c r="J1361" s="13">
        <v>43191</v>
      </c>
      <c r="K1361" s="13">
        <v>43220</v>
      </c>
      <c r="L1361">
        <v>1</v>
      </c>
      <c r="M1361" t="s">
        <v>340</v>
      </c>
      <c r="N1361" t="s">
        <v>335</v>
      </c>
      <c r="O1361">
        <v>2015</v>
      </c>
      <c r="P1361">
        <v>8750000</v>
      </c>
      <c r="Q1361">
        <v>105000000</v>
      </c>
      <c r="R1361">
        <v>4</v>
      </c>
      <c r="S1361" t="s">
        <v>37</v>
      </c>
      <c r="T1361" t="s">
        <v>336</v>
      </c>
      <c r="U1361" t="s">
        <v>337</v>
      </c>
      <c r="V1361" t="s">
        <v>40</v>
      </c>
      <c r="W1361" t="s">
        <v>41</v>
      </c>
      <c r="X1361" t="s">
        <v>338</v>
      </c>
      <c r="Y1361" t="s">
        <v>43</v>
      </c>
      <c r="Z1361" t="s">
        <v>44</v>
      </c>
      <c r="AA1361" t="s">
        <v>45</v>
      </c>
      <c r="AB1361" t="s">
        <v>46</v>
      </c>
      <c r="AC1361" t="s">
        <v>47</v>
      </c>
      <c r="AD1361" t="s">
        <v>840</v>
      </c>
      <c r="AE1361">
        <v>1</v>
      </c>
    </row>
    <row r="1362" spans="1:31" x14ac:dyDescent="0.25">
      <c r="A1362">
        <v>2018</v>
      </c>
      <c r="B1362" t="s">
        <v>846</v>
      </c>
      <c r="C1362" s="13">
        <v>43215</v>
      </c>
      <c r="D1362" t="s">
        <v>847</v>
      </c>
      <c r="E1362" s="13">
        <v>43193</v>
      </c>
      <c r="F1362" t="s">
        <v>848</v>
      </c>
      <c r="G1362" s="13">
        <v>43165</v>
      </c>
      <c r="H1362" t="s">
        <v>849</v>
      </c>
      <c r="I1362" s="13">
        <v>43165</v>
      </c>
      <c r="J1362" s="13">
        <v>43191</v>
      </c>
      <c r="K1362" s="13">
        <v>43220</v>
      </c>
      <c r="L1362">
        <v>1</v>
      </c>
      <c r="M1362" t="s">
        <v>334</v>
      </c>
      <c r="N1362" t="s">
        <v>335</v>
      </c>
      <c r="O1362">
        <v>2015</v>
      </c>
      <c r="P1362">
        <v>8750000</v>
      </c>
      <c r="Q1362">
        <v>105000000</v>
      </c>
      <c r="R1362">
        <v>4</v>
      </c>
      <c r="S1362" t="s">
        <v>37</v>
      </c>
      <c r="T1362" t="s">
        <v>336</v>
      </c>
      <c r="U1362" t="s">
        <v>337</v>
      </c>
      <c r="V1362" t="s">
        <v>40</v>
      </c>
      <c r="W1362" t="s">
        <v>41</v>
      </c>
      <c r="X1362" t="s">
        <v>338</v>
      </c>
      <c r="Y1362" t="s">
        <v>43</v>
      </c>
      <c r="Z1362" t="s">
        <v>44</v>
      </c>
      <c r="AA1362" t="s">
        <v>45</v>
      </c>
      <c r="AB1362" t="s">
        <v>46</v>
      </c>
      <c r="AC1362" t="s">
        <v>47</v>
      </c>
      <c r="AD1362" t="s">
        <v>840</v>
      </c>
      <c r="AE1362">
        <v>1</v>
      </c>
    </row>
    <row r="1363" spans="1:31" x14ac:dyDescent="0.25">
      <c r="A1363">
        <v>2018</v>
      </c>
      <c r="B1363" t="s">
        <v>850</v>
      </c>
      <c r="C1363" s="13">
        <v>43215</v>
      </c>
      <c r="D1363" t="s">
        <v>851</v>
      </c>
      <c r="E1363" s="13">
        <v>43193</v>
      </c>
      <c r="F1363" t="s">
        <v>852</v>
      </c>
      <c r="G1363" s="13">
        <v>43165</v>
      </c>
      <c r="H1363" t="s">
        <v>853</v>
      </c>
      <c r="I1363" s="13">
        <v>43165</v>
      </c>
      <c r="J1363" s="13">
        <v>43191</v>
      </c>
      <c r="K1363" s="13">
        <v>43220</v>
      </c>
      <c r="L1363">
        <v>1</v>
      </c>
      <c r="M1363" t="s">
        <v>62</v>
      </c>
      <c r="N1363" t="s">
        <v>63</v>
      </c>
      <c r="O1363">
        <v>2017</v>
      </c>
      <c r="P1363">
        <v>27920000</v>
      </c>
      <c r="Q1363">
        <v>167520000</v>
      </c>
      <c r="R1363">
        <v>2</v>
      </c>
      <c r="S1363" t="s">
        <v>37</v>
      </c>
      <c r="T1363" t="s">
        <v>64</v>
      </c>
      <c r="U1363" t="s">
        <v>65</v>
      </c>
      <c r="V1363" t="s">
        <v>40</v>
      </c>
      <c r="W1363" t="s">
        <v>41</v>
      </c>
      <c r="X1363" t="s">
        <v>66</v>
      </c>
      <c r="Y1363" t="s">
        <v>43</v>
      </c>
      <c r="Z1363" t="s">
        <v>44</v>
      </c>
      <c r="AA1363" t="s">
        <v>45</v>
      </c>
      <c r="AB1363" t="s">
        <v>46</v>
      </c>
      <c r="AC1363" t="s">
        <v>47</v>
      </c>
      <c r="AD1363" t="s">
        <v>840</v>
      </c>
      <c r="AE1363">
        <v>1</v>
      </c>
    </row>
    <row r="1364" spans="1:31" x14ac:dyDescent="0.25">
      <c r="A1364">
        <v>2018</v>
      </c>
      <c r="B1364" t="s">
        <v>850</v>
      </c>
      <c r="C1364" s="13">
        <v>43215</v>
      </c>
      <c r="D1364" t="s">
        <v>851</v>
      </c>
      <c r="E1364" s="13">
        <v>43193</v>
      </c>
      <c r="F1364" t="s">
        <v>852</v>
      </c>
      <c r="G1364" s="13">
        <v>43165</v>
      </c>
      <c r="H1364" t="s">
        <v>853</v>
      </c>
      <c r="I1364" s="13">
        <v>43165</v>
      </c>
      <c r="J1364" s="13">
        <v>43191</v>
      </c>
      <c r="K1364" s="13">
        <v>43220</v>
      </c>
      <c r="L1364">
        <v>1</v>
      </c>
      <c r="M1364" t="s">
        <v>68</v>
      </c>
      <c r="N1364" t="s">
        <v>63</v>
      </c>
      <c r="O1364">
        <v>2017</v>
      </c>
      <c r="P1364">
        <v>27920000</v>
      </c>
      <c r="Q1364">
        <v>167520000</v>
      </c>
      <c r="R1364">
        <v>2</v>
      </c>
      <c r="S1364" t="s">
        <v>37</v>
      </c>
      <c r="T1364" t="s">
        <v>64</v>
      </c>
      <c r="U1364" t="s">
        <v>65</v>
      </c>
      <c r="V1364" t="s">
        <v>40</v>
      </c>
      <c r="W1364" t="s">
        <v>41</v>
      </c>
      <c r="X1364" t="s">
        <v>66</v>
      </c>
      <c r="Y1364" t="s">
        <v>43</v>
      </c>
      <c r="Z1364" t="s">
        <v>44</v>
      </c>
      <c r="AA1364" t="s">
        <v>45</v>
      </c>
      <c r="AB1364" t="s">
        <v>46</v>
      </c>
      <c r="AC1364" t="s">
        <v>47</v>
      </c>
      <c r="AD1364" t="s">
        <v>840</v>
      </c>
      <c r="AE1364">
        <v>1</v>
      </c>
    </row>
    <row r="1365" spans="1:31" x14ac:dyDescent="0.25">
      <c r="A1365">
        <v>2018</v>
      </c>
      <c r="B1365" t="s">
        <v>854</v>
      </c>
      <c r="C1365" s="13">
        <v>43215</v>
      </c>
      <c r="D1365" t="s">
        <v>855</v>
      </c>
      <c r="E1365" s="13">
        <v>43193</v>
      </c>
      <c r="F1365" t="s">
        <v>856</v>
      </c>
      <c r="G1365" s="13">
        <v>43165</v>
      </c>
      <c r="H1365" t="s">
        <v>857</v>
      </c>
      <c r="I1365" s="13">
        <v>43165</v>
      </c>
      <c r="J1365" s="13">
        <v>43191</v>
      </c>
      <c r="K1365" s="13">
        <v>43220</v>
      </c>
      <c r="L1365">
        <v>1</v>
      </c>
      <c r="M1365" t="s">
        <v>73</v>
      </c>
      <c r="N1365" t="s">
        <v>74</v>
      </c>
      <c r="O1365">
        <v>2017</v>
      </c>
      <c r="P1365">
        <v>9850000</v>
      </c>
      <c r="Q1365">
        <v>147750000</v>
      </c>
      <c r="R1365">
        <v>5</v>
      </c>
      <c r="S1365" t="s">
        <v>37</v>
      </c>
      <c r="T1365" t="s">
        <v>75</v>
      </c>
      <c r="U1365" t="s">
        <v>76</v>
      </c>
      <c r="V1365" t="s">
        <v>40</v>
      </c>
      <c r="W1365" t="s">
        <v>41</v>
      </c>
      <c r="X1365" t="s">
        <v>77</v>
      </c>
      <c r="Y1365" t="s">
        <v>43</v>
      </c>
      <c r="Z1365" t="s">
        <v>44</v>
      </c>
      <c r="AA1365" t="s">
        <v>45</v>
      </c>
      <c r="AB1365" t="s">
        <v>46</v>
      </c>
      <c r="AC1365" t="s">
        <v>47</v>
      </c>
      <c r="AD1365" t="s">
        <v>840</v>
      </c>
      <c r="AE1365">
        <v>1</v>
      </c>
    </row>
    <row r="1366" spans="1:31" x14ac:dyDescent="0.25">
      <c r="A1366">
        <v>2018</v>
      </c>
      <c r="B1366" t="s">
        <v>854</v>
      </c>
      <c r="C1366" s="13">
        <v>43215</v>
      </c>
      <c r="D1366" t="s">
        <v>855</v>
      </c>
      <c r="E1366" s="13">
        <v>43193</v>
      </c>
      <c r="F1366" t="s">
        <v>856</v>
      </c>
      <c r="G1366" s="13">
        <v>43165</v>
      </c>
      <c r="H1366" t="s">
        <v>857</v>
      </c>
      <c r="I1366" s="13">
        <v>43165</v>
      </c>
      <c r="J1366" s="13">
        <v>43191</v>
      </c>
      <c r="K1366" s="13">
        <v>43220</v>
      </c>
      <c r="L1366">
        <v>1</v>
      </c>
      <c r="M1366" t="s">
        <v>79</v>
      </c>
      <c r="N1366" t="s">
        <v>74</v>
      </c>
      <c r="O1366">
        <v>2017</v>
      </c>
      <c r="P1366">
        <v>9850000</v>
      </c>
      <c r="Q1366">
        <v>147750000</v>
      </c>
      <c r="R1366">
        <v>5</v>
      </c>
      <c r="S1366" t="s">
        <v>37</v>
      </c>
      <c r="T1366" t="s">
        <v>75</v>
      </c>
      <c r="U1366" t="s">
        <v>76</v>
      </c>
      <c r="V1366" t="s">
        <v>40</v>
      </c>
      <c r="W1366" t="s">
        <v>41</v>
      </c>
      <c r="X1366" t="s">
        <v>77</v>
      </c>
      <c r="Y1366" t="s">
        <v>43</v>
      </c>
      <c r="Z1366" t="s">
        <v>44</v>
      </c>
      <c r="AA1366" t="s">
        <v>45</v>
      </c>
      <c r="AB1366" t="s">
        <v>46</v>
      </c>
      <c r="AC1366" t="s">
        <v>47</v>
      </c>
      <c r="AD1366" t="s">
        <v>840</v>
      </c>
      <c r="AE1366">
        <v>1</v>
      </c>
    </row>
    <row r="1367" spans="1:31" x14ac:dyDescent="0.25">
      <c r="A1367">
        <v>2018</v>
      </c>
      <c r="B1367" t="s">
        <v>854</v>
      </c>
      <c r="C1367" s="13">
        <v>43215</v>
      </c>
      <c r="D1367" t="s">
        <v>855</v>
      </c>
      <c r="E1367" s="13">
        <v>43193</v>
      </c>
      <c r="F1367" t="s">
        <v>856</v>
      </c>
      <c r="G1367" s="13">
        <v>43165</v>
      </c>
      <c r="H1367" t="s">
        <v>857</v>
      </c>
      <c r="I1367" s="13">
        <v>43165</v>
      </c>
      <c r="J1367" s="13">
        <v>43191</v>
      </c>
      <c r="K1367" s="13">
        <v>43220</v>
      </c>
      <c r="L1367">
        <v>1</v>
      </c>
      <c r="M1367" t="s">
        <v>80</v>
      </c>
      <c r="N1367" t="s">
        <v>74</v>
      </c>
      <c r="O1367">
        <v>2017</v>
      </c>
      <c r="P1367">
        <v>9850000</v>
      </c>
      <c r="Q1367">
        <v>147750000</v>
      </c>
      <c r="R1367">
        <v>5</v>
      </c>
      <c r="S1367" t="s">
        <v>37</v>
      </c>
      <c r="T1367" t="s">
        <v>75</v>
      </c>
      <c r="U1367" t="s">
        <v>76</v>
      </c>
      <c r="V1367" t="s">
        <v>40</v>
      </c>
      <c r="W1367" t="s">
        <v>41</v>
      </c>
      <c r="X1367" t="s">
        <v>77</v>
      </c>
      <c r="Y1367" t="s">
        <v>43</v>
      </c>
      <c r="Z1367" t="s">
        <v>44</v>
      </c>
      <c r="AA1367" t="s">
        <v>45</v>
      </c>
      <c r="AB1367" t="s">
        <v>46</v>
      </c>
      <c r="AC1367" t="s">
        <v>47</v>
      </c>
      <c r="AD1367" t="s">
        <v>840</v>
      </c>
      <c r="AE1367">
        <v>1</v>
      </c>
    </row>
    <row r="1368" spans="1:31" x14ac:dyDescent="0.25">
      <c r="A1368">
        <v>2018</v>
      </c>
      <c r="B1368" t="s">
        <v>854</v>
      </c>
      <c r="C1368" s="13">
        <v>43215</v>
      </c>
      <c r="D1368" t="s">
        <v>855</v>
      </c>
      <c r="E1368" s="13">
        <v>43193</v>
      </c>
      <c r="F1368" t="s">
        <v>856</v>
      </c>
      <c r="G1368" s="13">
        <v>43165</v>
      </c>
      <c r="H1368" t="s">
        <v>857</v>
      </c>
      <c r="I1368" s="13">
        <v>43165</v>
      </c>
      <c r="J1368" s="13">
        <v>43191</v>
      </c>
      <c r="K1368" s="13">
        <v>43220</v>
      </c>
      <c r="L1368">
        <v>1</v>
      </c>
      <c r="M1368" t="s">
        <v>81</v>
      </c>
      <c r="N1368" t="s">
        <v>74</v>
      </c>
      <c r="O1368">
        <v>2017</v>
      </c>
      <c r="P1368">
        <v>9850000</v>
      </c>
      <c r="Q1368">
        <v>147750000</v>
      </c>
      <c r="R1368">
        <v>5</v>
      </c>
      <c r="S1368" t="s">
        <v>37</v>
      </c>
      <c r="T1368" t="s">
        <v>75</v>
      </c>
      <c r="U1368" t="s">
        <v>76</v>
      </c>
      <c r="V1368" t="s">
        <v>40</v>
      </c>
      <c r="W1368" t="s">
        <v>41</v>
      </c>
      <c r="X1368" t="s">
        <v>77</v>
      </c>
      <c r="Y1368" t="s">
        <v>43</v>
      </c>
      <c r="Z1368" t="s">
        <v>44</v>
      </c>
      <c r="AA1368" t="s">
        <v>45</v>
      </c>
      <c r="AB1368" t="s">
        <v>46</v>
      </c>
      <c r="AC1368" t="s">
        <v>47</v>
      </c>
      <c r="AD1368" t="s">
        <v>840</v>
      </c>
      <c r="AE1368">
        <v>1</v>
      </c>
    </row>
    <row r="1369" spans="1:31" x14ac:dyDescent="0.25">
      <c r="A1369">
        <v>2018</v>
      </c>
      <c r="B1369" t="s">
        <v>854</v>
      </c>
      <c r="C1369" s="13">
        <v>43215</v>
      </c>
      <c r="D1369" t="s">
        <v>855</v>
      </c>
      <c r="E1369" s="13">
        <v>43193</v>
      </c>
      <c r="F1369" t="s">
        <v>856</v>
      </c>
      <c r="G1369" s="13">
        <v>43165</v>
      </c>
      <c r="H1369" t="s">
        <v>857</v>
      </c>
      <c r="I1369" s="13">
        <v>43165</v>
      </c>
      <c r="J1369" s="13">
        <v>43191</v>
      </c>
      <c r="K1369" s="13">
        <v>43220</v>
      </c>
      <c r="L1369">
        <v>1</v>
      </c>
      <c r="M1369" t="s">
        <v>82</v>
      </c>
      <c r="N1369" t="s">
        <v>74</v>
      </c>
      <c r="O1369">
        <v>2017</v>
      </c>
      <c r="P1369">
        <v>9850000</v>
      </c>
      <c r="Q1369">
        <v>147750000</v>
      </c>
      <c r="R1369">
        <v>5</v>
      </c>
      <c r="S1369" t="s">
        <v>37</v>
      </c>
      <c r="T1369" t="s">
        <v>75</v>
      </c>
      <c r="U1369" t="s">
        <v>76</v>
      </c>
      <c r="V1369" t="s">
        <v>40</v>
      </c>
      <c r="W1369" t="s">
        <v>41</v>
      </c>
      <c r="X1369" t="s">
        <v>77</v>
      </c>
      <c r="Y1369" t="s">
        <v>43</v>
      </c>
      <c r="Z1369" t="s">
        <v>44</v>
      </c>
      <c r="AA1369" t="s">
        <v>45</v>
      </c>
      <c r="AB1369" t="s">
        <v>46</v>
      </c>
      <c r="AC1369" t="s">
        <v>47</v>
      </c>
      <c r="AD1369" t="s">
        <v>840</v>
      </c>
      <c r="AE1369">
        <v>1</v>
      </c>
    </row>
    <row r="1370" spans="1:31" x14ac:dyDescent="0.25">
      <c r="A1370">
        <v>2018</v>
      </c>
      <c r="B1370" t="s">
        <v>933</v>
      </c>
      <c r="C1370" s="13">
        <v>43215</v>
      </c>
      <c r="D1370" t="s">
        <v>934</v>
      </c>
      <c r="E1370" s="13"/>
      <c r="F1370" t="s">
        <v>935</v>
      </c>
      <c r="G1370" s="13">
        <v>43165</v>
      </c>
      <c r="H1370" t="s">
        <v>936</v>
      </c>
      <c r="I1370" s="13">
        <v>43165</v>
      </c>
      <c r="J1370" s="13">
        <v>43191</v>
      </c>
      <c r="K1370" s="13">
        <v>43220</v>
      </c>
      <c r="L1370">
        <v>1</v>
      </c>
      <c r="M1370" t="s">
        <v>249</v>
      </c>
      <c r="N1370" t="s">
        <v>250</v>
      </c>
      <c r="O1370">
        <v>2017</v>
      </c>
      <c r="P1370">
        <v>7415000</v>
      </c>
      <c r="Q1370">
        <v>889800000</v>
      </c>
      <c r="R1370">
        <v>40</v>
      </c>
      <c r="S1370" t="s">
        <v>37</v>
      </c>
      <c r="T1370" t="s">
        <v>251</v>
      </c>
      <c r="U1370" t="s">
        <v>252</v>
      </c>
      <c r="V1370" t="s">
        <v>238</v>
      </c>
      <c r="W1370" t="s">
        <v>239</v>
      </c>
      <c r="X1370" t="s">
        <v>253</v>
      </c>
      <c r="Y1370" t="s">
        <v>43</v>
      </c>
      <c r="Z1370" t="s">
        <v>44</v>
      </c>
      <c r="AA1370" t="s">
        <v>45</v>
      </c>
      <c r="AB1370" t="s">
        <v>46</v>
      </c>
      <c r="AC1370" t="s">
        <v>47</v>
      </c>
      <c r="AD1370" t="s">
        <v>840</v>
      </c>
      <c r="AE1370">
        <v>1</v>
      </c>
    </row>
    <row r="1371" spans="1:31" x14ac:dyDescent="0.25">
      <c r="A1371">
        <v>2018</v>
      </c>
      <c r="B1371" t="s">
        <v>933</v>
      </c>
      <c r="C1371" s="13">
        <v>43215</v>
      </c>
      <c r="D1371" t="s">
        <v>934</v>
      </c>
      <c r="E1371" s="13"/>
      <c r="F1371" t="s">
        <v>935</v>
      </c>
      <c r="G1371" s="13">
        <v>43165</v>
      </c>
      <c r="H1371" t="s">
        <v>936</v>
      </c>
      <c r="I1371" s="13">
        <v>43165</v>
      </c>
      <c r="J1371" s="13">
        <v>43191</v>
      </c>
      <c r="K1371" s="13">
        <v>43220</v>
      </c>
      <c r="L1371">
        <v>1</v>
      </c>
      <c r="M1371" t="s">
        <v>255</v>
      </c>
      <c r="N1371" t="s">
        <v>250</v>
      </c>
      <c r="O1371">
        <v>2017</v>
      </c>
      <c r="P1371">
        <v>7415000</v>
      </c>
      <c r="Q1371">
        <v>889800000</v>
      </c>
      <c r="R1371">
        <v>40</v>
      </c>
      <c r="S1371" t="s">
        <v>37</v>
      </c>
      <c r="T1371" t="s">
        <v>251</v>
      </c>
      <c r="U1371" t="s">
        <v>252</v>
      </c>
      <c r="V1371" t="s">
        <v>238</v>
      </c>
      <c r="W1371" t="s">
        <v>239</v>
      </c>
      <c r="X1371" t="s">
        <v>253</v>
      </c>
      <c r="Y1371" t="s">
        <v>43</v>
      </c>
      <c r="Z1371" t="s">
        <v>44</v>
      </c>
      <c r="AA1371" t="s">
        <v>45</v>
      </c>
      <c r="AB1371" t="s">
        <v>46</v>
      </c>
      <c r="AC1371" t="s">
        <v>47</v>
      </c>
      <c r="AD1371" t="s">
        <v>840</v>
      </c>
      <c r="AE1371">
        <v>1</v>
      </c>
    </row>
    <row r="1372" spans="1:31" x14ac:dyDescent="0.25">
      <c r="A1372">
        <v>2018</v>
      </c>
      <c r="B1372" t="s">
        <v>933</v>
      </c>
      <c r="C1372" s="13">
        <v>43215</v>
      </c>
      <c r="D1372" t="s">
        <v>934</v>
      </c>
      <c r="E1372" s="13"/>
      <c r="F1372" t="s">
        <v>935</v>
      </c>
      <c r="G1372" s="13">
        <v>43165</v>
      </c>
      <c r="H1372" t="s">
        <v>936</v>
      </c>
      <c r="I1372" s="13">
        <v>43165</v>
      </c>
      <c r="J1372" s="13">
        <v>43191</v>
      </c>
      <c r="K1372" s="13">
        <v>43220</v>
      </c>
      <c r="L1372">
        <v>1</v>
      </c>
      <c r="M1372" t="s">
        <v>256</v>
      </c>
      <c r="N1372" t="s">
        <v>250</v>
      </c>
      <c r="O1372">
        <v>2017</v>
      </c>
      <c r="P1372">
        <v>7415000</v>
      </c>
      <c r="Q1372">
        <v>889800000</v>
      </c>
      <c r="R1372">
        <v>40</v>
      </c>
      <c r="S1372" t="s">
        <v>37</v>
      </c>
      <c r="T1372" t="s">
        <v>251</v>
      </c>
      <c r="U1372" t="s">
        <v>252</v>
      </c>
      <c r="V1372" t="s">
        <v>238</v>
      </c>
      <c r="W1372" t="s">
        <v>239</v>
      </c>
      <c r="X1372" t="s">
        <v>253</v>
      </c>
      <c r="Y1372" t="s">
        <v>43</v>
      </c>
      <c r="Z1372" t="s">
        <v>44</v>
      </c>
      <c r="AA1372" t="s">
        <v>45</v>
      </c>
      <c r="AB1372" t="s">
        <v>46</v>
      </c>
      <c r="AC1372" t="s">
        <v>47</v>
      </c>
      <c r="AD1372" t="s">
        <v>840</v>
      </c>
      <c r="AE1372">
        <v>1</v>
      </c>
    </row>
    <row r="1373" spans="1:31" x14ac:dyDescent="0.25">
      <c r="A1373">
        <v>2018</v>
      </c>
      <c r="B1373" t="s">
        <v>933</v>
      </c>
      <c r="C1373" s="13">
        <v>43215</v>
      </c>
      <c r="D1373" t="s">
        <v>934</v>
      </c>
      <c r="E1373" s="13"/>
      <c r="F1373" t="s">
        <v>935</v>
      </c>
      <c r="G1373" s="13">
        <v>43165</v>
      </c>
      <c r="H1373" t="s">
        <v>936</v>
      </c>
      <c r="I1373" s="13">
        <v>43165</v>
      </c>
      <c r="J1373" s="13">
        <v>43191</v>
      </c>
      <c r="K1373" s="13">
        <v>43220</v>
      </c>
      <c r="L1373">
        <v>1</v>
      </c>
      <c r="M1373" t="s">
        <v>257</v>
      </c>
      <c r="N1373" t="s">
        <v>250</v>
      </c>
      <c r="O1373">
        <v>2017</v>
      </c>
      <c r="P1373">
        <v>7415000</v>
      </c>
      <c r="Q1373">
        <v>889800000</v>
      </c>
      <c r="R1373">
        <v>40</v>
      </c>
      <c r="S1373" t="s">
        <v>37</v>
      </c>
      <c r="T1373" t="s">
        <v>251</v>
      </c>
      <c r="U1373" t="s">
        <v>252</v>
      </c>
      <c r="V1373" t="s">
        <v>238</v>
      </c>
      <c r="W1373" t="s">
        <v>239</v>
      </c>
      <c r="X1373" t="s">
        <v>253</v>
      </c>
      <c r="Y1373" t="s">
        <v>43</v>
      </c>
      <c r="Z1373" t="s">
        <v>44</v>
      </c>
      <c r="AA1373" t="s">
        <v>45</v>
      </c>
      <c r="AB1373" t="s">
        <v>46</v>
      </c>
      <c r="AC1373" t="s">
        <v>47</v>
      </c>
      <c r="AD1373" t="s">
        <v>840</v>
      </c>
      <c r="AE1373">
        <v>1</v>
      </c>
    </row>
    <row r="1374" spans="1:31" x14ac:dyDescent="0.25">
      <c r="A1374">
        <v>2018</v>
      </c>
      <c r="B1374" t="s">
        <v>933</v>
      </c>
      <c r="C1374" s="13">
        <v>43215</v>
      </c>
      <c r="D1374" t="s">
        <v>934</v>
      </c>
      <c r="E1374" s="13"/>
      <c r="F1374" t="s">
        <v>935</v>
      </c>
      <c r="G1374" s="13">
        <v>43165</v>
      </c>
      <c r="H1374" t="s">
        <v>936</v>
      </c>
      <c r="I1374" s="13">
        <v>43165</v>
      </c>
      <c r="J1374" s="13">
        <v>43191</v>
      </c>
      <c r="K1374" s="13">
        <v>43220</v>
      </c>
      <c r="L1374">
        <v>1</v>
      </c>
      <c r="M1374" t="s">
        <v>258</v>
      </c>
      <c r="N1374" t="s">
        <v>250</v>
      </c>
      <c r="O1374">
        <v>2017</v>
      </c>
      <c r="P1374">
        <v>7415000</v>
      </c>
      <c r="Q1374">
        <v>889800000</v>
      </c>
      <c r="R1374">
        <v>40</v>
      </c>
      <c r="S1374" t="s">
        <v>37</v>
      </c>
      <c r="T1374" t="s">
        <v>251</v>
      </c>
      <c r="U1374" t="s">
        <v>252</v>
      </c>
      <c r="V1374" t="s">
        <v>238</v>
      </c>
      <c r="W1374" t="s">
        <v>239</v>
      </c>
      <c r="X1374" t="s">
        <v>253</v>
      </c>
      <c r="Y1374" t="s">
        <v>43</v>
      </c>
      <c r="Z1374" t="s">
        <v>44</v>
      </c>
      <c r="AA1374" t="s">
        <v>45</v>
      </c>
      <c r="AB1374" t="s">
        <v>46</v>
      </c>
      <c r="AC1374" t="s">
        <v>47</v>
      </c>
      <c r="AD1374" t="s">
        <v>840</v>
      </c>
      <c r="AE1374">
        <v>1</v>
      </c>
    </row>
    <row r="1375" spans="1:31" x14ac:dyDescent="0.25">
      <c r="A1375">
        <v>2018</v>
      </c>
      <c r="B1375" t="s">
        <v>933</v>
      </c>
      <c r="C1375" s="13">
        <v>43215</v>
      </c>
      <c r="D1375" t="s">
        <v>934</v>
      </c>
      <c r="E1375" s="13"/>
      <c r="F1375" t="s">
        <v>935</v>
      </c>
      <c r="G1375" s="13">
        <v>43165</v>
      </c>
      <c r="H1375" t="s">
        <v>936</v>
      </c>
      <c r="I1375" s="13">
        <v>43165</v>
      </c>
      <c r="J1375" s="13">
        <v>43191</v>
      </c>
      <c r="K1375" s="13">
        <v>43220</v>
      </c>
      <c r="L1375">
        <v>1</v>
      </c>
      <c r="M1375" t="s">
        <v>259</v>
      </c>
      <c r="N1375" t="s">
        <v>250</v>
      </c>
      <c r="O1375">
        <v>2017</v>
      </c>
      <c r="P1375">
        <v>7415000</v>
      </c>
      <c r="Q1375">
        <v>889800000</v>
      </c>
      <c r="R1375">
        <v>40</v>
      </c>
      <c r="S1375" t="s">
        <v>37</v>
      </c>
      <c r="T1375" t="s">
        <v>251</v>
      </c>
      <c r="U1375" t="s">
        <v>252</v>
      </c>
      <c r="V1375" t="s">
        <v>238</v>
      </c>
      <c r="W1375" t="s">
        <v>239</v>
      </c>
      <c r="X1375" t="s">
        <v>253</v>
      </c>
      <c r="Y1375" t="s">
        <v>43</v>
      </c>
      <c r="Z1375" t="s">
        <v>44</v>
      </c>
      <c r="AA1375" t="s">
        <v>45</v>
      </c>
      <c r="AB1375" t="s">
        <v>46</v>
      </c>
      <c r="AC1375" t="s">
        <v>47</v>
      </c>
      <c r="AD1375" t="s">
        <v>840</v>
      </c>
      <c r="AE1375">
        <v>1</v>
      </c>
    </row>
    <row r="1376" spans="1:31" x14ac:dyDescent="0.25">
      <c r="A1376">
        <v>2018</v>
      </c>
      <c r="B1376" t="s">
        <v>933</v>
      </c>
      <c r="C1376" s="13">
        <v>43215</v>
      </c>
      <c r="D1376" t="s">
        <v>934</v>
      </c>
      <c r="E1376" s="13"/>
      <c r="F1376" t="s">
        <v>935</v>
      </c>
      <c r="G1376" s="13">
        <v>43165</v>
      </c>
      <c r="H1376" t="s">
        <v>936</v>
      </c>
      <c r="I1376" s="13">
        <v>43165</v>
      </c>
      <c r="J1376" s="13">
        <v>43191</v>
      </c>
      <c r="K1376" s="13">
        <v>43220</v>
      </c>
      <c r="L1376">
        <v>1</v>
      </c>
      <c r="M1376" t="s">
        <v>260</v>
      </c>
      <c r="N1376" t="s">
        <v>250</v>
      </c>
      <c r="O1376">
        <v>2017</v>
      </c>
      <c r="P1376">
        <v>7415000</v>
      </c>
      <c r="Q1376">
        <v>889800000</v>
      </c>
      <c r="R1376">
        <v>40</v>
      </c>
      <c r="S1376" t="s">
        <v>37</v>
      </c>
      <c r="T1376" t="s">
        <v>251</v>
      </c>
      <c r="U1376" t="s">
        <v>252</v>
      </c>
      <c r="V1376" t="s">
        <v>238</v>
      </c>
      <c r="W1376" t="s">
        <v>239</v>
      </c>
      <c r="X1376" t="s">
        <v>253</v>
      </c>
      <c r="Y1376" t="s">
        <v>43</v>
      </c>
      <c r="Z1376" t="s">
        <v>44</v>
      </c>
      <c r="AA1376" t="s">
        <v>45</v>
      </c>
      <c r="AB1376" t="s">
        <v>46</v>
      </c>
      <c r="AC1376" t="s">
        <v>47</v>
      </c>
      <c r="AD1376" t="s">
        <v>840</v>
      </c>
      <c r="AE1376">
        <v>1</v>
      </c>
    </row>
    <row r="1377" spans="1:31" x14ac:dyDescent="0.25">
      <c r="A1377">
        <v>2018</v>
      </c>
      <c r="B1377" t="s">
        <v>933</v>
      </c>
      <c r="C1377" s="13">
        <v>43215</v>
      </c>
      <c r="D1377" t="s">
        <v>934</v>
      </c>
      <c r="E1377" s="13"/>
      <c r="F1377" t="s">
        <v>935</v>
      </c>
      <c r="G1377" s="13">
        <v>43165</v>
      </c>
      <c r="H1377" t="s">
        <v>936</v>
      </c>
      <c r="I1377" s="13">
        <v>43165</v>
      </c>
      <c r="J1377" s="13">
        <v>43191</v>
      </c>
      <c r="K1377" s="13">
        <v>43220</v>
      </c>
      <c r="L1377">
        <v>1</v>
      </c>
      <c r="M1377" t="s">
        <v>261</v>
      </c>
      <c r="N1377" t="s">
        <v>250</v>
      </c>
      <c r="O1377">
        <v>2017</v>
      </c>
      <c r="P1377">
        <v>7415000</v>
      </c>
      <c r="Q1377">
        <v>889800000</v>
      </c>
      <c r="R1377">
        <v>40</v>
      </c>
      <c r="S1377" t="s">
        <v>37</v>
      </c>
      <c r="T1377" t="s">
        <v>251</v>
      </c>
      <c r="U1377" t="s">
        <v>252</v>
      </c>
      <c r="V1377" t="s">
        <v>238</v>
      </c>
      <c r="W1377" t="s">
        <v>239</v>
      </c>
      <c r="X1377" t="s">
        <v>253</v>
      </c>
      <c r="Y1377" t="s">
        <v>43</v>
      </c>
      <c r="Z1377" t="s">
        <v>44</v>
      </c>
      <c r="AA1377" t="s">
        <v>45</v>
      </c>
      <c r="AB1377" t="s">
        <v>46</v>
      </c>
      <c r="AC1377" t="s">
        <v>47</v>
      </c>
      <c r="AD1377" t="s">
        <v>840</v>
      </c>
      <c r="AE1377">
        <v>1</v>
      </c>
    </row>
    <row r="1378" spans="1:31" x14ac:dyDescent="0.25">
      <c r="A1378">
        <v>2018</v>
      </c>
      <c r="B1378" t="s">
        <v>933</v>
      </c>
      <c r="C1378" s="13">
        <v>43215</v>
      </c>
      <c r="D1378" t="s">
        <v>934</v>
      </c>
      <c r="E1378" s="13"/>
      <c r="F1378" t="s">
        <v>935</v>
      </c>
      <c r="G1378" s="13">
        <v>43165</v>
      </c>
      <c r="H1378" t="s">
        <v>936</v>
      </c>
      <c r="I1378" s="13">
        <v>43165</v>
      </c>
      <c r="J1378" s="13">
        <v>43191</v>
      </c>
      <c r="K1378" s="13">
        <v>43220</v>
      </c>
      <c r="L1378">
        <v>1</v>
      </c>
      <c r="M1378" t="s">
        <v>262</v>
      </c>
      <c r="N1378" t="s">
        <v>250</v>
      </c>
      <c r="O1378">
        <v>2017</v>
      </c>
      <c r="P1378">
        <v>7415000</v>
      </c>
      <c r="Q1378">
        <v>889800000</v>
      </c>
      <c r="R1378">
        <v>40</v>
      </c>
      <c r="S1378" t="s">
        <v>37</v>
      </c>
      <c r="T1378" t="s">
        <v>251</v>
      </c>
      <c r="U1378" t="s">
        <v>252</v>
      </c>
      <c r="V1378" t="s">
        <v>238</v>
      </c>
      <c r="W1378" t="s">
        <v>239</v>
      </c>
      <c r="X1378" t="s">
        <v>253</v>
      </c>
      <c r="Y1378" t="s">
        <v>43</v>
      </c>
      <c r="Z1378" t="s">
        <v>44</v>
      </c>
      <c r="AA1378" t="s">
        <v>45</v>
      </c>
      <c r="AB1378" t="s">
        <v>46</v>
      </c>
      <c r="AC1378" t="s">
        <v>47</v>
      </c>
      <c r="AD1378" t="s">
        <v>840</v>
      </c>
      <c r="AE1378">
        <v>1</v>
      </c>
    </row>
    <row r="1379" spans="1:31" x14ac:dyDescent="0.25">
      <c r="A1379">
        <v>2018</v>
      </c>
      <c r="B1379" t="s">
        <v>933</v>
      </c>
      <c r="C1379" s="13">
        <v>43215</v>
      </c>
      <c r="D1379" t="s">
        <v>934</v>
      </c>
      <c r="E1379" s="13"/>
      <c r="F1379" t="s">
        <v>935</v>
      </c>
      <c r="G1379" s="13">
        <v>43165</v>
      </c>
      <c r="H1379" t="s">
        <v>936</v>
      </c>
      <c r="I1379" s="13">
        <v>43165</v>
      </c>
      <c r="J1379" s="13">
        <v>43191</v>
      </c>
      <c r="K1379" s="13">
        <v>43220</v>
      </c>
      <c r="L1379">
        <v>1</v>
      </c>
      <c r="M1379" t="s">
        <v>263</v>
      </c>
      <c r="N1379" t="s">
        <v>250</v>
      </c>
      <c r="O1379">
        <v>2017</v>
      </c>
      <c r="P1379">
        <v>7415000</v>
      </c>
      <c r="Q1379">
        <v>889800000</v>
      </c>
      <c r="R1379">
        <v>40</v>
      </c>
      <c r="S1379" t="s">
        <v>37</v>
      </c>
      <c r="T1379" t="s">
        <v>251</v>
      </c>
      <c r="U1379" t="s">
        <v>252</v>
      </c>
      <c r="V1379" t="s">
        <v>238</v>
      </c>
      <c r="W1379" t="s">
        <v>239</v>
      </c>
      <c r="X1379" t="s">
        <v>253</v>
      </c>
      <c r="Y1379" t="s">
        <v>43</v>
      </c>
      <c r="Z1379" t="s">
        <v>44</v>
      </c>
      <c r="AA1379" t="s">
        <v>45</v>
      </c>
      <c r="AB1379" t="s">
        <v>46</v>
      </c>
      <c r="AC1379" t="s">
        <v>47</v>
      </c>
      <c r="AD1379" t="s">
        <v>840</v>
      </c>
      <c r="AE1379">
        <v>1</v>
      </c>
    </row>
    <row r="1380" spans="1:31" x14ac:dyDescent="0.25">
      <c r="A1380">
        <v>2018</v>
      </c>
      <c r="B1380" t="s">
        <v>933</v>
      </c>
      <c r="C1380" s="13">
        <v>43215</v>
      </c>
      <c r="D1380" t="s">
        <v>934</v>
      </c>
      <c r="E1380" s="13"/>
      <c r="F1380" t="s">
        <v>935</v>
      </c>
      <c r="G1380" s="13">
        <v>43165</v>
      </c>
      <c r="H1380" t="s">
        <v>936</v>
      </c>
      <c r="I1380" s="13">
        <v>43165</v>
      </c>
      <c r="J1380" s="13">
        <v>43191</v>
      </c>
      <c r="K1380" s="13">
        <v>43220</v>
      </c>
      <c r="L1380">
        <v>1</v>
      </c>
      <c r="M1380" t="s">
        <v>264</v>
      </c>
      <c r="N1380" t="s">
        <v>250</v>
      </c>
      <c r="O1380">
        <v>2017</v>
      </c>
      <c r="P1380">
        <v>7415000</v>
      </c>
      <c r="Q1380">
        <v>889800000</v>
      </c>
      <c r="R1380">
        <v>40</v>
      </c>
      <c r="S1380" t="s">
        <v>37</v>
      </c>
      <c r="T1380" t="s">
        <v>251</v>
      </c>
      <c r="U1380" t="s">
        <v>252</v>
      </c>
      <c r="V1380" t="s">
        <v>238</v>
      </c>
      <c r="W1380" t="s">
        <v>239</v>
      </c>
      <c r="X1380" t="s">
        <v>253</v>
      </c>
      <c r="Y1380" t="s">
        <v>43</v>
      </c>
      <c r="Z1380" t="s">
        <v>44</v>
      </c>
      <c r="AA1380" t="s">
        <v>45</v>
      </c>
      <c r="AB1380" t="s">
        <v>46</v>
      </c>
      <c r="AC1380" t="s">
        <v>47</v>
      </c>
      <c r="AD1380" t="s">
        <v>840</v>
      </c>
      <c r="AE1380">
        <v>1</v>
      </c>
    </row>
    <row r="1381" spans="1:31" x14ac:dyDescent="0.25">
      <c r="A1381">
        <v>2018</v>
      </c>
      <c r="B1381" t="s">
        <v>933</v>
      </c>
      <c r="C1381" s="13">
        <v>43215</v>
      </c>
      <c r="D1381" t="s">
        <v>934</v>
      </c>
      <c r="E1381" s="13"/>
      <c r="F1381" t="s">
        <v>935</v>
      </c>
      <c r="G1381" s="13">
        <v>43165</v>
      </c>
      <c r="H1381" t="s">
        <v>936</v>
      </c>
      <c r="I1381" s="13">
        <v>43165</v>
      </c>
      <c r="J1381" s="13">
        <v>43191</v>
      </c>
      <c r="K1381" s="13">
        <v>43220</v>
      </c>
      <c r="L1381">
        <v>1</v>
      </c>
      <c r="M1381" t="s">
        <v>265</v>
      </c>
      <c r="N1381" t="s">
        <v>250</v>
      </c>
      <c r="O1381">
        <v>2017</v>
      </c>
      <c r="P1381">
        <v>7415000</v>
      </c>
      <c r="Q1381">
        <v>889800000</v>
      </c>
      <c r="R1381">
        <v>40</v>
      </c>
      <c r="S1381" t="s">
        <v>37</v>
      </c>
      <c r="T1381" t="s">
        <v>251</v>
      </c>
      <c r="U1381" t="s">
        <v>252</v>
      </c>
      <c r="V1381" t="s">
        <v>238</v>
      </c>
      <c r="W1381" t="s">
        <v>239</v>
      </c>
      <c r="X1381" t="s">
        <v>253</v>
      </c>
      <c r="Y1381" t="s">
        <v>43</v>
      </c>
      <c r="Z1381" t="s">
        <v>44</v>
      </c>
      <c r="AA1381" t="s">
        <v>45</v>
      </c>
      <c r="AB1381" t="s">
        <v>46</v>
      </c>
      <c r="AC1381" t="s">
        <v>47</v>
      </c>
      <c r="AD1381" t="s">
        <v>840</v>
      </c>
      <c r="AE1381">
        <v>1</v>
      </c>
    </row>
    <row r="1382" spans="1:31" x14ac:dyDescent="0.25">
      <c r="A1382">
        <v>2018</v>
      </c>
      <c r="B1382" t="s">
        <v>933</v>
      </c>
      <c r="C1382" s="13">
        <v>43215</v>
      </c>
      <c r="D1382" t="s">
        <v>934</v>
      </c>
      <c r="E1382" s="13"/>
      <c r="F1382" t="s">
        <v>935</v>
      </c>
      <c r="G1382" s="13">
        <v>43165</v>
      </c>
      <c r="H1382" t="s">
        <v>936</v>
      </c>
      <c r="I1382" s="13">
        <v>43165</v>
      </c>
      <c r="J1382" s="13">
        <v>43191</v>
      </c>
      <c r="K1382" s="13">
        <v>43220</v>
      </c>
      <c r="L1382">
        <v>1</v>
      </c>
      <c r="M1382" t="s">
        <v>266</v>
      </c>
      <c r="N1382" t="s">
        <v>250</v>
      </c>
      <c r="O1382">
        <v>2017</v>
      </c>
      <c r="P1382">
        <v>7415000</v>
      </c>
      <c r="Q1382">
        <v>889800000</v>
      </c>
      <c r="R1382">
        <v>40</v>
      </c>
      <c r="S1382" t="s">
        <v>37</v>
      </c>
      <c r="T1382" t="s">
        <v>251</v>
      </c>
      <c r="U1382" t="s">
        <v>252</v>
      </c>
      <c r="V1382" t="s">
        <v>238</v>
      </c>
      <c r="W1382" t="s">
        <v>239</v>
      </c>
      <c r="X1382" t="s">
        <v>253</v>
      </c>
      <c r="Y1382" t="s">
        <v>43</v>
      </c>
      <c r="Z1382" t="s">
        <v>44</v>
      </c>
      <c r="AA1382" t="s">
        <v>45</v>
      </c>
      <c r="AB1382" t="s">
        <v>46</v>
      </c>
      <c r="AC1382" t="s">
        <v>47</v>
      </c>
      <c r="AD1382" t="s">
        <v>840</v>
      </c>
      <c r="AE1382">
        <v>1</v>
      </c>
    </row>
    <row r="1383" spans="1:31" x14ac:dyDescent="0.25">
      <c r="A1383">
        <v>2018</v>
      </c>
      <c r="B1383" t="s">
        <v>933</v>
      </c>
      <c r="C1383" s="13">
        <v>43215</v>
      </c>
      <c r="D1383" t="s">
        <v>934</v>
      </c>
      <c r="E1383" s="13"/>
      <c r="F1383" t="s">
        <v>935</v>
      </c>
      <c r="G1383" s="13">
        <v>43165</v>
      </c>
      <c r="H1383" t="s">
        <v>936</v>
      </c>
      <c r="I1383" s="13">
        <v>43165</v>
      </c>
      <c r="J1383" s="13">
        <v>43191</v>
      </c>
      <c r="K1383" s="13">
        <v>43220</v>
      </c>
      <c r="L1383">
        <v>1</v>
      </c>
      <c r="M1383" t="s">
        <v>267</v>
      </c>
      <c r="N1383" t="s">
        <v>250</v>
      </c>
      <c r="O1383">
        <v>2017</v>
      </c>
      <c r="P1383">
        <v>7415000</v>
      </c>
      <c r="Q1383">
        <v>889800000</v>
      </c>
      <c r="R1383">
        <v>40</v>
      </c>
      <c r="S1383" t="s">
        <v>37</v>
      </c>
      <c r="T1383" t="s">
        <v>251</v>
      </c>
      <c r="U1383" t="s">
        <v>252</v>
      </c>
      <c r="V1383" t="s">
        <v>238</v>
      </c>
      <c r="W1383" t="s">
        <v>239</v>
      </c>
      <c r="X1383" t="s">
        <v>253</v>
      </c>
      <c r="Y1383" t="s">
        <v>43</v>
      </c>
      <c r="Z1383" t="s">
        <v>44</v>
      </c>
      <c r="AA1383" t="s">
        <v>45</v>
      </c>
      <c r="AB1383" t="s">
        <v>46</v>
      </c>
      <c r="AC1383" t="s">
        <v>47</v>
      </c>
      <c r="AD1383" t="s">
        <v>840</v>
      </c>
      <c r="AE1383">
        <v>1</v>
      </c>
    </row>
    <row r="1384" spans="1:31" x14ac:dyDescent="0.25">
      <c r="A1384">
        <v>2018</v>
      </c>
      <c r="B1384" t="s">
        <v>933</v>
      </c>
      <c r="C1384" s="13">
        <v>43215</v>
      </c>
      <c r="D1384" t="s">
        <v>934</v>
      </c>
      <c r="E1384" s="13"/>
      <c r="F1384" t="s">
        <v>935</v>
      </c>
      <c r="G1384" s="13">
        <v>43165</v>
      </c>
      <c r="H1384" t="s">
        <v>936</v>
      </c>
      <c r="I1384" s="13">
        <v>43165</v>
      </c>
      <c r="J1384" s="13">
        <v>43191</v>
      </c>
      <c r="K1384" s="13">
        <v>43220</v>
      </c>
      <c r="L1384">
        <v>1</v>
      </c>
      <c r="M1384" t="s">
        <v>268</v>
      </c>
      <c r="N1384" t="s">
        <v>250</v>
      </c>
      <c r="O1384">
        <v>2017</v>
      </c>
      <c r="P1384">
        <v>7415000</v>
      </c>
      <c r="Q1384">
        <v>889800000</v>
      </c>
      <c r="R1384">
        <v>40</v>
      </c>
      <c r="S1384" t="s">
        <v>37</v>
      </c>
      <c r="T1384" t="s">
        <v>251</v>
      </c>
      <c r="U1384" t="s">
        <v>252</v>
      </c>
      <c r="V1384" t="s">
        <v>238</v>
      </c>
      <c r="W1384" t="s">
        <v>239</v>
      </c>
      <c r="X1384" t="s">
        <v>253</v>
      </c>
      <c r="Y1384" t="s">
        <v>43</v>
      </c>
      <c r="Z1384" t="s">
        <v>44</v>
      </c>
      <c r="AA1384" t="s">
        <v>45</v>
      </c>
      <c r="AB1384" t="s">
        <v>46</v>
      </c>
      <c r="AC1384" t="s">
        <v>47</v>
      </c>
      <c r="AD1384" t="s">
        <v>840</v>
      </c>
      <c r="AE1384">
        <v>1</v>
      </c>
    </row>
    <row r="1385" spans="1:31" x14ac:dyDescent="0.25">
      <c r="A1385">
        <v>2018</v>
      </c>
      <c r="B1385" t="s">
        <v>933</v>
      </c>
      <c r="C1385" s="13">
        <v>43215</v>
      </c>
      <c r="D1385" t="s">
        <v>934</v>
      </c>
      <c r="E1385" s="13"/>
      <c r="F1385" t="s">
        <v>935</v>
      </c>
      <c r="G1385" s="13">
        <v>43165</v>
      </c>
      <c r="H1385" t="s">
        <v>936</v>
      </c>
      <c r="I1385" s="13">
        <v>43165</v>
      </c>
      <c r="J1385" s="13">
        <v>43191</v>
      </c>
      <c r="K1385" s="13">
        <v>43220</v>
      </c>
      <c r="L1385">
        <v>1</v>
      </c>
      <c r="M1385" t="s">
        <v>269</v>
      </c>
      <c r="N1385" t="s">
        <v>250</v>
      </c>
      <c r="O1385">
        <v>2017</v>
      </c>
      <c r="P1385">
        <v>7415000</v>
      </c>
      <c r="Q1385">
        <v>889800000</v>
      </c>
      <c r="R1385">
        <v>40</v>
      </c>
      <c r="S1385" t="s">
        <v>37</v>
      </c>
      <c r="T1385" t="s">
        <v>251</v>
      </c>
      <c r="U1385" t="s">
        <v>252</v>
      </c>
      <c r="V1385" t="s">
        <v>238</v>
      </c>
      <c r="W1385" t="s">
        <v>239</v>
      </c>
      <c r="X1385" t="s">
        <v>253</v>
      </c>
      <c r="Y1385" t="s">
        <v>43</v>
      </c>
      <c r="Z1385" t="s">
        <v>44</v>
      </c>
      <c r="AA1385" t="s">
        <v>45</v>
      </c>
      <c r="AB1385" t="s">
        <v>46</v>
      </c>
      <c r="AC1385" t="s">
        <v>47</v>
      </c>
      <c r="AD1385" t="s">
        <v>840</v>
      </c>
      <c r="AE1385">
        <v>1</v>
      </c>
    </row>
    <row r="1386" spans="1:31" x14ac:dyDescent="0.25">
      <c r="A1386">
        <v>2018</v>
      </c>
      <c r="B1386" t="s">
        <v>933</v>
      </c>
      <c r="C1386" s="13">
        <v>43215</v>
      </c>
      <c r="D1386" t="s">
        <v>934</v>
      </c>
      <c r="E1386" s="13"/>
      <c r="F1386" t="s">
        <v>935</v>
      </c>
      <c r="G1386" s="13">
        <v>43165</v>
      </c>
      <c r="H1386" t="s">
        <v>936</v>
      </c>
      <c r="I1386" s="13">
        <v>43165</v>
      </c>
      <c r="J1386" s="13">
        <v>43191</v>
      </c>
      <c r="K1386" s="13">
        <v>43220</v>
      </c>
      <c r="L1386">
        <v>1</v>
      </c>
      <c r="M1386" t="s">
        <v>270</v>
      </c>
      <c r="N1386" t="s">
        <v>250</v>
      </c>
      <c r="O1386">
        <v>2017</v>
      </c>
      <c r="P1386">
        <v>7415000</v>
      </c>
      <c r="Q1386">
        <v>889800000</v>
      </c>
      <c r="R1386">
        <v>40</v>
      </c>
      <c r="S1386" t="s">
        <v>37</v>
      </c>
      <c r="T1386" t="s">
        <v>251</v>
      </c>
      <c r="U1386" t="s">
        <v>252</v>
      </c>
      <c r="V1386" t="s">
        <v>238</v>
      </c>
      <c r="W1386" t="s">
        <v>239</v>
      </c>
      <c r="X1386" t="s">
        <v>253</v>
      </c>
      <c r="Y1386" t="s">
        <v>43</v>
      </c>
      <c r="Z1386" t="s">
        <v>44</v>
      </c>
      <c r="AA1386" t="s">
        <v>45</v>
      </c>
      <c r="AB1386" t="s">
        <v>46</v>
      </c>
      <c r="AC1386" t="s">
        <v>47</v>
      </c>
      <c r="AD1386" t="s">
        <v>840</v>
      </c>
      <c r="AE1386">
        <v>1</v>
      </c>
    </row>
    <row r="1387" spans="1:31" x14ac:dyDescent="0.25">
      <c r="A1387">
        <v>2018</v>
      </c>
      <c r="B1387" t="s">
        <v>933</v>
      </c>
      <c r="C1387" s="13">
        <v>43215</v>
      </c>
      <c r="D1387" t="s">
        <v>934</v>
      </c>
      <c r="E1387" s="13"/>
      <c r="F1387" t="s">
        <v>935</v>
      </c>
      <c r="G1387" s="13">
        <v>43165</v>
      </c>
      <c r="H1387" t="s">
        <v>936</v>
      </c>
      <c r="I1387" s="13">
        <v>43165</v>
      </c>
      <c r="J1387" s="13">
        <v>43191</v>
      </c>
      <c r="K1387" s="13">
        <v>43220</v>
      </c>
      <c r="L1387">
        <v>1</v>
      </c>
      <c r="M1387" t="s">
        <v>271</v>
      </c>
      <c r="N1387" t="s">
        <v>250</v>
      </c>
      <c r="O1387">
        <v>2017</v>
      </c>
      <c r="P1387">
        <v>7415000</v>
      </c>
      <c r="Q1387">
        <v>889800000</v>
      </c>
      <c r="R1387">
        <v>40</v>
      </c>
      <c r="S1387" t="s">
        <v>37</v>
      </c>
      <c r="T1387" t="s">
        <v>251</v>
      </c>
      <c r="U1387" t="s">
        <v>252</v>
      </c>
      <c r="V1387" t="s">
        <v>238</v>
      </c>
      <c r="W1387" t="s">
        <v>239</v>
      </c>
      <c r="X1387" t="s">
        <v>253</v>
      </c>
      <c r="Y1387" t="s">
        <v>43</v>
      </c>
      <c r="Z1387" t="s">
        <v>44</v>
      </c>
      <c r="AA1387" t="s">
        <v>45</v>
      </c>
      <c r="AB1387" t="s">
        <v>46</v>
      </c>
      <c r="AC1387" t="s">
        <v>47</v>
      </c>
      <c r="AD1387" t="s">
        <v>840</v>
      </c>
      <c r="AE1387">
        <v>1</v>
      </c>
    </row>
    <row r="1388" spans="1:31" x14ac:dyDescent="0.25">
      <c r="A1388">
        <v>2018</v>
      </c>
      <c r="B1388" t="s">
        <v>933</v>
      </c>
      <c r="C1388" s="13">
        <v>43215</v>
      </c>
      <c r="D1388" t="s">
        <v>934</v>
      </c>
      <c r="E1388" s="13"/>
      <c r="F1388" t="s">
        <v>935</v>
      </c>
      <c r="G1388" s="13">
        <v>43165</v>
      </c>
      <c r="H1388" t="s">
        <v>936</v>
      </c>
      <c r="I1388" s="13">
        <v>43165</v>
      </c>
      <c r="J1388" s="13">
        <v>43191</v>
      </c>
      <c r="K1388" s="13">
        <v>43220</v>
      </c>
      <c r="L1388">
        <v>1</v>
      </c>
      <c r="M1388" t="s">
        <v>272</v>
      </c>
      <c r="N1388" t="s">
        <v>250</v>
      </c>
      <c r="O1388">
        <v>2017</v>
      </c>
      <c r="P1388">
        <v>7415000</v>
      </c>
      <c r="Q1388">
        <v>889800000</v>
      </c>
      <c r="R1388">
        <v>40</v>
      </c>
      <c r="S1388" t="s">
        <v>37</v>
      </c>
      <c r="T1388" t="s">
        <v>251</v>
      </c>
      <c r="U1388" t="s">
        <v>252</v>
      </c>
      <c r="V1388" t="s">
        <v>238</v>
      </c>
      <c r="W1388" t="s">
        <v>239</v>
      </c>
      <c r="X1388" t="s">
        <v>253</v>
      </c>
      <c r="Y1388" t="s">
        <v>43</v>
      </c>
      <c r="Z1388" t="s">
        <v>44</v>
      </c>
      <c r="AA1388" t="s">
        <v>45</v>
      </c>
      <c r="AB1388" t="s">
        <v>46</v>
      </c>
      <c r="AC1388" t="s">
        <v>47</v>
      </c>
      <c r="AD1388" t="s">
        <v>840</v>
      </c>
      <c r="AE1388">
        <v>1</v>
      </c>
    </row>
    <row r="1389" spans="1:31" x14ac:dyDescent="0.25">
      <c r="A1389">
        <v>2018</v>
      </c>
      <c r="B1389" t="s">
        <v>933</v>
      </c>
      <c r="C1389" s="13">
        <v>43215</v>
      </c>
      <c r="D1389" t="s">
        <v>934</v>
      </c>
      <c r="E1389" s="13"/>
      <c r="F1389" t="s">
        <v>935</v>
      </c>
      <c r="G1389" s="13">
        <v>43165</v>
      </c>
      <c r="H1389" t="s">
        <v>936</v>
      </c>
      <c r="I1389" s="13">
        <v>43165</v>
      </c>
      <c r="J1389" s="13">
        <v>43191</v>
      </c>
      <c r="K1389" s="13">
        <v>43220</v>
      </c>
      <c r="L1389">
        <v>1</v>
      </c>
      <c r="M1389" t="s">
        <v>273</v>
      </c>
      <c r="N1389" t="s">
        <v>250</v>
      </c>
      <c r="O1389">
        <v>2017</v>
      </c>
      <c r="P1389">
        <v>7415000</v>
      </c>
      <c r="Q1389">
        <v>889800000</v>
      </c>
      <c r="R1389">
        <v>40</v>
      </c>
      <c r="S1389" t="s">
        <v>37</v>
      </c>
      <c r="T1389" t="s">
        <v>251</v>
      </c>
      <c r="U1389" t="s">
        <v>252</v>
      </c>
      <c r="V1389" t="s">
        <v>238</v>
      </c>
      <c r="W1389" t="s">
        <v>239</v>
      </c>
      <c r="X1389" t="s">
        <v>253</v>
      </c>
      <c r="Y1389" t="s">
        <v>43</v>
      </c>
      <c r="Z1389" t="s">
        <v>44</v>
      </c>
      <c r="AA1389" t="s">
        <v>45</v>
      </c>
      <c r="AB1389" t="s">
        <v>46</v>
      </c>
      <c r="AC1389" t="s">
        <v>47</v>
      </c>
      <c r="AD1389" t="s">
        <v>840</v>
      </c>
      <c r="AE1389">
        <v>1</v>
      </c>
    </row>
    <row r="1390" spans="1:31" x14ac:dyDescent="0.25">
      <c r="A1390">
        <v>2018</v>
      </c>
      <c r="B1390" t="s">
        <v>933</v>
      </c>
      <c r="C1390" s="13">
        <v>43215</v>
      </c>
      <c r="D1390" t="s">
        <v>934</v>
      </c>
      <c r="E1390" s="13"/>
      <c r="F1390" t="s">
        <v>935</v>
      </c>
      <c r="G1390" s="13">
        <v>43165</v>
      </c>
      <c r="H1390" t="s">
        <v>936</v>
      </c>
      <c r="I1390" s="13">
        <v>43165</v>
      </c>
      <c r="J1390" s="13">
        <v>43191</v>
      </c>
      <c r="K1390" s="13">
        <v>43220</v>
      </c>
      <c r="L1390">
        <v>1</v>
      </c>
      <c r="M1390" t="s">
        <v>274</v>
      </c>
      <c r="N1390" t="s">
        <v>250</v>
      </c>
      <c r="O1390">
        <v>2017</v>
      </c>
      <c r="P1390">
        <v>7415000</v>
      </c>
      <c r="Q1390">
        <v>889800000</v>
      </c>
      <c r="R1390">
        <v>40</v>
      </c>
      <c r="S1390" t="s">
        <v>37</v>
      </c>
      <c r="T1390" t="s">
        <v>251</v>
      </c>
      <c r="U1390" t="s">
        <v>252</v>
      </c>
      <c r="V1390" t="s">
        <v>238</v>
      </c>
      <c r="W1390" t="s">
        <v>239</v>
      </c>
      <c r="X1390" t="s">
        <v>253</v>
      </c>
      <c r="Y1390" t="s">
        <v>43</v>
      </c>
      <c r="Z1390" t="s">
        <v>44</v>
      </c>
      <c r="AA1390" t="s">
        <v>45</v>
      </c>
      <c r="AB1390" t="s">
        <v>46</v>
      </c>
      <c r="AC1390" t="s">
        <v>47</v>
      </c>
      <c r="AD1390" t="s">
        <v>840</v>
      </c>
      <c r="AE1390">
        <v>1</v>
      </c>
    </row>
    <row r="1391" spans="1:31" x14ac:dyDescent="0.25">
      <c r="A1391">
        <v>2018</v>
      </c>
      <c r="B1391" t="s">
        <v>933</v>
      </c>
      <c r="C1391" s="13">
        <v>43215</v>
      </c>
      <c r="D1391" t="s">
        <v>934</v>
      </c>
      <c r="E1391" s="13"/>
      <c r="F1391" t="s">
        <v>935</v>
      </c>
      <c r="G1391" s="13">
        <v>43165</v>
      </c>
      <c r="H1391" t="s">
        <v>936</v>
      </c>
      <c r="I1391" s="13">
        <v>43165</v>
      </c>
      <c r="J1391" s="13">
        <v>43191</v>
      </c>
      <c r="K1391" s="13">
        <v>43220</v>
      </c>
      <c r="L1391">
        <v>1</v>
      </c>
      <c r="M1391" t="s">
        <v>275</v>
      </c>
      <c r="N1391" t="s">
        <v>250</v>
      </c>
      <c r="O1391">
        <v>2017</v>
      </c>
      <c r="P1391">
        <v>7415000</v>
      </c>
      <c r="Q1391">
        <v>889800000</v>
      </c>
      <c r="R1391">
        <v>40</v>
      </c>
      <c r="S1391" t="s">
        <v>37</v>
      </c>
      <c r="T1391" t="s">
        <v>251</v>
      </c>
      <c r="U1391" t="s">
        <v>252</v>
      </c>
      <c r="V1391" t="s">
        <v>238</v>
      </c>
      <c r="W1391" t="s">
        <v>239</v>
      </c>
      <c r="X1391" t="s">
        <v>253</v>
      </c>
      <c r="Y1391" t="s">
        <v>43</v>
      </c>
      <c r="Z1391" t="s">
        <v>44</v>
      </c>
      <c r="AA1391" t="s">
        <v>45</v>
      </c>
      <c r="AB1391" t="s">
        <v>46</v>
      </c>
      <c r="AC1391" t="s">
        <v>47</v>
      </c>
      <c r="AD1391" t="s">
        <v>840</v>
      </c>
      <c r="AE1391">
        <v>1</v>
      </c>
    </row>
    <row r="1392" spans="1:31" x14ac:dyDescent="0.25">
      <c r="A1392">
        <v>2018</v>
      </c>
      <c r="B1392" t="s">
        <v>933</v>
      </c>
      <c r="C1392" s="13">
        <v>43215</v>
      </c>
      <c r="D1392" t="s">
        <v>934</v>
      </c>
      <c r="E1392" s="13"/>
      <c r="F1392" t="s">
        <v>935</v>
      </c>
      <c r="G1392" s="13">
        <v>43165</v>
      </c>
      <c r="H1392" t="s">
        <v>936</v>
      </c>
      <c r="I1392" s="13">
        <v>43165</v>
      </c>
      <c r="J1392" s="13">
        <v>43191</v>
      </c>
      <c r="K1392" s="13">
        <v>43220</v>
      </c>
      <c r="L1392">
        <v>1</v>
      </c>
      <c r="M1392" t="s">
        <v>276</v>
      </c>
      <c r="N1392" t="s">
        <v>250</v>
      </c>
      <c r="O1392">
        <v>2017</v>
      </c>
      <c r="P1392">
        <v>7415000</v>
      </c>
      <c r="Q1392">
        <v>889800000</v>
      </c>
      <c r="R1392">
        <v>40</v>
      </c>
      <c r="S1392" t="s">
        <v>37</v>
      </c>
      <c r="T1392" t="s">
        <v>251</v>
      </c>
      <c r="U1392" t="s">
        <v>252</v>
      </c>
      <c r="V1392" t="s">
        <v>238</v>
      </c>
      <c r="W1392" t="s">
        <v>239</v>
      </c>
      <c r="X1392" t="s">
        <v>253</v>
      </c>
      <c r="Y1392" t="s">
        <v>43</v>
      </c>
      <c r="Z1392" t="s">
        <v>44</v>
      </c>
      <c r="AA1392" t="s">
        <v>45</v>
      </c>
      <c r="AB1392" t="s">
        <v>46</v>
      </c>
      <c r="AC1392" t="s">
        <v>47</v>
      </c>
      <c r="AD1392" t="s">
        <v>840</v>
      </c>
      <c r="AE1392">
        <v>1</v>
      </c>
    </row>
    <row r="1393" spans="1:31" x14ac:dyDescent="0.25">
      <c r="A1393">
        <v>2018</v>
      </c>
      <c r="B1393" t="s">
        <v>933</v>
      </c>
      <c r="C1393" s="13">
        <v>43215</v>
      </c>
      <c r="D1393" t="s">
        <v>934</v>
      </c>
      <c r="E1393" s="13"/>
      <c r="F1393" t="s">
        <v>935</v>
      </c>
      <c r="G1393" s="13">
        <v>43165</v>
      </c>
      <c r="H1393" t="s">
        <v>936</v>
      </c>
      <c r="I1393" s="13">
        <v>43165</v>
      </c>
      <c r="J1393" s="13">
        <v>43191</v>
      </c>
      <c r="K1393" s="13">
        <v>43220</v>
      </c>
      <c r="L1393">
        <v>1</v>
      </c>
      <c r="M1393" t="s">
        <v>277</v>
      </c>
      <c r="N1393" t="s">
        <v>250</v>
      </c>
      <c r="O1393">
        <v>2017</v>
      </c>
      <c r="P1393">
        <v>7415000</v>
      </c>
      <c r="Q1393">
        <v>889800000</v>
      </c>
      <c r="R1393">
        <v>40</v>
      </c>
      <c r="S1393" t="s">
        <v>37</v>
      </c>
      <c r="T1393" t="s">
        <v>251</v>
      </c>
      <c r="U1393" t="s">
        <v>252</v>
      </c>
      <c r="V1393" t="s">
        <v>238</v>
      </c>
      <c r="W1393" t="s">
        <v>239</v>
      </c>
      <c r="X1393" t="s">
        <v>253</v>
      </c>
      <c r="Y1393" t="s">
        <v>43</v>
      </c>
      <c r="Z1393" t="s">
        <v>44</v>
      </c>
      <c r="AA1393" t="s">
        <v>45</v>
      </c>
      <c r="AB1393" t="s">
        <v>46</v>
      </c>
      <c r="AC1393" t="s">
        <v>47</v>
      </c>
      <c r="AD1393" t="s">
        <v>840</v>
      </c>
      <c r="AE1393">
        <v>1</v>
      </c>
    </row>
    <row r="1394" spans="1:31" x14ac:dyDescent="0.25">
      <c r="A1394">
        <v>2018</v>
      </c>
      <c r="B1394" t="s">
        <v>933</v>
      </c>
      <c r="C1394" s="13">
        <v>43215</v>
      </c>
      <c r="D1394" t="s">
        <v>934</v>
      </c>
      <c r="E1394" s="13"/>
      <c r="F1394" t="s">
        <v>935</v>
      </c>
      <c r="G1394" s="13">
        <v>43165</v>
      </c>
      <c r="H1394" t="s">
        <v>936</v>
      </c>
      <c r="I1394" s="13">
        <v>43165</v>
      </c>
      <c r="J1394" s="13">
        <v>43191</v>
      </c>
      <c r="K1394" s="13">
        <v>43220</v>
      </c>
      <c r="L1394">
        <v>1</v>
      </c>
      <c r="M1394" t="s">
        <v>278</v>
      </c>
      <c r="N1394" t="s">
        <v>250</v>
      </c>
      <c r="O1394">
        <v>2017</v>
      </c>
      <c r="P1394">
        <v>7415000</v>
      </c>
      <c r="Q1394">
        <v>889800000</v>
      </c>
      <c r="R1394">
        <v>40</v>
      </c>
      <c r="S1394" t="s">
        <v>37</v>
      </c>
      <c r="T1394" t="s">
        <v>251</v>
      </c>
      <c r="U1394" t="s">
        <v>252</v>
      </c>
      <c r="V1394" t="s">
        <v>238</v>
      </c>
      <c r="W1394" t="s">
        <v>239</v>
      </c>
      <c r="X1394" t="s">
        <v>253</v>
      </c>
      <c r="Y1394" t="s">
        <v>43</v>
      </c>
      <c r="Z1394" t="s">
        <v>44</v>
      </c>
      <c r="AA1394" t="s">
        <v>45</v>
      </c>
      <c r="AB1394" t="s">
        <v>46</v>
      </c>
      <c r="AC1394" t="s">
        <v>47</v>
      </c>
      <c r="AD1394" t="s">
        <v>840</v>
      </c>
      <c r="AE1394">
        <v>1</v>
      </c>
    </row>
    <row r="1395" spans="1:31" x14ac:dyDescent="0.25">
      <c r="A1395">
        <v>2018</v>
      </c>
      <c r="B1395" t="s">
        <v>933</v>
      </c>
      <c r="C1395" s="13">
        <v>43215</v>
      </c>
      <c r="D1395" t="s">
        <v>934</v>
      </c>
      <c r="E1395" s="13"/>
      <c r="F1395" t="s">
        <v>935</v>
      </c>
      <c r="G1395" s="13">
        <v>43165</v>
      </c>
      <c r="H1395" t="s">
        <v>936</v>
      </c>
      <c r="I1395" s="13">
        <v>43165</v>
      </c>
      <c r="J1395" s="13">
        <v>43191</v>
      </c>
      <c r="K1395" s="13">
        <v>43220</v>
      </c>
      <c r="L1395">
        <v>1</v>
      </c>
      <c r="M1395" t="s">
        <v>279</v>
      </c>
      <c r="N1395" t="s">
        <v>250</v>
      </c>
      <c r="O1395">
        <v>2017</v>
      </c>
      <c r="P1395">
        <v>7415000</v>
      </c>
      <c r="Q1395">
        <v>889800000</v>
      </c>
      <c r="R1395">
        <v>40</v>
      </c>
      <c r="S1395" t="s">
        <v>37</v>
      </c>
      <c r="T1395" t="s">
        <v>251</v>
      </c>
      <c r="U1395" t="s">
        <v>252</v>
      </c>
      <c r="V1395" t="s">
        <v>238</v>
      </c>
      <c r="W1395" t="s">
        <v>239</v>
      </c>
      <c r="X1395" t="s">
        <v>253</v>
      </c>
      <c r="Y1395" t="s">
        <v>43</v>
      </c>
      <c r="Z1395" t="s">
        <v>44</v>
      </c>
      <c r="AA1395" t="s">
        <v>45</v>
      </c>
      <c r="AB1395" t="s">
        <v>46</v>
      </c>
      <c r="AC1395" t="s">
        <v>47</v>
      </c>
      <c r="AD1395" t="s">
        <v>840</v>
      </c>
      <c r="AE1395">
        <v>1</v>
      </c>
    </row>
    <row r="1396" spans="1:31" x14ac:dyDescent="0.25">
      <c r="A1396">
        <v>2018</v>
      </c>
      <c r="B1396" t="s">
        <v>933</v>
      </c>
      <c r="C1396" s="13">
        <v>43215</v>
      </c>
      <c r="D1396" t="s">
        <v>934</v>
      </c>
      <c r="E1396" s="13"/>
      <c r="F1396" t="s">
        <v>935</v>
      </c>
      <c r="G1396" s="13">
        <v>43165</v>
      </c>
      <c r="H1396" t="s">
        <v>936</v>
      </c>
      <c r="I1396" s="13">
        <v>43165</v>
      </c>
      <c r="J1396" s="13">
        <v>43191</v>
      </c>
      <c r="K1396" s="13">
        <v>43220</v>
      </c>
      <c r="L1396">
        <v>1</v>
      </c>
      <c r="M1396" t="s">
        <v>280</v>
      </c>
      <c r="N1396" t="s">
        <v>250</v>
      </c>
      <c r="O1396">
        <v>2017</v>
      </c>
      <c r="P1396">
        <v>7415000</v>
      </c>
      <c r="Q1396">
        <v>889800000</v>
      </c>
      <c r="R1396">
        <v>40</v>
      </c>
      <c r="S1396" t="s">
        <v>37</v>
      </c>
      <c r="T1396" t="s">
        <v>251</v>
      </c>
      <c r="U1396" t="s">
        <v>252</v>
      </c>
      <c r="V1396" t="s">
        <v>238</v>
      </c>
      <c r="W1396" t="s">
        <v>239</v>
      </c>
      <c r="X1396" t="s">
        <v>253</v>
      </c>
      <c r="Y1396" t="s">
        <v>43</v>
      </c>
      <c r="Z1396" t="s">
        <v>44</v>
      </c>
      <c r="AA1396" t="s">
        <v>45</v>
      </c>
      <c r="AB1396" t="s">
        <v>46</v>
      </c>
      <c r="AC1396" t="s">
        <v>47</v>
      </c>
      <c r="AD1396" t="s">
        <v>840</v>
      </c>
      <c r="AE1396">
        <v>1</v>
      </c>
    </row>
    <row r="1397" spans="1:31" x14ac:dyDescent="0.25">
      <c r="A1397">
        <v>2018</v>
      </c>
      <c r="B1397" t="s">
        <v>933</v>
      </c>
      <c r="C1397" s="13">
        <v>43215</v>
      </c>
      <c r="D1397" t="s">
        <v>934</v>
      </c>
      <c r="E1397" s="13"/>
      <c r="F1397" t="s">
        <v>935</v>
      </c>
      <c r="G1397" s="13">
        <v>43165</v>
      </c>
      <c r="H1397" t="s">
        <v>936</v>
      </c>
      <c r="I1397" s="13">
        <v>43165</v>
      </c>
      <c r="J1397" s="13">
        <v>43191</v>
      </c>
      <c r="K1397" s="13">
        <v>43220</v>
      </c>
      <c r="L1397">
        <v>1</v>
      </c>
      <c r="M1397" t="s">
        <v>281</v>
      </c>
      <c r="N1397" t="s">
        <v>250</v>
      </c>
      <c r="O1397">
        <v>2017</v>
      </c>
      <c r="P1397">
        <v>7415000</v>
      </c>
      <c r="Q1397">
        <v>889800000</v>
      </c>
      <c r="R1397">
        <v>40</v>
      </c>
      <c r="S1397" t="s">
        <v>37</v>
      </c>
      <c r="T1397" t="s">
        <v>251</v>
      </c>
      <c r="U1397" t="s">
        <v>252</v>
      </c>
      <c r="V1397" t="s">
        <v>238</v>
      </c>
      <c r="W1397" t="s">
        <v>239</v>
      </c>
      <c r="X1397" t="s">
        <v>253</v>
      </c>
      <c r="Y1397" t="s">
        <v>43</v>
      </c>
      <c r="Z1397" t="s">
        <v>44</v>
      </c>
      <c r="AA1397" t="s">
        <v>45</v>
      </c>
      <c r="AB1397" t="s">
        <v>46</v>
      </c>
      <c r="AC1397" t="s">
        <v>47</v>
      </c>
      <c r="AD1397" t="s">
        <v>840</v>
      </c>
      <c r="AE1397">
        <v>1</v>
      </c>
    </row>
    <row r="1398" spans="1:31" x14ac:dyDescent="0.25">
      <c r="A1398">
        <v>2018</v>
      </c>
      <c r="B1398" t="s">
        <v>933</v>
      </c>
      <c r="C1398" s="13">
        <v>43215</v>
      </c>
      <c r="D1398" t="s">
        <v>934</v>
      </c>
      <c r="E1398" s="13"/>
      <c r="F1398" t="s">
        <v>935</v>
      </c>
      <c r="G1398" s="13">
        <v>43165</v>
      </c>
      <c r="H1398" t="s">
        <v>936</v>
      </c>
      <c r="I1398" s="13">
        <v>43165</v>
      </c>
      <c r="J1398" s="13">
        <v>43191</v>
      </c>
      <c r="K1398" s="13">
        <v>43220</v>
      </c>
      <c r="L1398">
        <v>1</v>
      </c>
      <c r="M1398" t="s">
        <v>282</v>
      </c>
      <c r="N1398" t="s">
        <v>250</v>
      </c>
      <c r="O1398">
        <v>2017</v>
      </c>
      <c r="P1398">
        <v>7415000</v>
      </c>
      <c r="Q1398">
        <v>889800000</v>
      </c>
      <c r="R1398">
        <v>40</v>
      </c>
      <c r="S1398" t="s">
        <v>37</v>
      </c>
      <c r="T1398" t="s">
        <v>251</v>
      </c>
      <c r="U1398" t="s">
        <v>252</v>
      </c>
      <c r="V1398" t="s">
        <v>238</v>
      </c>
      <c r="W1398" t="s">
        <v>239</v>
      </c>
      <c r="X1398" t="s">
        <v>253</v>
      </c>
      <c r="Y1398" t="s">
        <v>43</v>
      </c>
      <c r="Z1398" t="s">
        <v>44</v>
      </c>
      <c r="AA1398" t="s">
        <v>45</v>
      </c>
      <c r="AB1398" t="s">
        <v>46</v>
      </c>
      <c r="AC1398" t="s">
        <v>47</v>
      </c>
      <c r="AD1398" t="s">
        <v>840</v>
      </c>
      <c r="AE1398">
        <v>1</v>
      </c>
    </row>
    <row r="1399" spans="1:31" x14ac:dyDescent="0.25">
      <c r="A1399">
        <v>2018</v>
      </c>
      <c r="B1399" t="s">
        <v>933</v>
      </c>
      <c r="C1399" s="13">
        <v>43215</v>
      </c>
      <c r="D1399" t="s">
        <v>934</v>
      </c>
      <c r="E1399" s="13"/>
      <c r="F1399" t="s">
        <v>935</v>
      </c>
      <c r="G1399" s="13">
        <v>43165</v>
      </c>
      <c r="H1399" t="s">
        <v>936</v>
      </c>
      <c r="I1399" s="13">
        <v>43165</v>
      </c>
      <c r="J1399" s="13">
        <v>43191</v>
      </c>
      <c r="K1399" s="13">
        <v>43220</v>
      </c>
      <c r="L1399">
        <v>1</v>
      </c>
      <c r="M1399" t="s">
        <v>283</v>
      </c>
      <c r="N1399" t="s">
        <v>250</v>
      </c>
      <c r="O1399">
        <v>2017</v>
      </c>
      <c r="P1399">
        <v>7415000</v>
      </c>
      <c r="Q1399">
        <v>889800000</v>
      </c>
      <c r="R1399">
        <v>40</v>
      </c>
      <c r="S1399" t="s">
        <v>37</v>
      </c>
      <c r="T1399" t="s">
        <v>251</v>
      </c>
      <c r="U1399" t="s">
        <v>252</v>
      </c>
      <c r="V1399" t="s">
        <v>238</v>
      </c>
      <c r="W1399" t="s">
        <v>239</v>
      </c>
      <c r="X1399" t="s">
        <v>253</v>
      </c>
      <c r="Y1399" t="s">
        <v>43</v>
      </c>
      <c r="Z1399" t="s">
        <v>44</v>
      </c>
      <c r="AA1399" t="s">
        <v>45</v>
      </c>
      <c r="AB1399" t="s">
        <v>46</v>
      </c>
      <c r="AC1399" t="s">
        <v>47</v>
      </c>
      <c r="AD1399" t="s">
        <v>840</v>
      </c>
      <c r="AE1399">
        <v>1</v>
      </c>
    </row>
    <row r="1400" spans="1:31" x14ac:dyDescent="0.25">
      <c r="A1400">
        <v>2018</v>
      </c>
      <c r="B1400" t="s">
        <v>933</v>
      </c>
      <c r="C1400" s="13">
        <v>43215</v>
      </c>
      <c r="D1400" t="s">
        <v>934</v>
      </c>
      <c r="E1400" s="13"/>
      <c r="F1400" t="s">
        <v>935</v>
      </c>
      <c r="G1400" s="13">
        <v>43165</v>
      </c>
      <c r="H1400" t="s">
        <v>936</v>
      </c>
      <c r="I1400" s="13">
        <v>43165</v>
      </c>
      <c r="J1400" s="13">
        <v>43191</v>
      </c>
      <c r="K1400" s="13">
        <v>43220</v>
      </c>
      <c r="L1400">
        <v>1</v>
      </c>
      <c r="M1400" t="s">
        <v>284</v>
      </c>
      <c r="N1400" t="s">
        <v>250</v>
      </c>
      <c r="O1400">
        <v>2017</v>
      </c>
      <c r="P1400">
        <v>7415000</v>
      </c>
      <c r="Q1400">
        <v>889800000</v>
      </c>
      <c r="R1400">
        <v>40</v>
      </c>
      <c r="S1400" t="s">
        <v>37</v>
      </c>
      <c r="T1400" t="s">
        <v>251</v>
      </c>
      <c r="U1400" t="s">
        <v>252</v>
      </c>
      <c r="V1400" t="s">
        <v>238</v>
      </c>
      <c r="W1400" t="s">
        <v>239</v>
      </c>
      <c r="X1400" t="s">
        <v>253</v>
      </c>
      <c r="Y1400" t="s">
        <v>43</v>
      </c>
      <c r="Z1400" t="s">
        <v>44</v>
      </c>
      <c r="AA1400" t="s">
        <v>45</v>
      </c>
      <c r="AB1400" t="s">
        <v>46</v>
      </c>
      <c r="AC1400" t="s">
        <v>47</v>
      </c>
      <c r="AD1400" t="s">
        <v>840</v>
      </c>
      <c r="AE1400">
        <v>1</v>
      </c>
    </row>
    <row r="1401" spans="1:31" x14ac:dyDescent="0.25">
      <c r="A1401">
        <v>2018</v>
      </c>
      <c r="B1401" t="s">
        <v>933</v>
      </c>
      <c r="C1401" s="13">
        <v>43215</v>
      </c>
      <c r="D1401" t="s">
        <v>934</v>
      </c>
      <c r="E1401" s="13"/>
      <c r="F1401" t="s">
        <v>935</v>
      </c>
      <c r="G1401" s="13">
        <v>43165</v>
      </c>
      <c r="H1401" t="s">
        <v>936</v>
      </c>
      <c r="I1401" s="13">
        <v>43165</v>
      </c>
      <c r="J1401" s="13">
        <v>43191</v>
      </c>
      <c r="K1401" s="13">
        <v>43220</v>
      </c>
      <c r="L1401">
        <v>1</v>
      </c>
      <c r="M1401" t="s">
        <v>285</v>
      </c>
      <c r="N1401" t="s">
        <v>250</v>
      </c>
      <c r="O1401">
        <v>2017</v>
      </c>
      <c r="P1401">
        <v>7415000</v>
      </c>
      <c r="Q1401">
        <v>889800000</v>
      </c>
      <c r="R1401">
        <v>40</v>
      </c>
      <c r="S1401" t="s">
        <v>37</v>
      </c>
      <c r="T1401" t="s">
        <v>251</v>
      </c>
      <c r="U1401" t="s">
        <v>252</v>
      </c>
      <c r="V1401" t="s">
        <v>238</v>
      </c>
      <c r="W1401" t="s">
        <v>239</v>
      </c>
      <c r="X1401" t="s">
        <v>253</v>
      </c>
      <c r="Y1401" t="s">
        <v>43</v>
      </c>
      <c r="Z1401" t="s">
        <v>44</v>
      </c>
      <c r="AA1401" t="s">
        <v>45</v>
      </c>
      <c r="AB1401" t="s">
        <v>46</v>
      </c>
      <c r="AC1401" t="s">
        <v>47</v>
      </c>
      <c r="AD1401" t="s">
        <v>840</v>
      </c>
      <c r="AE1401">
        <v>1</v>
      </c>
    </row>
    <row r="1402" spans="1:31" x14ac:dyDescent="0.25">
      <c r="A1402">
        <v>2018</v>
      </c>
      <c r="B1402" t="s">
        <v>933</v>
      </c>
      <c r="C1402" s="13">
        <v>43215</v>
      </c>
      <c r="D1402" t="s">
        <v>934</v>
      </c>
      <c r="E1402" s="13"/>
      <c r="F1402" t="s">
        <v>935</v>
      </c>
      <c r="G1402" s="13">
        <v>43165</v>
      </c>
      <c r="H1402" t="s">
        <v>936</v>
      </c>
      <c r="I1402" s="13">
        <v>43165</v>
      </c>
      <c r="J1402" s="13">
        <v>43191</v>
      </c>
      <c r="K1402" s="13">
        <v>43220</v>
      </c>
      <c r="L1402">
        <v>1</v>
      </c>
      <c r="M1402" t="s">
        <v>286</v>
      </c>
      <c r="N1402" t="s">
        <v>250</v>
      </c>
      <c r="O1402">
        <v>2017</v>
      </c>
      <c r="P1402">
        <v>7415000</v>
      </c>
      <c r="Q1402">
        <v>889800000</v>
      </c>
      <c r="R1402">
        <v>40</v>
      </c>
      <c r="S1402" t="s">
        <v>37</v>
      </c>
      <c r="T1402" t="s">
        <v>251</v>
      </c>
      <c r="U1402" t="s">
        <v>252</v>
      </c>
      <c r="V1402" t="s">
        <v>238</v>
      </c>
      <c r="W1402" t="s">
        <v>239</v>
      </c>
      <c r="X1402" t="s">
        <v>253</v>
      </c>
      <c r="Y1402" t="s">
        <v>43</v>
      </c>
      <c r="Z1402" t="s">
        <v>44</v>
      </c>
      <c r="AA1402" t="s">
        <v>45</v>
      </c>
      <c r="AB1402" t="s">
        <v>46</v>
      </c>
      <c r="AC1402" t="s">
        <v>47</v>
      </c>
      <c r="AD1402" t="s">
        <v>840</v>
      </c>
      <c r="AE1402">
        <v>1</v>
      </c>
    </row>
    <row r="1403" spans="1:31" x14ac:dyDescent="0.25">
      <c r="A1403">
        <v>2018</v>
      </c>
      <c r="B1403" t="s">
        <v>933</v>
      </c>
      <c r="C1403" s="13">
        <v>43215</v>
      </c>
      <c r="D1403" t="s">
        <v>934</v>
      </c>
      <c r="E1403" s="13"/>
      <c r="F1403" t="s">
        <v>935</v>
      </c>
      <c r="G1403" s="13">
        <v>43165</v>
      </c>
      <c r="H1403" t="s">
        <v>936</v>
      </c>
      <c r="I1403" s="13">
        <v>43165</v>
      </c>
      <c r="J1403" s="13">
        <v>43191</v>
      </c>
      <c r="K1403" s="13">
        <v>43220</v>
      </c>
      <c r="L1403">
        <v>1</v>
      </c>
      <c r="M1403" t="s">
        <v>287</v>
      </c>
      <c r="N1403" t="s">
        <v>250</v>
      </c>
      <c r="O1403">
        <v>2017</v>
      </c>
      <c r="P1403">
        <v>7415000</v>
      </c>
      <c r="Q1403">
        <v>889800000</v>
      </c>
      <c r="R1403">
        <v>40</v>
      </c>
      <c r="S1403" t="s">
        <v>37</v>
      </c>
      <c r="T1403" t="s">
        <v>251</v>
      </c>
      <c r="U1403" t="s">
        <v>252</v>
      </c>
      <c r="V1403" t="s">
        <v>238</v>
      </c>
      <c r="W1403" t="s">
        <v>239</v>
      </c>
      <c r="X1403" t="s">
        <v>253</v>
      </c>
      <c r="Y1403" t="s">
        <v>43</v>
      </c>
      <c r="Z1403" t="s">
        <v>44</v>
      </c>
      <c r="AA1403" t="s">
        <v>45</v>
      </c>
      <c r="AB1403" t="s">
        <v>46</v>
      </c>
      <c r="AC1403" t="s">
        <v>47</v>
      </c>
      <c r="AD1403" t="s">
        <v>840</v>
      </c>
      <c r="AE1403">
        <v>1</v>
      </c>
    </row>
    <row r="1404" spans="1:31" x14ac:dyDescent="0.25">
      <c r="A1404">
        <v>2018</v>
      </c>
      <c r="B1404" t="s">
        <v>933</v>
      </c>
      <c r="C1404" s="13">
        <v>43215</v>
      </c>
      <c r="D1404" t="s">
        <v>934</v>
      </c>
      <c r="E1404" s="13"/>
      <c r="F1404" t="s">
        <v>935</v>
      </c>
      <c r="G1404" s="13">
        <v>43165</v>
      </c>
      <c r="H1404" t="s">
        <v>936</v>
      </c>
      <c r="I1404" s="13">
        <v>43165</v>
      </c>
      <c r="J1404" s="13">
        <v>43191</v>
      </c>
      <c r="K1404" s="13">
        <v>43220</v>
      </c>
      <c r="L1404">
        <v>1</v>
      </c>
      <c r="M1404" t="s">
        <v>288</v>
      </c>
      <c r="N1404" t="s">
        <v>250</v>
      </c>
      <c r="O1404">
        <v>2017</v>
      </c>
      <c r="P1404">
        <v>7415000</v>
      </c>
      <c r="Q1404">
        <v>889800000</v>
      </c>
      <c r="R1404">
        <v>40</v>
      </c>
      <c r="S1404" t="s">
        <v>37</v>
      </c>
      <c r="T1404" t="s">
        <v>251</v>
      </c>
      <c r="U1404" t="s">
        <v>252</v>
      </c>
      <c r="V1404" t="s">
        <v>238</v>
      </c>
      <c r="W1404" t="s">
        <v>239</v>
      </c>
      <c r="X1404" t="s">
        <v>253</v>
      </c>
      <c r="Y1404" t="s">
        <v>43</v>
      </c>
      <c r="Z1404" t="s">
        <v>44</v>
      </c>
      <c r="AA1404" t="s">
        <v>45</v>
      </c>
      <c r="AB1404" t="s">
        <v>46</v>
      </c>
      <c r="AC1404" t="s">
        <v>47</v>
      </c>
      <c r="AD1404" t="s">
        <v>840</v>
      </c>
      <c r="AE1404">
        <v>1</v>
      </c>
    </row>
    <row r="1405" spans="1:31" x14ac:dyDescent="0.25">
      <c r="A1405">
        <v>2018</v>
      </c>
      <c r="B1405" t="s">
        <v>933</v>
      </c>
      <c r="C1405" s="13">
        <v>43215</v>
      </c>
      <c r="D1405" t="s">
        <v>934</v>
      </c>
      <c r="E1405" s="13"/>
      <c r="F1405" t="s">
        <v>935</v>
      </c>
      <c r="G1405" s="13">
        <v>43165</v>
      </c>
      <c r="H1405" t="s">
        <v>936</v>
      </c>
      <c r="I1405" s="13">
        <v>43165</v>
      </c>
      <c r="J1405" s="13">
        <v>43191</v>
      </c>
      <c r="K1405" s="13">
        <v>43220</v>
      </c>
      <c r="L1405">
        <v>1</v>
      </c>
      <c r="M1405" t="s">
        <v>289</v>
      </c>
      <c r="N1405" t="s">
        <v>250</v>
      </c>
      <c r="O1405">
        <v>2017</v>
      </c>
      <c r="P1405">
        <v>7415000</v>
      </c>
      <c r="Q1405">
        <v>889800000</v>
      </c>
      <c r="R1405">
        <v>40</v>
      </c>
      <c r="S1405" t="s">
        <v>37</v>
      </c>
      <c r="T1405" t="s">
        <v>251</v>
      </c>
      <c r="U1405" t="s">
        <v>252</v>
      </c>
      <c r="V1405" t="s">
        <v>238</v>
      </c>
      <c r="W1405" t="s">
        <v>239</v>
      </c>
      <c r="X1405" t="s">
        <v>253</v>
      </c>
      <c r="Y1405" t="s">
        <v>43</v>
      </c>
      <c r="Z1405" t="s">
        <v>44</v>
      </c>
      <c r="AA1405" t="s">
        <v>45</v>
      </c>
      <c r="AB1405" t="s">
        <v>46</v>
      </c>
      <c r="AC1405" t="s">
        <v>47</v>
      </c>
      <c r="AD1405" t="s">
        <v>840</v>
      </c>
      <c r="AE1405">
        <v>1</v>
      </c>
    </row>
    <row r="1406" spans="1:31" x14ac:dyDescent="0.25">
      <c r="A1406">
        <v>2018</v>
      </c>
      <c r="B1406" t="s">
        <v>933</v>
      </c>
      <c r="C1406" s="13">
        <v>43215</v>
      </c>
      <c r="D1406" t="s">
        <v>934</v>
      </c>
      <c r="E1406" s="13"/>
      <c r="F1406" t="s">
        <v>935</v>
      </c>
      <c r="G1406" s="13">
        <v>43165</v>
      </c>
      <c r="H1406" t="s">
        <v>936</v>
      </c>
      <c r="I1406" s="13">
        <v>43165</v>
      </c>
      <c r="J1406" s="13">
        <v>43191</v>
      </c>
      <c r="K1406" s="13">
        <v>43220</v>
      </c>
      <c r="L1406">
        <v>1</v>
      </c>
      <c r="M1406" t="s">
        <v>290</v>
      </c>
      <c r="N1406" t="s">
        <v>250</v>
      </c>
      <c r="O1406">
        <v>2017</v>
      </c>
      <c r="P1406">
        <v>7415000</v>
      </c>
      <c r="Q1406">
        <v>889800000</v>
      </c>
      <c r="R1406">
        <v>40</v>
      </c>
      <c r="S1406" t="s">
        <v>37</v>
      </c>
      <c r="T1406" t="s">
        <v>251</v>
      </c>
      <c r="U1406" t="s">
        <v>252</v>
      </c>
      <c r="V1406" t="s">
        <v>238</v>
      </c>
      <c r="W1406" t="s">
        <v>239</v>
      </c>
      <c r="X1406" t="s">
        <v>253</v>
      </c>
      <c r="Y1406" t="s">
        <v>43</v>
      </c>
      <c r="Z1406" t="s">
        <v>44</v>
      </c>
      <c r="AA1406" t="s">
        <v>45</v>
      </c>
      <c r="AB1406" t="s">
        <v>46</v>
      </c>
      <c r="AC1406" t="s">
        <v>47</v>
      </c>
      <c r="AD1406" t="s">
        <v>840</v>
      </c>
      <c r="AE1406">
        <v>1</v>
      </c>
    </row>
    <row r="1407" spans="1:31" x14ac:dyDescent="0.25">
      <c r="A1407">
        <v>2018</v>
      </c>
      <c r="B1407" t="s">
        <v>933</v>
      </c>
      <c r="C1407" s="13">
        <v>43215</v>
      </c>
      <c r="D1407" t="s">
        <v>934</v>
      </c>
      <c r="E1407" s="13"/>
      <c r="F1407" t="s">
        <v>935</v>
      </c>
      <c r="G1407" s="13">
        <v>43165</v>
      </c>
      <c r="H1407" t="s">
        <v>936</v>
      </c>
      <c r="I1407" s="13">
        <v>43165</v>
      </c>
      <c r="J1407" s="13">
        <v>43191</v>
      </c>
      <c r="K1407" s="13">
        <v>43220</v>
      </c>
      <c r="L1407">
        <v>1</v>
      </c>
      <c r="M1407" t="s">
        <v>291</v>
      </c>
      <c r="N1407" t="s">
        <v>250</v>
      </c>
      <c r="O1407">
        <v>2017</v>
      </c>
      <c r="P1407">
        <v>7415000</v>
      </c>
      <c r="Q1407">
        <v>889800000</v>
      </c>
      <c r="R1407">
        <v>40</v>
      </c>
      <c r="S1407" t="s">
        <v>37</v>
      </c>
      <c r="T1407" t="s">
        <v>251</v>
      </c>
      <c r="U1407" t="s">
        <v>252</v>
      </c>
      <c r="V1407" t="s">
        <v>238</v>
      </c>
      <c r="W1407" t="s">
        <v>239</v>
      </c>
      <c r="X1407" t="s">
        <v>253</v>
      </c>
      <c r="Y1407" t="s">
        <v>43</v>
      </c>
      <c r="Z1407" t="s">
        <v>44</v>
      </c>
      <c r="AA1407" t="s">
        <v>45</v>
      </c>
      <c r="AB1407" t="s">
        <v>46</v>
      </c>
      <c r="AC1407" t="s">
        <v>47</v>
      </c>
      <c r="AD1407" t="s">
        <v>840</v>
      </c>
      <c r="AE1407">
        <v>1</v>
      </c>
    </row>
    <row r="1408" spans="1:31" x14ac:dyDescent="0.25">
      <c r="A1408">
        <v>2018</v>
      </c>
      <c r="B1408" t="s">
        <v>933</v>
      </c>
      <c r="C1408" s="13">
        <v>43215</v>
      </c>
      <c r="D1408" t="s">
        <v>934</v>
      </c>
      <c r="E1408" s="13"/>
      <c r="F1408" t="s">
        <v>935</v>
      </c>
      <c r="G1408" s="13">
        <v>43165</v>
      </c>
      <c r="H1408" t="s">
        <v>936</v>
      </c>
      <c r="I1408" s="13">
        <v>43165</v>
      </c>
      <c r="J1408" s="13">
        <v>43191</v>
      </c>
      <c r="K1408" s="13">
        <v>43220</v>
      </c>
      <c r="L1408">
        <v>1</v>
      </c>
      <c r="M1408" t="s">
        <v>292</v>
      </c>
      <c r="N1408" t="s">
        <v>250</v>
      </c>
      <c r="O1408">
        <v>2017</v>
      </c>
      <c r="P1408">
        <v>7415000</v>
      </c>
      <c r="Q1408">
        <v>889800000</v>
      </c>
      <c r="R1408">
        <v>40</v>
      </c>
      <c r="S1408" t="s">
        <v>37</v>
      </c>
      <c r="T1408" t="s">
        <v>251</v>
      </c>
      <c r="U1408" t="s">
        <v>252</v>
      </c>
      <c r="V1408" t="s">
        <v>238</v>
      </c>
      <c r="W1408" t="s">
        <v>239</v>
      </c>
      <c r="X1408" t="s">
        <v>253</v>
      </c>
      <c r="Y1408" t="s">
        <v>43</v>
      </c>
      <c r="Z1408" t="s">
        <v>44</v>
      </c>
      <c r="AA1408" t="s">
        <v>45</v>
      </c>
      <c r="AB1408" t="s">
        <v>46</v>
      </c>
      <c r="AC1408" t="s">
        <v>47</v>
      </c>
      <c r="AD1408" t="s">
        <v>840</v>
      </c>
      <c r="AE1408">
        <v>1</v>
      </c>
    </row>
    <row r="1409" spans="1:31" x14ac:dyDescent="0.25">
      <c r="A1409">
        <v>2018</v>
      </c>
      <c r="B1409" t="s">
        <v>933</v>
      </c>
      <c r="C1409" s="13">
        <v>43215</v>
      </c>
      <c r="D1409" t="s">
        <v>934</v>
      </c>
      <c r="E1409" s="13"/>
      <c r="F1409" t="s">
        <v>935</v>
      </c>
      <c r="G1409" s="13">
        <v>43165</v>
      </c>
      <c r="H1409" t="s">
        <v>936</v>
      </c>
      <c r="I1409" s="13">
        <v>43165</v>
      </c>
      <c r="J1409" s="13">
        <v>43191</v>
      </c>
      <c r="K1409" s="13">
        <v>43220</v>
      </c>
      <c r="L1409">
        <v>1</v>
      </c>
      <c r="M1409" t="s">
        <v>293</v>
      </c>
      <c r="N1409" t="s">
        <v>250</v>
      </c>
      <c r="O1409">
        <v>2017</v>
      </c>
      <c r="P1409">
        <v>7415000</v>
      </c>
      <c r="Q1409">
        <v>889800000</v>
      </c>
      <c r="R1409">
        <v>40</v>
      </c>
      <c r="S1409" t="s">
        <v>37</v>
      </c>
      <c r="T1409" t="s">
        <v>251</v>
      </c>
      <c r="U1409" t="s">
        <v>252</v>
      </c>
      <c r="V1409" t="s">
        <v>238</v>
      </c>
      <c r="W1409" t="s">
        <v>239</v>
      </c>
      <c r="X1409" t="s">
        <v>253</v>
      </c>
      <c r="Y1409" t="s">
        <v>43</v>
      </c>
      <c r="Z1409" t="s">
        <v>44</v>
      </c>
      <c r="AA1409" t="s">
        <v>45</v>
      </c>
      <c r="AB1409" t="s">
        <v>46</v>
      </c>
      <c r="AC1409" t="s">
        <v>47</v>
      </c>
      <c r="AD1409" t="s">
        <v>840</v>
      </c>
      <c r="AE1409">
        <v>1</v>
      </c>
    </row>
    <row r="1410" spans="1:31" x14ac:dyDescent="0.25">
      <c r="A1410">
        <v>2018</v>
      </c>
      <c r="B1410" t="s">
        <v>861</v>
      </c>
      <c r="C1410" s="13">
        <v>43215</v>
      </c>
      <c r="D1410" t="s">
        <v>862</v>
      </c>
      <c r="E1410" s="13">
        <v>43193</v>
      </c>
      <c r="F1410" t="s">
        <v>863</v>
      </c>
      <c r="G1410" s="13">
        <v>43165</v>
      </c>
      <c r="H1410" t="s">
        <v>864</v>
      </c>
      <c r="I1410" s="13">
        <v>43165</v>
      </c>
      <c r="J1410" s="13">
        <v>43191</v>
      </c>
      <c r="K1410" s="13">
        <v>43220</v>
      </c>
      <c r="L1410">
        <v>1</v>
      </c>
      <c r="M1410" t="s">
        <v>234</v>
      </c>
      <c r="N1410" t="s">
        <v>235</v>
      </c>
      <c r="O1410">
        <v>2015</v>
      </c>
      <c r="P1410">
        <v>5750000</v>
      </c>
      <c r="Q1410">
        <v>69000000</v>
      </c>
      <c r="R1410">
        <v>4</v>
      </c>
      <c r="S1410" t="s">
        <v>37</v>
      </c>
      <c r="T1410" t="s">
        <v>236</v>
      </c>
      <c r="U1410" t="s">
        <v>237</v>
      </c>
      <c r="V1410" t="s">
        <v>238</v>
      </c>
      <c r="W1410" t="s">
        <v>239</v>
      </c>
      <c r="X1410" t="s">
        <v>240</v>
      </c>
      <c r="Y1410" t="s">
        <v>43</v>
      </c>
      <c r="Z1410" t="s">
        <v>44</v>
      </c>
      <c r="AA1410" t="s">
        <v>45</v>
      </c>
      <c r="AB1410" t="s">
        <v>46</v>
      </c>
      <c r="AC1410" t="s">
        <v>47</v>
      </c>
      <c r="AD1410" t="s">
        <v>840</v>
      </c>
      <c r="AE1410">
        <v>1</v>
      </c>
    </row>
    <row r="1411" spans="1:31" x14ac:dyDescent="0.25">
      <c r="A1411">
        <v>2018</v>
      </c>
      <c r="B1411" t="s">
        <v>861</v>
      </c>
      <c r="C1411" s="13">
        <v>43215</v>
      </c>
      <c r="D1411" t="s">
        <v>862</v>
      </c>
      <c r="E1411" s="13">
        <v>43193</v>
      </c>
      <c r="F1411" t="s">
        <v>863</v>
      </c>
      <c r="G1411" s="13">
        <v>43165</v>
      </c>
      <c r="H1411" t="s">
        <v>864</v>
      </c>
      <c r="I1411" s="13">
        <v>43165</v>
      </c>
      <c r="J1411" s="13">
        <v>43191</v>
      </c>
      <c r="K1411" s="13">
        <v>43220</v>
      </c>
      <c r="L1411">
        <v>1</v>
      </c>
      <c r="M1411" t="s">
        <v>242</v>
      </c>
      <c r="N1411" t="s">
        <v>235</v>
      </c>
      <c r="O1411">
        <v>2015</v>
      </c>
      <c r="P1411">
        <v>5750000</v>
      </c>
      <c r="Q1411">
        <v>69000000</v>
      </c>
      <c r="R1411">
        <v>4</v>
      </c>
      <c r="S1411" t="s">
        <v>37</v>
      </c>
      <c r="T1411" t="s">
        <v>236</v>
      </c>
      <c r="U1411" t="s">
        <v>237</v>
      </c>
      <c r="V1411" t="s">
        <v>238</v>
      </c>
      <c r="W1411" t="s">
        <v>239</v>
      </c>
      <c r="X1411" t="s">
        <v>240</v>
      </c>
      <c r="Y1411" t="s">
        <v>43</v>
      </c>
      <c r="Z1411" t="s">
        <v>44</v>
      </c>
      <c r="AA1411" t="s">
        <v>45</v>
      </c>
      <c r="AB1411" t="s">
        <v>46</v>
      </c>
      <c r="AC1411" t="s">
        <v>47</v>
      </c>
      <c r="AD1411" t="s">
        <v>840</v>
      </c>
      <c r="AE1411">
        <v>1</v>
      </c>
    </row>
    <row r="1412" spans="1:31" x14ac:dyDescent="0.25">
      <c r="A1412">
        <v>2018</v>
      </c>
      <c r="B1412" t="s">
        <v>861</v>
      </c>
      <c r="C1412" s="13">
        <v>43215</v>
      </c>
      <c r="D1412" t="s">
        <v>862</v>
      </c>
      <c r="E1412" s="13">
        <v>43193</v>
      </c>
      <c r="F1412" t="s">
        <v>863</v>
      </c>
      <c r="G1412" s="13">
        <v>43165</v>
      </c>
      <c r="H1412" t="s">
        <v>864</v>
      </c>
      <c r="I1412" s="13">
        <v>43165</v>
      </c>
      <c r="J1412" s="13">
        <v>43191</v>
      </c>
      <c r="K1412" s="13">
        <v>43220</v>
      </c>
      <c r="L1412">
        <v>1</v>
      </c>
      <c r="M1412" t="s">
        <v>243</v>
      </c>
      <c r="N1412" t="s">
        <v>235</v>
      </c>
      <c r="O1412">
        <v>2015</v>
      </c>
      <c r="P1412">
        <v>5750000</v>
      </c>
      <c r="Q1412">
        <v>69000000</v>
      </c>
      <c r="R1412">
        <v>4</v>
      </c>
      <c r="S1412" t="s">
        <v>37</v>
      </c>
      <c r="T1412" t="s">
        <v>236</v>
      </c>
      <c r="U1412" t="s">
        <v>237</v>
      </c>
      <c r="V1412" t="s">
        <v>238</v>
      </c>
      <c r="W1412" t="s">
        <v>239</v>
      </c>
      <c r="X1412" t="s">
        <v>240</v>
      </c>
      <c r="Y1412" t="s">
        <v>43</v>
      </c>
      <c r="Z1412" t="s">
        <v>44</v>
      </c>
      <c r="AA1412" t="s">
        <v>45</v>
      </c>
      <c r="AB1412" t="s">
        <v>46</v>
      </c>
      <c r="AC1412" t="s">
        <v>47</v>
      </c>
      <c r="AD1412" t="s">
        <v>840</v>
      </c>
      <c r="AE1412">
        <v>1</v>
      </c>
    </row>
    <row r="1413" spans="1:31" x14ac:dyDescent="0.25">
      <c r="A1413">
        <v>2018</v>
      </c>
      <c r="B1413" t="s">
        <v>861</v>
      </c>
      <c r="C1413" s="13">
        <v>43215</v>
      </c>
      <c r="D1413" t="s">
        <v>862</v>
      </c>
      <c r="E1413" s="13">
        <v>43193</v>
      </c>
      <c r="F1413" t="s">
        <v>863</v>
      </c>
      <c r="G1413" s="13">
        <v>43165</v>
      </c>
      <c r="H1413" t="s">
        <v>864</v>
      </c>
      <c r="I1413" s="13">
        <v>43165</v>
      </c>
      <c r="J1413" s="13">
        <v>43191</v>
      </c>
      <c r="K1413" s="13">
        <v>43220</v>
      </c>
      <c r="L1413">
        <v>1</v>
      </c>
      <c r="M1413" t="s">
        <v>244</v>
      </c>
      <c r="N1413" t="s">
        <v>235</v>
      </c>
      <c r="O1413">
        <v>2015</v>
      </c>
      <c r="P1413">
        <v>5750000</v>
      </c>
      <c r="Q1413">
        <v>69000000</v>
      </c>
      <c r="R1413">
        <v>4</v>
      </c>
      <c r="S1413" t="s">
        <v>37</v>
      </c>
      <c r="T1413" t="s">
        <v>236</v>
      </c>
      <c r="U1413" t="s">
        <v>237</v>
      </c>
      <c r="V1413" t="s">
        <v>238</v>
      </c>
      <c r="W1413" t="s">
        <v>239</v>
      </c>
      <c r="X1413" t="s">
        <v>240</v>
      </c>
      <c r="Y1413" t="s">
        <v>43</v>
      </c>
      <c r="Z1413" t="s">
        <v>44</v>
      </c>
      <c r="AA1413" t="s">
        <v>45</v>
      </c>
      <c r="AB1413" t="s">
        <v>46</v>
      </c>
      <c r="AC1413" t="s">
        <v>47</v>
      </c>
      <c r="AD1413" t="s">
        <v>840</v>
      </c>
      <c r="AE1413">
        <v>1</v>
      </c>
    </row>
    <row r="1414" spans="1:31" x14ac:dyDescent="0.25">
      <c r="A1414">
        <v>2018</v>
      </c>
      <c r="B1414" t="s">
        <v>865</v>
      </c>
      <c r="C1414" s="13">
        <v>43215</v>
      </c>
      <c r="D1414" t="s">
        <v>866</v>
      </c>
      <c r="E1414" s="13">
        <v>43193</v>
      </c>
      <c r="F1414" t="s">
        <v>867</v>
      </c>
      <c r="G1414" s="13">
        <v>43165</v>
      </c>
      <c r="H1414" t="s">
        <v>868</v>
      </c>
      <c r="I1414" s="13">
        <v>43165</v>
      </c>
      <c r="J1414" s="13">
        <v>43191</v>
      </c>
      <c r="K1414" s="13">
        <v>43220</v>
      </c>
      <c r="L1414">
        <v>1</v>
      </c>
      <c r="M1414" t="s">
        <v>869</v>
      </c>
      <c r="N1414" t="s">
        <v>545</v>
      </c>
      <c r="O1414">
        <v>2014</v>
      </c>
      <c r="P1414">
        <v>15100000</v>
      </c>
      <c r="Q1414">
        <v>271800000</v>
      </c>
      <c r="R1414">
        <v>2</v>
      </c>
      <c r="S1414" t="s">
        <v>37</v>
      </c>
      <c r="T1414" t="s">
        <v>546</v>
      </c>
      <c r="U1414" t="s">
        <v>547</v>
      </c>
      <c r="V1414" t="s">
        <v>302</v>
      </c>
      <c r="W1414" t="s">
        <v>303</v>
      </c>
      <c r="X1414" t="s">
        <v>870</v>
      </c>
      <c r="Y1414" t="s">
        <v>43</v>
      </c>
      <c r="Z1414" t="s">
        <v>44</v>
      </c>
      <c r="AA1414" t="s">
        <v>45</v>
      </c>
      <c r="AB1414" t="s">
        <v>46</v>
      </c>
      <c r="AC1414" t="s">
        <v>47</v>
      </c>
      <c r="AD1414" t="s">
        <v>840</v>
      </c>
      <c r="AE1414">
        <v>1</v>
      </c>
    </row>
    <row r="1415" spans="1:31" x14ac:dyDescent="0.25">
      <c r="A1415">
        <v>2018</v>
      </c>
      <c r="B1415" t="s">
        <v>865</v>
      </c>
      <c r="C1415" s="13">
        <v>43215</v>
      </c>
      <c r="D1415" t="s">
        <v>866</v>
      </c>
      <c r="E1415" s="13">
        <v>43193</v>
      </c>
      <c r="F1415" t="s">
        <v>867</v>
      </c>
      <c r="G1415" s="13">
        <v>43165</v>
      </c>
      <c r="H1415" t="s">
        <v>868</v>
      </c>
      <c r="I1415" s="13">
        <v>43165</v>
      </c>
      <c r="J1415" s="13">
        <v>43191</v>
      </c>
      <c r="K1415" s="13">
        <v>43220</v>
      </c>
      <c r="L1415">
        <v>1</v>
      </c>
      <c r="M1415" t="s">
        <v>871</v>
      </c>
      <c r="N1415" t="s">
        <v>545</v>
      </c>
      <c r="O1415">
        <v>2014</v>
      </c>
      <c r="P1415">
        <v>15100000</v>
      </c>
      <c r="Q1415">
        <v>271800000</v>
      </c>
      <c r="R1415">
        <v>2</v>
      </c>
      <c r="S1415" t="s">
        <v>37</v>
      </c>
      <c r="T1415" t="s">
        <v>546</v>
      </c>
      <c r="U1415" t="s">
        <v>547</v>
      </c>
      <c r="V1415" t="s">
        <v>302</v>
      </c>
      <c r="W1415" t="s">
        <v>303</v>
      </c>
      <c r="X1415" t="s">
        <v>870</v>
      </c>
      <c r="Y1415" t="s">
        <v>43</v>
      </c>
      <c r="Z1415" t="s">
        <v>44</v>
      </c>
      <c r="AA1415" t="s">
        <v>45</v>
      </c>
      <c r="AB1415" t="s">
        <v>46</v>
      </c>
      <c r="AC1415" t="s">
        <v>47</v>
      </c>
      <c r="AD1415" t="s">
        <v>840</v>
      </c>
      <c r="AE1415">
        <v>1</v>
      </c>
    </row>
    <row r="1416" spans="1:31" x14ac:dyDescent="0.25">
      <c r="A1416">
        <v>2018</v>
      </c>
      <c r="B1416" t="s">
        <v>872</v>
      </c>
      <c r="C1416" s="13">
        <v>43215</v>
      </c>
      <c r="D1416" t="s">
        <v>873</v>
      </c>
      <c r="E1416" s="13">
        <v>43193</v>
      </c>
      <c r="F1416" t="s">
        <v>874</v>
      </c>
      <c r="G1416" s="13">
        <v>43165</v>
      </c>
      <c r="H1416" t="s">
        <v>875</v>
      </c>
      <c r="I1416" s="13">
        <v>43165</v>
      </c>
      <c r="J1416" s="13">
        <v>43191</v>
      </c>
      <c r="K1416" s="13">
        <v>43220</v>
      </c>
      <c r="L1416">
        <v>1</v>
      </c>
      <c r="M1416" t="s">
        <v>308</v>
      </c>
      <c r="N1416" t="s">
        <v>299</v>
      </c>
      <c r="O1416">
        <v>2014</v>
      </c>
      <c r="P1416">
        <v>15300000</v>
      </c>
      <c r="Q1416">
        <v>275400000</v>
      </c>
      <c r="R1416">
        <v>6</v>
      </c>
      <c r="S1416" t="s">
        <v>37</v>
      </c>
      <c r="T1416" t="s">
        <v>300</v>
      </c>
      <c r="U1416" t="s">
        <v>301</v>
      </c>
      <c r="V1416" t="s">
        <v>302</v>
      </c>
      <c r="W1416" t="s">
        <v>303</v>
      </c>
      <c r="X1416" t="s">
        <v>304</v>
      </c>
      <c r="Y1416" t="s">
        <v>43</v>
      </c>
      <c r="Z1416" t="s">
        <v>44</v>
      </c>
      <c r="AA1416" t="s">
        <v>45</v>
      </c>
      <c r="AB1416" t="s">
        <v>46</v>
      </c>
      <c r="AC1416" t="s">
        <v>47</v>
      </c>
      <c r="AD1416" t="s">
        <v>840</v>
      </c>
      <c r="AE1416">
        <v>1</v>
      </c>
    </row>
    <row r="1417" spans="1:31" x14ac:dyDescent="0.25">
      <c r="A1417">
        <v>2018</v>
      </c>
      <c r="B1417" t="s">
        <v>872</v>
      </c>
      <c r="C1417" s="13">
        <v>43215</v>
      </c>
      <c r="D1417" t="s">
        <v>873</v>
      </c>
      <c r="E1417" s="13">
        <v>43193</v>
      </c>
      <c r="F1417" t="s">
        <v>874</v>
      </c>
      <c r="G1417" s="13">
        <v>43165</v>
      </c>
      <c r="H1417" t="s">
        <v>875</v>
      </c>
      <c r="I1417" s="13">
        <v>43165</v>
      </c>
      <c r="J1417" s="13">
        <v>43191</v>
      </c>
      <c r="K1417" s="13">
        <v>43220</v>
      </c>
      <c r="L1417">
        <v>1</v>
      </c>
      <c r="M1417" t="s">
        <v>307</v>
      </c>
      <c r="N1417" t="s">
        <v>299</v>
      </c>
      <c r="O1417">
        <v>2014</v>
      </c>
      <c r="P1417">
        <v>15300000</v>
      </c>
      <c r="Q1417">
        <v>275400000</v>
      </c>
      <c r="R1417">
        <v>6</v>
      </c>
      <c r="S1417" t="s">
        <v>37</v>
      </c>
      <c r="T1417" t="s">
        <v>300</v>
      </c>
      <c r="U1417" t="s">
        <v>301</v>
      </c>
      <c r="V1417" t="s">
        <v>302</v>
      </c>
      <c r="W1417" t="s">
        <v>303</v>
      </c>
      <c r="X1417" t="s">
        <v>304</v>
      </c>
      <c r="Y1417" t="s">
        <v>43</v>
      </c>
      <c r="Z1417" t="s">
        <v>44</v>
      </c>
      <c r="AA1417" t="s">
        <v>45</v>
      </c>
      <c r="AB1417" t="s">
        <v>46</v>
      </c>
      <c r="AC1417" t="s">
        <v>47</v>
      </c>
      <c r="AD1417" t="s">
        <v>840</v>
      </c>
      <c r="AE1417">
        <v>1</v>
      </c>
    </row>
    <row r="1418" spans="1:31" x14ac:dyDescent="0.25">
      <c r="A1418">
        <v>2018</v>
      </c>
      <c r="B1418" t="s">
        <v>872</v>
      </c>
      <c r="C1418" s="13">
        <v>43215</v>
      </c>
      <c r="D1418" t="s">
        <v>873</v>
      </c>
      <c r="E1418" s="13">
        <v>43193</v>
      </c>
      <c r="F1418" t="s">
        <v>874</v>
      </c>
      <c r="G1418" s="13">
        <v>43165</v>
      </c>
      <c r="H1418" t="s">
        <v>875</v>
      </c>
      <c r="I1418" s="13">
        <v>43165</v>
      </c>
      <c r="J1418" s="13">
        <v>43191</v>
      </c>
      <c r="K1418" s="13">
        <v>43220</v>
      </c>
      <c r="L1418">
        <v>1</v>
      </c>
      <c r="M1418" t="s">
        <v>306</v>
      </c>
      <c r="N1418" t="s">
        <v>299</v>
      </c>
      <c r="O1418">
        <v>2014</v>
      </c>
      <c r="P1418">
        <v>15300000</v>
      </c>
      <c r="Q1418">
        <v>275400000</v>
      </c>
      <c r="R1418">
        <v>6</v>
      </c>
      <c r="S1418" t="s">
        <v>37</v>
      </c>
      <c r="T1418" t="s">
        <v>300</v>
      </c>
      <c r="U1418" t="s">
        <v>301</v>
      </c>
      <c r="V1418" t="s">
        <v>302</v>
      </c>
      <c r="W1418" t="s">
        <v>303</v>
      </c>
      <c r="X1418" t="s">
        <v>304</v>
      </c>
      <c r="Y1418" t="s">
        <v>43</v>
      </c>
      <c r="Z1418" t="s">
        <v>44</v>
      </c>
      <c r="AA1418" t="s">
        <v>45</v>
      </c>
      <c r="AB1418" t="s">
        <v>46</v>
      </c>
      <c r="AC1418" t="s">
        <v>47</v>
      </c>
      <c r="AD1418" t="s">
        <v>840</v>
      </c>
      <c r="AE1418">
        <v>1</v>
      </c>
    </row>
    <row r="1419" spans="1:31" x14ac:dyDescent="0.25">
      <c r="A1419">
        <v>2018</v>
      </c>
      <c r="B1419" t="s">
        <v>872</v>
      </c>
      <c r="C1419" s="13">
        <v>43215</v>
      </c>
      <c r="D1419" t="s">
        <v>873</v>
      </c>
      <c r="E1419" s="13">
        <v>43193</v>
      </c>
      <c r="F1419" t="s">
        <v>874</v>
      </c>
      <c r="G1419" s="13">
        <v>43165</v>
      </c>
      <c r="H1419" t="s">
        <v>875</v>
      </c>
      <c r="I1419" s="13">
        <v>43165</v>
      </c>
      <c r="J1419" s="13">
        <v>43191</v>
      </c>
      <c r="K1419" s="13">
        <v>43220</v>
      </c>
      <c r="L1419">
        <v>1</v>
      </c>
      <c r="M1419" t="s">
        <v>298</v>
      </c>
      <c r="N1419" t="s">
        <v>299</v>
      </c>
      <c r="O1419">
        <v>2014</v>
      </c>
      <c r="P1419">
        <v>15300000</v>
      </c>
      <c r="Q1419">
        <v>275400000</v>
      </c>
      <c r="R1419">
        <v>6</v>
      </c>
      <c r="S1419" t="s">
        <v>37</v>
      </c>
      <c r="T1419" t="s">
        <v>300</v>
      </c>
      <c r="U1419" t="s">
        <v>301</v>
      </c>
      <c r="V1419" t="s">
        <v>302</v>
      </c>
      <c r="W1419" t="s">
        <v>303</v>
      </c>
      <c r="X1419" t="s">
        <v>304</v>
      </c>
      <c r="Y1419" t="s">
        <v>43</v>
      </c>
      <c r="Z1419" t="s">
        <v>44</v>
      </c>
      <c r="AA1419" t="s">
        <v>45</v>
      </c>
      <c r="AB1419" t="s">
        <v>46</v>
      </c>
      <c r="AC1419" t="s">
        <v>47</v>
      </c>
      <c r="AD1419" t="s">
        <v>840</v>
      </c>
      <c r="AE1419">
        <v>1</v>
      </c>
    </row>
    <row r="1420" spans="1:31" x14ac:dyDescent="0.25">
      <c r="A1420">
        <v>2018</v>
      </c>
      <c r="B1420" t="s">
        <v>872</v>
      </c>
      <c r="C1420" s="13">
        <v>43215</v>
      </c>
      <c r="D1420" t="s">
        <v>873</v>
      </c>
      <c r="E1420" s="13">
        <v>43193</v>
      </c>
      <c r="F1420" t="s">
        <v>874</v>
      </c>
      <c r="G1420" s="13">
        <v>43165</v>
      </c>
      <c r="H1420" t="s">
        <v>875</v>
      </c>
      <c r="I1420" s="13">
        <v>43165</v>
      </c>
      <c r="J1420" s="13">
        <v>43191</v>
      </c>
      <c r="K1420" s="13">
        <v>43220</v>
      </c>
      <c r="L1420">
        <v>1</v>
      </c>
      <c r="M1420" t="s">
        <v>309</v>
      </c>
      <c r="N1420" t="s">
        <v>299</v>
      </c>
      <c r="O1420">
        <v>2014</v>
      </c>
      <c r="P1420">
        <v>15300000</v>
      </c>
      <c r="Q1420">
        <v>275400000</v>
      </c>
      <c r="R1420">
        <v>6</v>
      </c>
      <c r="S1420" t="s">
        <v>37</v>
      </c>
      <c r="T1420" t="s">
        <v>300</v>
      </c>
      <c r="U1420" t="s">
        <v>301</v>
      </c>
      <c r="V1420" t="s">
        <v>302</v>
      </c>
      <c r="W1420" t="s">
        <v>303</v>
      </c>
      <c r="X1420" t="s">
        <v>304</v>
      </c>
      <c r="Y1420" t="s">
        <v>43</v>
      </c>
      <c r="Z1420" t="s">
        <v>44</v>
      </c>
      <c r="AA1420" t="s">
        <v>45</v>
      </c>
      <c r="AB1420" t="s">
        <v>46</v>
      </c>
      <c r="AC1420" t="s">
        <v>47</v>
      </c>
      <c r="AD1420" t="s">
        <v>840</v>
      </c>
      <c r="AE1420">
        <v>1</v>
      </c>
    </row>
    <row r="1421" spans="1:31" x14ac:dyDescent="0.25">
      <c r="A1421">
        <v>2018</v>
      </c>
      <c r="B1421" t="s">
        <v>872</v>
      </c>
      <c r="C1421" s="13">
        <v>43215</v>
      </c>
      <c r="D1421" t="s">
        <v>873</v>
      </c>
      <c r="E1421" s="13">
        <v>43193</v>
      </c>
      <c r="F1421" t="s">
        <v>874</v>
      </c>
      <c r="G1421" s="13">
        <v>43165</v>
      </c>
      <c r="H1421" t="s">
        <v>875</v>
      </c>
      <c r="I1421" s="13">
        <v>43165</v>
      </c>
      <c r="J1421" s="13">
        <v>43191</v>
      </c>
      <c r="K1421" s="13">
        <v>43220</v>
      </c>
      <c r="L1421">
        <v>1</v>
      </c>
      <c r="M1421" t="s">
        <v>310</v>
      </c>
      <c r="N1421" t="s">
        <v>299</v>
      </c>
      <c r="O1421">
        <v>2014</v>
      </c>
      <c r="P1421">
        <v>15300000</v>
      </c>
      <c r="Q1421">
        <v>275400000</v>
      </c>
      <c r="R1421">
        <v>6</v>
      </c>
      <c r="S1421" t="s">
        <v>37</v>
      </c>
      <c r="T1421" t="s">
        <v>300</v>
      </c>
      <c r="U1421" t="s">
        <v>301</v>
      </c>
      <c r="V1421" t="s">
        <v>302</v>
      </c>
      <c r="W1421" t="s">
        <v>303</v>
      </c>
      <c r="X1421" t="s">
        <v>304</v>
      </c>
      <c r="Y1421" t="s">
        <v>43</v>
      </c>
      <c r="Z1421" t="s">
        <v>44</v>
      </c>
      <c r="AA1421" t="s">
        <v>45</v>
      </c>
      <c r="AB1421" t="s">
        <v>46</v>
      </c>
      <c r="AC1421" t="s">
        <v>47</v>
      </c>
      <c r="AD1421" t="s">
        <v>840</v>
      </c>
      <c r="AE1421">
        <v>1</v>
      </c>
    </row>
    <row r="1422" spans="1:31" x14ac:dyDescent="0.25">
      <c r="A1422">
        <v>2018</v>
      </c>
      <c r="B1422" t="s">
        <v>937</v>
      </c>
      <c r="C1422" s="13">
        <v>43220</v>
      </c>
      <c r="D1422" t="s">
        <v>938</v>
      </c>
      <c r="E1422" s="13">
        <v>43196</v>
      </c>
      <c r="F1422" t="s">
        <v>939</v>
      </c>
      <c r="G1422" s="13">
        <v>43165</v>
      </c>
      <c r="H1422" t="s">
        <v>940</v>
      </c>
      <c r="I1422" s="13">
        <v>43165</v>
      </c>
      <c r="J1422" s="13">
        <v>43191</v>
      </c>
      <c r="K1422" s="13">
        <v>43220</v>
      </c>
      <c r="L1422">
        <v>1</v>
      </c>
      <c r="M1422" t="s">
        <v>87</v>
      </c>
      <c r="N1422" t="s">
        <v>88</v>
      </c>
      <c r="O1422">
        <v>2015</v>
      </c>
      <c r="P1422">
        <v>6550000</v>
      </c>
      <c r="Q1422">
        <v>157200000</v>
      </c>
      <c r="R1422">
        <v>8</v>
      </c>
      <c r="S1422" t="s">
        <v>37</v>
      </c>
      <c r="T1422" t="s">
        <v>89</v>
      </c>
      <c r="U1422" t="s">
        <v>90</v>
      </c>
      <c r="V1422" t="s">
        <v>91</v>
      </c>
      <c r="W1422" t="s">
        <v>41</v>
      </c>
      <c r="X1422" t="s">
        <v>93</v>
      </c>
      <c r="Y1422" t="s">
        <v>43</v>
      </c>
      <c r="Z1422" t="s">
        <v>44</v>
      </c>
      <c r="AA1422" t="s">
        <v>45</v>
      </c>
      <c r="AB1422" t="s">
        <v>46</v>
      </c>
      <c r="AC1422" t="s">
        <v>94</v>
      </c>
      <c r="AD1422" t="s">
        <v>860</v>
      </c>
      <c r="AE1422">
        <v>1</v>
      </c>
    </row>
    <row r="1423" spans="1:31" x14ac:dyDescent="0.25">
      <c r="A1423">
        <v>2018</v>
      </c>
      <c r="B1423" t="s">
        <v>937</v>
      </c>
      <c r="C1423" s="13">
        <v>43220</v>
      </c>
      <c r="D1423" t="s">
        <v>938</v>
      </c>
      <c r="E1423" s="13">
        <v>43196</v>
      </c>
      <c r="F1423" t="s">
        <v>939</v>
      </c>
      <c r="G1423" s="13">
        <v>43165</v>
      </c>
      <c r="H1423" t="s">
        <v>940</v>
      </c>
      <c r="I1423" s="13">
        <v>43165</v>
      </c>
      <c r="J1423" s="13">
        <v>43191</v>
      </c>
      <c r="K1423" s="13">
        <v>43220</v>
      </c>
      <c r="L1423">
        <v>1</v>
      </c>
      <c r="M1423" t="s">
        <v>96</v>
      </c>
      <c r="N1423" t="s">
        <v>88</v>
      </c>
      <c r="O1423">
        <v>2015</v>
      </c>
      <c r="P1423">
        <v>6550000</v>
      </c>
      <c r="Q1423">
        <v>157200000</v>
      </c>
      <c r="R1423">
        <v>8</v>
      </c>
      <c r="S1423" t="s">
        <v>37</v>
      </c>
      <c r="T1423" t="s">
        <v>89</v>
      </c>
      <c r="U1423" t="s">
        <v>90</v>
      </c>
      <c r="V1423" t="s">
        <v>91</v>
      </c>
      <c r="W1423" t="s">
        <v>41</v>
      </c>
      <c r="X1423" t="s">
        <v>93</v>
      </c>
      <c r="Y1423" t="s">
        <v>43</v>
      </c>
      <c r="Z1423" t="s">
        <v>44</v>
      </c>
      <c r="AA1423" t="s">
        <v>45</v>
      </c>
      <c r="AB1423" t="s">
        <v>46</v>
      </c>
      <c r="AC1423" t="s">
        <v>94</v>
      </c>
      <c r="AD1423" t="s">
        <v>860</v>
      </c>
      <c r="AE1423">
        <v>1</v>
      </c>
    </row>
    <row r="1424" spans="1:31" x14ac:dyDescent="0.25">
      <c r="A1424">
        <v>2018</v>
      </c>
      <c r="B1424" t="s">
        <v>937</v>
      </c>
      <c r="C1424" s="13">
        <v>43220</v>
      </c>
      <c r="D1424" t="s">
        <v>938</v>
      </c>
      <c r="E1424" s="13">
        <v>43196</v>
      </c>
      <c r="F1424" t="s">
        <v>939</v>
      </c>
      <c r="G1424" s="13">
        <v>43165</v>
      </c>
      <c r="H1424" t="s">
        <v>940</v>
      </c>
      <c r="I1424" s="13">
        <v>43165</v>
      </c>
      <c r="J1424" s="13">
        <v>43191</v>
      </c>
      <c r="K1424" s="13">
        <v>43220</v>
      </c>
      <c r="L1424">
        <v>1</v>
      </c>
      <c r="M1424" t="s">
        <v>97</v>
      </c>
      <c r="N1424" t="s">
        <v>88</v>
      </c>
      <c r="O1424">
        <v>2015</v>
      </c>
      <c r="P1424">
        <v>6550000</v>
      </c>
      <c r="Q1424">
        <v>157200000</v>
      </c>
      <c r="R1424">
        <v>8</v>
      </c>
      <c r="S1424" t="s">
        <v>37</v>
      </c>
      <c r="T1424" t="s">
        <v>89</v>
      </c>
      <c r="U1424" t="s">
        <v>90</v>
      </c>
      <c r="V1424" t="s">
        <v>91</v>
      </c>
      <c r="W1424" t="s">
        <v>41</v>
      </c>
      <c r="X1424" t="s">
        <v>93</v>
      </c>
      <c r="Y1424" t="s">
        <v>43</v>
      </c>
      <c r="Z1424" t="s">
        <v>44</v>
      </c>
      <c r="AA1424" t="s">
        <v>45</v>
      </c>
      <c r="AB1424" t="s">
        <v>46</v>
      </c>
      <c r="AC1424" t="s">
        <v>94</v>
      </c>
      <c r="AD1424" t="s">
        <v>860</v>
      </c>
      <c r="AE1424">
        <v>1</v>
      </c>
    </row>
    <row r="1425" spans="1:31" x14ac:dyDescent="0.25">
      <c r="A1425">
        <v>2018</v>
      </c>
      <c r="B1425" t="s">
        <v>937</v>
      </c>
      <c r="C1425" s="13">
        <v>43220</v>
      </c>
      <c r="D1425" t="s">
        <v>938</v>
      </c>
      <c r="E1425" s="13">
        <v>43196</v>
      </c>
      <c r="F1425" t="s">
        <v>939</v>
      </c>
      <c r="G1425" s="13">
        <v>43165</v>
      </c>
      <c r="H1425" t="s">
        <v>940</v>
      </c>
      <c r="I1425" s="13">
        <v>43165</v>
      </c>
      <c r="J1425" s="13">
        <v>43191</v>
      </c>
      <c r="K1425" s="13">
        <v>43220</v>
      </c>
      <c r="L1425">
        <v>1</v>
      </c>
      <c r="M1425" t="s">
        <v>98</v>
      </c>
      <c r="N1425" t="s">
        <v>88</v>
      </c>
      <c r="O1425">
        <v>2015</v>
      </c>
      <c r="P1425">
        <v>6550000</v>
      </c>
      <c r="Q1425">
        <v>157200000</v>
      </c>
      <c r="R1425">
        <v>8</v>
      </c>
      <c r="S1425" t="s">
        <v>37</v>
      </c>
      <c r="T1425" t="s">
        <v>89</v>
      </c>
      <c r="U1425" t="s">
        <v>90</v>
      </c>
      <c r="V1425" t="s">
        <v>91</v>
      </c>
      <c r="W1425" t="s">
        <v>41</v>
      </c>
      <c r="X1425" t="s">
        <v>93</v>
      </c>
      <c r="Y1425" t="s">
        <v>43</v>
      </c>
      <c r="Z1425" t="s">
        <v>44</v>
      </c>
      <c r="AA1425" t="s">
        <v>45</v>
      </c>
      <c r="AB1425" t="s">
        <v>46</v>
      </c>
      <c r="AC1425" t="s">
        <v>94</v>
      </c>
      <c r="AD1425" t="s">
        <v>860</v>
      </c>
      <c r="AE1425">
        <v>1</v>
      </c>
    </row>
    <row r="1426" spans="1:31" x14ac:dyDescent="0.25">
      <c r="A1426">
        <v>2018</v>
      </c>
      <c r="B1426" t="s">
        <v>937</v>
      </c>
      <c r="C1426" s="13">
        <v>43220</v>
      </c>
      <c r="D1426" t="s">
        <v>938</v>
      </c>
      <c r="E1426" s="13">
        <v>43196</v>
      </c>
      <c r="F1426" t="s">
        <v>939</v>
      </c>
      <c r="G1426" s="13">
        <v>43165</v>
      </c>
      <c r="H1426" t="s">
        <v>940</v>
      </c>
      <c r="I1426" s="13">
        <v>43165</v>
      </c>
      <c r="J1426" s="13">
        <v>43191</v>
      </c>
      <c r="K1426" s="13">
        <v>43220</v>
      </c>
      <c r="L1426">
        <v>1</v>
      </c>
      <c r="M1426" t="s">
        <v>99</v>
      </c>
      <c r="N1426" t="s">
        <v>88</v>
      </c>
      <c r="O1426">
        <v>2015</v>
      </c>
      <c r="P1426">
        <v>6550000</v>
      </c>
      <c r="Q1426">
        <v>157200000</v>
      </c>
      <c r="R1426">
        <v>8</v>
      </c>
      <c r="S1426" t="s">
        <v>37</v>
      </c>
      <c r="T1426" t="s">
        <v>89</v>
      </c>
      <c r="U1426" t="s">
        <v>90</v>
      </c>
      <c r="V1426" t="s">
        <v>91</v>
      </c>
      <c r="W1426" t="s">
        <v>41</v>
      </c>
      <c r="X1426" t="s">
        <v>93</v>
      </c>
      <c r="Y1426" t="s">
        <v>43</v>
      </c>
      <c r="Z1426" t="s">
        <v>44</v>
      </c>
      <c r="AA1426" t="s">
        <v>45</v>
      </c>
      <c r="AB1426" t="s">
        <v>46</v>
      </c>
      <c r="AC1426" t="s">
        <v>94</v>
      </c>
      <c r="AD1426" t="s">
        <v>860</v>
      </c>
      <c r="AE1426">
        <v>1</v>
      </c>
    </row>
    <row r="1427" spans="1:31" x14ac:dyDescent="0.25">
      <c r="A1427">
        <v>2018</v>
      </c>
      <c r="B1427" t="s">
        <v>937</v>
      </c>
      <c r="C1427" s="13">
        <v>43220</v>
      </c>
      <c r="D1427" t="s">
        <v>938</v>
      </c>
      <c r="E1427" s="13">
        <v>43196</v>
      </c>
      <c r="F1427" t="s">
        <v>939</v>
      </c>
      <c r="G1427" s="13">
        <v>43165</v>
      </c>
      <c r="H1427" t="s">
        <v>940</v>
      </c>
      <c r="I1427" s="13">
        <v>43165</v>
      </c>
      <c r="J1427" s="13">
        <v>43191</v>
      </c>
      <c r="K1427" s="13">
        <v>43220</v>
      </c>
      <c r="L1427">
        <v>1</v>
      </c>
      <c r="M1427" t="s">
        <v>100</v>
      </c>
      <c r="N1427" t="s">
        <v>88</v>
      </c>
      <c r="O1427">
        <v>2015</v>
      </c>
      <c r="P1427">
        <v>6550000</v>
      </c>
      <c r="Q1427">
        <v>157200000</v>
      </c>
      <c r="R1427">
        <v>8</v>
      </c>
      <c r="S1427" t="s">
        <v>37</v>
      </c>
      <c r="T1427" t="s">
        <v>89</v>
      </c>
      <c r="U1427" t="s">
        <v>90</v>
      </c>
      <c r="V1427" t="s">
        <v>91</v>
      </c>
      <c r="W1427" t="s">
        <v>41</v>
      </c>
      <c r="X1427" t="s">
        <v>93</v>
      </c>
      <c r="Y1427" t="s">
        <v>43</v>
      </c>
      <c r="Z1427" t="s">
        <v>44</v>
      </c>
      <c r="AA1427" t="s">
        <v>45</v>
      </c>
      <c r="AB1427" t="s">
        <v>46</v>
      </c>
      <c r="AC1427" t="s">
        <v>94</v>
      </c>
      <c r="AD1427" t="s">
        <v>860</v>
      </c>
      <c r="AE1427">
        <v>1</v>
      </c>
    </row>
    <row r="1428" spans="1:31" x14ac:dyDescent="0.25">
      <c r="A1428">
        <v>2018</v>
      </c>
      <c r="B1428" t="s">
        <v>937</v>
      </c>
      <c r="C1428" s="13">
        <v>43220</v>
      </c>
      <c r="D1428" t="s">
        <v>938</v>
      </c>
      <c r="E1428" s="13">
        <v>43196</v>
      </c>
      <c r="F1428" t="s">
        <v>939</v>
      </c>
      <c r="G1428" s="13">
        <v>43165</v>
      </c>
      <c r="H1428" t="s">
        <v>940</v>
      </c>
      <c r="I1428" s="13">
        <v>43165</v>
      </c>
      <c r="J1428" s="13">
        <v>43191</v>
      </c>
      <c r="K1428" s="13">
        <v>43220</v>
      </c>
      <c r="L1428">
        <v>1</v>
      </c>
      <c r="M1428" t="s">
        <v>101</v>
      </c>
      <c r="N1428" t="s">
        <v>88</v>
      </c>
      <c r="O1428">
        <v>2015</v>
      </c>
      <c r="P1428">
        <v>6550000</v>
      </c>
      <c r="Q1428">
        <v>157200000</v>
      </c>
      <c r="R1428">
        <v>8</v>
      </c>
      <c r="S1428" t="s">
        <v>37</v>
      </c>
      <c r="T1428" t="s">
        <v>89</v>
      </c>
      <c r="U1428" t="s">
        <v>90</v>
      </c>
      <c r="V1428" t="s">
        <v>91</v>
      </c>
      <c r="W1428" t="s">
        <v>41</v>
      </c>
      <c r="X1428" t="s">
        <v>93</v>
      </c>
      <c r="Y1428" t="s">
        <v>43</v>
      </c>
      <c r="Z1428" t="s">
        <v>44</v>
      </c>
      <c r="AA1428" t="s">
        <v>45</v>
      </c>
      <c r="AB1428" t="s">
        <v>46</v>
      </c>
      <c r="AC1428" t="s">
        <v>94</v>
      </c>
      <c r="AD1428" t="s">
        <v>860</v>
      </c>
      <c r="AE1428">
        <v>1</v>
      </c>
    </row>
    <row r="1429" spans="1:31" x14ac:dyDescent="0.25">
      <c r="A1429">
        <v>2018</v>
      </c>
      <c r="B1429" t="s">
        <v>937</v>
      </c>
      <c r="C1429" s="13">
        <v>43220</v>
      </c>
      <c r="D1429" t="s">
        <v>938</v>
      </c>
      <c r="E1429" s="13">
        <v>43196</v>
      </c>
      <c r="F1429" t="s">
        <v>939</v>
      </c>
      <c r="G1429" s="13">
        <v>43165</v>
      </c>
      <c r="H1429" t="s">
        <v>940</v>
      </c>
      <c r="I1429" s="13">
        <v>43165</v>
      </c>
      <c r="J1429" s="13">
        <v>43191</v>
      </c>
      <c r="K1429" s="13">
        <v>43220</v>
      </c>
      <c r="L1429">
        <v>1</v>
      </c>
      <c r="M1429" t="s">
        <v>102</v>
      </c>
      <c r="N1429" t="s">
        <v>88</v>
      </c>
      <c r="O1429">
        <v>2015</v>
      </c>
      <c r="P1429">
        <v>6550000</v>
      </c>
      <c r="Q1429">
        <v>157200000</v>
      </c>
      <c r="R1429">
        <v>8</v>
      </c>
      <c r="S1429" t="s">
        <v>37</v>
      </c>
      <c r="T1429" t="s">
        <v>89</v>
      </c>
      <c r="U1429" t="s">
        <v>90</v>
      </c>
      <c r="V1429" t="s">
        <v>91</v>
      </c>
      <c r="W1429" t="s">
        <v>41</v>
      </c>
      <c r="X1429" t="s">
        <v>93</v>
      </c>
      <c r="Y1429" t="s">
        <v>43</v>
      </c>
      <c r="Z1429" t="s">
        <v>44</v>
      </c>
      <c r="AA1429" t="s">
        <v>45</v>
      </c>
      <c r="AB1429" t="s">
        <v>46</v>
      </c>
      <c r="AC1429" t="s">
        <v>94</v>
      </c>
      <c r="AD1429" t="s">
        <v>860</v>
      </c>
      <c r="AE1429">
        <v>1</v>
      </c>
    </row>
    <row r="1430" spans="1:31" x14ac:dyDescent="0.25">
      <c r="A1430">
        <v>2018</v>
      </c>
      <c r="B1430" t="s">
        <v>876</v>
      </c>
      <c r="C1430" s="13">
        <v>43215</v>
      </c>
      <c r="D1430" t="s">
        <v>877</v>
      </c>
      <c r="E1430" s="13">
        <v>43193</v>
      </c>
      <c r="F1430" t="s">
        <v>878</v>
      </c>
      <c r="G1430" s="13">
        <v>43165</v>
      </c>
      <c r="H1430" t="s">
        <v>879</v>
      </c>
      <c r="I1430" s="13">
        <v>43165</v>
      </c>
      <c r="J1430" s="13">
        <v>43191</v>
      </c>
      <c r="K1430" s="13">
        <v>43220</v>
      </c>
      <c r="L1430">
        <v>1</v>
      </c>
      <c r="M1430" t="s">
        <v>555</v>
      </c>
      <c r="N1430" t="s">
        <v>348</v>
      </c>
      <c r="O1430">
        <v>2015</v>
      </c>
      <c r="P1430">
        <v>5520000</v>
      </c>
      <c r="Q1430">
        <v>66240000</v>
      </c>
      <c r="R1430">
        <v>4</v>
      </c>
      <c r="S1430" t="s">
        <v>37</v>
      </c>
      <c r="T1430" t="s">
        <v>556</v>
      </c>
      <c r="U1430" t="s">
        <v>557</v>
      </c>
      <c r="V1430" t="s">
        <v>40</v>
      </c>
      <c r="W1430" t="s">
        <v>41</v>
      </c>
      <c r="X1430" t="s">
        <v>558</v>
      </c>
      <c r="Y1430" t="s">
        <v>43</v>
      </c>
      <c r="Z1430" t="s">
        <v>44</v>
      </c>
      <c r="AA1430" t="s">
        <v>559</v>
      </c>
      <c r="AB1430" t="s">
        <v>560</v>
      </c>
      <c r="AC1430" t="s">
        <v>47</v>
      </c>
      <c r="AD1430" t="s">
        <v>840</v>
      </c>
      <c r="AE1430">
        <v>1</v>
      </c>
    </row>
    <row r="1431" spans="1:31" x14ac:dyDescent="0.25">
      <c r="A1431">
        <v>2018</v>
      </c>
      <c r="B1431" t="s">
        <v>876</v>
      </c>
      <c r="C1431" s="13">
        <v>43215</v>
      </c>
      <c r="D1431" t="s">
        <v>877</v>
      </c>
      <c r="E1431" s="13">
        <v>43193</v>
      </c>
      <c r="F1431" t="s">
        <v>878</v>
      </c>
      <c r="G1431" s="13">
        <v>43165</v>
      </c>
      <c r="H1431" t="s">
        <v>879</v>
      </c>
      <c r="I1431" s="13">
        <v>43165</v>
      </c>
      <c r="J1431" s="13">
        <v>43191</v>
      </c>
      <c r="K1431" s="13">
        <v>43220</v>
      </c>
      <c r="L1431">
        <v>1</v>
      </c>
      <c r="M1431" t="s">
        <v>562</v>
      </c>
      <c r="N1431" t="s">
        <v>348</v>
      </c>
      <c r="O1431">
        <v>2015</v>
      </c>
      <c r="P1431">
        <v>5520000</v>
      </c>
      <c r="Q1431">
        <v>66240000</v>
      </c>
      <c r="R1431">
        <v>4</v>
      </c>
      <c r="S1431" t="s">
        <v>37</v>
      </c>
      <c r="T1431" t="s">
        <v>556</v>
      </c>
      <c r="U1431" t="s">
        <v>557</v>
      </c>
      <c r="V1431" t="s">
        <v>40</v>
      </c>
      <c r="W1431" t="s">
        <v>41</v>
      </c>
      <c r="X1431" t="s">
        <v>558</v>
      </c>
      <c r="Y1431" t="s">
        <v>43</v>
      </c>
      <c r="Z1431" t="s">
        <v>44</v>
      </c>
      <c r="AA1431" t="s">
        <v>559</v>
      </c>
      <c r="AB1431" t="s">
        <v>560</v>
      </c>
      <c r="AC1431" t="s">
        <v>47</v>
      </c>
      <c r="AD1431" t="s">
        <v>840</v>
      </c>
      <c r="AE1431">
        <v>1</v>
      </c>
    </row>
    <row r="1432" spans="1:31" x14ac:dyDescent="0.25">
      <c r="A1432">
        <v>2018</v>
      </c>
      <c r="B1432" t="s">
        <v>876</v>
      </c>
      <c r="C1432" s="13">
        <v>43215</v>
      </c>
      <c r="D1432" t="s">
        <v>877</v>
      </c>
      <c r="E1432" s="13">
        <v>43193</v>
      </c>
      <c r="F1432" t="s">
        <v>878</v>
      </c>
      <c r="G1432" s="13">
        <v>43165</v>
      </c>
      <c r="H1432" t="s">
        <v>879</v>
      </c>
      <c r="I1432" s="13">
        <v>43165</v>
      </c>
      <c r="J1432" s="13">
        <v>43191</v>
      </c>
      <c r="K1432" s="13">
        <v>43220</v>
      </c>
      <c r="L1432">
        <v>1</v>
      </c>
      <c r="M1432" t="s">
        <v>563</v>
      </c>
      <c r="N1432" t="s">
        <v>348</v>
      </c>
      <c r="O1432">
        <v>2015</v>
      </c>
      <c r="P1432">
        <v>5520000</v>
      </c>
      <c r="Q1432">
        <v>66240000</v>
      </c>
      <c r="R1432">
        <v>4</v>
      </c>
      <c r="S1432" t="s">
        <v>37</v>
      </c>
      <c r="T1432" t="s">
        <v>556</v>
      </c>
      <c r="U1432" t="s">
        <v>557</v>
      </c>
      <c r="V1432" t="s">
        <v>40</v>
      </c>
      <c r="W1432" t="s">
        <v>41</v>
      </c>
      <c r="X1432" t="s">
        <v>558</v>
      </c>
      <c r="Y1432" t="s">
        <v>43</v>
      </c>
      <c r="Z1432" t="s">
        <v>44</v>
      </c>
      <c r="AA1432" t="s">
        <v>559</v>
      </c>
      <c r="AB1432" t="s">
        <v>560</v>
      </c>
      <c r="AC1432" t="s">
        <v>47</v>
      </c>
      <c r="AD1432" t="s">
        <v>840</v>
      </c>
      <c r="AE1432">
        <v>1</v>
      </c>
    </row>
    <row r="1433" spans="1:31" x14ac:dyDescent="0.25">
      <c r="A1433">
        <v>2018</v>
      </c>
      <c r="B1433" t="s">
        <v>876</v>
      </c>
      <c r="C1433" s="13">
        <v>43215</v>
      </c>
      <c r="D1433" t="s">
        <v>877</v>
      </c>
      <c r="E1433" s="13">
        <v>43193</v>
      </c>
      <c r="F1433" t="s">
        <v>878</v>
      </c>
      <c r="G1433" s="13">
        <v>43165</v>
      </c>
      <c r="H1433" t="s">
        <v>879</v>
      </c>
      <c r="I1433" s="13">
        <v>43165</v>
      </c>
      <c r="J1433" s="13">
        <v>43191</v>
      </c>
      <c r="K1433" s="13">
        <v>43220</v>
      </c>
      <c r="L1433">
        <v>1</v>
      </c>
      <c r="M1433" t="s">
        <v>564</v>
      </c>
      <c r="N1433" t="s">
        <v>348</v>
      </c>
      <c r="O1433">
        <v>2015</v>
      </c>
      <c r="P1433">
        <v>5520000</v>
      </c>
      <c r="Q1433">
        <v>66240000</v>
      </c>
      <c r="R1433">
        <v>4</v>
      </c>
      <c r="S1433" t="s">
        <v>37</v>
      </c>
      <c r="T1433" t="s">
        <v>556</v>
      </c>
      <c r="U1433" t="s">
        <v>557</v>
      </c>
      <c r="V1433" t="s">
        <v>40</v>
      </c>
      <c r="W1433" t="s">
        <v>41</v>
      </c>
      <c r="X1433" t="s">
        <v>558</v>
      </c>
      <c r="Y1433" t="s">
        <v>43</v>
      </c>
      <c r="Z1433" t="s">
        <v>44</v>
      </c>
      <c r="AA1433" t="s">
        <v>559</v>
      </c>
      <c r="AB1433" t="s">
        <v>560</v>
      </c>
      <c r="AC1433" t="s">
        <v>47</v>
      </c>
      <c r="AD1433" t="s">
        <v>840</v>
      </c>
      <c r="AE1433">
        <v>1</v>
      </c>
    </row>
    <row r="1434" spans="1:31" x14ac:dyDescent="0.25">
      <c r="A1434">
        <v>2018</v>
      </c>
      <c r="B1434" t="s">
        <v>880</v>
      </c>
      <c r="C1434" s="13">
        <v>43215</v>
      </c>
      <c r="D1434" t="s">
        <v>881</v>
      </c>
      <c r="E1434" s="13">
        <v>43195</v>
      </c>
      <c r="F1434" t="s">
        <v>882</v>
      </c>
      <c r="G1434" s="13">
        <v>43165</v>
      </c>
      <c r="H1434" t="s">
        <v>883</v>
      </c>
      <c r="I1434" s="13">
        <v>43165</v>
      </c>
      <c r="J1434" s="13">
        <v>43191</v>
      </c>
      <c r="K1434" s="13">
        <v>43220</v>
      </c>
      <c r="L1434">
        <v>1</v>
      </c>
      <c r="M1434" t="s">
        <v>797</v>
      </c>
      <c r="N1434" t="s">
        <v>785</v>
      </c>
      <c r="O1434">
        <v>2017</v>
      </c>
      <c r="P1434">
        <v>9800000</v>
      </c>
      <c r="Q1434">
        <v>294000000</v>
      </c>
      <c r="R1434">
        <v>10</v>
      </c>
      <c r="S1434" t="s">
        <v>37</v>
      </c>
      <c r="T1434" t="s">
        <v>786</v>
      </c>
      <c r="U1434" t="s">
        <v>787</v>
      </c>
      <c r="V1434" t="s">
        <v>40</v>
      </c>
      <c r="W1434" t="s">
        <v>41</v>
      </c>
      <c r="X1434" t="s">
        <v>788</v>
      </c>
      <c r="Y1434" t="s">
        <v>43</v>
      </c>
      <c r="Z1434" t="s">
        <v>44</v>
      </c>
      <c r="AA1434" t="s">
        <v>403</v>
      </c>
      <c r="AB1434" t="s">
        <v>404</v>
      </c>
      <c r="AC1434" t="s">
        <v>47</v>
      </c>
      <c r="AD1434" t="s">
        <v>840</v>
      </c>
      <c r="AE1434">
        <v>1</v>
      </c>
    </row>
    <row r="1435" spans="1:31" x14ac:dyDescent="0.25">
      <c r="A1435">
        <v>2018</v>
      </c>
      <c r="B1435" t="s">
        <v>880</v>
      </c>
      <c r="C1435" s="13">
        <v>43215</v>
      </c>
      <c r="D1435" t="s">
        <v>881</v>
      </c>
      <c r="E1435" s="13">
        <v>43195</v>
      </c>
      <c r="F1435" t="s">
        <v>882</v>
      </c>
      <c r="G1435" s="13">
        <v>43165</v>
      </c>
      <c r="H1435" t="s">
        <v>883</v>
      </c>
      <c r="I1435" s="13">
        <v>43165</v>
      </c>
      <c r="J1435" s="13">
        <v>43191</v>
      </c>
      <c r="K1435" s="13">
        <v>43220</v>
      </c>
      <c r="L1435">
        <v>1</v>
      </c>
      <c r="M1435" t="s">
        <v>796</v>
      </c>
      <c r="N1435" t="s">
        <v>785</v>
      </c>
      <c r="O1435">
        <v>2017</v>
      </c>
      <c r="P1435">
        <v>9800000</v>
      </c>
      <c r="Q1435">
        <v>294000000</v>
      </c>
      <c r="R1435">
        <v>10</v>
      </c>
      <c r="S1435" t="s">
        <v>37</v>
      </c>
      <c r="T1435" t="s">
        <v>786</v>
      </c>
      <c r="U1435" t="s">
        <v>787</v>
      </c>
      <c r="V1435" t="s">
        <v>40</v>
      </c>
      <c r="W1435" t="s">
        <v>41</v>
      </c>
      <c r="X1435" t="s">
        <v>788</v>
      </c>
      <c r="Y1435" t="s">
        <v>43</v>
      </c>
      <c r="Z1435" t="s">
        <v>44</v>
      </c>
      <c r="AA1435" t="s">
        <v>403</v>
      </c>
      <c r="AB1435" t="s">
        <v>404</v>
      </c>
      <c r="AC1435" t="s">
        <v>47</v>
      </c>
      <c r="AD1435" t="s">
        <v>840</v>
      </c>
      <c r="AE1435">
        <v>1</v>
      </c>
    </row>
    <row r="1436" spans="1:31" x14ac:dyDescent="0.25">
      <c r="A1436">
        <v>2018</v>
      </c>
      <c r="B1436" t="s">
        <v>880</v>
      </c>
      <c r="C1436" s="13">
        <v>43215</v>
      </c>
      <c r="D1436" t="s">
        <v>881</v>
      </c>
      <c r="E1436" s="13">
        <v>43195</v>
      </c>
      <c r="F1436" t="s">
        <v>882</v>
      </c>
      <c r="G1436" s="13">
        <v>43165</v>
      </c>
      <c r="H1436" t="s">
        <v>883</v>
      </c>
      <c r="I1436" s="13">
        <v>43165</v>
      </c>
      <c r="J1436" s="13">
        <v>43191</v>
      </c>
      <c r="K1436" s="13">
        <v>43220</v>
      </c>
      <c r="L1436">
        <v>1</v>
      </c>
      <c r="M1436" t="s">
        <v>795</v>
      </c>
      <c r="N1436" t="s">
        <v>785</v>
      </c>
      <c r="O1436">
        <v>2017</v>
      </c>
      <c r="P1436">
        <v>9800000</v>
      </c>
      <c r="Q1436">
        <v>294000000</v>
      </c>
      <c r="R1436">
        <v>10</v>
      </c>
      <c r="S1436" t="s">
        <v>37</v>
      </c>
      <c r="T1436" t="s">
        <v>786</v>
      </c>
      <c r="U1436" t="s">
        <v>787</v>
      </c>
      <c r="V1436" t="s">
        <v>40</v>
      </c>
      <c r="W1436" t="s">
        <v>41</v>
      </c>
      <c r="X1436" t="s">
        <v>788</v>
      </c>
      <c r="Y1436" t="s">
        <v>43</v>
      </c>
      <c r="Z1436" t="s">
        <v>44</v>
      </c>
      <c r="AA1436" t="s">
        <v>403</v>
      </c>
      <c r="AB1436" t="s">
        <v>404</v>
      </c>
      <c r="AC1436" t="s">
        <v>47</v>
      </c>
      <c r="AD1436" t="s">
        <v>840</v>
      </c>
      <c r="AE1436">
        <v>1</v>
      </c>
    </row>
    <row r="1437" spans="1:31" x14ac:dyDescent="0.25">
      <c r="A1437">
        <v>2018</v>
      </c>
      <c r="B1437" t="s">
        <v>880</v>
      </c>
      <c r="C1437" s="13">
        <v>43215</v>
      </c>
      <c r="D1437" t="s">
        <v>881</v>
      </c>
      <c r="E1437" s="13">
        <v>43195</v>
      </c>
      <c r="F1437" t="s">
        <v>882</v>
      </c>
      <c r="G1437" s="13">
        <v>43165</v>
      </c>
      <c r="H1437" t="s">
        <v>883</v>
      </c>
      <c r="I1437" s="13">
        <v>43165</v>
      </c>
      <c r="J1437" s="13">
        <v>43191</v>
      </c>
      <c r="K1437" s="13">
        <v>43220</v>
      </c>
      <c r="L1437">
        <v>1</v>
      </c>
      <c r="M1437" t="s">
        <v>794</v>
      </c>
      <c r="N1437" t="s">
        <v>785</v>
      </c>
      <c r="O1437">
        <v>2017</v>
      </c>
      <c r="P1437">
        <v>9800000</v>
      </c>
      <c r="Q1437">
        <v>294000000</v>
      </c>
      <c r="R1437">
        <v>10</v>
      </c>
      <c r="S1437" t="s">
        <v>37</v>
      </c>
      <c r="T1437" t="s">
        <v>786</v>
      </c>
      <c r="U1437" t="s">
        <v>787</v>
      </c>
      <c r="V1437" t="s">
        <v>40</v>
      </c>
      <c r="W1437" t="s">
        <v>41</v>
      </c>
      <c r="X1437" t="s">
        <v>788</v>
      </c>
      <c r="Y1437" t="s">
        <v>43</v>
      </c>
      <c r="Z1437" t="s">
        <v>44</v>
      </c>
      <c r="AA1437" t="s">
        <v>403</v>
      </c>
      <c r="AB1437" t="s">
        <v>404</v>
      </c>
      <c r="AC1437" t="s">
        <v>47</v>
      </c>
      <c r="AD1437" t="s">
        <v>840</v>
      </c>
      <c r="AE1437">
        <v>1</v>
      </c>
    </row>
    <row r="1438" spans="1:31" x14ac:dyDescent="0.25">
      <c r="A1438">
        <v>2018</v>
      </c>
      <c r="B1438" t="s">
        <v>880</v>
      </c>
      <c r="C1438" s="13">
        <v>43215</v>
      </c>
      <c r="D1438" t="s">
        <v>881</v>
      </c>
      <c r="E1438" s="13">
        <v>43195</v>
      </c>
      <c r="F1438" t="s">
        <v>882</v>
      </c>
      <c r="G1438" s="13">
        <v>43165</v>
      </c>
      <c r="H1438" t="s">
        <v>883</v>
      </c>
      <c r="I1438" s="13">
        <v>43165</v>
      </c>
      <c r="J1438" s="13">
        <v>43191</v>
      </c>
      <c r="K1438" s="13">
        <v>43220</v>
      </c>
      <c r="L1438">
        <v>1</v>
      </c>
      <c r="M1438" t="s">
        <v>793</v>
      </c>
      <c r="N1438" t="s">
        <v>785</v>
      </c>
      <c r="O1438">
        <v>2017</v>
      </c>
      <c r="P1438">
        <v>9800000</v>
      </c>
      <c r="Q1438">
        <v>294000000</v>
      </c>
      <c r="R1438">
        <v>10</v>
      </c>
      <c r="S1438" t="s">
        <v>37</v>
      </c>
      <c r="T1438" t="s">
        <v>786</v>
      </c>
      <c r="U1438" t="s">
        <v>787</v>
      </c>
      <c r="V1438" t="s">
        <v>40</v>
      </c>
      <c r="W1438" t="s">
        <v>41</v>
      </c>
      <c r="X1438" t="s">
        <v>788</v>
      </c>
      <c r="Y1438" t="s">
        <v>43</v>
      </c>
      <c r="Z1438" t="s">
        <v>44</v>
      </c>
      <c r="AA1438" t="s">
        <v>403</v>
      </c>
      <c r="AB1438" t="s">
        <v>404</v>
      </c>
      <c r="AC1438" t="s">
        <v>47</v>
      </c>
      <c r="AD1438" t="s">
        <v>840</v>
      </c>
      <c r="AE1438">
        <v>1</v>
      </c>
    </row>
    <row r="1439" spans="1:31" x14ac:dyDescent="0.25">
      <c r="A1439">
        <v>2018</v>
      </c>
      <c r="B1439" t="s">
        <v>880</v>
      </c>
      <c r="C1439" s="13">
        <v>43215</v>
      </c>
      <c r="D1439" t="s">
        <v>881</v>
      </c>
      <c r="E1439" s="13">
        <v>43195</v>
      </c>
      <c r="F1439" t="s">
        <v>882</v>
      </c>
      <c r="G1439" s="13">
        <v>43165</v>
      </c>
      <c r="H1439" t="s">
        <v>883</v>
      </c>
      <c r="I1439" s="13">
        <v>43165</v>
      </c>
      <c r="J1439" s="13">
        <v>43191</v>
      </c>
      <c r="K1439" s="13">
        <v>43220</v>
      </c>
      <c r="L1439">
        <v>1</v>
      </c>
      <c r="M1439" t="s">
        <v>792</v>
      </c>
      <c r="N1439" t="s">
        <v>785</v>
      </c>
      <c r="O1439">
        <v>2017</v>
      </c>
      <c r="P1439">
        <v>9800000</v>
      </c>
      <c r="Q1439">
        <v>294000000</v>
      </c>
      <c r="R1439">
        <v>10</v>
      </c>
      <c r="S1439" t="s">
        <v>37</v>
      </c>
      <c r="T1439" t="s">
        <v>786</v>
      </c>
      <c r="U1439" t="s">
        <v>787</v>
      </c>
      <c r="V1439" t="s">
        <v>40</v>
      </c>
      <c r="W1439" t="s">
        <v>41</v>
      </c>
      <c r="X1439" t="s">
        <v>788</v>
      </c>
      <c r="Y1439" t="s">
        <v>43</v>
      </c>
      <c r="Z1439" t="s">
        <v>44</v>
      </c>
      <c r="AA1439" t="s">
        <v>403</v>
      </c>
      <c r="AB1439" t="s">
        <v>404</v>
      </c>
      <c r="AC1439" t="s">
        <v>47</v>
      </c>
      <c r="AD1439" t="s">
        <v>840</v>
      </c>
      <c r="AE1439">
        <v>1</v>
      </c>
    </row>
    <row r="1440" spans="1:31" x14ac:dyDescent="0.25">
      <c r="A1440">
        <v>2018</v>
      </c>
      <c r="B1440" t="s">
        <v>880</v>
      </c>
      <c r="C1440" s="13">
        <v>43215</v>
      </c>
      <c r="D1440" t="s">
        <v>881</v>
      </c>
      <c r="E1440" s="13">
        <v>43195</v>
      </c>
      <c r="F1440" t="s">
        <v>882</v>
      </c>
      <c r="G1440" s="13">
        <v>43165</v>
      </c>
      <c r="H1440" t="s">
        <v>883</v>
      </c>
      <c r="I1440" s="13">
        <v>43165</v>
      </c>
      <c r="J1440" s="13">
        <v>43191</v>
      </c>
      <c r="K1440" s="13">
        <v>43220</v>
      </c>
      <c r="L1440">
        <v>1</v>
      </c>
      <c r="M1440" t="s">
        <v>791</v>
      </c>
      <c r="N1440" t="s">
        <v>785</v>
      </c>
      <c r="O1440">
        <v>2017</v>
      </c>
      <c r="P1440">
        <v>9800000</v>
      </c>
      <c r="Q1440">
        <v>294000000</v>
      </c>
      <c r="R1440">
        <v>10</v>
      </c>
      <c r="S1440" t="s">
        <v>37</v>
      </c>
      <c r="T1440" t="s">
        <v>786</v>
      </c>
      <c r="U1440" t="s">
        <v>787</v>
      </c>
      <c r="V1440" t="s">
        <v>40</v>
      </c>
      <c r="W1440" t="s">
        <v>41</v>
      </c>
      <c r="X1440" t="s">
        <v>788</v>
      </c>
      <c r="Y1440" t="s">
        <v>43</v>
      </c>
      <c r="Z1440" t="s">
        <v>44</v>
      </c>
      <c r="AA1440" t="s">
        <v>403</v>
      </c>
      <c r="AB1440" t="s">
        <v>404</v>
      </c>
      <c r="AC1440" t="s">
        <v>47</v>
      </c>
      <c r="AD1440" t="s">
        <v>840</v>
      </c>
      <c r="AE1440">
        <v>1</v>
      </c>
    </row>
    <row r="1441" spans="1:31" x14ac:dyDescent="0.25">
      <c r="A1441">
        <v>2018</v>
      </c>
      <c r="B1441" t="s">
        <v>880</v>
      </c>
      <c r="C1441" s="13">
        <v>43215</v>
      </c>
      <c r="D1441" t="s">
        <v>881</v>
      </c>
      <c r="E1441" s="13">
        <v>43195</v>
      </c>
      <c r="F1441" t="s">
        <v>882</v>
      </c>
      <c r="G1441" s="13">
        <v>43165</v>
      </c>
      <c r="H1441" t="s">
        <v>883</v>
      </c>
      <c r="I1441" s="13">
        <v>43165</v>
      </c>
      <c r="J1441" s="13">
        <v>43191</v>
      </c>
      <c r="K1441" s="13">
        <v>43220</v>
      </c>
      <c r="L1441">
        <v>1</v>
      </c>
      <c r="M1441" t="s">
        <v>784</v>
      </c>
      <c r="N1441" t="s">
        <v>785</v>
      </c>
      <c r="O1441">
        <v>2017</v>
      </c>
      <c r="P1441">
        <v>9800000</v>
      </c>
      <c r="Q1441">
        <v>294000000</v>
      </c>
      <c r="R1441">
        <v>10</v>
      </c>
      <c r="S1441" t="s">
        <v>37</v>
      </c>
      <c r="T1441" t="s">
        <v>786</v>
      </c>
      <c r="U1441" t="s">
        <v>787</v>
      </c>
      <c r="V1441" t="s">
        <v>40</v>
      </c>
      <c r="W1441" t="s">
        <v>41</v>
      </c>
      <c r="X1441" t="s">
        <v>788</v>
      </c>
      <c r="Y1441" t="s">
        <v>43</v>
      </c>
      <c r="Z1441" t="s">
        <v>44</v>
      </c>
      <c r="AA1441" t="s">
        <v>403</v>
      </c>
      <c r="AB1441" t="s">
        <v>404</v>
      </c>
      <c r="AC1441" t="s">
        <v>47</v>
      </c>
      <c r="AD1441" t="s">
        <v>840</v>
      </c>
      <c r="AE1441">
        <v>1</v>
      </c>
    </row>
    <row r="1442" spans="1:31" x14ac:dyDescent="0.25">
      <c r="A1442">
        <v>2018</v>
      </c>
      <c r="B1442" t="s">
        <v>884</v>
      </c>
      <c r="C1442" s="13">
        <v>43215</v>
      </c>
      <c r="D1442" t="s">
        <v>885</v>
      </c>
      <c r="E1442" s="13">
        <v>43195</v>
      </c>
      <c r="F1442" t="s">
        <v>886</v>
      </c>
      <c r="G1442" s="13">
        <v>43165</v>
      </c>
      <c r="H1442" t="s">
        <v>887</v>
      </c>
      <c r="I1442" s="13">
        <v>43165</v>
      </c>
      <c r="J1442" s="13">
        <v>43191</v>
      </c>
      <c r="K1442" s="13">
        <v>43220</v>
      </c>
      <c r="L1442">
        <v>1</v>
      </c>
      <c r="M1442" t="s">
        <v>370</v>
      </c>
      <c r="N1442" t="s">
        <v>36</v>
      </c>
      <c r="O1442">
        <v>2015</v>
      </c>
      <c r="P1442">
        <v>7900000</v>
      </c>
      <c r="Q1442">
        <v>118500000</v>
      </c>
      <c r="R1442">
        <v>5</v>
      </c>
      <c r="S1442" t="s">
        <v>37</v>
      </c>
      <c r="T1442" t="s">
        <v>361</v>
      </c>
      <c r="U1442" t="s">
        <v>362</v>
      </c>
      <c r="V1442" t="s">
        <v>40</v>
      </c>
      <c r="W1442" t="s">
        <v>41</v>
      </c>
      <c r="X1442" t="s">
        <v>888</v>
      </c>
      <c r="Y1442" t="s">
        <v>43</v>
      </c>
      <c r="Z1442" t="s">
        <v>44</v>
      </c>
      <c r="AA1442" t="s">
        <v>364</v>
      </c>
      <c r="AB1442" t="s">
        <v>365</v>
      </c>
      <c r="AC1442" t="s">
        <v>47</v>
      </c>
      <c r="AD1442" t="s">
        <v>840</v>
      </c>
      <c r="AE1442">
        <v>1</v>
      </c>
    </row>
    <row r="1443" spans="1:31" x14ac:dyDescent="0.25">
      <c r="A1443">
        <v>2018</v>
      </c>
      <c r="B1443" t="s">
        <v>884</v>
      </c>
      <c r="C1443" s="13">
        <v>43215</v>
      </c>
      <c r="D1443" t="s">
        <v>885</v>
      </c>
      <c r="E1443" s="13">
        <v>43195</v>
      </c>
      <c r="F1443" t="s">
        <v>886</v>
      </c>
      <c r="G1443" s="13">
        <v>43165</v>
      </c>
      <c r="H1443" t="s">
        <v>887</v>
      </c>
      <c r="I1443" s="13">
        <v>43165</v>
      </c>
      <c r="J1443" s="13">
        <v>43191</v>
      </c>
      <c r="K1443" s="13">
        <v>43220</v>
      </c>
      <c r="L1443">
        <v>1</v>
      </c>
      <c r="M1443" t="s">
        <v>369</v>
      </c>
      <c r="N1443" t="s">
        <v>36</v>
      </c>
      <c r="O1443">
        <v>2015</v>
      </c>
      <c r="P1443">
        <v>7900000</v>
      </c>
      <c r="Q1443">
        <v>118500000</v>
      </c>
      <c r="R1443">
        <v>5</v>
      </c>
      <c r="S1443" t="s">
        <v>37</v>
      </c>
      <c r="T1443" t="s">
        <v>361</v>
      </c>
      <c r="U1443" t="s">
        <v>362</v>
      </c>
      <c r="V1443" t="s">
        <v>40</v>
      </c>
      <c r="W1443" t="s">
        <v>41</v>
      </c>
      <c r="X1443" t="s">
        <v>888</v>
      </c>
      <c r="Y1443" t="s">
        <v>43</v>
      </c>
      <c r="Z1443" t="s">
        <v>44</v>
      </c>
      <c r="AA1443" t="s">
        <v>364</v>
      </c>
      <c r="AB1443" t="s">
        <v>365</v>
      </c>
      <c r="AC1443" t="s">
        <v>47</v>
      </c>
      <c r="AD1443" t="s">
        <v>840</v>
      </c>
      <c r="AE1443">
        <v>1</v>
      </c>
    </row>
    <row r="1444" spans="1:31" x14ac:dyDescent="0.25">
      <c r="A1444">
        <v>2018</v>
      </c>
      <c r="B1444" t="s">
        <v>884</v>
      </c>
      <c r="C1444" s="13">
        <v>43215</v>
      </c>
      <c r="D1444" t="s">
        <v>885</v>
      </c>
      <c r="E1444" s="13">
        <v>43195</v>
      </c>
      <c r="F1444" t="s">
        <v>886</v>
      </c>
      <c r="G1444" s="13">
        <v>43165</v>
      </c>
      <c r="H1444" t="s">
        <v>887</v>
      </c>
      <c r="I1444" s="13">
        <v>43165</v>
      </c>
      <c r="J1444" s="13">
        <v>43191</v>
      </c>
      <c r="K1444" s="13">
        <v>43220</v>
      </c>
      <c r="L1444">
        <v>1</v>
      </c>
      <c r="M1444" t="s">
        <v>368</v>
      </c>
      <c r="N1444" t="s">
        <v>36</v>
      </c>
      <c r="O1444">
        <v>2015</v>
      </c>
      <c r="P1444">
        <v>7900000</v>
      </c>
      <c r="Q1444">
        <v>118500000</v>
      </c>
      <c r="R1444">
        <v>5</v>
      </c>
      <c r="S1444" t="s">
        <v>37</v>
      </c>
      <c r="T1444" t="s">
        <v>361</v>
      </c>
      <c r="U1444" t="s">
        <v>362</v>
      </c>
      <c r="V1444" t="s">
        <v>40</v>
      </c>
      <c r="W1444" t="s">
        <v>41</v>
      </c>
      <c r="X1444" t="s">
        <v>888</v>
      </c>
      <c r="Y1444" t="s">
        <v>43</v>
      </c>
      <c r="Z1444" t="s">
        <v>44</v>
      </c>
      <c r="AA1444" t="s">
        <v>364</v>
      </c>
      <c r="AB1444" t="s">
        <v>365</v>
      </c>
      <c r="AC1444" t="s">
        <v>47</v>
      </c>
      <c r="AD1444" t="s">
        <v>840</v>
      </c>
      <c r="AE1444">
        <v>1</v>
      </c>
    </row>
    <row r="1445" spans="1:31" x14ac:dyDescent="0.25">
      <c r="A1445">
        <v>2018</v>
      </c>
      <c r="B1445" t="s">
        <v>884</v>
      </c>
      <c r="C1445" s="13">
        <v>43215</v>
      </c>
      <c r="D1445" t="s">
        <v>885</v>
      </c>
      <c r="E1445" s="13">
        <v>43195</v>
      </c>
      <c r="F1445" t="s">
        <v>886</v>
      </c>
      <c r="G1445" s="13">
        <v>43165</v>
      </c>
      <c r="H1445" t="s">
        <v>887</v>
      </c>
      <c r="I1445" s="13">
        <v>43165</v>
      </c>
      <c r="J1445" s="13">
        <v>43191</v>
      </c>
      <c r="K1445" s="13">
        <v>43220</v>
      </c>
      <c r="L1445">
        <v>1</v>
      </c>
      <c r="M1445" t="s">
        <v>367</v>
      </c>
      <c r="N1445" t="s">
        <v>36</v>
      </c>
      <c r="O1445">
        <v>2015</v>
      </c>
      <c r="P1445">
        <v>7900000</v>
      </c>
      <c r="Q1445">
        <v>118500000</v>
      </c>
      <c r="R1445">
        <v>5</v>
      </c>
      <c r="S1445" t="s">
        <v>37</v>
      </c>
      <c r="T1445" t="s">
        <v>361</v>
      </c>
      <c r="U1445" t="s">
        <v>362</v>
      </c>
      <c r="V1445" t="s">
        <v>40</v>
      </c>
      <c r="W1445" t="s">
        <v>41</v>
      </c>
      <c r="X1445" t="s">
        <v>888</v>
      </c>
      <c r="Y1445" t="s">
        <v>43</v>
      </c>
      <c r="Z1445" t="s">
        <v>44</v>
      </c>
      <c r="AA1445" t="s">
        <v>364</v>
      </c>
      <c r="AB1445" t="s">
        <v>365</v>
      </c>
      <c r="AC1445" t="s">
        <v>47</v>
      </c>
      <c r="AD1445" t="s">
        <v>840</v>
      </c>
      <c r="AE1445">
        <v>1</v>
      </c>
    </row>
    <row r="1446" spans="1:31" x14ac:dyDescent="0.25">
      <c r="A1446">
        <v>2018</v>
      </c>
      <c r="B1446" t="s">
        <v>884</v>
      </c>
      <c r="C1446" s="13">
        <v>43215</v>
      </c>
      <c r="D1446" t="s">
        <v>885</v>
      </c>
      <c r="E1446" s="13">
        <v>43195</v>
      </c>
      <c r="F1446" t="s">
        <v>886</v>
      </c>
      <c r="G1446" s="13">
        <v>43165</v>
      </c>
      <c r="H1446" t="s">
        <v>887</v>
      </c>
      <c r="I1446" s="13">
        <v>43165</v>
      </c>
      <c r="J1446" s="13">
        <v>43191</v>
      </c>
      <c r="K1446" s="13">
        <v>43220</v>
      </c>
      <c r="L1446">
        <v>1</v>
      </c>
      <c r="M1446" t="s">
        <v>359</v>
      </c>
      <c r="N1446" t="s">
        <v>360</v>
      </c>
      <c r="O1446">
        <v>2015</v>
      </c>
      <c r="P1446">
        <v>7900000</v>
      </c>
      <c r="Q1446">
        <v>118500000</v>
      </c>
      <c r="R1446">
        <v>5</v>
      </c>
      <c r="S1446" t="s">
        <v>37</v>
      </c>
      <c r="T1446" t="s">
        <v>361</v>
      </c>
      <c r="U1446" t="s">
        <v>362</v>
      </c>
      <c r="V1446" t="s">
        <v>40</v>
      </c>
      <c r="W1446" t="s">
        <v>41</v>
      </c>
      <c r="X1446" t="s">
        <v>889</v>
      </c>
      <c r="Y1446" t="s">
        <v>43</v>
      </c>
      <c r="Z1446" t="s">
        <v>44</v>
      </c>
      <c r="AA1446" t="s">
        <v>364</v>
      </c>
      <c r="AB1446" t="s">
        <v>365</v>
      </c>
      <c r="AC1446" t="s">
        <v>47</v>
      </c>
      <c r="AD1446" t="s">
        <v>840</v>
      </c>
      <c r="AE1446">
        <v>1</v>
      </c>
    </row>
    <row r="1447" spans="1:31" x14ac:dyDescent="0.25">
      <c r="A1447">
        <v>2018</v>
      </c>
      <c r="B1447" t="s">
        <v>890</v>
      </c>
      <c r="C1447" s="13">
        <v>43215</v>
      </c>
      <c r="D1447" t="s">
        <v>891</v>
      </c>
      <c r="E1447" s="13">
        <v>43195</v>
      </c>
      <c r="F1447" t="s">
        <v>892</v>
      </c>
      <c r="G1447" s="13">
        <v>43165</v>
      </c>
      <c r="H1447" t="s">
        <v>893</v>
      </c>
      <c r="I1447" s="13">
        <v>43165</v>
      </c>
      <c r="J1447" s="13">
        <v>43191</v>
      </c>
      <c r="K1447" s="13">
        <v>43220</v>
      </c>
      <c r="L1447">
        <v>1</v>
      </c>
      <c r="M1447" t="s">
        <v>375</v>
      </c>
      <c r="N1447" t="s">
        <v>348</v>
      </c>
      <c r="O1447">
        <v>2015</v>
      </c>
      <c r="P1447">
        <v>5520000</v>
      </c>
      <c r="Q1447">
        <v>248400000</v>
      </c>
      <c r="R1447">
        <v>15</v>
      </c>
      <c r="S1447" t="s">
        <v>37</v>
      </c>
      <c r="T1447" t="s">
        <v>361</v>
      </c>
      <c r="U1447" t="s">
        <v>376</v>
      </c>
      <c r="V1447" t="s">
        <v>40</v>
      </c>
      <c r="W1447" t="s">
        <v>41</v>
      </c>
      <c r="X1447" t="s">
        <v>377</v>
      </c>
      <c r="Y1447" t="s">
        <v>43</v>
      </c>
      <c r="Z1447" t="s">
        <v>44</v>
      </c>
      <c r="AA1447" t="s">
        <v>364</v>
      </c>
      <c r="AB1447" t="s">
        <v>365</v>
      </c>
      <c r="AC1447" t="s">
        <v>47</v>
      </c>
      <c r="AD1447" t="s">
        <v>840</v>
      </c>
      <c r="AE1447">
        <v>1</v>
      </c>
    </row>
    <row r="1448" spans="1:31" x14ac:dyDescent="0.25">
      <c r="A1448">
        <v>2018</v>
      </c>
      <c r="B1448" t="s">
        <v>890</v>
      </c>
      <c r="C1448" s="13">
        <v>43215</v>
      </c>
      <c r="D1448" t="s">
        <v>891</v>
      </c>
      <c r="E1448" s="13">
        <v>43195</v>
      </c>
      <c r="F1448" t="s">
        <v>892</v>
      </c>
      <c r="G1448" s="13">
        <v>43165</v>
      </c>
      <c r="H1448" t="s">
        <v>893</v>
      </c>
      <c r="I1448" s="13">
        <v>43165</v>
      </c>
      <c r="J1448" s="13">
        <v>43191</v>
      </c>
      <c r="K1448" s="13">
        <v>43220</v>
      </c>
      <c r="L1448">
        <v>1</v>
      </c>
      <c r="M1448" t="s">
        <v>379</v>
      </c>
      <c r="N1448" t="s">
        <v>348</v>
      </c>
      <c r="O1448">
        <v>2015</v>
      </c>
      <c r="P1448">
        <v>5520000</v>
      </c>
      <c r="Q1448">
        <v>248400000</v>
      </c>
      <c r="R1448">
        <v>15</v>
      </c>
      <c r="S1448" t="s">
        <v>37</v>
      </c>
      <c r="T1448" t="s">
        <v>361</v>
      </c>
      <c r="U1448" t="s">
        <v>376</v>
      </c>
      <c r="V1448" t="s">
        <v>40</v>
      </c>
      <c r="W1448" t="s">
        <v>41</v>
      </c>
      <c r="X1448" t="s">
        <v>377</v>
      </c>
      <c r="Y1448" t="s">
        <v>43</v>
      </c>
      <c r="Z1448" t="s">
        <v>44</v>
      </c>
      <c r="AA1448" t="s">
        <v>364</v>
      </c>
      <c r="AB1448" t="s">
        <v>365</v>
      </c>
      <c r="AC1448" t="s">
        <v>47</v>
      </c>
      <c r="AD1448" t="s">
        <v>840</v>
      </c>
      <c r="AE1448">
        <v>1</v>
      </c>
    </row>
    <row r="1449" spans="1:31" x14ac:dyDescent="0.25">
      <c r="A1449">
        <v>2018</v>
      </c>
      <c r="B1449" t="s">
        <v>890</v>
      </c>
      <c r="C1449" s="13">
        <v>43215</v>
      </c>
      <c r="D1449" t="s">
        <v>891</v>
      </c>
      <c r="E1449" s="13">
        <v>43195</v>
      </c>
      <c r="F1449" t="s">
        <v>892</v>
      </c>
      <c r="G1449" s="13">
        <v>43165</v>
      </c>
      <c r="H1449" t="s">
        <v>893</v>
      </c>
      <c r="I1449" s="13">
        <v>43165</v>
      </c>
      <c r="J1449" s="13">
        <v>43191</v>
      </c>
      <c r="K1449" s="13">
        <v>43220</v>
      </c>
      <c r="L1449">
        <v>1</v>
      </c>
      <c r="M1449" t="s">
        <v>380</v>
      </c>
      <c r="N1449" t="s">
        <v>348</v>
      </c>
      <c r="O1449">
        <v>2015</v>
      </c>
      <c r="P1449">
        <v>5520000</v>
      </c>
      <c r="Q1449">
        <v>248400000</v>
      </c>
      <c r="R1449">
        <v>15</v>
      </c>
      <c r="S1449" t="s">
        <v>37</v>
      </c>
      <c r="T1449" t="s">
        <v>361</v>
      </c>
      <c r="U1449" t="s">
        <v>376</v>
      </c>
      <c r="V1449" t="s">
        <v>40</v>
      </c>
      <c r="W1449" t="s">
        <v>41</v>
      </c>
      <c r="X1449" t="s">
        <v>377</v>
      </c>
      <c r="Y1449" t="s">
        <v>43</v>
      </c>
      <c r="Z1449" t="s">
        <v>44</v>
      </c>
      <c r="AA1449" t="s">
        <v>364</v>
      </c>
      <c r="AB1449" t="s">
        <v>365</v>
      </c>
      <c r="AC1449" t="s">
        <v>47</v>
      </c>
      <c r="AD1449" t="s">
        <v>840</v>
      </c>
      <c r="AE1449">
        <v>1</v>
      </c>
    </row>
    <row r="1450" spans="1:31" x14ac:dyDescent="0.25">
      <c r="A1450">
        <v>2018</v>
      </c>
      <c r="B1450" t="s">
        <v>890</v>
      </c>
      <c r="C1450" s="13">
        <v>43215</v>
      </c>
      <c r="D1450" t="s">
        <v>891</v>
      </c>
      <c r="E1450" s="13">
        <v>43195</v>
      </c>
      <c r="F1450" t="s">
        <v>892</v>
      </c>
      <c r="G1450" s="13">
        <v>43165</v>
      </c>
      <c r="H1450" t="s">
        <v>893</v>
      </c>
      <c r="I1450" s="13">
        <v>43165</v>
      </c>
      <c r="J1450" s="13">
        <v>43191</v>
      </c>
      <c r="K1450" s="13">
        <v>43220</v>
      </c>
      <c r="L1450">
        <v>1</v>
      </c>
      <c r="M1450" t="s">
        <v>381</v>
      </c>
      <c r="N1450" t="s">
        <v>348</v>
      </c>
      <c r="O1450">
        <v>2015</v>
      </c>
      <c r="P1450">
        <v>5520000</v>
      </c>
      <c r="Q1450">
        <v>248400000</v>
      </c>
      <c r="R1450">
        <v>15</v>
      </c>
      <c r="S1450" t="s">
        <v>37</v>
      </c>
      <c r="T1450" t="s">
        <v>361</v>
      </c>
      <c r="U1450" t="s">
        <v>376</v>
      </c>
      <c r="V1450" t="s">
        <v>40</v>
      </c>
      <c r="W1450" t="s">
        <v>41</v>
      </c>
      <c r="X1450" t="s">
        <v>377</v>
      </c>
      <c r="Y1450" t="s">
        <v>43</v>
      </c>
      <c r="Z1450" t="s">
        <v>44</v>
      </c>
      <c r="AA1450" t="s">
        <v>364</v>
      </c>
      <c r="AB1450" t="s">
        <v>365</v>
      </c>
      <c r="AC1450" t="s">
        <v>47</v>
      </c>
      <c r="AD1450" t="s">
        <v>840</v>
      </c>
      <c r="AE1450">
        <v>1</v>
      </c>
    </row>
    <row r="1451" spans="1:31" x14ac:dyDescent="0.25">
      <c r="A1451">
        <v>2018</v>
      </c>
      <c r="B1451" t="s">
        <v>890</v>
      </c>
      <c r="C1451" s="13">
        <v>43215</v>
      </c>
      <c r="D1451" t="s">
        <v>891</v>
      </c>
      <c r="E1451" s="13">
        <v>43195</v>
      </c>
      <c r="F1451" t="s">
        <v>892</v>
      </c>
      <c r="G1451" s="13">
        <v>43165</v>
      </c>
      <c r="H1451" t="s">
        <v>893</v>
      </c>
      <c r="I1451" s="13">
        <v>43165</v>
      </c>
      <c r="J1451" s="13">
        <v>43191</v>
      </c>
      <c r="K1451" s="13">
        <v>43220</v>
      </c>
      <c r="L1451">
        <v>1</v>
      </c>
      <c r="M1451" t="s">
        <v>382</v>
      </c>
      <c r="N1451" t="s">
        <v>348</v>
      </c>
      <c r="O1451">
        <v>2015</v>
      </c>
      <c r="P1451">
        <v>5520000</v>
      </c>
      <c r="Q1451">
        <v>248400000</v>
      </c>
      <c r="R1451">
        <v>15</v>
      </c>
      <c r="S1451" t="s">
        <v>37</v>
      </c>
      <c r="T1451" t="s">
        <v>361</v>
      </c>
      <c r="U1451" t="s">
        <v>376</v>
      </c>
      <c r="V1451" t="s">
        <v>40</v>
      </c>
      <c r="W1451" t="s">
        <v>41</v>
      </c>
      <c r="X1451" t="s">
        <v>377</v>
      </c>
      <c r="Y1451" t="s">
        <v>43</v>
      </c>
      <c r="Z1451" t="s">
        <v>44</v>
      </c>
      <c r="AA1451" t="s">
        <v>364</v>
      </c>
      <c r="AB1451" t="s">
        <v>365</v>
      </c>
      <c r="AC1451" t="s">
        <v>47</v>
      </c>
      <c r="AD1451" t="s">
        <v>840</v>
      </c>
      <c r="AE1451">
        <v>1</v>
      </c>
    </row>
    <row r="1452" spans="1:31" x14ac:dyDescent="0.25">
      <c r="A1452">
        <v>2018</v>
      </c>
      <c r="B1452" t="s">
        <v>890</v>
      </c>
      <c r="C1452" s="13">
        <v>43215</v>
      </c>
      <c r="D1452" t="s">
        <v>891</v>
      </c>
      <c r="E1452" s="13">
        <v>43195</v>
      </c>
      <c r="F1452" t="s">
        <v>892</v>
      </c>
      <c r="G1452" s="13">
        <v>43165</v>
      </c>
      <c r="H1452" t="s">
        <v>893</v>
      </c>
      <c r="I1452" s="13">
        <v>43165</v>
      </c>
      <c r="J1452" s="13">
        <v>43191</v>
      </c>
      <c r="K1452" s="13">
        <v>43220</v>
      </c>
      <c r="L1452">
        <v>1</v>
      </c>
      <c r="M1452" t="s">
        <v>384</v>
      </c>
      <c r="N1452" t="s">
        <v>348</v>
      </c>
      <c r="O1452">
        <v>2015</v>
      </c>
      <c r="P1452">
        <v>5520000</v>
      </c>
      <c r="Q1452">
        <v>248400000</v>
      </c>
      <c r="R1452">
        <v>15</v>
      </c>
      <c r="S1452" t="s">
        <v>37</v>
      </c>
      <c r="T1452" t="s">
        <v>361</v>
      </c>
      <c r="U1452" t="s">
        <v>376</v>
      </c>
      <c r="V1452" t="s">
        <v>40</v>
      </c>
      <c r="W1452" t="s">
        <v>41</v>
      </c>
      <c r="X1452" t="s">
        <v>377</v>
      </c>
      <c r="Y1452" t="s">
        <v>43</v>
      </c>
      <c r="Z1452" t="s">
        <v>44</v>
      </c>
      <c r="AA1452" t="s">
        <v>364</v>
      </c>
      <c r="AB1452" t="s">
        <v>365</v>
      </c>
      <c r="AC1452" t="s">
        <v>47</v>
      </c>
      <c r="AD1452" t="s">
        <v>840</v>
      </c>
      <c r="AE1452">
        <v>1</v>
      </c>
    </row>
    <row r="1453" spans="1:31" x14ac:dyDescent="0.25">
      <c r="A1453">
        <v>2018</v>
      </c>
      <c r="B1453" t="s">
        <v>890</v>
      </c>
      <c r="C1453" s="13">
        <v>43215</v>
      </c>
      <c r="D1453" t="s">
        <v>891</v>
      </c>
      <c r="E1453" s="13">
        <v>43195</v>
      </c>
      <c r="F1453" t="s">
        <v>892</v>
      </c>
      <c r="G1453" s="13">
        <v>43165</v>
      </c>
      <c r="H1453" t="s">
        <v>893</v>
      </c>
      <c r="I1453" s="13">
        <v>43165</v>
      </c>
      <c r="J1453" s="13">
        <v>43191</v>
      </c>
      <c r="K1453" s="13">
        <v>43220</v>
      </c>
      <c r="L1453">
        <v>1</v>
      </c>
      <c r="M1453" t="s">
        <v>385</v>
      </c>
      <c r="N1453" t="s">
        <v>348</v>
      </c>
      <c r="O1453">
        <v>2015</v>
      </c>
      <c r="P1453">
        <v>5520000</v>
      </c>
      <c r="Q1453">
        <v>248400000</v>
      </c>
      <c r="R1453">
        <v>15</v>
      </c>
      <c r="S1453" t="s">
        <v>37</v>
      </c>
      <c r="T1453" t="s">
        <v>361</v>
      </c>
      <c r="U1453" t="s">
        <v>376</v>
      </c>
      <c r="V1453" t="s">
        <v>40</v>
      </c>
      <c r="W1453" t="s">
        <v>41</v>
      </c>
      <c r="X1453" t="s">
        <v>377</v>
      </c>
      <c r="Y1453" t="s">
        <v>43</v>
      </c>
      <c r="Z1453" t="s">
        <v>44</v>
      </c>
      <c r="AA1453" t="s">
        <v>364</v>
      </c>
      <c r="AB1453" t="s">
        <v>365</v>
      </c>
      <c r="AC1453" t="s">
        <v>47</v>
      </c>
      <c r="AD1453" t="s">
        <v>840</v>
      </c>
      <c r="AE1453">
        <v>1</v>
      </c>
    </row>
    <row r="1454" spans="1:31" x14ac:dyDescent="0.25">
      <c r="A1454">
        <v>2018</v>
      </c>
      <c r="B1454" t="s">
        <v>890</v>
      </c>
      <c r="C1454" s="13">
        <v>43215</v>
      </c>
      <c r="D1454" t="s">
        <v>891</v>
      </c>
      <c r="E1454" s="13">
        <v>43195</v>
      </c>
      <c r="F1454" t="s">
        <v>892</v>
      </c>
      <c r="G1454" s="13">
        <v>43165</v>
      </c>
      <c r="H1454" t="s">
        <v>893</v>
      </c>
      <c r="I1454" s="13">
        <v>43165</v>
      </c>
      <c r="J1454" s="13">
        <v>43191</v>
      </c>
      <c r="K1454" s="13">
        <v>43220</v>
      </c>
      <c r="L1454">
        <v>1</v>
      </c>
      <c r="M1454" t="s">
        <v>386</v>
      </c>
      <c r="N1454" t="s">
        <v>348</v>
      </c>
      <c r="O1454">
        <v>2015</v>
      </c>
      <c r="P1454">
        <v>5520000</v>
      </c>
      <c r="Q1454">
        <v>248400000</v>
      </c>
      <c r="R1454">
        <v>15</v>
      </c>
      <c r="S1454" t="s">
        <v>37</v>
      </c>
      <c r="T1454" t="s">
        <v>361</v>
      </c>
      <c r="U1454" t="s">
        <v>376</v>
      </c>
      <c r="V1454" t="s">
        <v>40</v>
      </c>
      <c r="W1454" t="s">
        <v>41</v>
      </c>
      <c r="X1454" t="s">
        <v>377</v>
      </c>
      <c r="Y1454" t="s">
        <v>43</v>
      </c>
      <c r="Z1454" t="s">
        <v>44</v>
      </c>
      <c r="AA1454" t="s">
        <v>364</v>
      </c>
      <c r="AB1454" t="s">
        <v>365</v>
      </c>
      <c r="AC1454" t="s">
        <v>47</v>
      </c>
      <c r="AD1454" t="s">
        <v>840</v>
      </c>
      <c r="AE1454">
        <v>1</v>
      </c>
    </row>
    <row r="1455" spans="1:31" x14ac:dyDescent="0.25">
      <c r="A1455">
        <v>2018</v>
      </c>
      <c r="B1455" t="s">
        <v>890</v>
      </c>
      <c r="C1455" s="13">
        <v>43215</v>
      </c>
      <c r="D1455" t="s">
        <v>891</v>
      </c>
      <c r="E1455" s="13">
        <v>43195</v>
      </c>
      <c r="F1455" t="s">
        <v>892</v>
      </c>
      <c r="G1455" s="13">
        <v>43165</v>
      </c>
      <c r="H1455" t="s">
        <v>893</v>
      </c>
      <c r="I1455" s="13">
        <v>43165</v>
      </c>
      <c r="J1455" s="13">
        <v>43191</v>
      </c>
      <c r="K1455" s="13">
        <v>43220</v>
      </c>
      <c r="L1455">
        <v>1</v>
      </c>
      <c r="M1455" t="s">
        <v>387</v>
      </c>
      <c r="N1455" t="s">
        <v>348</v>
      </c>
      <c r="O1455">
        <v>2015</v>
      </c>
      <c r="P1455">
        <v>5520000</v>
      </c>
      <c r="Q1455">
        <v>248400000</v>
      </c>
      <c r="R1455">
        <v>15</v>
      </c>
      <c r="S1455" t="s">
        <v>37</v>
      </c>
      <c r="T1455" t="s">
        <v>361</v>
      </c>
      <c r="U1455" t="s">
        <v>376</v>
      </c>
      <c r="V1455" t="s">
        <v>40</v>
      </c>
      <c r="W1455" t="s">
        <v>41</v>
      </c>
      <c r="X1455" t="s">
        <v>377</v>
      </c>
      <c r="Y1455" t="s">
        <v>43</v>
      </c>
      <c r="Z1455" t="s">
        <v>44</v>
      </c>
      <c r="AA1455" t="s">
        <v>364</v>
      </c>
      <c r="AB1455" t="s">
        <v>365</v>
      </c>
      <c r="AC1455" t="s">
        <v>47</v>
      </c>
      <c r="AD1455" t="s">
        <v>840</v>
      </c>
      <c r="AE1455">
        <v>1</v>
      </c>
    </row>
    <row r="1456" spans="1:31" x14ac:dyDescent="0.25">
      <c r="A1456">
        <v>2018</v>
      </c>
      <c r="B1456" t="s">
        <v>890</v>
      </c>
      <c r="C1456" s="13">
        <v>43215</v>
      </c>
      <c r="D1456" t="s">
        <v>891</v>
      </c>
      <c r="E1456" s="13">
        <v>43195</v>
      </c>
      <c r="F1456" t="s">
        <v>892</v>
      </c>
      <c r="G1456" s="13">
        <v>43165</v>
      </c>
      <c r="H1456" t="s">
        <v>893</v>
      </c>
      <c r="I1456" s="13">
        <v>43165</v>
      </c>
      <c r="J1456" s="13">
        <v>43191</v>
      </c>
      <c r="K1456" s="13">
        <v>43220</v>
      </c>
      <c r="L1456">
        <v>1</v>
      </c>
      <c r="M1456" t="s">
        <v>388</v>
      </c>
      <c r="N1456" t="s">
        <v>348</v>
      </c>
      <c r="O1456">
        <v>2015</v>
      </c>
      <c r="P1456">
        <v>5520000</v>
      </c>
      <c r="Q1456">
        <v>248400000</v>
      </c>
      <c r="R1456">
        <v>15</v>
      </c>
      <c r="S1456" t="s">
        <v>37</v>
      </c>
      <c r="T1456" t="s">
        <v>361</v>
      </c>
      <c r="U1456" t="s">
        <v>376</v>
      </c>
      <c r="V1456" t="s">
        <v>40</v>
      </c>
      <c r="W1456" t="s">
        <v>41</v>
      </c>
      <c r="X1456" t="s">
        <v>377</v>
      </c>
      <c r="Y1456" t="s">
        <v>43</v>
      </c>
      <c r="Z1456" t="s">
        <v>44</v>
      </c>
      <c r="AA1456" t="s">
        <v>364</v>
      </c>
      <c r="AB1456" t="s">
        <v>365</v>
      </c>
      <c r="AC1456" t="s">
        <v>47</v>
      </c>
      <c r="AD1456" t="s">
        <v>840</v>
      </c>
      <c r="AE1456">
        <v>1</v>
      </c>
    </row>
    <row r="1457" spans="1:31" x14ac:dyDescent="0.25">
      <c r="A1457">
        <v>2018</v>
      </c>
      <c r="B1457" t="s">
        <v>890</v>
      </c>
      <c r="C1457" s="13">
        <v>43215</v>
      </c>
      <c r="D1457" t="s">
        <v>891</v>
      </c>
      <c r="E1457" s="13">
        <v>43195</v>
      </c>
      <c r="F1457" t="s">
        <v>892</v>
      </c>
      <c r="G1457" s="13">
        <v>43165</v>
      </c>
      <c r="H1457" t="s">
        <v>893</v>
      </c>
      <c r="I1457" s="13">
        <v>43165</v>
      </c>
      <c r="J1457" s="13">
        <v>43191</v>
      </c>
      <c r="K1457" s="13">
        <v>43220</v>
      </c>
      <c r="L1457">
        <v>1</v>
      </c>
      <c r="M1457" t="s">
        <v>389</v>
      </c>
      <c r="N1457" t="s">
        <v>348</v>
      </c>
      <c r="O1457">
        <v>2015</v>
      </c>
      <c r="P1457">
        <v>5520000</v>
      </c>
      <c r="Q1457">
        <v>248400000</v>
      </c>
      <c r="R1457">
        <v>15</v>
      </c>
      <c r="S1457" t="s">
        <v>37</v>
      </c>
      <c r="T1457" t="s">
        <v>361</v>
      </c>
      <c r="U1457" t="s">
        <v>376</v>
      </c>
      <c r="V1457" t="s">
        <v>40</v>
      </c>
      <c r="W1457" t="s">
        <v>41</v>
      </c>
      <c r="X1457" t="s">
        <v>377</v>
      </c>
      <c r="Y1457" t="s">
        <v>43</v>
      </c>
      <c r="Z1457" t="s">
        <v>44</v>
      </c>
      <c r="AA1457" t="s">
        <v>364</v>
      </c>
      <c r="AB1457" t="s">
        <v>365</v>
      </c>
      <c r="AC1457" t="s">
        <v>47</v>
      </c>
      <c r="AD1457" t="s">
        <v>840</v>
      </c>
      <c r="AE1457">
        <v>1</v>
      </c>
    </row>
    <row r="1458" spans="1:31" x14ac:dyDescent="0.25">
      <c r="A1458">
        <v>2018</v>
      </c>
      <c r="B1458" t="s">
        <v>890</v>
      </c>
      <c r="C1458" s="13">
        <v>43215</v>
      </c>
      <c r="D1458" t="s">
        <v>891</v>
      </c>
      <c r="E1458" s="13">
        <v>43195</v>
      </c>
      <c r="F1458" t="s">
        <v>892</v>
      </c>
      <c r="G1458" s="13">
        <v>43165</v>
      </c>
      <c r="H1458" t="s">
        <v>893</v>
      </c>
      <c r="I1458" s="13">
        <v>43165</v>
      </c>
      <c r="J1458" s="13">
        <v>43191</v>
      </c>
      <c r="K1458" s="13">
        <v>43220</v>
      </c>
      <c r="L1458">
        <v>1</v>
      </c>
      <c r="M1458" t="s">
        <v>390</v>
      </c>
      <c r="N1458" t="s">
        <v>348</v>
      </c>
      <c r="O1458">
        <v>2016</v>
      </c>
      <c r="P1458">
        <v>5520000</v>
      </c>
      <c r="Q1458">
        <v>248400000</v>
      </c>
      <c r="R1458">
        <v>15</v>
      </c>
      <c r="S1458" t="s">
        <v>37</v>
      </c>
      <c r="T1458" t="s">
        <v>361</v>
      </c>
      <c r="U1458" t="s">
        <v>376</v>
      </c>
      <c r="V1458" t="s">
        <v>40</v>
      </c>
      <c r="W1458" t="s">
        <v>41</v>
      </c>
      <c r="X1458" t="s">
        <v>377</v>
      </c>
      <c r="Y1458" t="s">
        <v>43</v>
      </c>
      <c r="Z1458" t="s">
        <v>44</v>
      </c>
      <c r="AA1458" t="s">
        <v>364</v>
      </c>
      <c r="AB1458" t="s">
        <v>365</v>
      </c>
      <c r="AC1458" t="s">
        <v>47</v>
      </c>
      <c r="AD1458" t="s">
        <v>840</v>
      </c>
      <c r="AE1458">
        <v>1</v>
      </c>
    </row>
    <row r="1459" spans="1:31" x14ac:dyDescent="0.25">
      <c r="A1459">
        <v>2018</v>
      </c>
      <c r="B1459" t="s">
        <v>890</v>
      </c>
      <c r="C1459" s="13">
        <v>43215</v>
      </c>
      <c r="D1459" t="s">
        <v>891</v>
      </c>
      <c r="E1459" s="13">
        <v>43195</v>
      </c>
      <c r="F1459" t="s">
        <v>892</v>
      </c>
      <c r="G1459" s="13">
        <v>43165</v>
      </c>
      <c r="H1459" t="s">
        <v>893</v>
      </c>
      <c r="I1459" s="13">
        <v>43165</v>
      </c>
      <c r="J1459" s="13">
        <v>43191</v>
      </c>
      <c r="K1459" s="13">
        <v>43220</v>
      </c>
      <c r="L1459">
        <v>1</v>
      </c>
      <c r="M1459" t="s">
        <v>391</v>
      </c>
      <c r="N1459" t="s">
        <v>348</v>
      </c>
      <c r="O1459">
        <v>2015</v>
      </c>
      <c r="P1459">
        <v>5520000</v>
      </c>
      <c r="Q1459">
        <v>248400000</v>
      </c>
      <c r="R1459">
        <v>15</v>
      </c>
      <c r="S1459" t="s">
        <v>37</v>
      </c>
      <c r="T1459" t="s">
        <v>361</v>
      </c>
      <c r="U1459" t="s">
        <v>376</v>
      </c>
      <c r="V1459" t="s">
        <v>40</v>
      </c>
      <c r="W1459" t="s">
        <v>41</v>
      </c>
      <c r="X1459" t="s">
        <v>377</v>
      </c>
      <c r="Y1459" t="s">
        <v>43</v>
      </c>
      <c r="Z1459" t="s">
        <v>44</v>
      </c>
      <c r="AA1459" t="s">
        <v>364</v>
      </c>
      <c r="AB1459" t="s">
        <v>365</v>
      </c>
      <c r="AC1459" t="s">
        <v>47</v>
      </c>
      <c r="AD1459" t="s">
        <v>840</v>
      </c>
      <c r="AE1459">
        <v>1</v>
      </c>
    </row>
    <row r="1460" spans="1:31" x14ac:dyDescent="0.25">
      <c r="A1460">
        <v>2018</v>
      </c>
      <c r="B1460" t="s">
        <v>890</v>
      </c>
      <c r="C1460" s="13">
        <v>43215</v>
      </c>
      <c r="D1460" t="s">
        <v>891</v>
      </c>
      <c r="E1460" s="13">
        <v>43195</v>
      </c>
      <c r="F1460" t="s">
        <v>892</v>
      </c>
      <c r="G1460" s="13">
        <v>43165</v>
      </c>
      <c r="H1460" t="s">
        <v>893</v>
      </c>
      <c r="I1460" s="13">
        <v>43165</v>
      </c>
      <c r="J1460" s="13">
        <v>43191</v>
      </c>
      <c r="K1460" s="13">
        <v>43220</v>
      </c>
      <c r="L1460">
        <v>1</v>
      </c>
      <c r="M1460" t="s">
        <v>392</v>
      </c>
      <c r="N1460" t="s">
        <v>348</v>
      </c>
      <c r="O1460">
        <v>2015</v>
      </c>
      <c r="P1460">
        <v>5520000</v>
      </c>
      <c r="Q1460">
        <v>248400000</v>
      </c>
      <c r="R1460">
        <v>15</v>
      </c>
      <c r="S1460" t="s">
        <v>37</v>
      </c>
      <c r="T1460" t="s">
        <v>361</v>
      </c>
      <c r="U1460" t="s">
        <v>376</v>
      </c>
      <c r="V1460" t="s">
        <v>40</v>
      </c>
      <c r="W1460" t="s">
        <v>41</v>
      </c>
      <c r="X1460" t="s">
        <v>377</v>
      </c>
      <c r="Y1460" t="s">
        <v>43</v>
      </c>
      <c r="Z1460" t="s">
        <v>44</v>
      </c>
      <c r="AA1460" t="s">
        <v>364</v>
      </c>
      <c r="AB1460" t="s">
        <v>365</v>
      </c>
      <c r="AC1460" t="s">
        <v>47</v>
      </c>
      <c r="AD1460" t="s">
        <v>840</v>
      </c>
      <c r="AE1460">
        <v>1</v>
      </c>
    </row>
    <row r="1461" spans="1:31" x14ac:dyDescent="0.25">
      <c r="A1461">
        <v>2018</v>
      </c>
      <c r="B1461" t="s">
        <v>890</v>
      </c>
      <c r="C1461" s="13">
        <v>43215</v>
      </c>
      <c r="D1461" t="s">
        <v>891</v>
      </c>
      <c r="E1461" s="13">
        <v>43195</v>
      </c>
      <c r="F1461" t="s">
        <v>892</v>
      </c>
      <c r="G1461" s="13">
        <v>43165</v>
      </c>
      <c r="H1461" t="s">
        <v>893</v>
      </c>
      <c r="I1461" s="13">
        <v>43165</v>
      </c>
      <c r="J1461" s="13">
        <v>43191</v>
      </c>
      <c r="K1461" s="13">
        <v>43220</v>
      </c>
      <c r="L1461">
        <v>1</v>
      </c>
      <c r="M1461" t="s">
        <v>393</v>
      </c>
      <c r="N1461" t="s">
        <v>348</v>
      </c>
      <c r="O1461">
        <v>2016</v>
      </c>
      <c r="P1461">
        <v>5520000</v>
      </c>
      <c r="Q1461">
        <v>248400000</v>
      </c>
      <c r="R1461">
        <v>15</v>
      </c>
      <c r="S1461" t="s">
        <v>37</v>
      </c>
      <c r="T1461" t="s">
        <v>361</v>
      </c>
      <c r="U1461" t="s">
        <v>376</v>
      </c>
      <c r="V1461" t="s">
        <v>40</v>
      </c>
      <c r="W1461" t="s">
        <v>41</v>
      </c>
      <c r="X1461" t="s">
        <v>377</v>
      </c>
      <c r="Y1461" t="s">
        <v>43</v>
      </c>
      <c r="Z1461" t="s">
        <v>44</v>
      </c>
      <c r="AA1461" t="s">
        <v>364</v>
      </c>
      <c r="AB1461" t="s">
        <v>365</v>
      </c>
      <c r="AC1461" t="s">
        <v>47</v>
      </c>
      <c r="AD1461" t="s">
        <v>840</v>
      </c>
      <c r="AE1461">
        <v>1</v>
      </c>
    </row>
    <row r="1462" spans="1:31" x14ac:dyDescent="0.25">
      <c r="A1462">
        <v>2018</v>
      </c>
      <c r="B1462" t="s">
        <v>880</v>
      </c>
      <c r="C1462" s="13">
        <v>43215</v>
      </c>
      <c r="D1462" t="s">
        <v>881</v>
      </c>
      <c r="E1462" s="13">
        <v>43195</v>
      </c>
      <c r="F1462" t="s">
        <v>882</v>
      </c>
      <c r="G1462" s="13">
        <v>43165</v>
      </c>
      <c r="H1462" t="s">
        <v>883</v>
      </c>
      <c r="I1462" s="13">
        <v>43165</v>
      </c>
      <c r="J1462" s="13">
        <v>43191</v>
      </c>
      <c r="K1462" s="13">
        <v>43220</v>
      </c>
      <c r="L1462">
        <v>1</v>
      </c>
      <c r="M1462" t="s">
        <v>798</v>
      </c>
      <c r="N1462" t="s">
        <v>785</v>
      </c>
      <c r="O1462">
        <v>2017</v>
      </c>
      <c r="P1462">
        <v>9800000</v>
      </c>
      <c r="Q1462">
        <v>294000000</v>
      </c>
      <c r="R1462">
        <v>10</v>
      </c>
      <c r="S1462" t="s">
        <v>37</v>
      </c>
      <c r="T1462" t="s">
        <v>786</v>
      </c>
      <c r="U1462" t="s">
        <v>787</v>
      </c>
      <c r="V1462" t="s">
        <v>40</v>
      </c>
      <c r="W1462" t="s">
        <v>41</v>
      </c>
      <c r="X1462" t="s">
        <v>788</v>
      </c>
      <c r="Y1462" t="s">
        <v>43</v>
      </c>
      <c r="Z1462" t="s">
        <v>44</v>
      </c>
      <c r="AA1462" t="s">
        <v>403</v>
      </c>
      <c r="AB1462" t="s">
        <v>404</v>
      </c>
      <c r="AC1462" t="s">
        <v>47</v>
      </c>
      <c r="AD1462" t="s">
        <v>840</v>
      </c>
      <c r="AE1462">
        <v>1</v>
      </c>
    </row>
    <row r="1463" spans="1:31" x14ac:dyDescent="0.25">
      <c r="A1463">
        <v>2018</v>
      </c>
      <c r="B1463" t="s">
        <v>880</v>
      </c>
      <c r="C1463" s="13">
        <v>43215</v>
      </c>
      <c r="D1463" t="s">
        <v>881</v>
      </c>
      <c r="E1463" s="13">
        <v>43195</v>
      </c>
      <c r="F1463" t="s">
        <v>882</v>
      </c>
      <c r="G1463" s="13">
        <v>43165</v>
      </c>
      <c r="H1463" t="s">
        <v>883</v>
      </c>
      <c r="I1463" s="13">
        <v>43165</v>
      </c>
      <c r="J1463" s="13">
        <v>43191</v>
      </c>
      <c r="K1463" s="13">
        <v>43220</v>
      </c>
      <c r="L1463">
        <v>1</v>
      </c>
      <c r="M1463" t="s">
        <v>799</v>
      </c>
      <c r="N1463" t="s">
        <v>785</v>
      </c>
      <c r="O1463">
        <v>2017</v>
      </c>
      <c r="P1463">
        <v>9800000</v>
      </c>
      <c r="Q1463">
        <v>294000000</v>
      </c>
      <c r="R1463">
        <v>10</v>
      </c>
      <c r="S1463" t="s">
        <v>37</v>
      </c>
      <c r="T1463" t="s">
        <v>786</v>
      </c>
      <c r="U1463" t="s">
        <v>787</v>
      </c>
      <c r="V1463" t="s">
        <v>40</v>
      </c>
      <c r="W1463" t="s">
        <v>41</v>
      </c>
      <c r="X1463" t="s">
        <v>788</v>
      </c>
      <c r="Y1463" t="s">
        <v>43</v>
      </c>
      <c r="Z1463" t="s">
        <v>44</v>
      </c>
      <c r="AA1463" t="s">
        <v>403</v>
      </c>
      <c r="AB1463" t="s">
        <v>404</v>
      </c>
      <c r="AC1463" t="s">
        <v>47</v>
      </c>
      <c r="AD1463" t="s">
        <v>840</v>
      </c>
      <c r="AE1463">
        <v>1</v>
      </c>
    </row>
    <row r="1464" spans="1:31" x14ac:dyDescent="0.25">
      <c r="A1464">
        <v>2018</v>
      </c>
      <c r="B1464" t="s">
        <v>896</v>
      </c>
      <c r="C1464" s="13">
        <v>43215</v>
      </c>
      <c r="D1464" t="s">
        <v>897</v>
      </c>
      <c r="E1464" s="13">
        <v>43195</v>
      </c>
      <c r="F1464" t="s">
        <v>898</v>
      </c>
      <c r="G1464" s="13">
        <v>43165</v>
      </c>
      <c r="H1464" t="s">
        <v>899</v>
      </c>
      <c r="I1464" s="13">
        <v>43165</v>
      </c>
      <c r="J1464" s="13">
        <v>43191</v>
      </c>
      <c r="K1464" s="13">
        <v>43220</v>
      </c>
      <c r="L1464">
        <v>1</v>
      </c>
      <c r="M1464" t="s">
        <v>822</v>
      </c>
      <c r="N1464" t="s">
        <v>823</v>
      </c>
      <c r="O1464">
        <v>2017</v>
      </c>
      <c r="P1464">
        <v>6200000</v>
      </c>
      <c r="Q1464">
        <v>93000000</v>
      </c>
      <c r="R1464">
        <v>5</v>
      </c>
      <c r="S1464" t="s">
        <v>37</v>
      </c>
      <c r="T1464" t="s">
        <v>824</v>
      </c>
      <c r="U1464" t="s">
        <v>825</v>
      </c>
      <c r="V1464" t="s">
        <v>91</v>
      </c>
      <c r="W1464" t="s">
        <v>41</v>
      </c>
      <c r="X1464" t="s">
        <v>826</v>
      </c>
      <c r="Y1464" t="s">
        <v>43</v>
      </c>
      <c r="Z1464" t="s">
        <v>44</v>
      </c>
      <c r="AA1464" t="s">
        <v>403</v>
      </c>
      <c r="AB1464" t="s">
        <v>404</v>
      </c>
      <c r="AC1464" t="s">
        <v>94</v>
      </c>
      <c r="AD1464" t="s">
        <v>827</v>
      </c>
      <c r="AE1464">
        <v>1</v>
      </c>
    </row>
    <row r="1465" spans="1:31" x14ac:dyDescent="0.25">
      <c r="A1465">
        <v>2018</v>
      </c>
      <c r="B1465" t="s">
        <v>896</v>
      </c>
      <c r="C1465" s="13">
        <v>43215</v>
      </c>
      <c r="D1465" t="s">
        <v>897</v>
      </c>
      <c r="E1465" s="13">
        <v>43195</v>
      </c>
      <c r="F1465" t="s">
        <v>898</v>
      </c>
      <c r="G1465" s="13">
        <v>43165</v>
      </c>
      <c r="H1465" t="s">
        <v>899</v>
      </c>
      <c r="I1465" s="13">
        <v>43165</v>
      </c>
      <c r="J1465" s="13">
        <v>43191</v>
      </c>
      <c r="K1465" s="13">
        <v>43220</v>
      </c>
      <c r="L1465">
        <v>1</v>
      </c>
      <c r="M1465" t="s">
        <v>830</v>
      </c>
      <c r="N1465" t="s">
        <v>823</v>
      </c>
      <c r="O1465">
        <v>2017</v>
      </c>
      <c r="P1465">
        <v>6200000</v>
      </c>
      <c r="Q1465">
        <v>93000000</v>
      </c>
      <c r="R1465">
        <v>5</v>
      </c>
      <c r="S1465" t="s">
        <v>37</v>
      </c>
      <c r="T1465" t="s">
        <v>824</v>
      </c>
      <c r="U1465" t="s">
        <v>825</v>
      </c>
      <c r="V1465" t="s">
        <v>91</v>
      </c>
      <c r="W1465" t="s">
        <v>41</v>
      </c>
      <c r="X1465" t="s">
        <v>826</v>
      </c>
      <c r="Y1465" t="s">
        <v>43</v>
      </c>
      <c r="Z1465" t="s">
        <v>44</v>
      </c>
      <c r="AA1465" t="s">
        <v>403</v>
      </c>
      <c r="AB1465" t="s">
        <v>404</v>
      </c>
      <c r="AC1465" t="s">
        <v>94</v>
      </c>
      <c r="AD1465" t="s">
        <v>827</v>
      </c>
      <c r="AE1465">
        <v>1</v>
      </c>
    </row>
    <row r="1466" spans="1:31" x14ac:dyDescent="0.25">
      <c r="A1466">
        <v>2018</v>
      </c>
      <c r="B1466" t="s">
        <v>896</v>
      </c>
      <c r="C1466" s="13">
        <v>43215</v>
      </c>
      <c r="D1466" t="s">
        <v>897</v>
      </c>
      <c r="E1466" s="13">
        <v>43195</v>
      </c>
      <c r="F1466" t="s">
        <v>898</v>
      </c>
      <c r="G1466" s="13">
        <v>43165</v>
      </c>
      <c r="H1466" t="s">
        <v>899</v>
      </c>
      <c r="I1466" s="13">
        <v>43165</v>
      </c>
      <c r="J1466" s="13">
        <v>43191</v>
      </c>
      <c r="K1466" s="13">
        <v>43220</v>
      </c>
      <c r="L1466">
        <v>1</v>
      </c>
      <c r="M1466" t="s">
        <v>831</v>
      </c>
      <c r="N1466" t="s">
        <v>823</v>
      </c>
      <c r="O1466">
        <v>2017</v>
      </c>
      <c r="P1466">
        <v>6200000</v>
      </c>
      <c r="Q1466">
        <v>93000000</v>
      </c>
      <c r="R1466">
        <v>5</v>
      </c>
      <c r="S1466" t="s">
        <v>37</v>
      </c>
      <c r="T1466" t="s">
        <v>824</v>
      </c>
      <c r="U1466" t="s">
        <v>825</v>
      </c>
      <c r="V1466" t="s">
        <v>91</v>
      </c>
      <c r="W1466" t="s">
        <v>41</v>
      </c>
      <c r="X1466" t="s">
        <v>826</v>
      </c>
      <c r="Y1466" t="s">
        <v>43</v>
      </c>
      <c r="Z1466" t="s">
        <v>44</v>
      </c>
      <c r="AA1466" t="s">
        <v>403</v>
      </c>
      <c r="AB1466" t="s">
        <v>404</v>
      </c>
      <c r="AC1466" t="s">
        <v>94</v>
      </c>
      <c r="AD1466" t="s">
        <v>827</v>
      </c>
      <c r="AE1466">
        <v>1</v>
      </c>
    </row>
    <row r="1467" spans="1:31" x14ac:dyDescent="0.25">
      <c r="A1467">
        <v>2018</v>
      </c>
      <c r="B1467" t="s">
        <v>896</v>
      </c>
      <c r="C1467" s="13">
        <v>43215</v>
      </c>
      <c r="D1467" t="s">
        <v>897</v>
      </c>
      <c r="E1467" s="13">
        <v>43195</v>
      </c>
      <c r="F1467" t="s">
        <v>898</v>
      </c>
      <c r="G1467" s="13">
        <v>43165</v>
      </c>
      <c r="H1467" t="s">
        <v>899</v>
      </c>
      <c r="I1467" s="13">
        <v>43165</v>
      </c>
      <c r="J1467" s="13">
        <v>43191</v>
      </c>
      <c r="K1467" s="13">
        <v>43220</v>
      </c>
      <c r="L1467">
        <v>1</v>
      </c>
      <c r="M1467" t="s">
        <v>832</v>
      </c>
      <c r="N1467" t="s">
        <v>823</v>
      </c>
      <c r="O1467">
        <v>2017</v>
      </c>
      <c r="P1467">
        <v>6200000</v>
      </c>
      <c r="Q1467">
        <v>93000000</v>
      </c>
      <c r="R1467">
        <v>5</v>
      </c>
      <c r="S1467" t="s">
        <v>37</v>
      </c>
      <c r="T1467" t="s">
        <v>824</v>
      </c>
      <c r="U1467" t="s">
        <v>825</v>
      </c>
      <c r="V1467" t="s">
        <v>91</v>
      </c>
      <c r="W1467" t="s">
        <v>41</v>
      </c>
      <c r="X1467" t="s">
        <v>826</v>
      </c>
      <c r="Y1467" t="s">
        <v>43</v>
      </c>
      <c r="Z1467" t="s">
        <v>44</v>
      </c>
      <c r="AA1467" t="s">
        <v>403</v>
      </c>
      <c r="AB1467" t="s">
        <v>404</v>
      </c>
      <c r="AC1467" t="s">
        <v>94</v>
      </c>
      <c r="AD1467" t="s">
        <v>827</v>
      </c>
      <c r="AE1467">
        <v>1</v>
      </c>
    </row>
    <row r="1468" spans="1:31" x14ac:dyDescent="0.25">
      <c r="A1468">
        <v>2018</v>
      </c>
      <c r="B1468" t="s">
        <v>896</v>
      </c>
      <c r="C1468" s="13">
        <v>43215</v>
      </c>
      <c r="D1468" t="s">
        <v>897</v>
      </c>
      <c r="E1468" s="13">
        <v>43195</v>
      </c>
      <c r="F1468" t="s">
        <v>898</v>
      </c>
      <c r="G1468" s="13">
        <v>43165</v>
      </c>
      <c r="H1468" t="s">
        <v>899</v>
      </c>
      <c r="I1468" s="13">
        <v>43165</v>
      </c>
      <c r="J1468" s="13">
        <v>43191</v>
      </c>
      <c r="K1468" s="13">
        <v>43220</v>
      </c>
      <c r="L1468">
        <v>1</v>
      </c>
      <c r="M1468" t="s">
        <v>833</v>
      </c>
      <c r="N1468" t="s">
        <v>823</v>
      </c>
      <c r="O1468">
        <v>2017</v>
      </c>
      <c r="P1468">
        <v>6200000</v>
      </c>
      <c r="Q1468">
        <v>93000000</v>
      </c>
      <c r="R1468">
        <v>5</v>
      </c>
      <c r="S1468" t="s">
        <v>37</v>
      </c>
      <c r="T1468" t="s">
        <v>824</v>
      </c>
      <c r="U1468" t="s">
        <v>825</v>
      </c>
      <c r="V1468" t="s">
        <v>91</v>
      </c>
      <c r="W1468" t="s">
        <v>41</v>
      </c>
      <c r="X1468" t="s">
        <v>826</v>
      </c>
      <c r="Y1468" t="s">
        <v>43</v>
      </c>
      <c r="Z1468" t="s">
        <v>44</v>
      </c>
      <c r="AA1468" t="s">
        <v>403</v>
      </c>
      <c r="AB1468" t="s">
        <v>404</v>
      </c>
      <c r="AC1468" t="s">
        <v>94</v>
      </c>
      <c r="AD1468" t="s">
        <v>827</v>
      </c>
      <c r="AE1468">
        <v>1</v>
      </c>
    </row>
    <row r="1469" spans="1:31" x14ac:dyDescent="0.25">
      <c r="A1469">
        <v>2018</v>
      </c>
      <c r="B1469" t="s">
        <v>900</v>
      </c>
      <c r="C1469" s="13">
        <v>43215</v>
      </c>
      <c r="D1469" t="s">
        <v>901</v>
      </c>
      <c r="E1469" s="13">
        <v>43195</v>
      </c>
      <c r="F1469" t="s">
        <v>902</v>
      </c>
      <c r="G1469" s="13">
        <v>43165</v>
      </c>
      <c r="H1469" t="s">
        <v>903</v>
      </c>
      <c r="I1469" s="13">
        <v>43165</v>
      </c>
      <c r="J1469" s="13">
        <v>43191</v>
      </c>
      <c r="K1469" s="13">
        <v>43220</v>
      </c>
      <c r="L1469">
        <v>1</v>
      </c>
      <c r="M1469" t="s">
        <v>413</v>
      </c>
      <c r="N1469" t="s">
        <v>904</v>
      </c>
      <c r="O1469">
        <v>2017</v>
      </c>
      <c r="P1469">
        <v>6190000</v>
      </c>
      <c r="Q1469">
        <v>18570000</v>
      </c>
      <c r="R1469">
        <v>1</v>
      </c>
      <c r="S1469" t="s">
        <v>37</v>
      </c>
      <c r="T1469" t="s">
        <v>414</v>
      </c>
      <c r="U1469" t="s">
        <v>415</v>
      </c>
      <c r="V1469" t="s">
        <v>238</v>
      </c>
      <c r="W1469" t="s">
        <v>905</v>
      </c>
      <c r="X1469" t="s">
        <v>416</v>
      </c>
      <c r="Y1469" t="s">
        <v>43</v>
      </c>
      <c r="Z1469" t="s">
        <v>44</v>
      </c>
      <c r="AA1469" t="s">
        <v>403</v>
      </c>
      <c r="AB1469" t="s">
        <v>404</v>
      </c>
      <c r="AC1469" t="s">
        <v>47</v>
      </c>
      <c r="AD1469" t="s">
        <v>840</v>
      </c>
      <c r="AE1469">
        <v>1</v>
      </c>
    </row>
    <row r="1470" spans="1:31" x14ac:dyDescent="0.25">
      <c r="A1470">
        <v>2018</v>
      </c>
      <c r="B1470" t="s">
        <v>906</v>
      </c>
      <c r="C1470" s="13">
        <v>43215</v>
      </c>
      <c r="D1470" t="s">
        <v>907</v>
      </c>
      <c r="E1470" s="13">
        <v>43195</v>
      </c>
      <c r="F1470" t="s">
        <v>908</v>
      </c>
      <c r="G1470" s="13">
        <v>43165</v>
      </c>
      <c r="H1470" t="s">
        <v>909</v>
      </c>
      <c r="I1470" s="13">
        <v>43165</v>
      </c>
      <c r="J1470" s="13">
        <v>43191</v>
      </c>
      <c r="K1470" s="13">
        <v>43220</v>
      </c>
      <c r="L1470">
        <v>1</v>
      </c>
      <c r="M1470" t="s">
        <v>569</v>
      </c>
      <c r="N1470" t="s">
        <v>570</v>
      </c>
      <c r="O1470">
        <v>2017</v>
      </c>
      <c r="P1470">
        <v>7415000</v>
      </c>
      <c r="Q1470">
        <v>1112250000</v>
      </c>
      <c r="R1470">
        <v>50</v>
      </c>
      <c r="S1470" t="s">
        <v>37</v>
      </c>
      <c r="T1470" t="s">
        <v>571</v>
      </c>
      <c r="U1470" t="s">
        <v>572</v>
      </c>
      <c r="V1470" t="s">
        <v>238</v>
      </c>
      <c r="W1470" t="s">
        <v>239</v>
      </c>
      <c r="X1470" t="s">
        <v>573</v>
      </c>
      <c r="Y1470" t="s">
        <v>43</v>
      </c>
      <c r="Z1470" t="s">
        <v>44</v>
      </c>
      <c r="AA1470" t="s">
        <v>403</v>
      </c>
      <c r="AB1470" t="s">
        <v>404</v>
      </c>
      <c r="AC1470" t="s">
        <v>47</v>
      </c>
      <c r="AD1470" t="s">
        <v>840</v>
      </c>
      <c r="AE1470">
        <v>1</v>
      </c>
    </row>
    <row r="1471" spans="1:31" x14ac:dyDescent="0.25">
      <c r="A1471">
        <v>2018</v>
      </c>
      <c r="B1471" t="s">
        <v>906</v>
      </c>
      <c r="C1471" s="13">
        <v>43215</v>
      </c>
      <c r="D1471" t="s">
        <v>907</v>
      </c>
      <c r="E1471" s="13">
        <v>43195</v>
      </c>
      <c r="F1471" t="s">
        <v>908</v>
      </c>
      <c r="G1471" s="13">
        <v>43165</v>
      </c>
      <c r="H1471" t="s">
        <v>909</v>
      </c>
      <c r="I1471" s="13">
        <v>43165</v>
      </c>
      <c r="J1471" s="13">
        <v>43191</v>
      </c>
      <c r="K1471" s="13">
        <v>43220</v>
      </c>
      <c r="L1471">
        <v>1</v>
      </c>
      <c r="M1471" t="s">
        <v>575</v>
      </c>
      <c r="N1471" t="s">
        <v>570</v>
      </c>
      <c r="O1471">
        <v>2017</v>
      </c>
      <c r="P1471">
        <v>7415000</v>
      </c>
      <c r="Q1471">
        <v>1112250000</v>
      </c>
      <c r="R1471">
        <v>50</v>
      </c>
      <c r="S1471" t="s">
        <v>37</v>
      </c>
      <c r="T1471" t="s">
        <v>571</v>
      </c>
      <c r="U1471" t="s">
        <v>572</v>
      </c>
      <c r="V1471" t="s">
        <v>238</v>
      </c>
      <c r="W1471" t="s">
        <v>239</v>
      </c>
      <c r="X1471" t="s">
        <v>573</v>
      </c>
      <c r="Y1471" t="s">
        <v>43</v>
      </c>
      <c r="Z1471" t="s">
        <v>44</v>
      </c>
      <c r="AA1471" t="s">
        <v>403</v>
      </c>
      <c r="AB1471" t="s">
        <v>404</v>
      </c>
      <c r="AC1471" t="s">
        <v>47</v>
      </c>
      <c r="AD1471" t="s">
        <v>840</v>
      </c>
      <c r="AE1471">
        <v>1</v>
      </c>
    </row>
    <row r="1472" spans="1:31" x14ac:dyDescent="0.25">
      <c r="A1472">
        <v>2018</v>
      </c>
      <c r="B1472" t="s">
        <v>906</v>
      </c>
      <c r="C1472" s="13">
        <v>43215</v>
      </c>
      <c r="D1472" t="s">
        <v>907</v>
      </c>
      <c r="E1472" s="13">
        <v>43195</v>
      </c>
      <c r="F1472" t="s">
        <v>908</v>
      </c>
      <c r="G1472" s="13">
        <v>43165</v>
      </c>
      <c r="H1472" t="s">
        <v>909</v>
      </c>
      <c r="I1472" s="13">
        <v>43165</v>
      </c>
      <c r="J1472" s="13">
        <v>43191</v>
      </c>
      <c r="K1472" s="13">
        <v>43220</v>
      </c>
      <c r="L1472">
        <v>1</v>
      </c>
      <c r="M1472" t="s">
        <v>576</v>
      </c>
      <c r="N1472" t="s">
        <v>570</v>
      </c>
      <c r="O1472">
        <v>2017</v>
      </c>
      <c r="P1472">
        <v>7415000</v>
      </c>
      <c r="Q1472">
        <v>1112250000</v>
      </c>
      <c r="R1472">
        <v>50</v>
      </c>
      <c r="S1472" t="s">
        <v>37</v>
      </c>
      <c r="T1472" t="s">
        <v>571</v>
      </c>
      <c r="U1472" t="s">
        <v>572</v>
      </c>
      <c r="V1472" t="s">
        <v>238</v>
      </c>
      <c r="W1472" t="s">
        <v>239</v>
      </c>
      <c r="X1472" t="s">
        <v>573</v>
      </c>
      <c r="Y1472" t="s">
        <v>43</v>
      </c>
      <c r="Z1472" t="s">
        <v>44</v>
      </c>
      <c r="AA1472" t="s">
        <v>403</v>
      </c>
      <c r="AB1472" t="s">
        <v>404</v>
      </c>
      <c r="AC1472" t="s">
        <v>47</v>
      </c>
      <c r="AD1472" t="s">
        <v>840</v>
      </c>
      <c r="AE1472">
        <v>1</v>
      </c>
    </row>
    <row r="1473" spans="1:31" x14ac:dyDescent="0.25">
      <c r="A1473">
        <v>2018</v>
      </c>
      <c r="B1473" t="s">
        <v>906</v>
      </c>
      <c r="C1473" s="13">
        <v>43215</v>
      </c>
      <c r="D1473" t="s">
        <v>907</v>
      </c>
      <c r="E1473" s="13">
        <v>43195</v>
      </c>
      <c r="F1473" t="s">
        <v>908</v>
      </c>
      <c r="G1473" s="13">
        <v>43165</v>
      </c>
      <c r="H1473" t="s">
        <v>909</v>
      </c>
      <c r="I1473" s="13">
        <v>43165</v>
      </c>
      <c r="J1473" s="13">
        <v>43191</v>
      </c>
      <c r="K1473" s="13">
        <v>43220</v>
      </c>
      <c r="L1473">
        <v>1</v>
      </c>
      <c r="M1473" t="s">
        <v>577</v>
      </c>
      <c r="N1473" t="s">
        <v>570</v>
      </c>
      <c r="O1473">
        <v>2017</v>
      </c>
      <c r="P1473">
        <v>7415000</v>
      </c>
      <c r="Q1473">
        <v>1112250000</v>
      </c>
      <c r="R1473">
        <v>50</v>
      </c>
      <c r="S1473" t="s">
        <v>37</v>
      </c>
      <c r="T1473" t="s">
        <v>571</v>
      </c>
      <c r="U1473" t="s">
        <v>572</v>
      </c>
      <c r="V1473" t="s">
        <v>238</v>
      </c>
      <c r="W1473" t="s">
        <v>239</v>
      </c>
      <c r="X1473" t="s">
        <v>573</v>
      </c>
      <c r="Y1473" t="s">
        <v>43</v>
      </c>
      <c r="Z1473" t="s">
        <v>44</v>
      </c>
      <c r="AA1473" t="s">
        <v>403</v>
      </c>
      <c r="AB1473" t="s">
        <v>404</v>
      </c>
      <c r="AC1473" t="s">
        <v>47</v>
      </c>
      <c r="AD1473" t="s">
        <v>840</v>
      </c>
      <c r="AE1473">
        <v>1</v>
      </c>
    </row>
    <row r="1474" spans="1:31" x14ac:dyDescent="0.25">
      <c r="A1474">
        <v>2018</v>
      </c>
      <c r="B1474" t="s">
        <v>906</v>
      </c>
      <c r="C1474" s="13">
        <v>43215</v>
      </c>
      <c r="D1474" t="s">
        <v>907</v>
      </c>
      <c r="E1474" s="13">
        <v>43195</v>
      </c>
      <c r="F1474" t="s">
        <v>908</v>
      </c>
      <c r="G1474" s="13">
        <v>43165</v>
      </c>
      <c r="H1474" t="s">
        <v>909</v>
      </c>
      <c r="I1474" s="13">
        <v>43165</v>
      </c>
      <c r="J1474" s="13">
        <v>43191</v>
      </c>
      <c r="K1474" s="13">
        <v>43220</v>
      </c>
      <c r="L1474">
        <v>1</v>
      </c>
      <c r="M1474" t="s">
        <v>578</v>
      </c>
      <c r="N1474" t="s">
        <v>570</v>
      </c>
      <c r="O1474">
        <v>2017</v>
      </c>
      <c r="P1474">
        <v>7415000</v>
      </c>
      <c r="Q1474">
        <v>1112250000</v>
      </c>
      <c r="R1474">
        <v>50</v>
      </c>
      <c r="S1474" t="s">
        <v>37</v>
      </c>
      <c r="T1474" t="s">
        <v>571</v>
      </c>
      <c r="U1474" t="s">
        <v>572</v>
      </c>
      <c r="V1474" t="s">
        <v>238</v>
      </c>
      <c r="W1474" t="s">
        <v>239</v>
      </c>
      <c r="X1474" t="s">
        <v>573</v>
      </c>
      <c r="Y1474" t="s">
        <v>43</v>
      </c>
      <c r="Z1474" t="s">
        <v>44</v>
      </c>
      <c r="AA1474" t="s">
        <v>403</v>
      </c>
      <c r="AB1474" t="s">
        <v>404</v>
      </c>
      <c r="AC1474" t="s">
        <v>47</v>
      </c>
      <c r="AD1474" t="s">
        <v>840</v>
      </c>
      <c r="AE1474">
        <v>1</v>
      </c>
    </row>
    <row r="1475" spans="1:31" x14ac:dyDescent="0.25">
      <c r="A1475">
        <v>2018</v>
      </c>
      <c r="B1475" t="s">
        <v>906</v>
      </c>
      <c r="C1475" s="13">
        <v>43215</v>
      </c>
      <c r="D1475" t="s">
        <v>907</v>
      </c>
      <c r="E1475" s="13">
        <v>43195</v>
      </c>
      <c r="F1475" t="s">
        <v>908</v>
      </c>
      <c r="G1475" s="13">
        <v>43165</v>
      </c>
      <c r="H1475" t="s">
        <v>909</v>
      </c>
      <c r="I1475" s="13">
        <v>43165</v>
      </c>
      <c r="J1475" s="13">
        <v>43191</v>
      </c>
      <c r="K1475" s="13">
        <v>43220</v>
      </c>
      <c r="L1475">
        <v>1</v>
      </c>
      <c r="M1475" t="s">
        <v>579</v>
      </c>
      <c r="N1475" t="s">
        <v>570</v>
      </c>
      <c r="O1475">
        <v>2017</v>
      </c>
      <c r="P1475">
        <v>7415000</v>
      </c>
      <c r="Q1475">
        <v>1112250000</v>
      </c>
      <c r="R1475">
        <v>50</v>
      </c>
      <c r="S1475" t="s">
        <v>37</v>
      </c>
      <c r="T1475" t="s">
        <v>571</v>
      </c>
      <c r="U1475" t="s">
        <v>572</v>
      </c>
      <c r="V1475" t="s">
        <v>238</v>
      </c>
      <c r="W1475" t="s">
        <v>239</v>
      </c>
      <c r="X1475" t="s">
        <v>573</v>
      </c>
      <c r="Y1475" t="s">
        <v>43</v>
      </c>
      <c r="Z1475" t="s">
        <v>44</v>
      </c>
      <c r="AA1475" t="s">
        <v>403</v>
      </c>
      <c r="AB1475" t="s">
        <v>404</v>
      </c>
      <c r="AC1475" t="s">
        <v>47</v>
      </c>
      <c r="AD1475" t="s">
        <v>840</v>
      </c>
      <c r="AE1475">
        <v>1</v>
      </c>
    </row>
    <row r="1476" spans="1:31" x14ac:dyDescent="0.25">
      <c r="A1476">
        <v>2018</v>
      </c>
      <c r="B1476" t="s">
        <v>906</v>
      </c>
      <c r="C1476" s="13">
        <v>43215</v>
      </c>
      <c r="D1476" t="s">
        <v>907</v>
      </c>
      <c r="E1476" s="13">
        <v>43195</v>
      </c>
      <c r="F1476" t="s">
        <v>908</v>
      </c>
      <c r="G1476" s="13">
        <v>43165</v>
      </c>
      <c r="H1476" t="s">
        <v>909</v>
      </c>
      <c r="I1476" s="13">
        <v>43165</v>
      </c>
      <c r="J1476" s="13">
        <v>43191</v>
      </c>
      <c r="K1476" s="13">
        <v>43220</v>
      </c>
      <c r="L1476">
        <v>1</v>
      </c>
      <c r="M1476" t="s">
        <v>580</v>
      </c>
      <c r="N1476" t="s">
        <v>570</v>
      </c>
      <c r="O1476">
        <v>2017</v>
      </c>
      <c r="P1476">
        <v>7415000</v>
      </c>
      <c r="Q1476">
        <v>1112250000</v>
      </c>
      <c r="R1476">
        <v>50</v>
      </c>
      <c r="S1476" t="s">
        <v>37</v>
      </c>
      <c r="T1476" t="s">
        <v>571</v>
      </c>
      <c r="U1476" t="s">
        <v>572</v>
      </c>
      <c r="V1476" t="s">
        <v>238</v>
      </c>
      <c r="W1476" t="s">
        <v>239</v>
      </c>
      <c r="X1476" t="s">
        <v>573</v>
      </c>
      <c r="Y1476" t="s">
        <v>43</v>
      </c>
      <c r="Z1476" t="s">
        <v>44</v>
      </c>
      <c r="AA1476" t="s">
        <v>403</v>
      </c>
      <c r="AB1476" t="s">
        <v>404</v>
      </c>
      <c r="AC1476" t="s">
        <v>47</v>
      </c>
      <c r="AD1476" t="s">
        <v>840</v>
      </c>
      <c r="AE1476">
        <v>1</v>
      </c>
    </row>
    <row r="1477" spans="1:31" x14ac:dyDescent="0.25">
      <c r="A1477">
        <v>2018</v>
      </c>
      <c r="B1477" t="s">
        <v>906</v>
      </c>
      <c r="C1477" s="13">
        <v>43215</v>
      </c>
      <c r="D1477" t="s">
        <v>907</v>
      </c>
      <c r="E1477" s="13">
        <v>43195</v>
      </c>
      <c r="F1477" t="s">
        <v>908</v>
      </c>
      <c r="G1477" s="13">
        <v>43165</v>
      </c>
      <c r="H1477" t="s">
        <v>909</v>
      </c>
      <c r="I1477" s="13">
        <v>43165</v>
      </c>
      <c r="J1477" s="13">
        <v>43191</v>
      </c>
      <c r="K1477" s="13">
        <v>43220</v>
      </c>
      <c r="L1477">
        <v>1</v>
      </c>
      <c r="M1477" t="s">
        <v>581</v>
      </c>
      <c r="N1477" t="s">
        <v>570</v>
      </c>
      <c r="O1477">
        <v>2017</v>
      </c>
      <c r="P1477">
        <v>7415000</v>
      </c>
      <c r="Q1477">
        <v>1112250000</v>
      </c>
      <c r="R1477">
        <v>50</v>
      </c>
      <c r="S1477" t="s">
        <v>37</v>
      </c>
      <c r="T1477" t="s">
        <v>571</v>
      </c>
      <c r="U1477" t="s">
        <v>572</v>
      </c>
      <c r="V1477" t="s">
        <v>238</v>
      </c>
      <c r="W1477" t="s">
        <v>239</v>
      </c>
      <c r="X1477" t="s">
        <v>573</v>
      </c>
      <c r="Y1477" t="s">
        <v>43</v>
      </c>
      <c r="Z1477" t="s">
        <v>44</v>
      </c>
      <c r="AA1477" t="s">
        <v>403</v>
      </c>
      <c r="AB1477" t="s">
        <v>404</v>
      </c>
      <c r="AC1477" t="s">
        <v>47</v>
      </c>
      <c r="AD1477" t="s">
        <v>840</v>
      </c>
      <c r="AE1477">
        <v>1</v>
      </c>
    </row>
    <row r="1478" spans="1:31" x14ac:dyDescent="0.25">
      <c r="A1478">
        <v>2018</v>
      </c>
      <c r="B1478" t="s">
        <v>906</v>
      </c>
      <c r="C1478" s="13">
        <v>43215</v>
      </c>
      <c r="D1478" t="s">
        <v>907</v>
      </c>
      <c r="E1478" s="13">
        <v>43195</v>
      </c>
      <c r="F1478" t="s">
        <v>908</v>
      </c>
      <c r="G1478" s="13">
        <v>43165</v>
      </c>
      <c r="H1478" t="s">
        <v>909</v>
      </c>
      <c r="I1478" s="13">
        <v>43165</v>
      </c>
      <c r="J1478" s="13">
        <v>43191</v>
      </c>
      <c r="K1478" s="13">
        <v>43220</v>
      </c>
      <c r="L1478">
        <v>1</v>
      </c>
      <c r="M1478" t="s">
        <v>582</v>
      </c>
      <c r="N1478" t="s">
        <v>570</v>
      </c>
      <c r="O1478">
        <v>2017</v>
      </c>
      <c r="P1478">
        <v>7415000</v>
      </c>
      <c r="Q1478">
        <v>1112250000</v>
      </c>
      <c r="R1478">
        <v>50</v>
      </c>
      <c r="S1478" t="s">
        <v>37</v>
      </c>
      <c r="T1478" t="s">
        <v>571</v>
      </c>
      <c r="U1478" t="s">
        <v>572</v>
      </c>
      <c r="V1478" t="s">
        <v>238</v>
      </c>
      <c r="W1478" t="s">
        <v>239</v>
      </c>
      <c r="X1478" t="s">
        <v>573</v>
      </c>
      <c r="Y1478" t="s">
        <v>43</v>
      </c>
      <c r="Z1478" t="s">
        <v>44</v>
      </c>
      <c r="AA1478" t="s">
        <v>403</v>
      </c>
      <c r="AB1478" t="s">
        <v>404</v>
      </c>
      <c r="AC1478" t="s">
        <v>47</v>
      </c>
      <c r="AD1478" t="s">
        <v>840</v>
      </c>
      <c r="AE1478">
        <v>1</v>
      </c>
    </row>
    <row r="1479" spans="1:31" x14ac:dyDescent="0.25">
      <c r="A1479">
        <v>2018</v>
      </c>
      <c r="B1479" t="s">
        <v>906</v>
      </c>
      <c r="C1479" s="13">
        <v>43215</v>
      </c>
      <c r="D1479" t="s">
        <v>907</v>
      </c>
      <c r="E1479" s="13">
        <v>43195</v>
      </c>
      <c r="F1479" t="s">
        <v>908</v>
      </c>
      <c r="G1479" s="13">
        <v>43165</v>
      </c>
      <c r="H1479" t="s">
        <v>909</v>
      </c>
      <c r="I1479" s="13">
        <v>43165</v>
      </c>
      <c r="J1479" s="13">
        <v>43191</v>
      </c>
      <c r="K1479" s="13">
        <v>43220</v>
      </c>
      <c r="L1479">
        <v>1</v>
      </c>
      <c r="M1479" t="s">
        <v>583</v>
      </c>
      <c r="N1479" t="s">
        <v>570</v>
      </c>
      <c r="O1479">
        <v>2017</v>
      </c>
      <c r="P1479">
        <v>7415000</v>
      </c>
      <c r="Q1479">
        <v>1112250000</v>
      </c>
      <c r="R1479">
        <v>50</v>
      </c>
      <c r="S1479" t="s">
        <v>37</v>
      </c>
      <c r="T1479" t="s">
        <v>571</v>
      </c>
      <c r="U1479" t="s">
        <v>572</v>
      </c>
      <c r="V1479" t="s">
        <v>238</v>
      </c>
      <c r="W1479" t="s">
        <v>239</v>
      </c>
      <c r="X1479" t="s">
        <v>573</v>
      </c>
      <c r="Y1479" t="s">
        <v>43</v>
      </c>
      <c r="Z1479" t="s">
        <v>44</v>
      </c>
      <c r="AA1479" t="s">
        <v>403</v>
      </c>
      <c r="AB1479" t="s">
        <v>404</v>
      </c>
      <c r="AC1479" t="s">
        <v>47</v>
      </c>
      <c r="AD1479" t="s">
        <v>840</v>
      </c>
      <c r="AE1479">
        <v>1</v>
      </c>
    </row>
    <row r="1480" spans="1:31" x14ac:dyDescent="0.25">
      <c r="A1480">
        <v>2018</v>
      </c>
      <c r="B1480" t="s">
        <v>906</v>
      </c>
      <c r="C1480" s="13">
        <v>43215</v>
      </c>
      <c r="D1480" t="s">
        <v>907</v>
      </c>
      <c r="E1480" s="13">
        <v>43195</v>
      </c>
      <c r="F1480" t="s">
        <v>908</v>
      </c>
      <c r="G1480" s="13">
        <v>43165</v>
      </c>
      <c r="H1480" t="s">
        <v>909</v>
      </c>
      <c r="I1480" s="13">
        <v>43165</v>
      </c>
      <c r="J1480" s="13">
        <v>43191</v>
      </c>
      <c r="K1480" s="13">
        <v>43220</v>
      </c>
      <c r="L1480">
        <v>1</v>
      </c>
      <c r="M1480" t="s">
        <v>584</v>
      </c>
      <c r="N1480" t="s">
        <v>570</v>
      </c>
      <c r="O1480">
        <v>2017</v>
      </c>
      <c r="P1480">
        <v>7415000</v>
      </c>
      <c r="Q1480">
        <v>1112250000</v>
      </c>
      <c r="R1480">
        <v>50</v>
      </c>
      <c r="S1480" t="s">
        <v>37</v>
      </c>
      <c r="T1480" t="s">
        <v>571</v>
      </c>
      <c r="U1480" t="s">
        <v>572</v>
      </c>
      <c r="V1480" t="s">
        <v>238</v>
      </c>
      <c r="W1480" t="s">
        <v>239</v>
      </c>
      <c r="X1480" t="s">
        <v>573</v>
      </c>
      <c r="Y1480" t="s">
        <v>43</v>
      </c>
      <c r="Z1480" t="s">
        <v>44</v>
      </c>
      <c r="AA1480" t="s">
        <v>403</v>
      </c>
      <c r="AB1480" t="s">
        <v>404</v>
      </c>
      <c r="AC1480" t="s">
        <v>47</v>
      </c>
      <c r="AD1480" t="s">
        <v>840</v>
      </c>
      <c r="AE1480">
        <v>1</v>
      </c>
    </row>
    <row r="1481" spans="1:31" x14ac:dyDescent="0.25">
      <c r="A1481">
        <v>2018</v>
      </c>
      <c r="B1481" t="s">
        <v>906</v>
      </c>
      <c r="C1481" s="13">
        <v>43215</v>
      </c>
      <c r="D1481" t="s">
        <v>907</v>
      </c>
      <c r="E1481" s="13">
        <v>43195</v>
      </c>
      <c r="F1481" t="s">
        <v>908</v>
      </c>
      <c r="G1481" s="13">
        <v>43165</v>
      </c>
      <c r="H1481" t="s">
        <v>909</v>
      </c>
      <c r="I1481" s="13">
        <v>43165</v>
      </c>
      <c r="J1481" s="13">
        <v>43191</v>
      </c>
      <c r="K1481" s="13">
        <v>43220</v>
      </c>
      <c r="L1481">
        <v>1</v>
      </c>
      <c r="M1481" t="s">
        <v>585</v>
      </c>
      <c r="N1481" t="s">
        <v>570</v>
      </c>
      <c r="O1481">
        <v>2017</v>
      </c>
      <c r="P1481">
        <v>7415000</v>
      </c>
      <c r="Q1481">
        <v>1112250000</v>
      </c>
      <c r="R1481">
        <v>50</v>
      </c>
      <c r="S1481" t="s">
        <v>37</v>
      </c>
      <c r="T1481" t="s">
        <v>571</v>
      </c>
      <c r="U1481" t="s">
        <v>572</v>
      </c>
      <c r="V1481" t="s">
        <v>238</v>
      </c>
      <c r="W1481" t="s">
        <v>239</v>
      </c>
      <c r="X1481" t="s">
        <v>573</v>
      </c>
      <c r="Y1481" t="s">
        <v>43</v>
      </c>
      <c r="Z1481" t="s">
        <v>44</v>
      </c>
      <c r="AA1481" t="s">
        <v>403</v>
      </c>
      <c r="AB1481" t="s">
        <v>404</v>
      </c>
      <c r="AC1481" t="s">
        <v>47</v>
      </c>
      <c r="AD1481" t="s">
        <v>840</v>
      </c>
      <c r="AE1481">
        <v>1</v>
      </c>
    </row>
    <row r="1482" spans="1:31" x14ac:dyDescent="0.25">
      <c r="A1482">
        <v>2018</v>
      </c>
      <c r="B1482" t="s">
        <v>906</v>
      </c>
      <c r="C1482" s="13">
        <v>43215</v>
      </c>
      <c r="D1482" t="s">
        <v>907</v>
      </c>
      <c r="E1482" s="13">
        <v>43195</v>
      </c>
      <c r="F1482" t="s">
        <v>908</v>
      </c>
      <c r="G1482" s="13">
        <v>43165</v>
      </c>
      <c r="H1482" t="s">
        <v>909</v>
      </c>
      <c r="I1482" s="13">
        <v>43165</v>
      </c>
      <c r="J1482" s="13">
        <v>43191</v>
      </c>
      <c r="K1482" s="13">
        <v>43220</v>
      </c>
      <c r="L1482">
        <v>1</v>
      </c>
      <c r="M1482" t="s">
        <v>586</v>
      </c>
      <c r="N1482" t="s">
        <v>570</v>
      </c>
      <c r="O1482">
        <v>2017</v>
      </c>
      <c r="P1482">
        <v>7415000</v>
      </c>
      <c r="Q1482">
        <v>1112250000</v>
      </c>
      <c r="R1482">
        <v>50</v>
      </c>
      <c r="S1482" t="s">
        <v>37</v>
      </c>
      <c r="T1482" t="s">
        <v>571</v>
      </c>
      <c r="U1482" t="s">
        <v>572</v>
      </c>
      <c r="V1482" t="s">
        <v>238</v>
      </c>
      <c r="W1482" t="s">
        <v>239</v>
      </c>
      <c r="X1482" t="s">
        <v>573</v>
      </c>
      <c r="Y1482" t="s">
        <v>43</v>
      </c>
      <c r="Z1482" t="s">
        <v>44</v>
      </c>
      <c r="AA1482" t="s">
        <v>403</v>
      </c>
      <c r="AB1482" t="s">
        <v>404</v>
      </c>
      <c r="AC1482" t="s">
        <v>47</v>
      </c>
      <c r="AD1482" t="s">
        <v>840</v>
      </c>
      <c r="AE1482">
        <v>1</v>
      </c>
    </row>
    <row r="1483" spans="1:31" x14ac:dyDescent="0.25">
      <c r="A1483">
        <v>2018</v>
      </c>
      <c r="B1483" t="s">
        <v>906</v>
      </c>
      <c r="C1483" s="13">
        <v>43215</v>
      </c>
      <c r="D1483" t="s">
        <v>907</v>
      </c>
      <c r="E1483" s="13">
        <v>43195</v>
      </c>
      <c r="F1483" t="s">
        <v>908</v>
      </c>
      <c r="G1483" s="13">
        <v>43165</v>
      </c>
      <c r="H1483" t="s">
        <v>909</v>
      </c>
      <c r="I1483" s="13">
        <v>43165</v>
      </c>
      <c r="J1483" s="13">
        <v>43191</v>
      </c>
      <c r="K1483" s="13">
        <v>43220</v>
      </c>
      <c r="L1483">
        <v>1</v>
      </c>
      <c r="M1483" t="s">
        <v>587</v>
      </c>
      <c r="N1483" t="s">
        <v>570</v>
      </c>
      <c r="O1483">
        <v>2017</v>
      </c>
      <c r="P1483">
        <v>7415000</v>
      </c>
      <c r="Q1483">
        <v>1112250000</v>
      </c>
      <c r="R1483">
        <v>50</v>
      </c>
      <c r="S1483" t="s">
        <v>37</v>
      </c>
      <c r="T1483" t="s">
        <v>571</v>
      </c>
      <c r="U1483" t="s">
        <v>572</v>
      </c>
      <c r="V1483" t="s">
        <v>238</v>
      </c>
      <c r="W1483" t="s">
        <v>239</v>
      </c>
      <c r="X1483" t="s">
        <v>573</v>
      </c>
      <c r="Y1483" t="s">
        <v>43</v>
      </c>
      <c r="Z1483" t="s">
        <v>44</v>
      </c>
      <c r="AA1483" t="s">
        <v>403</v>
      </c>
      <c r="AB1483" t="s">
        <v>404</v>
      </c>
      <c r="AC1483" t="s">
        <v>47</v>
      </c>
      <c r="AD1483" t="s">
        <v>840</v>
      </c>
      <c r="AE1483">
        <v>1</v>
      </c>
    </row>
    <row r="1484" spans="1:31" x14ac:dyDescent="0.25">
      <c r="A1484">
        <v>2018</v>
      </c>
      <c r="B1484" t="s">
        <v>906</v>
      </c>
      <c r="C1484" s="13">
        <v>43215</v>
      </c>
      <c r="D1484" t="s">
        <v>907</v>
      </c>
      <c r="E1484" s="13">
        <v>43195</v>
      </c>
      <c r="F1484" t="s">
        <v>908</v>
      </c>
      <c r="G1484" s="13">
        <v>43165</v>
      </c>
      <c r="H1484" t="s">
        <v>909</v>
      </c>
      <c r="I1484" s="13">
        <v>43165</v>
      </c>
      <c r="J1484" s="13">
        <v>43191</v>
      </c>
      <c r="K1484" s="13">
        <v>43220</v>
      </c>
      <c r="L1484">
        <v>1</v>
      </c>
      <c r="M1484" t="s">
        <v>588</v>
      </c>
      <c r="N1484" t="s">
        <v>570</v>
      </c>
      <c r="O1484">
        <v>2017</v>
      </c>
      <c r="P1484">
        <v>7415000</v>
      </c>
      <c r="Q1484">
        <v>1112250000</v>
      </c>
      <c r="R1484">
        <v>50</v>
      </c>
      <c r="S1484" t="s">
        <v>37</v>
      </c>
      <c r="T1484" t="s">
        <v>571</v>
      </c>
      <c r="U1484" t="s">
        <v>572</v>
      </c>
      <c r="V1484" t="s">
        <v>238</v>
      </c>
      <c r="W1484" t="s">
        <v>239</v>
      </c>
      <c r="X1484" t="s">
        <v>573</v>
      </c>
      <c r="Y1484" t="s">
        <v>43</v>
      </c>
      <c r="Z1484" t="s">
        <v>44</v>
      </c>
      <c r="AA1484" t="s">
        <v>403</v>
      </c>
      <c r="AB1484" t="s">
        <v>404</v>
      </c>
      <c r="AC1484" t="s">
        <v>47</v>
      </c>
      <c r="AD1484" t="s">
        <v>840</v>
      </c>
      <c r="AE1484">
        <v>1</v>
      </c>
    </row>
    <row r="1485" spans="1:31" x14ac:dyDescent="0.25">
      <c r="A1485">
        <v>2018</v>
      </c>
      <c r="B1485" t="s">
        <v>906</v>
      </c>
      <c r="C1485" s="13">
        <v>43215</v>
      </c>
      <c r="D1485" t="s">
        <v>907</v>
      </c>
      <c r="E1485" s="13">
        <v>43195</v>
      </c>
      <c r="F1485" t="s">
        <v>908</v>
      </c>
      <c r="G1485" s="13">
        <v>43165</v>
      </c>
      <c r="H1485" t="s">
        <v>909</v>
      </c>
      <c r="I1485" s="13">
        <v>43165</v>
      </c>
      <c r="J1485" s="13">
        <v>43191</v>
      </c>
      <c r="K1485" s="13">
        <v>43220</v>
      </c>
      <c r="L1485">
        <v>1</v>
      </c>
      <c r="M1485" t="s">
        <v>589</v>
      </c>
      <c r="N1485" t="s">
        <v>570</v>
      </c>
      <c r="O1485">
        <v>2017</v>
      </c>
      <c r="P1485">
        <v>7415000</v>
      </c>
      <c r="Q1485">
        <v>1112250000</v>
      </c>
      <c r="R1485">
        <v>50</v>
      </c>
      <c r="S1485" t="s">
        <v>37</v>
      </c>
      <c r="T1485" t="s">
        <v>571</v>
      </c>
      <c r="U1485" t="s">
        <v>572</v>
      </c>
      <c r="V1485" t="s">
        <v>238</v>
      </c>
      <c r="W1485" t="s">
        <v>239</v>
      </c>
      <c r="X1485" t="s">
        <v>573</v>
      </c>
      <c r="Y1485" t="s">
        <v>43</v>
      </c>
      <c r="Z1485" t="s">
        <v>44</v>
      </c>
      <c r="AA1485" t="s">
        <v>403</v>
      </c>
      <c r="AB1485" t="s">
        <v>404</v>
      </c>
      <c r="AC1485" t="s">
        <v>47</v>
      </c>
      <c r="AD1485" t="s">
        <v>840</v>
      </c>
      <c r="AE1485">
        <v>1</v>
      </c>
    </row>
    <row r="1486" spans="1:31" x14ac:dyDescent="0.25">
      <c r="A1486">
        <v>2018</v>
      </c>
      <c r="B1486" t="s">
        <v>906</v>
      </c>
      <c r="C1486" s="13">
        <v>43215</v>
      </c>
      <c r="D1486" t="s">
        <v>907</v>
      </c>
      <c r="E1486" s="13">
        <v>43195</v>
      </c>
      <c r="F1486" t="s">
        <v>908</v>
      </c>
      <c r="G1486" s="13">
        <v>43165</v>
      </c>
      <c r="H1486" t="s">
        <v>909</v>
      </c>
      <c r="I1486" s="13">
        <v>43165</v>
      </c>
      <c r="J1486" s="13">
        <v>43191</v>
      </c>
      <c r="K1486" s="13">
        <v>43220</v>
      </c>
      <c r="L1486">
        <v>1</v>
      </c>
      <c r="M1486" t="s">
        <v>590</v>
      </c>
      <c r="N1486" t="s">
        <v>570</v>
      </c>
      <c r="O1486">
        <v>2017</v>
      </c>
      <c r="P1486">
        <v>7415000</v>
      </c>
      <c r="Q1486">
        <v>1112250000</v>
      </c>
      <c r="R1486">
        <v>50</v>
      </c>
      <c r="S1486" t="s">
        <v>37</v>
      </c>
      <c r="T1486" t="s">
        <v>571</v>
      </c>
      <c r="U1486" t="s">
        <v>572</v>
      </c>
      <c r="V1486" t="s">
        <v>238</v>
      </c>
      <c r="W1486" t="s">
        <v>239</v>
      </c>
      <c r="X1486" t="s">
        <v>573</v>
      </c>
      <c r="Y1486" t="s">
        <v>43</v>
      </c>
      <c r="Z1486" t="s">
        <v>44</v>
      </c>
      <c r="AA1486" t="s">
        <v>403</v>
      </c>
      <c r="AB1486" t="s">
        <v>404</v>
      </c>
      <c r="AC1486" t="s">
        <v>47</v>
      </c>
      <c r="AD1486" t="s">
        <v>840</v>
      </c>
      <c r="AE1486">
        <v>1</v>
      </c>
    </row>
    <row r="1487" spans="1:31" x14ac:dyDescent="0.25">
      <c r="A1487">
        <v>2018</v>
      </c>
      <c r="B1487" t="s">
        <v>906</v>
      </c>
      <c r="C1487" s="13">
        <v>43215</v>
      </c>
      <c r="D1487" t="s">
        <v>907</v>
      </c>
      <c r="E1487" s="13">
        <v>43195</v>
      </c>
      <c r="F1487" t="s">
        <v>908</v>
      </c>
      <c r="G1487" s="13">
        <v>43165</v>
      </c>
      <c r="H1487" t="s">
        <v>909</v>
      </c>
      <c r="I1487" s="13">
        <v>43165</v>
      </c>
      <c r="J1487" s="13">
        <v>43191</v>
      </c>
      <c r="K1487" s="13">
        <v>43220</v>
      </c>
      <c r="L1487">
        <v>1</v>
      </c>
      <c r="M1487" t="s">
        <v>591</v>
      </c>
      <c r="N1487" t="s">
        <v>570</v>
      </c>
      <c r="O1487">
        <v>2017</v>
      </c>
      <c r="P1487">
        <v>7415000</v>
      </c>
      <c r="Q1487">
        <v>1112250000</v>
      </c>
      <c r="R1487">
        <v>50</v>
      </c>
      <c r="S1487" t="s">
        <v>37</v>
      </c>
      <c r="T1487" t="s">
        <v>571</v>
      </c>
      <c r="U1487" t="s">
        <v>572</v>
      </c>
      <c r="V1487" t="s">
        <v>238</v>
      </c>
      <c r="W1487" t="s">
        <v>239</v>
      </c>
      <c r="X1487" t="s">
        <v>573</v>
      </c>
      <c r="Y1487" t="s">
        <v>43</v>
      </c>
      <c r="Z1487" t="s">
        <v>44</v>
      </c>
      <c r="AA1487" t="s">
        <v>403</v>
      </c>
      <c r="AB1487" t="s">
        <v>404</v>
      </c>
      <c r="AC1487" t="s">
        <v>47</v>
      </c>
      <c r="AD1487" t="s">
        <v>840</v>
      </c>
      <c r="AE1487">
        <v>1</v>
      </c>
    </row>
    <row r="1488" spans="1:31" x14ac:dyDescent="0.25">
      <c r="A1488">
        <v>2018</v>
      </c>
      <c r="B1488" t="s">
        <v>906</v>
      </c>
      <c r="C1488" s="13">
        <v>43215</v>
      </c>
      <c r="D1488" t="s">
        <v>907</v>
      </c>
      <c r="E1488" s="13">
        <v>43195</v>
      </c>
      <c r="F1488" t="s">
        <v>908</v>
      </c>
      <c r="G1488" s="13">
        <v>43165</v>
      </c>
      <c r="H1488" t="s">
        <v>909</v>
      </c>
      <c r="I1488" s="13">
        <v>43165</v>
      </c>
      <c r="J1488" s="13">
        <v>43191</v>
      </c>
      <c r="K1488" s="13">
        <v>43220</v>
      </c>
      <c r="L1488">
        <v>1</v>
      </c>
      <c r="M1488" t="s">
        <v>592</v>
      </c>
      <c r="N1488" t="s">
        <v>570</v>
      </c>
      <c r="O1488">
        <v>2017</v>
      </c>
      <c r="P1488">
        <v>7415000</v>
      </c>
      <c r="Q1488">
        <v>1112250000</v>
      </c>
      <c r="R1488">
        <v>50</v>
      </c>
      <c r="S1488" t="s">
        <v>37</v>
      </c>
      <c r="T1488" t="s">
        <v>571</v>
      </c>
      <c r="U1488" t="s">
        <v>572</v>
      </c>
      <c r="V1488" t="s">
        <v>238</v>
      </c>
      <c r="W1488" t="s">
        <v>239</v>
      </c>
      <c r="X1488" t="s">
        <v>573</v>
      </c>
      <c r="Y1488" t="s">
        <v>43</v>
      </c>
      <c r="Z1488" t="s">
        <v>44</v>
      </c>
      <c r="AA1488" t="s">
        <v>403</v>
      </c>
      <c r="AB1488" t="s">
        <v>404</v>
      </c>
      <c r="AC1488" t="s">
        <v>47</v>
      </c>
      <c r="AD1488" t="s">
        <v>840</v>
      </c>
      <c r="AE1488">
        <v>1</v>
      </c>
    </row>
    <row r="1489" spans="1:31" x14ac:dyDescent="0.25">
      <c r="A1489">
        <v>2018</v>
      </c>
      <c r="B1489" t="s">
        <v>906</v>
      </c>
      <c r="C1489" s="13">
        <v>43215</v>
      </c>
      <c r="D1489" t="s">
        <v>907</v>
      </c>
      <c r="E1489" s="13">
        <v>43195</v>
      </c>
      <c r="F1489" t="s">
        <v>908</v>
      </c>
      <c r="G1489" s="13">
        <v>43165</v>
      </c>
      <c r="H1489" t="s">
        <v>909</v>
      </c>
      <c r="I1489" s="13">
        <v>43165</v>
      </c>
      <c r="J1489" s="13">
        <v>43191</v>
      </c>
      <c r="K1489" s="13">
        <v>43220</v>
      </c>
      <c r="L1489">
        <v>1</v>
      </c>
      <c r="M1489" t="s">
        <v>593</v>
      </c>
      <c r="N1489" t="s">
        <v>570</v>
      </c>
      <c r="O1489">
        <v>2017</v>
      </c>
      <c r="P1489">
        <v>7415000</v>
      </c>
      <c r="Q1489">
        <v>1112250000</v>
      </c>
      <c r="R1489">
        <v>50</v>
      </c>
      <c r="S1489" t="s">
        <v>37</v>
      </c>
      <c r="T1489" t="s">
        <v>571</v>
      </c>
      <c r="U1489" t="s">
        <v>572</v>
      </c>
      <c r="V1489" t="s">
        <v>238</v>
      </c>
      <c r="W1489" t="s">
        <v>239</v>
      </c>
      <c r="X1489" t="s">
        <v>573</v>
      </c>
      <c r="Y1489" t="s">
        <v>43</v>
      </c>
      <c r="Z1489" t="s">
        <v>44</v>
      </c>
      <c r="AA1489" t="s">
        <v>403</v>
      </c>
      <c r="AB1489" t="s">
        <v>404</v>
      </c>
      <c r="AC1489" t="s">
        <v>47</v>
      </c>
      <c r="AD1489" t="s">
        <v>840</v>
      </c>
      <c r="AE1489">
        <v>1</v>
      </c>
    </row>
    <row r="1490" spans="1:31" x14ac:dyDescent="0.25">
      <c r="A1490">
        <v>2018</v>
      </c>
      <c r="B1490" t="s">
        <v>906</v>
      </c>
      <c r="C1490" s="13">
        <v>43215</v>
      </c>
      <c r="D1490" t="s">
        <v>907</v>
      </c>
      <c r="E1490" s="13">
        <v>43195</v>
      </c>
      <c r="F1490" t="s">
        <v>908</v>
      </c>
      <c r="G1490" s="13">
        <v>43165</v>
      </c>
      <c r="H1490" t="s">
        <v>909</v>
      </c>
      <c r="I1490" s="13">
        <v>43165</v>
      </c>
      <c r="J1490" s="13">
        <v>43191</v>
      </c>
      <c r="K1490" s="13">
        <v>43220</v>
      </c>
      <c r="L1490">
        <v>1</v>
      </c>
      <c r="M1490" t="s">
        <v>594</v>
      </c>
      <c r="N1490" t="s">
        <v>570</v>
      </c>
      <c r="O1490">
        <v>2017</v>
      </c>
      <c r="P1490">
        <v>7415000</v>
      </c>
      <c r="Q1490">
        <v>1112250000</v>
      </c>
      <c r="R1490">
        <v>50</v>
      </c>
      <c r="S1490" t="s">
        <v>37</v>
      </c>
      <c r="T1490" t="s">
        <v>571</v>
      </c>
      <c r="U1490" t="s">
        <v>572</v>
      </c>
      <c r="V1490" t="s">
        <v>238</v>
      </c>
      <c r="W1490" t="s">
        <v>239</v>
      </c>
      <c r="X1490" t="s">
        <v>573</v>
      </c>
      <c r="Y1490" t="s">
        <v>43</v>
      </c>
      <c r="Z1490" t="s">
        <v>44</v>
      </c>
      <c r="AA1490" t="s">
        <v>403</v>
      </c>
      <c r="AB1490" t="s">
        <v>404</v>
      </c>
      <c r="AC1490" t="s">
        <v>47</v>
      </c>
      <c r="AD1490" t="s">
        <v>840</v>
      </c>
      <c r="AE1490">
        <v>1</v>
      </c>
    </row>
    <row r="1491" spans="1:31" x14ac:dyDescent="0.25">
      <c r="A1491">
        <v>2018</v>
      </c>
      <c r="B1491" t="s">
        <v>906</v>
      </c>
      <c r="C1491" s="13">
        <v>43215</v>
      </c>
      <c r="D1491" t="s">
        <v>907</v>
      </c>
      <c r="E1491" s="13">
        <v>43195</v>
      </c>
      <c r="F1491" t="s">
        <v>908</v>
      </c>
      <c r="G1491" s="13">
        <v>43165</v>
      </c>
      <c r="H1491" t="s">
        <v>909</v>
      </c>
      <c r="I1491" s="13">
        <v>43165</v>
      </c>
      <c r="J1491" s="13">
        <v>43191</v>
      </c>
      <c r="K1491" s="13">
        <v>43220</v>
      </c>
      <c r="L1491">
        <v>1</v>
      </c>
      <c r="M1491" t="s">
        <v>595</v>
      </c>
      <c r="N1491" t="s">
        <v>570</v>
      </c>
      <c r="O1491">
        <v>2017</v>
      </c>
      <c r="P1491">
        <v>7415000</v>
      </c>
      <c r="Q1491">
        <v>1112250000</v>
      </c>
      <c r="R1491">
        <v>50</v>
      </c>
      <c r="S1491" t="s">
        <v>37</v>
      </c>
      <c r="T1491" t="s">
        <v>571</v>
      </c>
      <c r="U1491" t="s">
        <v>572</v>
      </c>
      <c r="V1491" t="s">
        <v>238</v>
      </c>
      <c r="W1491" t="s">
        <v>239</v>
      </c>
      <c r="X1491" t="s">
        <v>573</v>
      </c>
      <c r="Y1491" t="s">
        <v>43</v>
      </c>
      <c r="Z1491" t="s">
        <v>44</v>
      </c>
      <c r="AA1491" t="s">
        <v>403</v>
      </c>
      <c r="AB1491" t="s">
        <v>404</v>
      </c>
      <c r="AC1491" t="s">
        <v>47</v>
      </c>
      <c r="AD1491" t="s">
        <v>840</v>
      </c>
      <c r="AE1491">
        <v>1</v>
      </c>
    </row>
    <row r="1492" spans="1:31" x14ac:dyDescent="0.25">
      <c r="A1492">
        <v>2018</v>
      </c>
      <c r="B1492" t="s">
        <v>906</v>
      </c>
      <c r="C1492" s="13">
        <v>43215</v>
      </c>
      <c r="D1492" t="s">
        <v>907</v>
      </c>
      <c r="E1492" s="13">
        <v>43195</v>
      </c>
      <c r="F1492" t="s">
        <v>908</v>
      </c>
      <c r="G1492" s="13">
        <v>43165</v>
      </c>
      <c r="H1492" t="s">
        <v>909</v>
      </c>
      <c r="I1492" s="13">
        <v>43165</v>
      </c>
      <c r="J1492" s="13">
        <v>43191</v>
      </c>
      <c r="K1492" s="13">
        <v>43220</v>
      </c>
      <c r="L1492">
        <v>1</v>
      </c>
      <c r="M1492" t="s">
        <v>596</v>
      </c>
      <c r="N1492" t="s">
        <v>570</v>
      </c>
      <c r="O1492">
        <v>2017</v>
      </c>
      <c r="P1492">
        <v>7415000</v>
      </c>
      <c r="Q1492">
        <v>1112250000</v>
      </c>
      <c r="R1492">
        <v>50</v>
      </c>
      <c r="S1492" t="s">
        <v>37</v>
      </c>
      <c r="T1492" t="s">
        <v>571</v>
      </c>
      <c r="U1492" t="s">
        <v>572</v>
      </c>
      <c r="V1492" t="s">
        <v>238</v>
      </c>
      <c r="W1492" t="s">
        <v>239</v>
      </c>
      <c r="X1492" t="s">
        <v>573</v>
      </c>
      <c r="Y1492" t="s">
        <v>43</v>
      </c>
      <c r="Z1492" t="s">
        <v>44</v>
      </c>
      <c r="AA1492" t="s">
        <v>403</v>
      </c>
      <c r="AB1492" t="s">
        <v>404</v>
      </c>
      <c r="AC1492" t="s">
        <v>47</v>
      </c>
      <c r="AD1492" t="s">
        <v>840</v>
      </c>
      <c r="AE1492">
        <v>1</v>
      </c>
    </row>
    <row r="1493" spans="1:31" x14ac:dyDescent="0.25">
      <c r="A1493">
        <v>2018</v>
      </c>
      <c r="B1493" t="s">
        <v>906</v>
      </c>
      <c r="C1493" s="13">
        <v>43215</v>
      </c>
      <c r="D1493" t="s">
        <v>907</v>
      </c>
      <c r="E1493" s="13">
        <v>43195</v>
      </c>
      <c r="F1493" t="s">
        <v>908</v>
      </c>
      <c r="G1493" s="13">
        <v>43165</v>
      </c>
      <c r="H1493" t="s">
        <v>909</v>
      </c>
      <c r="I1493" s="13">
        <v>43165</v>
      </c>
      <c r="J1493" s="13">
        <v>43191</v>
      </c>
      <c r="K1493" s="13">
        <v>43220</v>
      </c>
      <c r="L1493">
        <v>1</v>
      </c>
      <c r="M1493" t="s">
        <v>597</v>
      </c>
      <c r="N1493" t="s">
        <v>570</v>
      </c>
      <c r="O1493">
        <v>2017</v>
      </c>
      <c r="P1493">
        <v>7415000</v>
      </c>
      <c r="Q1493">
        <v>1112250000</v>
      </c>
      <c r="R1493">
        <v>50</v>
      </c>
      <c r="S1493" t="s">
        <v>37</v>
      </c>
      <c r="T1493" t="s">
        <v>571</v>
      </c>
      <c r="U1493" t="s">
        <v>572</v>
      </c>
      <c r="V1493" t="s">
        <v>238</v>
      </c>
      <c r="W1493" t="s">
        <v>239</v>
      </c>
      <c r="X1493" t="s">
        <v>573</v>
      </c>
      <c r="Y1493" t="s">
        <v>43</v>
      </c>
      <c r="Z1493" t="s">
        <v>44</v>
      </c>
      <c r="AA1493" t="s">
        <v>403</v>
      </c>
      <c r="AB1493" t="s">
        <v>404</v>
      </c>
      <c r="AC1493" t="s">
        <v>47</v>
      </c>
      <c r="AD1493" t="s">
        <v>840</v>
      </c>
      <c r="AE1493">
        <v>1</v>
      </c>
    </row>
    <row r="1494" spans="1:31" x14ac:dyDescent="0.25">
      <c r="A1494">
        <v>2018</v>
      </c>
      <c r="B1494" t="s">
        <v>906</v>
      </c>
      <c r="C1494" s="13">
        <v>43215</v>
      </c>
      <c r="D1494" t="s">
        <v>907</v>
      </c>
      <c r="E1494" s="13">
        <v>43195</v>
      </c>
      <c r="F1494" t="s">
        <v>908</v>
      </c>
      <c r="G1494" s="13">
        <v>43165</v>
      </c>
      <c r="H1494" t="s">
        <v>909</v>
      </c>
      <c r="I1494" s="13">
        <v>43165</v>
      </c>
      <c r="J1494" s="13">
        <v>43191</v>
      </c>
      <c r="K1494" s="13">
        <v>43220</v>
      </c>
      <c r="L1494">
        <v>1</v>
      </c>
      <c r="M1494" t="s">
        <v>598</v>
      </c>
      <c r="N1494" t="s">
        <v>570</v>
      </c>
      <c r="O1494">
        <v>2017</v>
      </c>
      <c r="P1494">
        <v>7415000</v>
      </c>
      <c r="Q1494">
        <v>1112250000</v>
      </c>
      <c r="R1494">
        <v>50</v>
      </c>
      <c r="S1494" t="s">
        <v>37</v>
      </c>
      <c r="T1494" t="s">
        <v>571</v>
      </c>
      <c r="U1494" t="s">
        <v>572</v>
      </c>
      <c r="V1494" t="s">
        <v>238</v>
      </c>
      <c r="W1494" t="s">
        <v>239</v>
      </c>
      <c r="X1494" t="s">
        <v>573</v>
      </c>
      <c r="Y1494" t="s">
        <v>43</v>
      </c>
      <c r="Z1494" t="s">
        <v>44</v>
      </c>
      <c r="AA1494" t="s">
        <v>403</v>
      </c>
      <c r="AB1494" t="s">
        <v>404</v>
      </c>
      <c r="AC1494" t="s">
        <v>47</v>
      </c>
      <c r="AD1494" t="s">
        <v>840</v>
      </c>
      <c r="AE1494">
        <v>1</v>
      </c>
    </row>
    <row r="1495" spans="1:31" x14ac:dyDescent="0.25">
      <c r="A1495">
        <v>2018</v>
      </c>
      <c r="B1495" t="s">
        <v>906</v>
      </c>
      <c r="C1495" s="13">
        <v>43215</v>
      </c>
      <c r="D1495" t="s">
        <v>907</v>
      </c>
      <c r="E1495" s="13">
        <v>43195</v>
      </c>
      <c r="F1495" t="s">
        <v>908</v>
      </c>
      <c r="G1495" s="13">
        <v>43165</v>
      </c>
      <c r="H1495" t="s">
        <v>909</v>
      </c>
      <c r="I1495" s="13">
        <v>43165</v>
      </c>
      <c r="J1495" s="13">
        <v>43191</v>
      </c>
      <c r="K1495" s="13">
        <v>43220</v>
      </c>
      <c r="L1495">
        <v>1</v>
      </c>
      <c r="M1495" t="s">
        <v>599</v>
      </c>
      <c r="N1495" t="s">
        <v>570</v>
      </c>
      <c r="O1495">
        <v>2017</v>
      </c>
      <c r="P1495">
        <v>7415000</v>
      </c>
      <c r="Q1495">
        <v>1112250000</v>
      </c>
      <c r="R1495">
        <v>50</v>
      </c>
      <c r="S1495" t="s">
        <v>37</v>
      </c>
      <c r="T1495" t="s">
        <v>571</v>
      </c>
      <c r="U1495" t="s">
        <v>572</v>
      </c>
      <c r="V1495" t="s">
        <v>238</v>
      </c>
      <c r="W1495" t="s">
        <v>239</v>
      </c>
      <c r="X1495" t="s">
        <v>573</v>
      </c>
      <c r="Y1495" t="s">
        <v>43</v>
      </c>
      <c r="Z1495" t="s">
        <v>44</v>
      </c>
      <c r="AA1495" t="s">
        <v>403</v>
      </c>
      <c r="AB1495" t="s">
        <v>404</v>
      </c>
      <c r="AC1495" t="s">
        <v>47</v>
      </c>
      <c r="AD1495" t="s">
        <v>840</v>
      </c>
      <c r="AE1495">
        <v>1</v>
      </c>
    </row>
    <row r="1496" spans="1:31" x14ac:dyDescent="0.25">
      <c r="A1496">
        <v>2018</v>
      </c>
      <c r="B1496" t="s">
        <v>906</v>
      </c>
      <c r="C1496" s="13">
        <v>43215</v>
      </c>
      <c r="D1496" t="s">
        <v>907</v>
      </c>
      <c r="E1496" s="13">
        <v>43195</v>
      </c>
      <c r="F1496" t="s">
        <v>908</v>
      </c>
      <c r="G1496" s="13">
        <v>43165</v>
      </c>
      <c r="H1496" t="s">
        <v>909</v>
      </c>
      <c r="I1496" s="13">
        <v>43165</v>
      </c>
      <c r="J1496" s="13">
        <v>43191</v>
      </c>
      <c r="K1496" s="13">
        <v>43220</v>
      </c>
      <c r="L1496">
        <v>1</v>
      </c>
      <c r="M1496" t="s">
        <v>600</v>
      </c>
      <c r="N1496" t="s">
        <v>570</v>
      </c>
      <c r="O1496">
        <v>2017</v>
      </c>
      <c r="P1496">
        <v>7415000</v>
      </c>
      <c r="Q1496">
        <v>1112250000</v>
      </c>
      <c r="R1496">
        <v>50</v>
      </c>
      <c r="S1496" t="s">
        <v>37</v>
      </c>
      <c r="T1496" t="s">
        <v>571</v>
      </c>
      <c r="U1496" t="s">
        <v>572</v>
      </c>
      <c r="V1496" t="s">
        <v>238</v>
      </c>
      <c r="W1496" t="s">
        <v>239</v>
      </c>
      <c r="X1496" t="s">
        <v>573</v>
      </c>
      <c r="Y1496" t="s">
        <v>43</v>
      </c>
      <c r="Z1496" t="s">
        <v>44</v>
      </c>
      <c r="AA1496" t="s">
        <v>403</v>
      </c>
      <c r="AB1496" t="s">
        <v>404</v>
      </c>
      <c r="AC1496" t="s">
        <v>47</v>
      </c>
      <c r="AD1496" t="s">
        <v>840</v>
      </c>
      <c r="AE1496">
        <v>1</v>
      </c>
    </row>
    <row r="1497" spans="1:31" x14ac:dyDescent="0.25">
      <c r="A1497">
        <v>2018</v>
      </c>
      <c r="B1497" t="s">
        <v>906</v>
      </c>
      <c r="C1497" s="13">
        <v>43215</v>
      </c>
      <c r="D1497" t="s">
        <v>907</v>
      </c>
      <c r="E1497" s="13">
        <v>43195</v>
      </c>
      <c r="F1497" t="s">
        <v>908</v>
      </c>
      <c r="G1497" s="13">
        <v>43165</v>
      </c>
      <c r="H1497" t="s">
        <v>909</v>
      </c>
      <c r="I1497" s="13">
        <v>43165</v>
      </c>
      <c r="J1497" s="13">
        <v>43191</v>
      </c>
      <c r="K1497" s="13">
        <v>43220</v>
      </c>
      <c r="L1497">
        <v>1</v>
      </c>
      <c r="M1497" t="s">
        <v>601</v>
      </c>
      <c r="N1497" t="s">
        <v>570</v>
      </c>
      <c r="O1497">
        <v>2017</v>
      </c>
      <c r="P1497">
        <v>7415000</v>
      </c>
      <c r="Q1497">
        <v>1112250000</v>
      </c>
      <c r="R1497">
        <v>50</v>
      </c>
      <c r="S1497" t="s">
        <v>37</v>
      </c>
      <c r="T1497" t="s">
        <v>571</v>
      </c>
      <c r="U1497" t="s">
        <v>572</v>
      </c>
      <c r="V1497" t="s">
        <v>238</v>
      </c>
      <c r="W1497" t="s">
        <v>239</v>
      </c>
      <c r="X1497" t="s">
        <v>573</v>
      </c>
      <c r="Y1497" t="s">
        <v>43</v>
      </c>
      <c r="Z1497" t="s">
        <v>44</v>
      </c>
      <c r="AA1497" t="s">
        <v>403</v>
      </c>
      <c r="AB1497" t="s">
        <v>404</v>
      </c>
      <c r="AC1497" t="s">
        <v>47</v>
      </c>
      <c r="AD1497" t="s">
        <v>840</v>
      </c>
      <c r="AE1497">
        <v>1</v>
      </c>
    </row>
    <row r="1498" spans="1:31" x14ac:dyDescent="0.25">
      <c r="A1498">
        <v>2018</v>
      </c>
      <c r="B1498" t="s">
        <v>906</v>
      </c>
      <c r="C1498" s="13">
        <v>43215</v>
      </c>
      <c r="D1498" t="s">
        <v>907</v>
      </c>
      <c r="E1498" s="13">
        <v>43195</v>
      </c>
      <c r="F1498" t="s">
        <v>908</v>
      </c>
      <c r="G1498" s="13">
        <v>43165</v>
      </c>
      <c r="H1498" t="s">
        <v>909</v>
      </c>
      <c r="I1498" s="13">
        <v>43165</v>
      </c>
      <c r="J1498" s="13">
        <v>43191</v>
      </c>
      <c r="K1498" s="13">
        <v>43220</v>
      </c>
      <c r="L1498">
        <v>1</v>
      </c>
      <c r="M1498" t="s">
        <v>602</v>
      </c>
      <c r="N1498" t="s">
        <v>570</v>
      </c>
      <c r="O1498">
        <v>2017</v>
      </c>
      <c r="P1498">
        <v>7415000</v>
      </c>
      <c r="Q1498">
        <v>1112250000</v>
      </c>
      <c r="R1498">
        <v>50</v>
      </c>
      <c r="S1498" t="s">
        <v>37</v>
      </c>
      <c r="T1498" t="s">
        <v>571</v>
      </c>
      <c r="U1498" t="s">
        <v>572</v>
      </c>
      <c r="V1498" t="s">
        <v>238</v>
      </c>
      <c r="W1498" t="s">
        <v>239</v>
      </c>
      <c r="X1498" t="s">
        <v>573</v>
      </c>
      <c r="Y1498" t="s">
        <v>43</v>
      </c>
      <c r="Z1498" t="s">
        <v>44</v>
      </c>
      <c r="AA1498" t="s">
        <v>403</v>
      </c>
      <c r="AB1498" t="s">
        <v>404</v>
      </c>
      <c r="AC1498" t="s">
        <v>47</v>
      </c>
      <c r="AD1498" t="s">
        <v>840</v>
      </c>
      <c r="AE1498">
        <v>1</v>
      </c>
    </row>
    <row r="1499" spans="1:31" x14ac:dyDescent="0.25">
      <c r="A1499">
        <v>2018</v>
      </c>
      <c r="B1499" t="s">
        <v>906</v>
      </c>
      <c r="C1499" s="13">
        <v>43215</v>
      </c>
      <c r="D1499" t="s">
        <v>907</v>
      </c>
      <c r="E1499" s="13">
        <v>43195</v>
      </c>
      <c r="F1499" t="s">
        <v>908</v>
      </c>
      <c r="G1499" s="13">
        <v>43165</v>
      </c>
      <c r="H1499" t="s">
        <v>909</v>
      </c>
      <c r="I1499" s="13">
        <v>43165</v>
      </c>
      <c r="J1499" s="13">
        <v>43191</v>
      </c>
      <c r="K1499" s="13">
        <v>43220</v>
      </c>
      <c r="L1499">
        <v>1</v>
      </c>
      <c r="M1499" t="s">
        <v>603</v>
      </c>
      <c r="N1499" t="s">
        <v>570</v>
      </c>
      <c r="O1499">
        <v>2017</v>
      </c>
      <c r="P1499">
        <v>7415000</v>
      </c>
      <c r="Q1499">
        <v>1112250000</v>
      </c>
      <c r="R1499">
        <v>50</v>
      </c>
      <c r="S1499" t="s">
        <v>37</v>
      </c>
      <c r="T1499" t="s">
        <v>571</v>
      </c>
      <c r="U1499" t="s">
        <v>572</v>
      </c>
      <c r="V1499" t="s">
        <v>238</v>
      </c>
      <c r="W1499" t="s">
        <v>239</v>
      </c>
      <c r="X1499" t="s">
        <v>573</v>
      </c>
      <c r="Y1499" t="s">
        <v>43</v>
      </c>
      <c r="Z1499" t="s">
        <v>44</v>
      </c>
      <c r="AA1499" t="s">
        <v>403</v>
      </c>
      <c r="AB1499" t="s">
        <v>404</v>
      </c>
      <c r="AC1499" t="s">
        <v>47</v>
      </c>
      <c r="AD1499" t="s">
        <v>840</v>
      </c>
      <c r="AE1499">
        <v>1</v>
      </c>
    </row>
    <row r="1500" spans="1:31" x14ac:dyDescent="0.25">
      <c r="A1500">
        <v>2018</v>
      </c>
      <c r="B1500" t="s">
        <v>906</v>
      </c>
      <c r="C1500" s="13">
        <v>43215</v>
      </c>
      <c r="D1500" t="s">
        <v>907</v>
      </c>
      <c r="E1500" s="13">
        <v>43195</v>
      </c>
      <c r="F1500" t="s">
        <v>908</v>
      </c>
      <c r="G1500" s="13">
        <v>43165</v>
      </c>
      <c r="H1500" t="s">
        <v>909</v>
      </c>
      <c r="I1500" s="13">
        <v>43165</v>
      </c>
      <c r="J1500" s="13">
        <v>43191</v>
      </c>
      <c r="K1500" s="13">
        <v>43220</v>
      </c>
      <c r="L1500">
        <v>1</v>
      </c>
      <c r="M1500" t="s">
        <v>604</v>
      </c>
      <c r="N1500" t="s">
        <v>570</v>
      </c>
      <c r="O1500">
        <v>2017</v>
      </c>
      <c r="P1500">
        <v>7415000</v>
      </c>
      <c r="Q1500">
        <v>1112250000</v>
      </c>
      <c r="R1500">
        <v>50</v>
      </c>
      <c r="S1500" t="s">
        <v>37</v>
      </c>
      <c r="T1500" t="s">
        <v>571</v>
      </c>
      <c r="U1500" t="s">
        <v>572</v>
      </c>
      <c r="V1500" t="s">
        <v>238</v>
      </c>
      <c r="W1500" t="s">
        <v>239</v>
      </c>
      <c r="X1500" t="s">
        <v>573</v>
      </c>
      <c r="Y1500" t="s">
        <v>43</v>
      </c>
      <c r="Z1500" t="s">
        <v>44</v>
      </c>
      <c r="AA1500" t="s">
        <v>403</v>
      </c>
      <c r="AB1500" t="s">
        <v>404</v>
      </c>
      <c r="AC1500" t="s">
        <v>47</v>
      </c>
      <c r="AD1500" t="s">
        <v>840</v>
      </c>
      <c r="AE1500">
        <v>1</v>
      </c>
    </row>
    <row r="1501" spans="1:31" x14ac:dyDescent="0.25">
      <c r="A1501">
        <v>2018</v>
      </c>
      <c r="B1501" t="s">
        <v>906</v>
      </c>
      <c r="C1501" s="13">
        <v>43215</v>
      </c>
      <c r="D1501" t="s">
        <v>907</v>
      </c>
      <c r="E1501" s="13">
        <v>43195</v>
      </c>
      <c r="F1501" t="s">
        <v>908</v>
      </c>
      <c r="G1501" s="13">
        <v>43165</v>
      </c>
      <c r="H1501" t="s">
        <v>909</v>
      </c>
      <c r="I1501" s="13">
        <v>43165</v>
      </c>
      <c r="J1501" s="13">
        <v>43191</v>
      </c>
      <c r="K1501" s="13">
        <v>43220</v>
      </c>
      <c r="L1501">
        <v>1</v>
      </c>
      <c r="M1501" t="s">
        <v>605</v>
      </c>
      <c r="N1501" t="s">
        <v>570</v>
      </c>
      <c r="O1501">
        <v>2017</v>
      </c>
      <c r="P1501">
        <v>7415000</v>
      </c>
      <c r="Q1501">
        <v>1112250000</v>
      </c>
      <c r="R1501">
        <v>50</v>
      </c>
      <c r="S1501" t="s">
        <v>37</v>
      </c>
      <c r="T1501" t="s">
        <v>571</v>
      </c>
      <c r="U1501" t="s">
        <v>572</v>
      </c>
      <c r="V1501" t="s">
        <v>238</v>
      </c>
      <c r="W1501" t="s">
        <v>239</v>
      </c>
      <c r="X1501" t="s">
        <v>573</v>
      </c>
      <c r="Y1501" t="s">
        <v>43</v>
      </c>
      <c r="Z1501" t="s">
        <v>44</v>
      </c>
      <c r="AA1501" t="s">
        <v>403</v>
      </c>
      <c r="AB1501" t="s">
        <v>404</v>
      </c>
      <c r="AC1501" t="s">
        <v>47</v>
      </c>
      <c r="AD1501" t="s">
        <v>840</v>
      </c>
      <c r="AE1501">
        <v>1</v>
      </c>
    </row>
    <row r="1502" spans="1:31" x14ac:dyDescent="0.25">
      <c r="A1502">
        <v>2018</v>
      </c>
      <c r="B1502" t="s">
        <v>906</v>
      </c>
      <c r="C1502" s="13">
        <v>43215</v>
      </c>
      <c r="D1502" t="s">
        <v>907</v>
      </c>
      <c r="E1502" s="13">
        <v>43195</v>
      </c>
      <c r="F1502" t="s">
        <v>908</v>
      </c>
      <c r="G1502" s="13">
        <v>43165</v>
      </c>
      <c r="H1502" t="s">
        <v>909</v>
      </c>
      <c r="I1502" s="13">
        <v>43165</v>
      </c>
      <c r="J1502" s="13">
        <v>43191</v>
      </c>
      <c r="K1502" s="13">
        <v>43220</v>
      </c>
      <c r="L1502">
        <v>1</v>
      </c>
      <c r="M1502" t="s">
        <v>606</v>
      </c>
      <c r="N1502" t="s">
        <v>570</v>
      </c>
      <c r="O1502">
        <v>2017</v>
      </c>
      <c r="P1502">
        <v>7415000</v>
      </c>
      <c r="Q1502">
        <v>1112250000</v>
      </c>
      <c r="R1502">
        <v>50</v>
      </c>
      <c r="S1502" t="s">
        <v>37</v>
      </c>
      <c r="T1502" t="s">
        <v>571</v>
      </c>
      <c r="U1502" t="s">
        <v>572</v>
      </c>
      <c r="V1502" t="s">
        <v>238</v>
      </c>
      <c r="W1502" t="s">
        <v>239</v>
      </c>
      <c r="X1502" t="s">
        <v>573</v>
      </c>
      <c r="Y1502" t="s">
        <v>43</v>
      </c>
      <c r="Z1502" t="s">
        <v>44</v>
      </c>
      <c r="AA1502" t="s">
        <v>403</v>
      </c>
      <c r="AB1502" t="s">
        <v>404</v>
      </c>
      <c r="AC1502" t="s">
        <v>47</v>
      </c>
      <c r="AD1502" t="s">
        <v>840</v>
      </c>
      <c r="AE1502">
        <v>1</v>
      </c>
    </row>
    <row r="1503" spans="1:31" x14ac:dyDescent="0.25">
      <c r="A1503">
        <v>2018</v>
      </c>
      <c r="B1503" t="s">
        <v>906</v>
      </c>
      <c r="C1503" s="13">
        <v>43215</v>
      </c>
      <c r="D1503" t="s">
        <v>907</v>
      </c>
      <c r="E1503" s="13">
        <v>43195</v>
      </c>
      <c r="F1503" t="s">
        <v>908</v>
      </c>
      <c r="G1503" s="13">
        <v>43165</v>
      </c>
      <c r="H1503" t="s">
        <v>909</v>
      </c>
      <c r="I1503" s="13">
        <v>43165</v>
      </c>
      <c r="J1503" s="13">
        <v>43191</v>
      </c>
      <c r="K1503" s="13">
        <v>43220</v>
      </c>
      <c r="L1503">
        <v>1</v>
      </c>
      <c r="M1503" t="s">
        <v>607</v>
      </c>
      <c r="N1503" t="s">
        <v>570</v>
      </c>
      <c r="O1503">
        <v>2017</v>
      </c>
      <c r="P1503">
        <v>7415000</v>
      </c>
      <c r="Q1503">
        <v>1112250000</v>
      </c>
      <c r="R1503">
        <v>50</v>
      </c>
      <c r="S1503" t="s">
        <v>37</v>
      </c>
      <c r="T1503" t="s">
        <v>571</v>
      </c>
      <c r="U1503" t="s">
        <v>572</v>
      </c>
      <c r="V1503" t="s">
        <v>238</v>
      </c>
      <c r="W1503" t="s">
        <v>239</v>
      </c>
      <c r="X1503" t="s">
        <v>573</v>
      </c>
      <c r="Y1503" t="s">
        <v>43</v>
      </c>
      <c r="Z1503" t="s">
        <v>44</v>
      </c>
      <c r="AA1503" t="s">
        <v>403</v>
      </c>
      <c r="AB1503" t="s">
        <v>404</v>
      </c>
      <c r="AC1503" t="s">
        <v>47</v>
      </c>
      <c r="AD1503" t="s">
        <v>840</v>
      </c>
      <c r="AE1503">
        <v>1</v>
      </c>
    </row>
    <row r="1504" spans="1:31" x14ac:dyDescent="0.25">
      <c r="A1504">
        <v>2018</v>
      </c>
      <c r="B1504" t="s">
        <v>906</v>
      </c>
      <c r="C1504" s="13">
        <v>43215</v>
      </c>
      <c r="D1504" t="s">
        <v>907</v>
      </c>
      <c r="E1504" s="13">
        <v>43195</v>
      </c>
      <c r="F1504" t="s">
        <v>908</v>
      </c>
      <c r="G1504" s="13">
        <v>43165</v>
      </c>
      <c r="H1504" t="s">
        <v>909</v>
      </c>
      <c r="I1504" s="13">
        <v>43165</v>
      </c>
      <c r="J1504" s="13">
        <v>43191</v>
      </c>
      <c r="K1504" s="13">
        <v>43220</v>
      </c>
      <c r="L1504">
        <v>1</v>
      </c>
      <c r="M1504" t="s">
        <v>608</v>
      </c>
      <c r="N1504" t="s">
        <v>570</v>
      </c>
      <c r="O1504">
        <v>2017</v>
      </c>
      <c r="P1504">
        <v>7415000</v>
      </c>
      <c r="Q1504">
        <v>1112250000</v>
      </c>
      <c r="R1504">
        <v>50</v>
      </c>
      <c r="S1504" t="s">
        <v>37</v>
      </c>
      <c r="T1504" t="s">
        <v>571</v>
      </c>
      <c r="U1504" t="s">
        <v>572</v>
      </c>
      <c r="V1504" t="s">
        <v>238</v>
      </c>
      <c r="W1504" t="s">
        <v>239</v>
      </c>
      <c r="X1504" t="s">
        <v>573</v>
      </c>
      <c r="Y1504" t="s">
        <v>43</v>
      </c>
      <c r="Z1504" t="s">
        <v>44</v>
      </c>
      <c r="AA1504" t="s">
        <v>403</v>
      </c>
      <c r="AB1504" t="s">
        <v>404</v>
      </c>
      <c r="AC1504" t="s">
        <v>47</v>
      </c>
      <c r="AD1504" t="s">
        <v>840</v>
      </c>
      <c r="AE1504">
        <v>1</v>
      </c>
    </row>
    <row r="1505" spans="1:31" x14ac:dyDescent="0.25">
      <c r="A1505">
        <v>2018</v>
      </c>
      <c r="B1505" t="s">
        <v>906</v>
      </c>
      <c r="C1505" s="13">
        <v>43215</v>
      </c>
      <c r="D1505" t="s">
        <v>907</v>
      </c>
      <c r="E1505" s="13">
        <v>43195</v>
      </c>
      <c r="F1505" t="s">
        <v>908</v>
      </c>
      <c r="G1505" s="13">
        <v>43165</v>
      </c>
      <c r="H1505" t="s">
        <v>909</v>
      </c>
      <c r="I1505" s="13">
        <v>43165</v>
      </c>
      <c r="J1505" s="13">
        <v>43191</v>
      </c>
      <c r="K1505" s="13">
        <v>43220</v>
      </c>
      <c r="L1505">
        <v>1</v>
      </c>
      <c r="M1505" t="s">
        <v>609</v>
      </c>
      <c r="N1505" t="s">
        <v>570</v>
      </c>
      <c r="O1505">
        <v>2017</v>
      </c>
      <c r="P1505">
        <v>7415000</v>
      </c>
      <c r="Q1505">
        <v>1112250000</v>
      </c>
      <c r="R1505">
        <v>50</v>
      </c>
      <c r="S1505" t="s">
        <v>37</v>
      </c>
      <c r="T1505" t="s">
        <v>571</v>
      </c>
      <c r="U1505" t="s">
        <v>572</v>
      </c>
      <c r="V1505" t="s">
        <v>238</v>
      </c>
      <c r="W1505" t="s">
        <v>239</v>
      </c>
      <c r="X1505" t="s">
        <v>573</v>
      </c>
      <c r="Y1505" t="s">
        <v>43</v>
      </c>
      <c r="Z1505" t="s">
        <v>44</v>
      </c>
      <c r="AA1505" t="s">
        <v>403</v>
      </c>
      <c r="AB1505" t="s">
        <v>404</v>
      </c>
      <c r="AC1505" t="s">
        <v>47</v>
      </c>
      <c r="AD1505" t="s">
        <v>840</v>
      </c>
      <c r="AE1505">
        <v>1</v>
      </c>
    </row>
    <row r="1506" spans="1:31" x14ac:dyDescent="0.25">
      <c r="A1506">
        <v>2018</v>
      </c>
      <c r="B1506" t="s">
        <v>906</v>
      </c>
      <c r="C1506" s="13">
        <v>43215</v>
      </c>
      <c r="D1506" t="s">
        <v>907</v>
      </c>
      <c r="E1506" s="13">
        <v>43195</v>
      </c>
      <c r="F1506" t="s">
        <v>908</v>
      </c>
      <c r="G1506" s="13">
        <v>43165</v>
      </c>
      <c r="H1506" t="s">
        <v>909</v>
      </c>
      <c r="I1506" s="13">
        <v>43165</v>
      </c>
      <c r="J1506" s="13">
        <v>43191</v>
      </c>
      <c r="K1506" s="13">
        <v>43220</v>
      </c>
      <c r="L1506">
        <v>1</v>
      </c>
      <c r="M1506" t="s">
        <v>610</v>
      </c>
      <c r="N1506" t="s">
        <v>570</v>
      </c>
      <c r="O1506">
        <v>2017</v>
      </c>
      <c r="P1506">
        <v>7415000</v>
      </c>
      <c r="Q1506">
        <v>1112250000</v>
      </c>
      <c r="R1506">
        <v>50</v>
      </c>
      <c r="S1506" t="s">
        <v>37</v>
      </c>
      <c r="T1506" t="s">
        <v>571</v>
      </c>
      <c r="U1506" t="s">
        <v>572</v>
      </c>
      <c r="V1506" t="s">
        <v>238</v>
      </c>
      <c r="W1506" t="s">
        <v>239</v>
      </c>
      <c r="X1506" t="s">
        <v>573</v>
      </c>
      <c r="Y1506" t="s">
        <v>43</v>
      </c>
      <c r="Z1506" t="s">
        <v>44</v>
      </c>
      <c r="AA1506" t="s">
        <v>403</v>
      </c>
      <c r="AB1506" t="s">
        <v>404</v>
      </c>
      <c r="AC1506" t="s">
        <v>47</v>
      </c>
      <c r="AD1506" t="s">
        <v>840</v>
      </c>
      <c r="AE1506">
        <v>1</v>
      </c>
    </row>
    <row r="1507" spans="1:31" x14ac:dyDescent="0.25">
      <c r="A1507">
        <v>2018</v>
      </c>
      <c r="B1507" t="s">
        <v>906</v>
      </c>
      <c r="C1507" s="13">
        <v>43215</v>
      </c>
      <c r="D1507" t="s">
        <v>907</v>
      </c>
      <c r="E1507" s="13">
        <v>43195</v>
      </c>
      <c r="F1507" t="s">
        <v>908</v>
      </c>
      <c r="G1507" s="13">
        <v>43165</v>
      </c>
      <c r="H1507" t="s">
        <v>909</v>
      </c>
      <c r="I1507" s="13">
        <v>43165</v>
      </c>
      <c r="J1507" s="13">
        <v>43191</v>
      </c>
      <c r="K1507" s="13">
        <v>43220</v>
      </c>
      <c r="L1507">
        <v>1</v>
      </c>
      <c r="M1507" t="s">
        <v>611</v>
      </c>
      <c r="N1507" t="s">
        <v>570</v>
      </c>
      <c r="O1507">
        <v>2017</v>
      </c>
      <c r="P1507">
        <v>7415000</v>
      </c>
      <c r="Q1507">
        <v>1112250000</v>
      </c>
      <c r="R1507">
        <v>50</v>
      </c>
      <c r="S1507" t="s">
        <v>37</v>
      </c>
      <c r="T1507" t="s">
        <v>571</v>
      </c>
      <c r="U1507" t="s">
        <v>572</v>
      </c>
      <c r="V1507" t="s">
        <v>238</v>
      </c>
      <c r="W1507" t="s">
        <v>239</v>
      </c>
      <c r="X1507" t="s">
        <v>573</v>
      </c>
      <c r="Y1507" t="s">
        <v>43</v>
      </c>
      <c r="Z1507" t="s">
        <v>44</v>
      </c>
      <c r="AA1507" t="s">
        <v>403</v>
      </c>
      <c r="AB1507" t="s">
        <v>404</v>
      </c>
      <c r="AC1507" t="s">
        <v>47</v>
      </c>
      <c r="AD1507" t="s">
        <v>840</v>
      </c>
      <c r="AE1507">
        <v>1</v>
      </c>
    </row>
    <row r="1508" spans="1:31" x14ac:dyDescent="0.25">
      <c r="A1508">
        <v>2018</v>
      </c>
      <c r="B1508" t="s">
        <v>906</v>
      </c>
      <c r="C1508" s="13">
        <v>43215</v>
      </c>
      <c r="D1508" t="s">
        <v>907</v>
      </c>
      <c r="E1508" s="13">
        <v>43195</v>
      </c>
      <c r="F1508" t="s">
        <v>908</v>
      </c>
      <c r="G1508" s="13">
        <v>43165</v>
      </c>
      <c r="H1508" t="s">
        <v>909</v>
      </c>
      <c r="I1508" s="13">
        <v>43165</v>
      </c>
      <c r="J1508" s="13">
        <v>43191</v>
      </c>
      <c r="K1508" s="13">
        <v>43220</v>
      </c>
      <c r="L1508">
        <v>1</v>
      </c>
      <c r="M1508" t="s">
        <v>612</v>
      </c>
      <c r="N1508" t="s">
        <v>570</v>
      </c>
      <c r="O1508">
        <v>2017</v>
      </c>
      <c r="P1508">
        <v>7415000</v>
      </c>
      <c r="Q1508">
        <v>1112250000</v>
      </c>
      <c r="R1508">
        <v>50</v>
      </c>
      <c r="S1508" t="s">
        <v>37</v>
      </c>
      <c r="T1508" t="s">
        <v>571</v>
      </c>
      <c r="U1508" t="s">
        <v>572</v>
      </c>
      <c r="V1508" t="s">
        <v>238</v>
      </c>
      <c r="W1508" t="s">
        <v>239</v>
      </c>
      <c r="X1508" t="s">
        <v>573</v>
      </c>
      <c r="Y1508" t="s">
        <v>43</v>
      </c>
      <c r="Z1508" t="s">
        <v>44</v>
      </c>
      <c r="AA1508" t="s">
        <v>403</v>
      </c>
      <c r="AB1508" t="s">
        <v>404</v>
      </c>
      <c r="AC1508" t="s">
        <v>47</v>
      </c>
      <c r="AD1508" t="s">
        <v>840</v>
      </c>
      <c r="AE1508">
        <v>1</v>
      </c>
    </row>
    <row r="1509" spans="1:31" x14ac:dyDescent="0.25">
      <c r="A1509">
        <v>2018</v>
      </c>
      <c r="B1509" t="s">
        <v>906</v>
      </c>
      <c r="C1509" s="13">
        <v>43215</v>
      </c>
      <c r="D1509" t="s">
        <v>907</v>
      </c>
      <c r="E1509" s="13">
        <v>43195</v>
      </c>
      <c r="F1509" t="s">
        <v>908</v>
      </c>
      <c r="G1509" s="13">
        <v>43165</v>
      </c>
      <c r="H1509" t="s">
        <v>909</v>
      </c>
      <c r="I1509" s="13">
        <v>43165</v>
      </c>
      <c r="J1509" s="13">
        <v>43191</v>
      </c>
      <c r="K1509" s="13">
        <v>43220</v>
      </c>
      <c r="L1509">
        <v>1</v>
      </c>
      <c r="M1509" t="s">
        <v>613</v>
      </c>
      <c r="N1509" t="s">
        <v>570</v>
      </c>
      <c r="O1509">
        <v>2017</v>
      </c>
      <c r="P1509">
        <v>7415000</v>
      </c>
      <c r="Q1509">
        <v>1112250000</v>
      </c>
      <c r="R1509">
        <v>50</v>
      </c>
      <c r="S1509" t="s">
        <v>37</v>
      </c>
      <c r="T1509" t="s">
        <v>571</v>
      </c>
      <c r="U1509" t="s">
        <v>572</v>
      </c>
      <c r="V1509" t="s">
        <v>238</v>
      </c>
      <c r="W1509" t="s">
        <v>239</v>
      </c>
      <c r="X1509" t="s">
        <v>573</v>
      </c>
      <c r="Y1509" t="s">
        <v>43</v>
      </c>
      <c r="Z1509" t="s">
        <v>44</v>
      </c>
      <c r="AA1509" t="s">
        <v>403</v>
      </c>
      <c r="AB1509" t="s">
        <v>404</v>
      </c>
      <c r="AC1509" t="s">
        <v>47</v>
      </c>
      <c r="AD1509" t="s">
        <v>840</v>
      </c>
      <c r="AE1509">
        <v>1</v>
      </c>
    </row>
    <row r="1510" spans="1:31" x14ac:dyDescent="0.25">
      <c r="A1510">
        <v>2018</v>
      </c>
      <c r="B1510" t="s">
        <v>906</v>
      </c>
      <c r="C1510" s="13">
        <v>43215</v>
      </c>
      <c r="D1510" t="s">
        <v>907</v>
      </c>
      <c r="E1510" s="13">
        <v>43195</v>
      </c>
      <c r="F1510" t="s">
        <v>908</v>
      </c>
      <c r="G1510" s="13">
        <v>43165</v>
      </c>
      <c r="H1510" t="s">
        <v>909</v>
      </c>
      <c r="I1510" s="13">
        <v>43165</v>
      </c>
      <c r="J1510" s="13">
        <v>43191</v>
      </c>
      <c r="K1510" s="13">
        <v>43220</v>
      </c>
      <c r="L1510">
        <v>1</v>
      </c>
      <c r="M1510" t="s">
        <v>614</v>
      </c>
      <c r="N1510" t="s">
        <v>570</v>
      </c>
      <c r="O1510">
        <v>2017</v>
      </c>
      <c r="P1510">
        <v>7415000</v>
      </c>
      <c r="Q1510">
        <v>1112250000</v>
      </c>
      <c r="R1510">
        <v>50</v>
      </c>
      <c r="S1510" t="s">
        <v>37</v>
      </c>
      <c r="T1510" t="s">
        <v>571</v>
      </c>
      <c r="U1510" t="s">
        <v>572</v>
      </c>
      <c r="V1510" t="s">
        <v>238</v>
      </c>
      <c r="W1510" t="s">
        <v>239</v>
      </c>
      <c r="X1510" t="s">
        <v>573</v>
      </c>
      <c r="Y1510" t="s">
        <v>43</v>
      </c>
      <c r="Z1510" t="s">
        <v>44</v>
      </c>
      <c r="AA1510" t="s">
        <v>403</v>
      </c>
      <c r="AB1510" t="s">
        <v>404</v>
      </c>
      <c r="AC1510" t="s">
        <v>47</v>
      </c>
      <c r="AD1510" t="s">
        <v>840</v>
      </c>
      <c r="AE1510">
        <v>1</v>
      </c>
    </row>
    <row r="1511" spans="1:31" x14ac:dyDescent="0.25">
      <c r="A1511">
        <v>2018</v>
      </c>
      <c r="B1511" t="s">
        <v>906</v>
      </c>
      <c r="C1511" s="13">
        <v>43215</v>
      </c>
      <c r="D1511" t="s">
        <v>907</v>
      </c>
      <c r="E1511" s="13">
        <v>43195</v>
      </c>
      <c r="F1511" t="s">
        <v>908</v>
      </c>
      <c r="G1511" s="13">
        <v>43165</v>
      </c>
      <c r="H1511" t="s">
        <v>909</v>
      </c>
      <c r="I1511" s="13">
        <v>43165</v>
      </c>
      <c r="J1511" s="13">
        <v>43191</v>
      </c>
      <c r="K1511" s="13">
        <v>43220</v>
      </c>
      <c r="L1511">
        <v>1</v>
      </c>
      <c r="M1511" t="s">
        <v>615</v>
      </c>
      <c r="N1511" t="s">
        <v>570</v>
      </c>
      <c r="O1511">
        <v>2017</v>
      </c>
      <c r="P1511">
        <v>7415000</v>
      </c>
      <c r="Q1511">
        <v>1112250000</v>
      </c>
      <c r="R1511">
        <v>50</v>
      </c>
      <c r="S1511" t="s">
        <v>37</v>
      </c>
      <c r="T1511" t="s">
        <v>571</v>
      </c>
      <c r="U1511" t="s">
        <v>572</v>
      </c>
      <c r="V1511" t="s">
        <v>238</v>
      </c>
      <c r="W1511" t="s">
        <v>239</v>
      </c>
      <c r="X1511" t="s">
        <v>573</v>
      </c>
      <c r="Y1511" t="s">
        <v>43</v>
      </c>
      <c r="Z1511" t="s">
        <v>44</v>
      </c>
      <c r="AA1511" t="s">
        <v>403</v>
      </c>
      <c r="AB1511" t="s">
        <v>404</v>
      </c>
      <c r="AC1511" t="s">
        <v>47</v>
      </c>
      <c r="AD1511" t="s">
        <v>840</v>
      </c>
      <c r="AE1511">
        <v>1</v>
      </c>
    </row>
    <row r="1512" spans="1:31" x14ac:dyDescent="0.25">
      <c r="A1512">
        <v>2018</v>
      </c>
      <c r="B1512" t="s">
        <v>906</v>
      </c>
      <c r="C1512" s="13">
        <v>43215</v>
      </c>
      <c r="D1512" t="s">
        <v>907</v>
      </c>
      <c r="E1512" s="13">
        <v>43195</v>
      </c>
      <c r="F1512" t="s">
        <v>908</v>
      </c>
      <c r="G1512" s="13">
        <v>43165</v>
      </c>
      <c r="H1512" t="s">
        <v>909</v>
      </c>
      <c r="I1512" s="13">
        <v>43165</v>
      </c>
      <c r="J1512" s="13">
        <v>43191</v>
      </c>
      <c r="K1512" s="13">
        <v>43220</v>
      </c>
      <c r="L1512">
        <v>1</v>
      </c>
      <c r="M1512" t="s">
        <v>616</v>
      </c>
      <c r="N1512" t="s">
        <v>570</v>
      </c>
      <c r="O1512">
        <v>2017</v>
      </c>
      <c r="P1512">
        <v>7415000</v>
      </c>
      <c r="Q1512">
        <v>1112250000</v>
      </c>
      <c r="R1512">
        <v>50</v>
      </c>
      <c r="S1512" t="s">
        <v>37</v>
      </c>
      <c r="T1512" t="s">
        <v>571</v>
      </c>
      <c r="U1512" t="s">
        <v>572</v>
      </c>
      <c r="V1512" t="s">
        <v>238</v>
      </c>
      <c r="W1512" t="s">
        <v>239</v>
      </c>
      <c r="X1512" t="s">
        <v>573</v>
      </c>
      <c r="Y1512" t="s">
        <v>43</v>
      </c>
      <c r="Z1512" t="s">
        <v>44</v>
      </c>
      <c r="AA1512" t="s">
        <v>403</v>
      </c>
      <c r="AB1512" t="s">
        <v>404</v>
      </c>
      <c r="AC1512" t="s">
        <v>47</v>
      </c>
      <c r="AD1512" t="s">
        <v>840</v>
      </c>
      <c r="AE1512">
        <v>1</v>
      </c>
    </row>
    <row r="1513" spans="1:31" x14ac:dyDescent="0.25">
      <c r="A1513">
        <v>2018</v>
      </c>
      <c r="B1513" t="s">
        <v>906</v>
      </c>
      <c r="C1513" s="13">
        <v>43215</v>
      </c>
      <c r="D1513" t="s">
        <v>907</v>
      </c>
      <c r="E1513" s="13">
        <v>43195</v>
      </c>
      <c r="F1513" t="s">
        <v>908</v>
      </c>
      <c r="G1513" s="13">
        <v>43165</v>
      </c>
      <c r="H1513" t="s">
        <v>909</v>
      </c>
      <c r="I1513" s="13">
        <v>43165</v>
      </c>
      <c r="J1513" s="13">
        <v>43191</v>
      </c>
      <c r="K1513" s="13">
        <v>43220</v>
      </c>
      <c r="L1513">
        <v>1</v>
      </c>
      <c r="M1513" t="s">
        <v>617</v>
      </c>
      <c r="N1513" t="s">
        <v>570</v>
      </c>
      <c r="O1513">
        <v>2017</v>
      </c>
      <c r="P1513">
        <v>7415000</v>
      </c>
      <c r="Q1513">
        <v>1112250000</v>
      </c>
      <c r="R1513">
        <v>50</v>
      </c>
      <c r="S1513" t="s">
        <v>37</v>
      </c>
      <c r="T1513" t="s">
        <v>571</v>
      </c>
      <c r="U1513" t="s">
        <v>572</v>
      </c>
      <c r="V1513" t="s">
        <v>238</v>
      </c>
      <c r="W1513" t="s">
        <v>239</v>
      </c>
      <c r="X1513" t="s">
        <v>573</v>
      </c>
      <c r="Y1513" t="s">
        <v>43</v>
      </c>
      <c r="Z1513" t="s">
        <v>44</v>
      </c>
      <c r="AA1513" t="s">
        <v>403</v>
      </c>
      <c r="AB1513" t="s">
        <v>404</v>
      </c>
      <c r="AC1513" t="s">
        <v>47</v>
      </c>
      <c r="AD1513" t="s">
        <v>840</v>
      </c>
      <c r="AE1513">
        <v>1</v>
      </c>
    </row>
    <row r="1514" spans="1:31" x14ac:dyDescent="0.25">
      <c r="A1514">
        <v>2018</v>
      </c>
      <c r="B1514" t="s">
        <v>906</v>
      </c>
      <c r="C1514" s="13">
        <v>43215</v>
      </c>
      <c r="D1514" t="s">
        <v>907</v>
      </c>
      <c r="E1514" s="13">
        <v>43195</v>
      </c>
      <c r="F1514" t="s">
        <v>908</v>
      </c>
      <c r="G1514" s="13">
        <v>43165</v>
      </c>
      <c r="H1514" t="s">
        <v>909</v>
      </c>
      <c r="I1514" s="13">
        <v>43165</v>
      </c>
      <c r="J1514" s="13">
        <v>43191</v>
      </c>
      <c r="K1514" s="13">
        <v>43220</v>
      </c>
      <c r="L1514">
        <v>1</v>
      </c>
      <c r="M1514" t="s">
        <v>618</v>
      </c>
      <c r="N1514" t="s">
        <v>570</v>
      </c>
      <c r="O1514">
        <v>2017</v>
      </c>
      <c r="P1514">
        <v>7415000</v>
      </c>
      <c r="Q1514">
        <v>1112250000</v>
      </c>
      <c r="R1514">
        <v>50</v>
      </c>
      <c r="S1514" t="s">
        <v>37</v>
      </c>
      <c r="T1514" t="s">
        <v>571</v>
      </c>
      <c r="U1514" t="s">
        <v>572</v>
      </c>
      <c r="V1514" t="s">
        <v>238</v>
      </c>
      <c r="W1514" t="s">
        <v>239</v>
      </c>
      <c r="X1514" t="s">
        <v>573</v>
      </c>
      <c r="Y1514" t="s">
        <v>43</v>
      </c>
      <c r="Z1514" t="s">
        <v>44</v>
      </c>
      <c r="AA1514" t="s">
        <v>403</v>
      </c>
      <c r="AB1514" t="s">
        <v>404</v>
      </c>
      <c r="AC1514" t="s">
        <v>47</v>
      </c>
      <c r="AD1514" t="s">
        <v>840</v>
      </c>
      <c r="AE1514">
        <v>1</v>
      </c>
    </row>
    <row r="1515" spans="1:31" x14ac:dyDescent="0.25">
      <c r="A1515">
        <v>2018</v>
      </c>
      <c r="B1515" t="s">
        <v>906</v>
      </c>
      <c r="C1515" s="13">
        <v>43215</v>
      </c>
      <c r="D1515" t="s">
        <v>907</v>
      </c>
      <c r="E1515" s="13">
        <v>43195</v>
      </c>
      <c r="F1515" t="s">
        <v>908</v>
      </c>
      <c r="G1515" s="13">
        <v>43165</v>
      </c>
      <c r="H1515" t="s">
        <v>909</v>
      </c>
      <c r="I1515" s="13">
        <v>43165</v>
      </c>
      <c r="J1515" s="13">
        <v>43191</v>
      </c>
      <c r="K1515" s="13">
        <v>43220</v>
      </c>
      <c r="L1515">
        <v>1</v>
      </c>
      <c r="M1515" t="s">
        <v>619</v>
      </c>
      <c r="N1515" t="s">
        <v>570</v>
      </c>
      <c r="O1515">
        <v>2017</v>
      </c>
      <c r="P1515">
        <v>7415000</v>
      </c>
      <c r="Q1515">
        <v>1112250000</v>
      </c>
      <c r="R1515">
        <v>50</v>
      </c>
      <c r="S1515" t="s">
        <v>37</v>
      </c>
      <c r="T1515" t="s">
        <v>571</v>
      </c>
      <c r="U1515" t="s">
        <v>572</v>
      </c>
      <c r="V1515" t="s">
        <v>238</v>
      </c>
      <c r="W1515" t="s">
        <v>239</v>
      </c>
      <c r="X1515" t="s">
        <v>573</v>
      </c>
      <c r="Y1515" t="s">
        <v>43</v>
      </c>
      <c r="Z1515" t="s">
        <v>44</v>
      </c>
      <c r="AA1515" t="s">
        <v>403</v>
      </c>
      <c r="AB1515" t="s">
        <v>404</v>
      </c>
      <c r="AC1515" t="s">
        <v>47</v>
      </c>
      <c r="AD1515" t="s">
        <v>840</v>
      </c>
      <c r="AE1515">
        <v>1</v>
      </c>
    </row>
    <row r="1516" spans="1:31" x14ac:dyDescent="0.25">
      <c r="A1516">
        <v>2018</v>
      </c>
      <c r="B1516" t="s">
        <v>906</v>
      </c>
      <c r="C1516" s="13">
        <v>43215</v>
      </c>
      <c r="D1516" t="s">
        <v>907</v>
      </c>
      <c r="E1516" s="13">
        <v>43195</v>
      </c>
      <c r="F1516" t="s">
        <v>908</v>
      </c>
      <c r="G1516" s="13">
        <v>43165</v>
      </c>
      <c r="H1516" t="s">
        <v>909</v>
      </c>
      <c r="I1516" s="13">
        <v>43165</v>
      </c>
      <c r="J1516" s="13">
        <v>43191</v>
      </c>
      <c r="K1516" s="13">
        <v>43220</v>
      </c>
      <c r="L1516">
        <v>1</v>
      </c>
      <c r="M1516" t="s">
        <v>620</v>
      </c>
      <c r="N1516" t="s">
        <v>570</v>
      </c>
      <c r="O1516">
        <v>2017</v>
      </c>
      <c r="P1516">
        <v>7415000</v>
      </c>
      <c r="Q1516">
        <v>1112250000</v>
      </c>
      <c r="R1516">
        <v>50</v>
      </c>
      <c r="S1516" t="s">
        <v>37</v>
      </c>
      <c r="T1516" t="s">
        <v>571</v>
      </c>
      <c r="U1516" t="s">
        <v>572</v>
      </c>
      <c r="V1516" t="s">
        <v>238</v>
      </c>
      <c r="W1516" t="s">
        <v>239</v>
      </c>
      <c r="X1516" t="s">
        <v>573</v>
      </c>
      <c r="Y1516" t="s">
        <v>43</v>
      </c>
      <c r="Z1516" t="s">
        <v>44</v>
      </c>
      <c r="AA1516" t="s">
        <v>403</v>
      </c>
      <c r="AB1516" t="s">
        <v>404</v>
      </c>
      <c r="AC1516" t="s">
        <v>47</v>
      </c>
      <c r="AD1516" t="s">
        <v>840</v>
      </c>
      <c r="AE1516">
        <v>1</v>
      </c>
    </row>
    <row r="1517" spans="1:31" x14ac:dyDescent="0.25">
      <c r="A1517">
        <v>2018</v>
      </c>
      <c r="B1517" t="s">
        <v>906</v>
      </c>
      <c r="C1517" s="13">
        <v>43215</v>
      </c>
      <c r="D1517" t="s">
        <v>907</v>
      </c>
      <c r="E1517" s="13">
        <v>43195</v>
      </c>
      <c r="F1517" t="s">
        <v>908</v>
      </c>
      <c r="G1517" s="13">
        <v>43165</v>
      </c>
      <c r="H1517" t="s">
        <v>909</v>
      </c>
      <c r="I1517" s="13">
        <v>43165</v>
      </c>
      <c r="J1517" s="13">
        <v>43191</v>
      </c>
      <c r="K1517" s="13">
        <v>43220</v>
      </c>
      <c r="L1517">
        <v>1</v>
      </c>
      <c r="M1517" t="s">
        <v>621</v>
      </c>
      <c r="N1517" t="s">
        <v>570</v>
      </c>
      <c r="O1517">
        <v>2017</v>
      </c>
      <c r="P1517">
        <v>7415000</v>
      </c>
      <c r="Q1517">
        <v>1112250000</v>
      </c>
      <c r="R1517">
        <v>50</v>
      </c>
      <c r="S1517" t="s">
        <v>37</v>
      </c>
      <c r="T1517" t="s">
        <v>571</v>
      </c>
      <c r="U1517" t="s">
        <v>572</v>
      </c>
      <c r="V1517" t="s">
        <v>238</v>
      </c>
      <c r="W1517" t="s">
        <v>239</v>
      </c>
      <c r="X1517" t="s">
        <v>573</v>
      </c>
      <c r="Y1517" t="s">
        <v>43</v>
      </c>
      <c r="Z1517" t="s">
        <v>44</v>
      </c>
      <c r="AA1517" t="s">
        <v>403</v>
      </c>
      <c r="AB1517" t="s">
        <v>404</v>
      </c>
      <c r="AC1517" t="s">
        <v>47</v>
      </c>
      <c r="AD1517" t="s">
        <v>840</v>
      </c>
      <c r="AE1517">
        <v>1</v>
      </c>
    </row>
    <row r="1518" spans="1:31" x14ac:dyDescent="0.25">
      <c r="A1518">
        <v>2018</v>
      </c>
      <c r="B1518" t="s">
        <v>906</v>
      </c>
      <c r="C1518" s="13">
        <v>43215</v>
      </c>
      <c r="D1518" t="s">
        <v>907</v>
      </c>
      <c r="E1518" s="13">
        <v>43195</v>
      </c>
      <c r="F1518" t="s">
        <v>908</v>
      </c>
      <c r="G1518" s="13">
        <v>43165</v>
      </c>
      <c r="H1518" t="s">
        <v>909</v>
      </c>
      <c r="I1518" s="13">
        <v>43165</v>
      </c>
      <c r="J1518" s="13">
        <v>43191</v>
      </c>
      <c r="K1518" s="13">
        <v>43220</v>
      </c>
      <c r="L1518">
        <v>1</v>
      </c>
      <c r="M1518" t="s">
        <v>622</v>
      </c>
      <c r="N1518" t="s">
        <v>570</v>
      </c>
      <c r="O1518">
        <v>2017</v>
      </c>
      <c r="P1518">
        <v>7415000</v>
      </c>
      <c r="Q1518">
        <v>1112250000</v>
      </c>
      <c r="R1518">
        <v>50</v>
      </c>
      <c r="S1518" t="s">
        <v>37</v>
      </c>
      <c r="T1518" t="s">
        <v>571</v>
      </c>
      <c r="U1518" t="s">
        <v>572</v>
      </c>
      <c r="V1518" t="s">
        <v>238</v>
      </c>
      <c r="W1518" t="s">
        <v>239</v>
      </c>
      <c r="X1518" t="s">
        <v>573</v>
      </c>
      <c r="Y1518" t="s">
        <v>43</v>
      </c>
      <c r="Z1518" t="s">
        <v>44</v>
      </c>
      <c r="AA1518" t="s">
        <v>403</v>
      </c>
      <c r="AB1518" t="s">
        <v>404</v>
      </c>
      <c r="AC1518" t="s">
        <v>47</v>
      </c>
      <c r="AD1518" t="s">
        <v>840</v>
      </c>
      <c r="AE1518">
        <v>1</v>
      </c>
    </row>
    <row r="1519" spans="1:31" x14ac:dyDescent="0.25">
      <c r="A1519">
        <v>2018</v>
      </c>
      <c r="B1519" t="s">
        <v>906</v>
      </c>
      <c r="C1519" s="13">
        <v>43215</v>
      </c>
      <c r="D1519" t="s">
        <v>907</v>
      </c>
      <c r="E1519" s="13">
        <v>43195</v>
      </c>
      <c r="F1519" t="s">
        <v>908</v>
      </c>
      <c r="G1519" s="13">
        <v>43165</v>
      </c>
      <c r="H1519" t="s">
        <v>909</v>
      </c>
      <c r="I1519" s="13">
        <v>43165</v>
      </c>
      <c r="J1519" s="13">
        <v>43191</v>
      </c>
      <c r="K1519" s="13">
        <v>43220</v>
      </c>
      <c r="L1519">
        <v>1</v>
      </c>
      <c r="M1519" t="s">
        <v>623</v>
      </c>
      <c r="N1519" t="s">
        <v>570</v>
      </c>
      <c r="O1519">
        <v>2017</v>
      </c>
      <c r="P1519">
        <v>7415000</v>
      </c>
      <c r="Q1519">
        <v>1112250000</v>
      </c>
      <c r="R1519">
        <v>50</v>
      </c>
      <c r="S1519" t="s">
        <v>37</v>
      </c>
      <c r="T1519" t="s">
        <v>571</v>
      </c>
      <c r="U1519" t="s">
        <v>572</v>
      </c>
      <c r="V1519" t="s">
        <v>238</v>
      </c>
      <c r="W1519" t="s">
        <v>239</v>
      </c>
      <c r="X1519" t="s">
        <v>573</v>
      </c>
      <c r="Y1519" t="s">
        <v>43</v>
      </c>
      <c r="Z1519" t="s">
        <v>44</v>
      </c>
      <c r="AA1519" t="s">
        <v>403</v>
      </c>
      <c r="AB1519" t="s">
        <v>404</v>
      </c>
      <c r="AC1519" t="s">
        <v>47</v>
      </c>
      <c r="AD1519" t="s">
        <v>840</v>
      </c>
      <c r="AE1519">
        <v>1</v>
      </c>
    </row>
    <row r="1520" spans="1:31" x14ac:dyDescent="0.25">
      <c r="A1520">
        <v>2018</v>
      </c>
      <c r="B1520" t="s">
        <v>910</v>
      </c>
      <c r="C1520" s="13">
        <v>43215</v>
      </c>
      <c r="D1520" t="s">
        <v>911</v>
      </c>
      <c r="E1520" s="13">
        <v>43195</v>
      </c>
      <c r="F1520" t="s">
        <v>912</v>
      </c>
      <c r="G1520" s="13">
        <v>43165</v>
      </c>
      <c r="H1520" t="s">
        <v>913</v>
      </c>
      <c r="I1520" s="13">
        <v>43165</v>
      </c>
      <c r="J1520" s="13">
        <v>43191</v>
      </c>
      <c r="K1520" s="13">
        <v>43220</v>
      </c>
      <c r="L1520">
        <v>1</v>
      </c>
      <c r="M1520" t="s">
        <v>422</v>
      </c>
      <c r="N1520" t="s">
        <v>423</v>
      </c>
      <c r="O1520">
        <v>2015</v>
      </c>
      <c r="P1520">
        <v>43000000</v>
      </c>
      <c r="Q1520">
        <v>774000000</v>
      </c>
      <c r="R1520">
        <v>6</v>
      </c>
      <c r="S1520" t="s">
        <v>37</v>
      </c>
      <c r="T1520" t="s">
        <v>424</v>
      </c>
      <c r="U1520" t="s">
        <v>425</v>
      </c>
      <c r="V1520" t="s">
        <v>426</v>
      </c>
      <c r="W1520" t="s">
        <v>427</v>
      </c>
      <c r="X1520" t="s">
        <v>428</v>
      </c>
      <c r="Y1520" t="s">
        <v>43</v>
      </c>
      <c r="Z1520" t="s">
        <v>44</v>
      </c>
      <c r="AA1520" t="s">
        <v>403</v>
      </c>
      <c r="AB1520" t="s">
        <v>404</v>
      </c>
      <c r="AC1520" t="s">
        <v>47</v>
      </c>
      <c r="AD1520" t="s">
        <v>840</v>
      </c>
      <c r="AE1520">
        <v>1</v>
      </c>
    </row>
    <row r="1521" spans="1:31" x14ac:dyDescent="0.25">
      <c r="A1521">
        <v>2018</v>
      </c>
      <c r="B1521" t="s">
        <v>910</v>
      </c>
      <c r="C1521" s="13">
        <v>43215</v>
      </c>
      <c r="D1521" t="s">
        <v>911</v>
      </c>
      <c r="E1521" s="13">
        <v>43195</v>
      </c>
      <c r="F1521" t="s">
        <v>912</v>
      </c>
      <c r="G1521" s="13">
        <v>43165</v>
      </c>
      <c r="H1521" t="s">
        <v>913</v>
      </c>
      <c r="I1521" s="13">
        <v>43165</v>
      </c>
      <c r="J1521" s="13">
        <v>43191</v>
      </c>
      <c r="K1521" s="13">
        <v>43220</v>
      </c>
      <c r="L1521">
        <v>1</v>
      </c>
      <c r="M1521" t="s">
        <v>430</v>
      </c>
      <c r="N1521" t="s">
        <v>423</v>
      </c>
      <c r="O1521">
        <v>2015</v>
      </c>
      <c r="P1521">
        <v>43000000</v>
      </c>
      <c r="Q1521">
        <v>774000000</v>
      </c>
      <c r="R1521">
        <v>6</v>
      </c>
      <c r="S1521" t="s">
        <v>37</v>
      </c>
      <c r="T1521" t="s">
        <v>424</v>
      </c>
      <c r="U1521" t="s">
        <v>425</v>
      </c>
      <c r="V1521" t="s">
        <v>426</v>
      </c>
      <c r="W1521" t="s">
        <v>427</v>
      </c>
      <c r="X1521" t="s">
        <v>428</v>
      </c>
      <c r="Y1521" t="s">
        <v>43</v>
      </c>
      <c r="Z1521" t="s">
        <v>44</v>
      </c>
      <c r="AA1521" t="s">
        <v>403</v>
      </c>
      <c r="AB1521" t="s">
        <v>404</v>
      </c>
      <c r="AC1521" t="s">
        <v>47</v>
      </c>
      <c r="AD1521" t="s">
        <v>840</v>
      </c>
      <c r="AE1521">
        <v>1</v>
      </c>
    </row>
    <row r="1522" spans="1:31" x14ac:dyDescent="0.25">
      <c r="A1522">
        <v>2018</v>
      </c>
      <c r="B1522" t="s">
        <v>910</v>
      </c>
      <c r="C1522" s="13">
        <v>43215</v>
      </c>
      <c r="D1522" t="s">
        <v>911</v>
      </c>
      <c r="E1522" s="13">
        <v>43195</v>
      </c>
      <c r="F1522" t="s">
        <v>912</v>
      </c>
      <c r="G1522" s="13">
        <v>43165</v>
      </c>
      <c r="H1522" t="s">
        <v>913</v>
      </c>
      <c r="I1522" s="13">
        <v>43165</v>
      </c>
      <c r="J1522" s="13">
        <v>43191</v>
      </c>
      <c r="K1522" s="13">
        <v>43220</v>
      </c>
      <c r="L1522">
        <v>1</v>
      </c>
      <c r="M1522" t="s">
        <v>431</v>
      </c>
      <c r="N1522" t="s">
        <v>423</v>
      </c>
      <c r="O1522">
        <v>2015</v>
      </c>
      <c r="P1522">
        <v>43000000</v>
      </c>
      <c r="Q1522">
        <v>774000000</v>
      </c>
      <c r="R1522">
        <v>6</v>
      </c>
      <c r="S1522" t="s">
        <v>37</v>
      </c>
      <c r="T1522" t="s">
        <v>424</v>
      </c>
      <c r="U1522" t="s">
        <v>425</v>
      </c>
      <c r="V1522" t="s">
        <v>426</v>
      </c>
      <c r="W1522" t="s">
        <v>427</v>
      </c>
      <c r="X1522" t="s">
        <v>428</v>
      </c>
      <c r="Y1522" t="s">
        <v>43</v>
      </c>
      <c r="Z1522" t="s">
        <v>44</v>
      </c>
      <c r="AA1522" t="s">
        <v>403</v>
      </c>
      <c r="AB1522" t="s">
        <v>404</v>
      </c>
      <c r="AC1522" t="s">
        <v>47</v>
      </c>
      <c r="AD1522" t="s">
        <v>840</v>
      </c>
      <c r="AE1522">
        <v>1</v>
      </c>
    </row>
    <row r="1523" spans="1:31" x14ac:dyDescent="0.25">
      <c r="A1523">
        <v>2018</v>
      </c>
      <c r="B1523" t="s">
        <v>910</v>
      </c>
      <c r="C1523" s="13">
        <v>43215</v>
      </c>
      <c r="D1523" t="s">
        <v>911</v>
      </c>
      <c r="E1523" s="13">
        <v>43195</v>
      </c>
      <c r="F1523" t="s">
        <v>912</v>
      </c>
      <c r="G1523" s="13">
        <v>43165</v>
      </c>
      <c r="H1523" t="s">
        <v>913</v>
      </c>
      <c r="I1523" s="13">
        <v>43165</v>
      </c>
      <c r="J1523" s="13">
        <v>43191</v>
      </c>
      <c r="K1523" s="13">
        <v>43220</v>
      </c>
      <c r="L1523">
        <v>1</v>
      </c>
      <c r="M1523" t="s">
        <v>432</v>
      </c>
      <c r="N1523" t="s">
        <v>423</v>
      </c>
      <c r="O1523">
        <v>2015</v>
      </c>
      <c r="P1523">
        <v>43000000</v>
      </c>
      <c r="Q1523">
        <v>774000000</v>
      </c>
      <c r="R1523">
        <v>6</v>
      </c>
      <c r="S1523" t="s">
        <v>37</v>
      </c>
      <c r="T1523" t="s">
        <v>424</v>
      </c>
      <c r="U1523" t="s">
        <v>425</v>
      </c>
      <c r="V1523" t="s">
        <v>426</v>
      </c>
      <c r="W1523" t="s">
        <v>427</v>
      </c>
      <c r="X1523" t="s">
        <v>428</v>
      </c>
      <c r="Y1523" t="s">
        <v>43</v>
      </c>
      <c r="Z1523" t="s">
        <v>44</v>
      </c>
      <c r="AA1523" t="s">
        <v>403</v>
      </c>
      <c r="AB1523" t="s">
        <v>404</v>
      </c>
      <c r="AC1523" t="s">
        <v>47</v>
      </c>
      <c r="AD1523" t="s">
        <v>840</v>
      </c>
      <c r="AE1523">
        <v>1</v>
      </c>
    </row>
    <row r="1524" spans="1:31" x14ac:dyDescent="0.25">
      <c r="A1524">
        <v>2018</v>
      </c>
      <c r="B1524" t="s">
        <v>910</v>
      </c>
      <c r="C1524" s="13">
        <v>43215</v>
      </c>
      <c r="D1524" t="s">
        <v>911</v>
      </c>
      <c r="E1524" s="13">
        <v>43195</v>
      </c>
      <c r="F1524" t="s">
        <v>912</v>
      </c>
      <c r="G1524" s="13">
        <v>43165</v>
      </c>
      <c r="H1524" t="s">
        <v>913</v>
      </c>
      <c r="I1524" s="13">
        <v>43165</v>
      </c>
      <c r="J1524" s="13">
        <v>43191</v>
      </c>
      <c r="K1524" s="13">
        <v>43220</v>
      </c>
      <c r="L1524">
        <v>1</v>
      </c>
      <c r="M1524" t="s">
        <v>433</v>
      </c>
      <c r="N1524" t="s">
        <v>423</v>
      </c>
      <c r="O1524">
        <v>2015</v>
      </c>
      <c r="P1524">
        <v>43000000</v>
      </c>
      <c r="Q1524">
        <v>774000000</v>
      </c>
      <c r="R1524">
        <v>6</v>
      </c>
      <c r="S1524" t="s">
        <v>37</v>
      </c>
      <c r="T1524" t="s">
        <v>424</v>
      </c>
      <c r="U1524" t="s">
        <v>425</v>
      </c>
      <c r="V1524" t="s">
        <v>426</v>
      </c>
      <c r="W1524" t="s">
        <v>427</v>
      </c>
      <c r="X1524" t="s">
        <v>428</v>
      </c>
      <c r="Y1524" t="s">
        <v>43</v>
      </c>
      <c r="Z1524" t="s">
        <v>44</v>
      </c>
      <c r="AA1524" t="s">
        <v>403</v>
      </c>
      <c r="AB1524" t="s">
        <v>404</v>
      </c>
      <c r="AC1524" t="s">
        <v>47</v>
      </c>
      <c r="AD1524" t="s">
        <v>840</v>
      </c>
      <c r="AE1524">
        <v>1</v>
      </c>
    </row>
    <row r="1525" spans="1:31" x14ac:dyDescent="0.25">
      <c r="A1525">
        <v>2018</v>
      </c>
      <c r="B1525" t="s">
        <v>910</v>
      </c>
      <c r="C1525" s="13">
        <v>43215</v>
      </c>
      <c r="D1525" t="s">
        <v>911</v>
      </c>
      <c r="E1525" s="13">
        <v>43195</v>
      </c>
      <c r="F1525" t="s">
        <v>912</v>
      </c>
      <c r="G1525" s="13">
        <v>43165</v>
      </c>
      <c r="H1525" t="s">
        <v>913</v>
      </c>
      <c r="I1525" s="13">
        <v>43165</v>
      </c>
      <c r="J1525" s="13">
        <v>43191</v>
      </c>
      <c r="K1525" s="13">
        <v>43220</v>
      </c>
      <c r="L1525">
        <v>1</v>
      </c>
      <c r="M1525" t="s">
        <v>434</v>
      </c>
      <c r="N1525" t="s">
        <v>423</v>
      </c>
      <c r="O1525">
        <v>2015</v>
      </c>
      <c r="P1525">
        <v>43000000</v>
      </c>
      <c r="Q1525">
        <v>774000000</v>
      </c>
      <c r="R1525">
        <v>6</v>
      </c>
      <c r="S1525" t="s">
        <v>37</v>
      </c>
      <c r="T1525" t="s">
        <v>424</v>
      </c>
      <c r="U1525" t="s">
        <v>425</v>
      </c>
      <c r="V1525" t="s">
        <v>426</v>
      </c>
      <c r="W1525" t="s">
        <v>427</v>
      </c>
      <c r="X1525" t="s">
        <v>428</v>
      </c>
      <c r="Y1525" t="s">
        <v>43</v>
      </c>
      <c r="Z1525" t="s">
        <v>44</v>
      </c>
      <c r="AA1525" t="s">
        <v>403</v>
      </c>
      <c r="AB1525" t="s">
        <v>404</v>
      </c>
      <c r="AC1525" t="s">
        <v>47</v>
      </c>
      <c r="AD1525" t="s">
        <v>840</v>
      </c>
      <c r="AE1525">
        <v>1</v>
      </c>
    </row>
    <row r="1526" spans="1:31" x14ac:dyDescent="0.25">
      <c r="A1526">
        <v>2018</v>
      </c>
      <c r="B1526" t="s">
        <v>941</v>
      </c>
      <c r="C1526" s="13">
        <v>43215</v>
      </c>
      <c r="D1526" t="s">
        <v>942</v>
      </c>
      <c r="E1526" s="13">
        <v>43196</v>
      </c>
      <c r="F1526" t="s">
        <v>943</v>
      </c>
      <c r="G1526" s="13">
        <v>43165</v>
      </c>
      <c r="H1526" t="s">
        <v>944</v>
      </c>
      <c r="I1526" s="13">
        <v>43165</v>
      </c>
      <c r="J1526" s="13">
        <v>43191</v>
      </c>
      <c r="K1526" s="13">
        <v>43220</v>
      </c>
      <c r="L1526">
        <v>1</v>
      </c>
      <c r="M1526" t="s">
        <v>439</v>
      </c>
      <c r="N1526" t="s">
        <v>440</v>
      </c>
      <c r="O1526">
        <v>2017</v>
      </c>
      <c r="P1526">
        <v>800000</v>
      </c>
      <c r="Q1526">
        <v>136800000</v>
      </c>
      <c r="R1526">
        <v>57</v>
      </c>
      <c r="S1526" t="s">
        <v>37</v>
      </c>
      <c r="T1526" t="s">
        <v>441</v>
      </c>
      <c r="U1526" t="s">
        <v>442</v>
      </c>
      <c r="V1526" t="s">
        <v>443</v>
      </c>
      <c r="W1526" t="s">
        <v>444</v>
      </c>
      <c r="X1526" t="s">
        <v>445</v>
      </c>
      <c r="Y1526" t="s">
        <v>43</v>
      </c>
      <c r="Z1526" t="s">
        <v>44</v>
      </c>
      <c r="AA1526" t="s">
        <v>403</v>
      </c>
      <c r="AB1526" t="s">
        <v>404</v>
      </c>
      <c r="AC1526" t="s">
        <v>47</v>
      </c>
      <c r="AD1526" t="s">
        <v>840</v>
      </c>
      <c r="AE1526">
        <v>1</v>
      </c>
    </row>
    <row r="1527" spans="1:31" x14ac:dyDescent="0.25">
      <c r="A1527">
        <v>2018</v>
      </c>
      <c r="B1527" t="s">
        <v>941</v>
      </c>
      <c r="C1527" s="13">
        <v>43215</v>
      </c>
      <c r="D1527" t="s">
        <v>942</v>
      </c>
      <c r="E1527" s="13">
        <v>43196</v>
      </c>
      <c r="F1527" t="s">
        <v>943</v>
      </c>
      <c r="G1527" s="13">
        <v>43165</v>
      </c>
      <c r="H1527" t="s">
        <v>944</v>
      </c>
      <c r="I1527" s="13">
        <v>43165</v>
      </c>
      <c r="J1527" s="13">
        <v>43191</v>
      </c>
      <c r="K1527" s="13">
        <v>43220</v>
      </c>
      <c r="L1527">
        <v>1</v>
      </c>
      <c r="M1527" t="s">
        <v>447</v>
      </c>
      <c r="N1527" t="s">
        <v>440</v>
      </c>
      <c r="O1527">
        <v>2017</v>
      </c>
      <c r="P1527">
        <v>800000</v>
      </c>
      <c r="Q1527">
        <v>136800000</v>
      </c>
      <c r="R1527">
        <v>57</v>
      </c>
      <c r="S1527" t="s">
        <v>37</v>
      </c>
      <c r="T1527" t="s">
        <v>441</v>
      </c>
      <c r="U1527" t="s">
        <v>442</v>
      </c>
      <c r="V1527" t="s">
        <v>443</v>
      </c>
      <c r="W1527" t="s">
        <v>444</v>
      </c>
      <c r="X1527" t="s">
        <v>445</v>
      </c>
      <c r="Y1527" t="s">
        <v>43</v>
      </c>
      <c r="Z1527" t="s">
        <v>44</v>
      </c>
      <c r="AA1527" t="s">
        <v>403</v>
      </c>
      <c r="AB1527" t="s">
        <v>404</v>
      </c>
      <c r="AC1527" t="s">
        <v>47</v>
      </c>
      <c r="AD1527" t="s">
        <v>840</v>
      </c>
      <c r="AE1527">
        <v>1</v>
      </c>
    </row>
    <row r="1528" spans="1:31" x14ac:dyDescent="0.25">
      <c r="A1528">
        <v>2018</v>
      </c>
      <c r="B1528" t="s">
        <v>941</v>
      </c>
      <c r="C1528" s="13">
        <v>43215</v>
      </c>
      <c r="D1528" t="s">
        <v>942</v>
      </c>
      <c r="E1528" s="13">
        <v>43196</v>
      </c>
      <c r="F1528" t="s">
        <v>943</v>
      </c>
      <c r="G1528" s="13">
        <v>43165</v>
      </c>
      <c r="H1528" t="s">
        <v>944</v>
      </c>
      <c r="I1528" s="13">
        <v>43165</v>
      </c>
      <c r="J1528" s="13">
        <v>43191</v>
      </c>
      <c r="K1528" s="13">
        <v>43220</v>
      </c>
      <c r="L1528">
        <v>1</v>
      </c>
      <c r="M1528" t="s">
        <v>448</v>
      </c>
      <c r="N1528" t="s">
        <v>440</v>
      </c>
      <c r="O1528">
        <v>2017</v>
      </c>
      <c r="P1528">
        <v>800000</v>
      </c>
      <c r="Q1528">
        <v>136800000</v>
      </c>
      <c r="R1528">
        <v>57</v>
      </c>
      <c r="S1528" t="s">
        <v>37</v>
      </c>
      <c r="T1528" t="s">
        <v>441</v>
      </c>
      <c r="U1528" t="s">
        <v>442</v>
      </c>
      <c r="V1528" t="s">
        <v>443</v>
      </c>
      <c r="W1528" t="s">
        <v>444</v>
      </c>
      <c r="X1528" t="s">
        <v>445</v>
      </c>
      <c r="Y1528" t="s">
        <v>43</v>
      </c>
      <c r="Z1528" t="s">
        <v>44</v>
      </c>
      <c r="AA1528" t="s">
        <v>403</v>
      </c>
      <c r="AB1528" t="s">
        <v>404</v>
      </c>
      <c r="AC1528" t="s">
        <v>47</v>
      </c>
      <c r="AD1528" t="s">
        <v>840</v>
      </c>
      <c r="AE1528">
        <v>1</v>
      </c>
    </row>
    <row r="1529" spans="1:31" x14ac:dyDescent="0.25">
      <c r="A1529">
        <v>2018</v>
      </c>
      <c r="B1529" t="s">
        <v>941</v>
      </c>
      <c r="C1529" s="13">
        <v>43215</v>
      </c>
      <c r="D1529" t="s">
        <v>942</v>
      </c>
      <c r="E1529" s="13">
        <v>43196</v>
      </c>
      <c r="F1529" t="s">
        <v>943</v>
      </c>
      <c r="G1529" s="13">
        <v>43165</v>
      </c>
      <c r="H1529" t="s">
        <v>944</v>
      </c>
      <c r="I1529" s="13">
        <v>43165</v>
      </c>
      <c r="J1529" s="13">
        <v>43191</v>
      </c>
      <c r="K1529" s="13">
        <v>43220</v>
      </c>
      <c r="L1529">
        <v>1</v>
      </c>
      <c r="M1529" t="s">
        <v>449</v>
      </c>
      <c r="N1529" t="s">
        <v>440</v>
      </c>
      <c r="O1529">
        <v>2017</v>
      </c>
      <c r="P1529">
        <v>800000</v>
      </c>
      <c r="Q1529">
        <v>136800000</v>
      </c>
      <c r="R1529">
        <v>57</v>
      </c>
      <c r="S1529" t="s">
        <v>37</v>
      </c>
      <c r="T1529" t="s">
        <v>441</v>
      </c>
      <c r="U1529" t="s">
        <v>442</v>
      </c>
      <c r="V1529" t="s">
        <v>443</v>
      </c>
      <c r="W1529" t="s">
        <v>444</v>
      </c>
      <c r="X1529" t="s">
        <v>445</v>
      </c>
      <c r="Y1529" t="s">
        <v>43</v>
      </c>
      <c r="Z1529" t="s">
        <v>44</v>
      </c>
      <c r="AA1529" t="s">
        <v>403</v>
      </c>
      <c r="AB1529" t="s">
        <v>404</v>
      </c>
      <c r="AC1529" t="s">
        <v>47</v>
      </c>
      <c r="AD1529" t="s">
        <v>840</v>
      </c>
      <c r="AE1529">
        <v>1</v>
      </c>
    </row>
    <row r="1530" spans="1:31" x14ac:dyDescent="0.25">
      <c r="A1530">
        <v>2018</v>
      </c>
      <c r="B1530" t="s">
        <v>941</v>
      </c>
      <c r="C1530" s="13">
        <v>43215</v>
      </c>
      <c r="D1530" t="s">
        <v>942</v>
      </c>
      <c r="E1530" s="13">
        <v>43196</v>
      </c>
      <c r="F1530" t="s">
        <v>943</v>
      </c>
      <c r="G1530" s="13">
        <v>43165</v>
      </c>
      <c r="H1530" t="s">
        <v>944</v>
      </c>
      <c r="I1530" s="13">
        <v>43165</v>
      </c>
      <c r="J1530" s="13">
        <v>43191</v>
      </c>
      <c r="K1530" s="13">
        <v>43220</v>
      </c>
      <c r="L1530">
        <v>1</v>
      </c>
      <c r="M1530" t="s">
        <v>450</v>
      </c>
      <c r="N1530" t="s">
        <v>440</v>
      </c>
      <c r="O1530">
        <v>2017</v>
      </c>
      <c r="P1530">
        <v>800000</v>
      </c>
      <c r="Q1530">
        <v>136800000</v>
      </c>
      <c r="R1530">
        <v>57</v>
      </c>
      <c r="S1530" t="s">
        <v>37</v>
      </c>
      <c r="T1530" t="s">
        <v>441</v>
      </c>
      <c r="U1530" t="s">
        <v>442</v>
      </c>
      <c r="V1530" t="s">
        <v>443</v>
      </c>
      <c r="W1530" t="s">
        <v>444</v>
      </c>
      <c r="X1530" t="s">
        <v>445</v>
      </c>
      <c r="Y1530" t="s">
        <v>43</v>
      </c>
      <c r="Z1530" t="s">
        <v>44</v>
      </c>
      <c r="AA1530" t="s">
        <v>403</v>
      </c>
      <c r="AB1530" t="s">
        <v>404</v>
      </c>
      <c r="AC1530" t="s">
        <v>47</v>
      </c>
      <c r="AD1530" t="s">
        <v>840</v>
      </c>
      <c r="AE1530">
        <v>1</v>
      </c>
    </row>
    <row r="1531" spans="1:31" x14ac:dyDescent="0.25">
      <c r="A1531">
        <v>2018</v>
      </c>
      <c r="B1531" t="s">
        <v>941</v>
      </c>
      <c r="C1531" s="13">
        <v>43215</v>
      </c>
      <c r="D1531" t="s">
        <v>942</v>
      </c>
      <c r="E1531" s="13">
        <v>43196</v>
      </c>
      <c r="F1531" t="s">
        <v>943</v>
      </c>
      <c r="G1531" s="13">
        <v>43165</v>
      </c>
      <c r="H1531" t="s">
        <v>944</v>
      </c>
      <c r="I1531" s="13">
        <v>43165</v>
      </c>
      <c r="J1531" s="13">
        <v>43191</v>
      </c>
      <c r="K1531" s="13">
        <v>43220</v>
      </c>
      <c r="L1531">
        <v>1</v>
      </c>
      <c r="M1531" t="s">
        <v>451</v>
      </c>
      <c r="N1531" t="s">
        <v>440</v>
      </c>
      <c r="O1531">
        <v>2017</v>
      </c>
      <c r="P1531">
        <v>800000</v>
      </c>
      <c r="Q1531">
        <v>136800000</v>
      </c>
      <c r="R1531">
        <v>57</v>
      </c>
      <c r="S1531" t="s">
        <v>37</v>
      </c>
      <c r="T1531" t="s">
        <v>441</v>
      </c>
      <c r="U1531" t="s">
        <v>442</v>
      </c>
      <c r="V1531" t="s">
        <v>443</v>
      </c>
      <c r="W1531" t="s">
        <v>444</v>
      </c>
      <c r="X1531" t="s">
        <v>445</v>
      </c>
      <c r="Y1531" t="s">
        <v>43</v>
      </c>
      <c r="Z1531" t="s">
        <v>44</v>
      </c>
      <c r="AA1531" t="s">
        <v>403</v>
      </c>
      <c r="AB1531" t="s">
        <v>404</v>
      </c>
      <c r="AC1531" t="s">
        <v>47</v>
      </c>
      <c r="AD1531" t="s">
        <v>840</v>
      </c>
      <c r="AE1531">
        <v>1</v>
      </c>
    </row>
    <row r="1532" spans="1:31" x14ac:dyDescent="0.25">
      <c r="A1532">
        <v>2018</v>
      </c>
      <c r="B1532" t="s">
        <v>941</v>
      </c>
      <c r="C1532" s="13">
        <v>43215</v>
      </c>
      <c r="D1532" t="s">
        <v>942</v>
      </c>
      <c r="E1532" s="13">
        <v>43196</v>
      </c>
      <c r="F1532" t="s">
        <v>943</v>
      </c>
      <c r="G1532" s="13">
        <v>43165</v>
      </c>
      <c r="H1532" t="s">
        <v>944</v>
      </c>
      <c r="I1532" s="13">
        <v>43165</v>
      </c>
      <c r="J1532" s="13">
        <v>43191</v>
      </c>
      <c r="K1532" s="13">
        <v>43220</v>
      </c>
      <c r="L1532">
        <v>1</v>
      </c>
      <c r="M1532" t="s">
        <v>452</v>
      </c>
      <c r="N1532" t="s">
        <v>440</v>
      </c>
      <c r="O1532">
        <v>2017</v>
      </c>
      <c r="P1532">
        <v>800000</v>
      </c>
      <c r="Q1532">
        <v>136800000</v>
      </c>
      <c r="R1532">
        <v>57</v>
      </c>
      <c r="S1532" t="s">
        <v>37</v>
      </c>
      <c r="T1532" t="s">
        <v>441</v>
      </c>
      <c r="U1532" t="s">
        <v>442</v>
      </c>
      <c r="V1532" t="s">
        <v>443</v>
      </c>
      <c r="W1532" t="s">
        <v>444</v>
      </c>
      <c r="X1532" t="s">
        <v>445</v>
      </c>
      <c r="Y1532" t="s">
        <v>43</v>
      </c>
      <c r="Z1532" t="s">
        <v>44</v>
      </c>
      <c r="AA1532" t="s">
        <v>403</v>
      </c>
      <c r="AB1532" t="s">
        <v>404</v>
      </c>
      <c r="AC1532" t="s">
        <v>47</v>
      </c>
      <c r="AD1532" t="s">
        <v>840</v>
      </c>
      <c r="AE1532">
        <v>1</v>
      </c>
    </row>
    <row r="1533" spans="1:31" x14ac:dyDescent="0.25">
      <c r="A1533">
        <v>2018</v>
      </c>
      <c r="B1533" t="s">
        <v>941</v>
      </c>
      <c r="C1533" s="13">
        <v>43215</v>
      </c>
      <c r="D1533" t="s">
        <v>942</v>
      </c>
      <c r="E1533" s="13">
        <v>43196</v>
      </c>
      <c r="F1533" t="s">
        <v>943</v>
      </c>
      <c r="G1533" s="13">
        <v>43165</v>
      </c>
      <c r="H1533" t="s">
        <v>944</v>
      </c>
      <c r="I1533" s="13">
        <v>43165</v>
      </c>
      <c r="J1533" s="13">
        <v>43191</v>
      </c>
      <c r="K1533" s="13">
        <v>43220</v>
      </c>
      <c r="L1533">
        <v>1</v>
      </c>
      <c r="M1533" t="s">
        <v>453</v>
      </c>
      <c r="N1533" t="s">
        <v>440</v>
      </c>
      <c r="O1533">
        <v>2017</v>
      </c>
      <c r="P1533">
        <v>800000</v>
      </c>
      <c r="Q1533">
        <v>136800000</v>
      </c>
      <c r="R1533">
        <v>57</v>
      </c>
      <c r="S1533" t="s">
        <v>37</v>
      </c>
      <c r="T1533" t="s">
        <v>441</v>
      </c>
      <c r="U1533" t="s">
        <v>442</v>
      </c>
      <c r="V1533" t="s">
        <v>443</v>
      </c>
      <c r="W1533" t="s">
        <v>444</v>
      </c>
      <c r="X1533" t="s">
        <v>445</v>
      </c>
      <c r="Y1533" t="s">
        <v>43</v>
      </c>
      <c r="Z1533" t="s">
        <v>44</v>
      </c>
      <c r="AA1533" t="s">
        <v>403</v>
      </c>
      <c r="AB1533" t="s">
        <v>404</v>
      </c>
      <c r="AC1533" t="s">
        <v>47</v>
      </c>
      <c r="AD1533" t="s">
        <v>840</v>
      </c>
      <c r="AE1533">
        <v>1</v>
      </c>
    </row>
    <row r="1534" spans="1:31" x14ac:dyDescent="0.25">
      <c r="A1534">
        <v>2018</v>
      </c>
      <c r="B1534" t="s">
        <v>941</v>
      </c>
      <c r="C1534" s="13">
        <v>43215</v>
      </c>
      <c r="D1534" t="s">
        <v>942</v>
      </c>
      <c r="E1534" s="13">
        <v>43196</v>
      </c>
      <c r="F1534" t="s">
        <v>943</v>
      </c>
      <c r="G1534" s="13">
        <v>43165</v>
      </c>
      <c r="H1534" t="s">
        <v>944</v>
      </c>
      <c r="I1534" s="13">
        <v>43165</v>
      </c>
      <c r="J1534" s="13">
        <v>43191</v>
      </c>
      <c r="K1534" s="13">
        <v>43220</v>
      </c>
      <c r="L1534">
        <v>1</v>
      </c>
      <c r="M1534" t="s">
        <v>454</v>
      </c>
      <c r="N1534" t="s">
        <v>440</v>
      </c>
      <c r="O1534">
        <v>2017</v>
      </c>
      <c r="P1534">
        <v>800000</v>
      </c>
      <c r="Q1534">
        <v>136800000</v>
      </c>
      <c r="R1534">
        <v>57</v>
      </c>
      <c r="S1534" t="s">
        <v>37</v>
      </c>
      <c r="T1534" t="s">
        <v>441</v>
      </c>
      <c r="U1534" t="s">
        <v>442</v>
      </c>
      <c r="V1534" t="s">
        <v>443</v>
      </c>
      <c r="W1534" t="s">
        <v>444</v>
      </c>
      <c r="X1534" t="s">
        <v>445</v>
      </c>
      <c r="Y1534" t="s">
        <v>43</v>
      </c>
      <c r="Z1534" t="s">
        <v>44</v>
      </c>
      <c r="AA1534" t="s">
        <v>403</v>
      </c>
      <c r="AB1534" t="s">
        <v>404</v>
      </c>
      <c r="AC1534" t="s">
        <v>47</v>
      </c>
      <c r="AD1534" t="s">
        <v>840</v>
      </c>
      <c r="AE1534">
        <v>1</v>
      </c>
    </row>
    <row r="1535" spans="1:31" x14ac:dyDescent="0.25">
      <c r="A1535">
        <v>2018</v>
      </c>
      <c r="B1535" t="s">
        <v>941</v>
      </c>
      <c r="C1535" s="13">
        <v>43215</v>
      </c>
      <c r="D1535" t="s">
        <v>942</v>
      </c>
      <c r="E1535" s="13">
        <v>43196</v>
      </c>
      <c r="F1535" t="s">
        <v>943</v>
      </c>
      <c r="G1535" s="13">
        <v>43165</v>
      </c>
      <c r="H1535" t="s">
        <v>944</v>
      </c>
      <c r="I1535" s="13">
        <v>43165</v>
      </c>
      <c r="J1535" s="13">
        <v>43191</v>
      </c>
      <c r="K1535" s="13">
        <v>43220</v>
      </c>
      <c r="L1535">
        <v>1</v>
      </c>
      <c r="M1535" t="s">
        <v>455</v>
      </c>
      <c r="N1535" t="s">
        <v>440</v>
      </c>
      <c r="O1535">
        <v>2017</v>
      </c>
      <c r="P1535">
        <v>800000</v>
      </c>
      <c r="Q1535">
        <v>136800000</v>
      </c>
      <c r="R1535">
        <v>57</v>
      </c>
      <c r="S1535" t="s">
        <v>37</v>
      </c>
      <c r="T1535" t="s">
        <v>441</v>
      </c>
      <c r="U1535" t="s">
        <v>442</v>
      </c>
      <c r="V1535" t="s">
        <v>443</v>
      </c>
      <c r="W1535" t="s">
        <v>444</v>
      </c>
      <c r="X1535" t="s">
        <v>445</v>
      </c>
      <c r="Y1535" t="s">
        <v>43</v>
      </c>
      <c r="Z1535" t="s">
        <v>44</v>
      </c>
      <c r="AA1535" t="s">
        <v>403</v>
      </c>
      <c r="AB1535" t="s">
        <v>404</v>
      </c>
      <c r="AC1535" t="s">
        <v>47</v>
      </c>
      <c r="AD1535" t="s">
        <v>840</v>
      </c>
      <c r="AE1535">
        <v>1</v>
      </c>
    </row>
    <row r="1536" spans="1:31" x14ac:dyDescent="0.25">
      <c r="A1536">
        <v>2018</v>
      </c>
      <c r="B1536" t="s">
        <v>941</v>
      </c>
      <c r="C1536" s="13">
        <v>43215</v>
      </c>
      <c r="D1536" t="s">
        <v>942</v>
      </c>
      <c r="E1536" s="13">
        <v>43196</v>
      </c>
      <c r="F1536" t="s">
        <v>943</v>
      </c>
      <c r="G1536" s="13">
        <v>43165</v>
      </c>
      <c r="H1536" t="s">
        <v>944</v>
      </c>
      <c r="I1536" s="13">
        <v>43165</v>
      </c>
      <c r="J1536" s="13">
        <v>43191</v>
      </c>
      <c r="K1536" s="13">
        <v>43220</v>
      </c>
      <c r="L1536">
        <v>1</v>
      </c>
      <c r="M1536" t="s">
        <v>456</v>
      </c>
      <c r="N1536" t="s">
        <v>440</v>
      </c>
      <c r="O1536">
        <v>2017</v>
      </c>
      <c r="P1536">
        <v>800000</v>
      </c>
      <c r="Q1536">
        <v>136800000</v>
      </c>
      <c r="R1536">
        <v>57</v>
      </c>
      <c r="S1536" t="s">
        <v>37</v>
      </c>
      <c r="T1536" t="s">
        <v>441</v>
      </c>
      <c r="U1536" t="s">
        <v>442</v>
      </c>
      <c r="V1536" t="s">
        <v>443</v>
      </c>
      <c r="W1536" t="s">
        <v>444</v>
      </c>
      <c r="X1536" t="s">
        <v>445</v>
      </c>
      <c r="Y1536" t="s">
        <v>43</v>
      </c>
      <c r="Z1536" t="s">
        <v>44</v>
      </c>
      <c r="AA1536" t="s">
        <v>403</v>
      </c>
      <c r="AB1536" t="s">
        <v>404</v>
      </c>
      <c r="AC1536" t="s">
        <v>47</v>
      </c>
      <c r="AD1536" t="s">
        <v>840</v>
      </c>
      <c r="AE1536">
        <v>1</v>
      </c>
    </row>
    <row r="1537" spans="1:31" x14ac:dyDescent="0.25">
      <c r="A1537">
        <v>2018</v>
      </c>
      <c r="B1537" t="s">
        <v>941</v>
      </c>
      <c r="C1537" s="13">
        <v>43215</v>
      </c>
      <c r="D1537" t="s">
        <v>942</v>
      </c>
      <c r="E1537" s="13">
        <v>43196</v>
      </c>
      <c r="F1537" t="s">
        <v>943</v>
      </c>
      <c r="G1537" s="13">
        <v>43165</v>
      </c>
      <c r="H1537" t="s">
        <v>944</v>
      </c>
      <c r="I1537" s="13">
        <v>43165</v>
      </c>
      <c r="J1537" s="13">
        <v>43191</v>
      </c>
      <c r="K1537" s="13">
        <v>43220</v>
      </c>
      <c r="L1537">
        <v>1</v>
      </c>
      <c r="M1537" t="s">
        <v>457</v>
      </c>
      <c r="N1537" t="s">
        <v>440</v>
      </c>
      <c r="O1537">
        <v>2017</v>
      </c>
      <c r="P1537">
        <v>800000</v>
      </c>
      <c r="Q1537">
        <v>136800000</v>
      </c>
      <c r="R1537">
        <v>57</v>
      </c>
      <c r="S1537" t="s">
        <v>37</v>
      </c>
      <c r="T1537" t="s">
        <v>441</v>
      </c>
      <c r="U1537" t="s">
        <v>442</v>
      </c>
      <c r="V1537" t="s">
        <v>443</v>
      </c>
      <c r="W1537" t="s">
        <v>444</v>
      </c>
      <c r="X1537" t="s">
        <v>445</v>
      </c>
      <c r="Y1537" t="s">
        <v>43</v>
      </c>
      <c r="Z1537" t="s">
        <v>44</v>
      </c>
      <c r="AA1537" t="s">
        <v>403</v>
      </c>
      <c r="AB1537" t="s">
        <v>404</v>
      </c>
      <c r="AC1537" t="s">
        <v>47</v>
      </c>
      <c r="AD1537" t="s">
        <v>840</v>
      </c>
      <c r="AE1537">
        <v>1</v>
      </c>
    </row>
    <row r="1538" spans="1:31" x14ac:dyDescent="0.25">
      <c r="A1538">
        <v>2018</v>
      </c>
      <c r="B1538" t="s">
        <v>941</v>
      </c>
      <c r="C1538" s="13">
        <v>43215</v>
      </c>
      <c r="D1538" t="s">
        <v>942</v>
      </c>
      <c r="E1538" s="13">
        <v>43196</v>
      </c>
      <c r="F1538" t="s">
        <v>943</v>
      </c>
      <c r="G1538" s="13">
        <v>43165</v>
      </c>
      <c r="H1538" t="s">
        <v>944</v>
      </c>
      <c r="I1538" s="13">
        <v>43165</v>
      </c>
      <c r="J1538" s="13">
        <v>43191</v>
      </c>
      <c r="K1538" s="13">
        <v>43220</v>
      </c>
      <c r="L1538">
        <v>1</v>
      </c>
      <c r="M1538" t="s">
        <v>458</v>
      </c>
      <c r="N1538" t="s">
        <v>440</v>
      </c>
      <c r="O1538">
        <v>2017</v>
      </c>
      <c r="P1538">
        <v>800000</v>
      </c>
      <c r="Q1538">
        <v>136800000</v>
      </c>
      <c r="R1538">
        <v>57</v>
      </c>
      <c r="S1538" t="s">
        <v>37</v>
      </c>
      <c r="T1538" t="s">
        <v>441</v>
      </c>
      <c r="U1538" t="s">
        <v>442</v>
      </c>
      <c r="V1538" t="s">
        <v>443</v>
      </c>
      <c r="W1538" t="s">
        <v>444</v>
      </c>
      <c r="X1538" t="s">
        <v>445</v>
      </c>
      <c r="Y1538" t="s">
        <v>43</v>
      </c>
      <c r="Z1538" t="s">
        <v>44</v>
      </c>
      <c r="AA1538" t="s">
        <v>403</v>
      </c>
      <c r="AB1538" t="s">
        <v>404</v>
      </c>
      <c r="AC1538" t="s">
        <v>47</v>
      </c>
      <c r="AD1538" t="s">
        <v>840</v>
      </c>
      <c r="AE1538">
        <v>1</v>
      </c>
    </row>
    <row r="1539" spans="1:31" x14ac:dyDescent="0.25">
      <c r="A1539">
        <v>2018</v>
      </c>
      <c r="B1539" t="s">
        <v>941</v>
      </c>
      <c r="C1539" s="13">
        <v>43215</v>
      </c>
      <c r="D1539" t="s">
        <v>942</v>
      </c>
      <c r="E1539" s="13">
        <v>43196</v>
      </c>
      <c r="F1539" t="s">
        <v>943</v>
      </c>
      <c r="G1539" s="13">
        <v>43165</v>
      </c>
      <c r="H1539" t="s">
        <v>944</v>
      </c>
      <c r="I1539" s="13">
        <v>43165</v>
      </c>
      <c r="J1539" s="13">
        <v>43191</v>
      </c>
      <c r="K1539" s="13">
        <v>43220</v>
      </c>
      <c r="L1539">
        <v>1</v>
      </c>
      <c r="M1539" t="s">
        <v>459</v>
      </c>
      <c r="N1539" t="s">
        <v>440</v>
      </c>
      <c r="O1539">
        <v>2017</v>
      </c>
      <c r="P1539">
        <v>800000</v>
      </c>
      <c r="Q1539">
        <v>136800000</v>
      </c>
      <c r="R1539">
        <v>57</v>
      </c>
      <c r="S1539" t="s">
        <v>37</v>
      </c>
      <c r="T1539" t="s">
        <v>441</v>
      </c>
      <c r="U1539" t="s">
        <v>442</v>
      </c>
      <c r="V1539" t="s">
        <v>443</v>
      </c>
      <c r="W1539" t="s">
        <v>444</v>
      </c>
      <c r="X1539" t="s">
        <v>445</v>
      </c>
      <c r="Y1539" t="s">
        <v>43</v>
      </c>
      <c r="Z1539" t="s">
        <v>44</v>
      </c>
      <c r="AA1539" t="s">
        <v>403</v>
      </c>
      <c r="AB1539" t="s">
        <v>404</v>
      </c>
      <c r="AC1539" t="s">
        <v>47</v>
      </c>
      <c r="AD1539" t="s">
        <v>840</v>
      </c>
      <c r="AE1539">
        <v>1</v>
      </c>
    </row>
    <row r="1540" spans="1:31" x14ac:dyDescent="0.25">
      <c r="A1540">
        <v>2018</v>
      </c>
      <c r="B1540" t="s">
        <v>941</v>
      </c>
      <c r="C1540" s="13">
        <v>43215</v>
      </c>
      <c r="D1540" t="s">
        <v>942</v>
      </c>
      <c r="E1540" s="13">
        <v>43196</v>
      </c>
      <c r="F1540" t="s">
        <v>943</v>
      </c>
      <c r="G1540" s="13">
        <v>43165</v>
      </c>
      <c r="H1540" t="s">
        <v>944</v>
      </c>
      <c r="I1540" s="13">
        <v>43165</v>
      </c>
      <c r="J1540" s="13">
        <v>43191</v>
      </c>
      <c r="K1540" s="13">
        <v>43220</v>
      </c>
      <c r="L1540">
        <v>1</v>
      </c>
      <c r="M1540" t="s">
        <v>460</v>
      </c>
      <c r="N1540" t="s">
        <v>440</v>
      </c>
      <c r="O1540">
        <v>2017</v>
      </c>
      <c r="P1540">
        <v>800000</v>
      </c>
      <c r="Q1540">
        <v>136800000</v>
      </c>
      <c r="R1540">
        <v>57</v>
      </c>
      <c r="S1540" t="s">
        <v>37</v>
      </c>
      <c r="T1540" t="s">
        <v>441</v>
      </c>
      <c r="U1540" t="s">
        <v>442</v>
      </c>
      <c r="V1540" t="s">
        <v>443</v>
      </c>
      <c r="W1540" t="s">
        <v>444</v>
      </c>
      <c r="X1540" t="s">
        <v>445</v>
      </c>
      <c r="Y1540" t="s">
        <v>43</v>
      </c>
      <c r="Z1540" t="s">
        <v>44</v>
      </c>
      <c r="AA1540" t="s">
        <v>403</v>
      </c>
      <c r="AB1540" t="s">
        <v>404</v>
      </c>
      <c r="AC1540" t="s">
        <v>47</v>
      </c>
      <c r="AD1540" t="s">
        <v>840</v>
      </c>
      <c r="AE1540">
        <v>1</v>
      </c>
    </row>
    <row r="1541" spans="1:31" x14ac:dyDescent="0.25">
      <c r="A1541">
        <v>2018</v>
      </c>
      <c r="B1541" t="s">
        <v>941</v>
      </c>
      <c r="C1541" s="13">
        <v>43215</v>
      </c>
      <c r="D1541" t="s">
        <v>942</v>
      </c>
      <c r="E1541" s="13">
        <v>43196</v>
      </c>
      <c r="F1541" t="s">
        <v>943</v>
      </c>
      <c r="G1541" s="13">
        <v>43165</v>
      </c>
      <c r="H1541" t="s">
        <v>944</v>
      </c>
      <c r="I1541" s="13">
        <v>43165</v>
      </c>
      <c r="J1541" s="13">
        <v>43191</v>
      </c>
      <c r="K1541" s="13">
        <v>43220</v>
      </c>
      <c r="L1541">
        <v>1</v>
      </c>
      <c r="M1541" t="s">
        <v>461</v>
      </c>
      <c r="N1541" t="s">
        <v>440</v>
      </c>
      <c r="O1541">
        <v>2017</v>
      </c>
      <c r="P1541">
        <v>800000</v>
      </c>
      <c r="Q1541">
        <v>136800000</v>
      </c>
      <c r="R1541">
        <v>57</v>
      </c>
      <c r="S1541" t="s">
        <v>37</v>
      </c>
      <c r="T1541" t="s">
        <v>441</v>
      </c>
      <c r="U1541" t="s">
        <v>442</v>
      </c>
      <c r="V1541" t="s">
        <v>443</v>
      </c>
      <c r="W1541" t="s">
        <v>444</v>
      </c>
      <c r="X1541" t="s">
        <v>445</v>
      </c>
      <c r="Y1541" t="s">
        <v>43</v>
      </c>
      <c r="Z1541" t="s">
        <v>44</v>
      </c>
      <c r="AA1541" t="s">
        <v>403</v>
      </c>
      <c r="AB1541" t="s">
        <v>404</v>
      </c>
      <c r="AC1541" t="s">
        <v>47</v>
      </c>
      <c r="AD1541" t="s">
        <v>840</v>
      </c>
      <c r="AE1541">
        <v>1</v>
      </c>
    </row>
    <row r="1542" spans="1:31" x14ac:dyDescent="0.25">
      <c r="A1542">
        <v>2018</v>
      </c>
      <c r="B1542" t="s">
        <v>941</v>
      </c>
      <c r="C1542" s="13">
        <v>43215</v>
      </c>
      <c r="D1542" t="s">
        <v>942</v>
      </c>
      <c r="E1542" s="13">
        <v>43196</v>
      </c>
      <c r="F1542" t="s">
        <v>943</v>
      </c>
      <c r="G1542" s="13">
        <v>43165</v>
      </c>
      <c r="H1542" t="s">
        <v>944</v>
      </c>
      <c r="I1542" s="13">
        <v>43165</v>
      </c>
      <c r="J1542" s="13">
        <v>43191</v>
      </c>
      <c r="K1542" s="13">
        <v>43220</v>
      </c>
      <c r="L1542">
        <v>1</v>
      </c>
      <c r="M1542" t="s">
        <v>462</v>
      </c>
      <c r="N1542" t="s">
        <v>440</v>
      </c>
      <c r="O1542">
        <v>2017</v>
      </c>
      <c r="P1542">
        <v>800000</v>
      </c>
      <c r="Q1542">
        <v>136800000</v>
      </c>
      <c r="R1542">
        <v>57</v>
      </c>
      <c r="S1542" t="s">
        <v>37</v>
      </c>
      <c r="T1542" t="s">
        <v>441</v>
      </c>
      <c r="U1542" t="s">
        <v>442</v>
      </c>
      <c r="V1542" t="s">
        <v>443</v>
      </c>
      <c r="W1542" t="s">
        <v>444</v>
      </c>
      <c r="X1542" t="s">
        <v>445</v>
      </c>
      <c r="Y1542" t="s">
        <v>43</v>
      </c>
      <c r="Z1542" t="s">
        <v>44</v>
      </c>
      <c r="AA1542" t="s">
        <v>403</v>
      </c>
      <c r="AB1542" t="s">
        <v>404</v>
      </c>
      <c r="AC1542" t="s">
        <v>47</v>
      </c>
      <c r="AD1542" t="s">
        <v>840</v>
      </c>
      <c r="AE1542">
        <v>1</v>
      </c>
    </row>
    <row r="1543" spans="1:31" x14ac:dyDescent="0.25">
      <c r="A1543">
        <v>2018</v>
      </c>
      <c r="B1543" t="s">
        <v>941</v>
      </c>
      <c r="C1543" s="13">
        <v>43215</v>
      </c>
      <c r="D1543" t="s">
        <v>942</v>
      </c>
      <c r="E1543" s="13">
        <v>43196</v>
      </c>
      <c r="F1543" t="s">
        <v>943</v>
      </c>
      <c r="G1543" s="13">
        <v>43165</v>
      </c>
      <c r="H1543" t="s">
        <v>944</v>
      </c>
      <c r="I1543" s="13">
        <v>43165</v>
      </c>
      <c r="J1543" s="13">
        <v>43191</v>
      </c>
      <c r="K1543" s="13">
        <v>43220</v>
      </c>
      <c r="L1543">
        <v>1</v>
      </c>
      <c r="M1543" t="s">
        <v>463</v>
      </c>
      <c r="N1543" t="s">
        <v>440</v>
      </c>
      <c r="O1543">
        <v>2017</v>
      </c>
      <c r="P1543">
        <v>800000</v>
      </c>
      <c r="Q1543">
        <v>136800000</v>
      </c>
      <c r="R1543">
        <v>57</v>
      </c>
      <c r="S1543" t="s">
        <v>37</v>
      </c>
      <c r="T1543" t="s">
        <v>441</v>
      </c>
      <c r="U1543" t="s">
        <v>442</v>
      </c>
      <c r="V1543" t="s">
        <v>443</v>
      </c>
      <c r="W1543" t="s">
        <v>444</v>
      </c>
      <c r="X1543" t="s">
        <v>445</v>
      </c>
      <c r="Y1543" t="s">
        <v>43</v>
      </c>
      <c r="Z1543" t="s">
        <v>44</v>
      </c>
      <c r="AA1543" t="s">
        <v>403</v>
      </c>
      <c r="AB1543" t="s">
        <v>404</v>
      </c>
      <c r="AC1543" t="s">
        <v>47</v>
      </c>
      <c r="AD1543" t="s">
        <v>840</v>
      </c>
      <c r="AE1543">
        <v>1</v>
      </c>
    </row>
    <row r="1544" spans="1:31" x14ac:dyDescent="0.25">
      <c r="A1544">
        <v>2018</v>
      </c>
      <c r="B1544" t="s">
        <v>941</v>
      </c>
      <c r="C1544" s="13">
        <v>43215</v>
      </c>
      <c r="D1544" t="s">
        <v>942</v>
      </c>
      <c r="E1544" s="13">
        <v>43196</v>
      </c>
      <c r="F1544" t="s">
        <v>943</v>
      </c>
      <c r="G1544" s="13">
        <v>43165</v>
      </c>
      <c r="H1544" t="s">
        <v>944</v>
      </c>
      <c r="I1544" s="13">
        <v>43165</v>
      </c>
      <c r="J1544" s="13">
        <v>43191</v>
      </c>
      <c r="K1544" s="13">
        <v>43220</v>
      </c>
      <c r="L1544">
        <v>1</v>
      </c>
      <c r="M1544" t="s">
        <v>464</v>
      </c>
      <c r="N1544" t="s">
        <v>440</v>
      </c>
      <c r="O1544">
        <v>2017</v>
      </c>
      <c r="P1544">
        <v>800000</v>
      </c>
      <c r="Q1544">
        <v>136800000</v>
      </c>
      <c r="R1544">
        <v>57</v>
      </c>
      <c r="S1544" t="s">
        <v>37</v>
      </c>
      <c r="T1544" t="s">
        <v>441</v>
      </c>
      <c r="U1544" t="s">
        <v>442</v>
      </c>
      <c r="V1544" t="s">
        <v>443</v>
      </c>
      <c r="W1544" t="s">
        <v>444</v>
      </c>
      <c r="X1544" t="s">
        <v>445</v>
      </c>
      <c r="Y1544" t="s">
        <v>43</v>
      </c>
      <c r="Z1544" t="s">
        <v>44</v>
      </c>
      <c r="AA1544" t="s">
        <v>403</v>
      </c>
      <c r="AB1544" t="s">
        <v>404</v>
      </c>
      <c r="AC1544" t="s">
        <v>47</v>
      </c>
      <c r="AD1544" t="s">
        <v>840</v>
      </c>
      <c r="AE1544">
        <v>1</v>
      </c>
    </row>
    <row r="1545" spans="1:31" x14ac:dyDescent="0.25">
      <c r="A1545">
        <v>2018</v>
      </c>
      <c r="B1545" t="s">
        <v>941</v>
      </c>
      <c r="C1545" s="13">
        <v>43215</v>
      </c>
      <c r="D1545" t="s">
        <v>942</v>
      </c>
      <c r="E1545" s="13">
        <v>43196</v>
      </c>
      <c r="F1545" t="s">
        <v>943</v>
      </c>
      <c r="G1545" s="13">
        <v>43165</v>
      </c>
      <c r="H1545" t="s">
        <v>944</v>
      </c>
      <c r="I1545" s="13">
        <v>43165</v>
      </c>
      <c r="J1545" s="13">
        <v>43191</v>
      </c>
      <c r="K1545" s="13">
        <v>43220</v>
      </c>
      <c r="L1545">
        <v>1</v>
      </c>
      <c r="M1545" t="s">
        <v>465</v>
      </c>
      <c r="N1545" t="s">
        <v>440</v>
      </c>
      <c r="O1545">
        <v>2017</v>
      </c>
      <c r="P1545">
        <v>800000</v>
      </c>
      <c r="Q1545">
        <v>136800000</v>
      </c>
      <c r="R1545">
        <v>57</v>
      </c>
      <c r="S1545" t="s">
        <v>37</v>
      </c>
      <c r="T1545" t="s">
        <v>441</v>
      </c>
      <c r="U1545" t="s">
        <v>442</v>
      </c>
      <c r="V1545" t="s">
        <v>443</v>
      </c>
      <c r="W1545" t="s">
        <v>444</v>
      </c>
      <c r="X1545" t="s">
        <v>445</v>
      </c>
      <c r="Y1545" t="s">
        <v>43</v>
      </c>
      <c r="Z1545" t="s">
        <v>44</v>
      </c>
      <c r="AA1545" t="s">
        <v>403</v>
      </c>
      <c r="AB1545" t="s">
        <v>404</v>
      </c>
      <c r="AC1545" t="s">
        <v>47</v>
      </c>
      <c r="AD1545" t="s">
        <v>840</v>
      </c>
      <c r="AE1545">
        <v>1</v>
      </c>
    </row>
    <row r="1546" spans="1:31" x14ac:dyDescent="0.25">
      <c r="A1546">
        <v>2018</v>
      </c>
      <c r="B1546" t="s">
        <v>941</v>
      </c>
      <c r="C1546" s="13">
        <v>43215</v>
      </c>
      <c r="D1546" t="s">
        <v>942</v>
      </c>
      <c r="E1546" s="13">
        <v>43196</v>
      </c>
      <c r="F1546" t="s">
        <v>943</v>
      </c>
      <c r="G1546" s="13">
        <v>43165</v>
      </c>
      <c r="H1546" t="s">
        <v>944</v>
      </c>
      <c r="I1546" s="13">
        <v>43165</v>
      </c>
      <c r="J1546" s="13">
        <v>43191</v>
      </c>
      <c r="K1546" s="13">
        <v>43220</v>
      </c>
      <c r="L1546">
        <v>1</v>
      </c>
      <c r="M1546" t="s">
        <v>466</v>
      </c>
      <c r="N1546" t="s">
        <v>440</v>
      </c>
      <c r="O1546">
        <v>2017</v>
      </c>
      <c r="P1546">
        <v>800000</v>
      </c>
      <c r="Q1546">
        <v>136800000</v>
      </c>
      <c r="R1546">
        <v>57</v>
      </c>
      <c r="S1546" t="s">
        <v>37</v>
      </c>
      <c r="T1546" t="s">
        <v>441</v>
      </c>
      <c r="U1546" t="s">
        <v>442</v>
      </c>
      <c r="V1546" t="s">
        <v>443</v>
      </c>
      <c r="W1546" t="s">
        <v>444</v>
      </c>
      <c r="X1546" t="s">
        <v>445</v>
      </c>
      <c r="Y1546" t="s">
        <v>43</v>
      </c>
      <c r="Z1546" t="s">
        <v>44</v>
      </c>
      <c r="AA1546" t="s">
        <v>403</v>
      </c>
      <c r="AB1546" t="s">
        <v>404</v>
      </c>
      <c r="AC1546" t="s">
        <v>47</v>
      </c>
      <c r="AD1546" t="s">
        <v>840</v>
      </c>
      <c r="AE1546">
        <v>1</v>
      </c>
    </row>
    <row r="1547" spans="1:31" x14ac:dyDescent="0.25">
      <c r="A1547">
        <v>2018</v>
      </c>
      <c r="B1547" t="s">
        <v>941</v>
      </c>
      <c r="C1547" s="13">
        <v>43215</v>
      </c>
      <c r="D1547" t="s">
        <v>942</v>
      </c>
      <c r="E1547" s="13">
        <v>43196</v>
      </c>
      <c r="F1547" t="s">
        <v>943</v>
      </c>
      <c r="G1547" s="13">
        <v>43165</v>
      </c>
      <c r="H1547" t="s">
        <v>944</v>
      </c>
      <c r="I1547" s="13">
        <v>43165</v>
      </c>
      <c r="J1547" s="13">
        <v>43191</v>
      </c>
      <c r="K1547" s="13">
        <v>43220</v>
      </c>
      <c r="L1547">
        <v>1</v>
      </c>
      <c r="M1547" t="s">
        <v>467</v>
      </c>
      <c r="N1547" t="s">
        <v>440</v>
      </c>
      <c r="O1547">
        <v>2017</v>
      </c>
      <c r="P1547">
        <v>800000</v>
      </c>
      <c r="Q1547">
        <v>136800000</v>
      </c>
      <c r="R1547">
        <v>57</v>
      </c>
      <c r="S1547" t="s">
        <v>37</v>
      </c>
      <c r="T1547" t="s">
        <v>441</v>
      </c>
      <c r="U1547" t="s">
        <v>442</v>
      </c>
      <c r="V1547" t="s">
        <v>443</v>
      </c>
      <c r="W1547" t="s">
        <v>444</v>
      </c>
      <c r="X1547" t="s">
        <v>445</v>
      </c>
      <c r="Y1547" t="s">
        <v>43</v>
      </c>
      <c r="Z1547" t="s">
        <v>44</v>
      </c>
      <c r="AA1547" t="s">
        <v>403</v>
      </c>
      <c r="AB1547" t="s">
        <v>404</v>
      </c>
      <c r="AC1547" t="s">
        <v>47</v>
      </c>
      <c r="AD1547" t="s">
        <v>840</v>
      </c>
      <c r="AE1547">
        <v>1</v>
      </c>
    </row>
    <row r="1548" spans="1:31" x14ac:dyDescent="0.25">
      <c r="A1548">
        <v>2018</v>
      </c>
      <c r="B1548" t="s">
        <v>941</v>
      </c>
      <c r="C1548" s="13">
        <v>43215</v>
      </c>
      <c r="D1548" t="s">
        <v>942</v>
      </c>
      <c r="E1548" s="13">
        <v>43196</v>
      </c>
      <c r="F1548" t="s">
        <v>943</v>
      </c>
      <c r="G1548" s="13">
        <v>43165</v>
      </c>
      <c r="H1548" t="s">
        <v>944</v>
      </c>
      <c r="I1548" s="13">
        <v>43165</v>
      </c>
      <c r="J1548" s="13">
        <v>43191</v>
      </c>
      <c r="K1548" s="13">
        <v>43220</v>
      </c>
      <c r="L1548">
        <v>1</v>
      </c>
      <c r="M1548" t="s">
        <v>468</v>
      </c>
      <c r="N1548" t="s">
        <v>440</v>
      </c>
      <c r="O1548">
        <v>2017</v>
      </c>
      <c r="P1548">
        <v>800000</v>
      </c>
      <c r="Q1548">
        <v>136800000</v>
      </c>
      <c r="R1548">
        <v>57</v>
      </c>
      <c r="S1548" t="s">
        <v>37</v>
      </c>
      <c r="T1548" t="s">
        <v>441</v>
      </c>
      <c r="U1548" t="s">
        <v>442</v>
      </c>
      <c r="V1548" t="s">
        <v>443</v>
      </c>
      <c r="W1548" t="s">
        <v>444</v>
      </c>
      <c r="X1548" t="s">
        <v>445</v>
      </c>
      <c r="Y1548" t="s">
        <v>43</v>
      </c>
      <c r="Z1548" t="s">
        <v>44</v>
      </c>
      <c r="AA1548" t="s">
        <v>403</v>
      </c>
      <c r="AB1548" t="s">
        <v>404</v>
      </c>
      <c r="AC1548" t="s">
        <v>47</v>
      </c>
      <c r="AD1548" t="s">
        <v>840</v>
      </c>
      <c r="AE1548">
        <v>1</v>
      </c>
    </row>
    <row r="1549" spans="1:31" x14ac:dyDescent="0.25">
      <c r="A1549">
        <v>2018</v>
      </c>
      <c r="B1549" t="s">
        <v>941</v>
      </c>
      <c r="C1549" s="13">
        <v>43215</v>
      </c>
      <c r="D1549" t="s">
        <v>942</v>
      </c>
      <c r="E1549" s="13">
        <v>43196</v>
      </c>
      <c r="F1549" t="s">
        <v>943</v>
      </c>
      <c r="G1549" s="13">
        <v>43165</v>
      </c>
      <c r="H1549" t="s">
        <v>944</v>
      </c>
      <c r="I1549" s="13">
        <v>43165</v>
      </c>
      <c r="J1549" s="13">
        <v>43191</v>
      </c>
      <c r="K1549" s="13">
        <v>43220</v>
      </c>
      <c r="L1549">
        <v>1</v>
      </c>
      <c r="M1549" t="s">
        <v>469</v>
      </c>
      <c r="N1549" t="s">
        <v>440</v>
      </c>
      <c r="O1549">
        <v>2017</v>
      </c>
      <c r="P1549">
        <v>800000</v>
      </c>
      <c r="Q1549">
        <v>136800000</v>
      </c>
      <c r="R1549">
        <v>57</v>
      </c>
      <c r="S1549" t="s">
        <v>37</v>
      </c>
      <c r="T1549" t="s">
        <v>441</v>
      </c>
      <c r="U1549" t="s">
        <v>442</v>
      </c>
      <c r="V1549" t="s">
        <v>443</v>
      </c>
      <c r="W1549" t="s">
        <v>444</v>
      </c>
      <c r="X1549" t="s">
        <v>445</v>
      </c>
      <c r="Y1549" t="s">
        <v>43</v>
      </c>
      <c r="Z1549" t="s">
        <v>44</v>
      </c>
      <c r="AA1549" t="s">
        <v>403</v>
      </c>
      <c r="AB1549" t="s">
        <v>404</v>
      </c>
      <c r="AC1549" t="s">
        <v>47</v>
      </c>
      <c r="AD1549" t="s">
        <v>840</v>
      </c>
      <c r="AE1549">
        <v>1</v>
      </c>
    </row>
    <row r="1550" spans="1:31" x14ac:dyDescent="0.25">
      <c r="A1550">
        <v>2018</v>
      </c>
      <c r="B1550" t="s">
        <v>941</v>
      </c>
      <c r="C1550" s="13">
        <v>43215</v>
      </c>
      <c r="D1550" t="s">
        <v>942</v>
      </c>
      <c r="E1550" s="13">
        <v>43196</v>
      </c>
      <c r="F1550" t="s">
        <v>943</v>
      </c>
      <c r="G1550" s="13">
        <v>43165</v>
      </c>
      <c r="H1550" t="s">
        <v>944</v>
      </c>
      <c r="I1550" s="13">
        <v>43165</v>
      </c>
      <c r="J1550" s="13">
        <v>43191</v>
      </c>
      <c r="K1550" s="13">
        <v>43220</v>
      </c>
      <c r="L1550">
        <v>1</v>
      </c>
      <c r="M1550" t="s">
        <v>470</v>
      </c>
      <c r="N1550" t="s">
        <v>440</v>
      </c>
      <c r="O1550">
        <v>2017</v>
      </c>
      <c r="P1550">
        <v>800000</v>
      </c>
      <c r="Q1550">
        <v>136800000</v>
      </c>
      <c r="R1550">
        <v>57</v>
      </c>
      <c r="S1550" t="s">
        <v>37</v>
      </c>
      <c r="T1550" t="s">
        <v>441</v>
      </c>
      <c r="U1550" t="s">
        <v>442</v>
      </c>
      <c r="V1550" t="s">
        <v>443</v>
      </c>
      <c r="W1550" t="s">
        <v>444</v>
      </c>
      <c r="X1550" t="s">
        <v>445</v>
      </c>
      <c r="Y1550" t="s">
        <v>43</v>
      </c>
      <c r="Z1550" t="s">
        <v>44</v>
      </c>
      <c r="AA1550" t="s">
        <v>403</v>
      </c>
      <c r="AB1550" t="s">
        <v>404</v>
      </c>
      <c r="AC1550" t="s">
        <v>47</v>
      </c>
      <c r="AD1550" t="s">
        <v>840</v>
      </c>
      <c r="AE1550">
        <v>1</v>
      </c>
    </row>
    <row r="1551" spans="1:31" x14ac:dyDescent="0.25">
      <c r="A1551">
        <v>2018</v>
      </c>
      <c r="B1551" t="s">
        <v>941</v>
      </c>
      <c r="C1551" s="13">
        <v>43215</v>
      </c>
      <c r="D1551" t="s">
        <v>942</v>
      </c>
      <c r="E1551" s="13">
        <v>43196</v>
      </c>
      <c r="F1551" t="s">
        <v>943</v>
      </c>
      <c r="G1551" s="13">
        <v>43165</v>
      </c>
      <c r="H1551" t="s">
        <v>944</v>
      </c>
      <c r="I1551" s="13">
        <v>43165</v>
      </c>
      <c r="J1551" s="13">
        <v>43191</v>
      </c>
      <c r="K1551" s="13">
        <v>43220</v>
      </c>
      <c r="L1551">
        <v>1</v>
      </c>
      <c r="M1551" t="s">
        <v>471</v>
      </c>
      <c r="N1551" t="s">
        <v>440</v>
      </c>
      <c r="O1551">
        <v>2017</v>
      </c>
      <c r="P1551">
        <v>800000</v>
      </c>
      <c r="Q1551">
        <v>136800000</v>
      </c>
      <c r="R1551">
        <v>57</v>
      </c>
      <c r="S1551" t="s">
        <v>37</v>
      </c>
      <c r="T1551" t="s">
        <v>441</v>
      </c>
      <c r="U1551" t="s">
        <v>442</v>
      </c>
      <c r="V1551" t="s">
        <v>443</v>
      </c>
      <c r="W1551" t="s">
        <v>444</v>
      </c>
      <c r="X1551" t="s">
        <v>445</v>
      </c>
      <c r="Y1551" t="s">
        <v>43</v>
      </c>
      <c r="Z1551" t="s">
        <v>44</v>
      </c>
      <c r="AA1551" t="s">
        <v>403</v>
      </c>
      <c r="AB1551" t="s">
        <v>404</v>
      </c>
      <c r="AC1551" t="s">
        <v>47</v>
      </c>
      <c r="AD1551" t="s">
        <v>840</v>
      </c>
      <c r="AE1551">
        <v>1</v>
      </c>
    </row>
    <row r="1552" spans="1:31" x14ac:dyDescent="0.25">
      <c r="A1552">
        <v>2018</v>
      </c>
      <c r="B1552" t="s">
        <v>941</v>
      </c>
      <c r="C1552" s="13">
        <v>43215</v>
      </c>
      <c r="D1552" t="s">
        <v>942</v>
      </c>
      <c r="E1552" s="13">
        <v>43196</v>
      </c>
      <c r="F1552" t="s">
        <v>943</v>
      </c>
      <c r="G1552" s="13">
        <v>43165</v>
      </c>
      <c r="H1552" t="s">
        <v>944</v>
      </c>
      <c r="I1552" s="13">
        <v>43165</v>
      </c>
      <c r="J1552" s="13">
        <v>43191</v>
      </c>
      <c r="K1552" s="13">
        <v>43220</v>
      </c>
      <c r="L1552">
        <v>1</v>
      </c>
      <c r="M1552" t="s">
        <v>472</v>
      </c>
      <c r="N1552" t="s">
        <v>440</v>
      </c>
      <c r="O1552">
        <v>2017</v>
      </c>
      <c r="P1552">
        <v>800000</v>
      </c>
      <c r="Q1552">
        <v>136800000</v>
      </c>
      <c r="R1552">
        <v>57</v>
      </c>
      <c r="S1552" t="s">
        <v>37</v>
      </c>
      <c r="T1552" t="s">
        <v>441</v>
      </c>
      <c r="U1552" t="s">
        <v>442</v>
      </c>
      <c r="V1552" t="s">
        <v>443</v>
      </c>
      <c r="W1552" t="s">
        <v>444</v>
      </c>
      <c r="X1552" t="s">
        <v>445</v>
      </c>
      <c r="Y1552" t="s">
        <v>43</v>
      </c>
      <c r="Z1552" t="s">
        <v>44</v>
      </c>
      <c r="AA1552" t="s">
        <v>403</v>
      </c>
      <c r="AB1552" t="s">
        <v>404</v>
      </c>
      <c r="AC1552" t="s">
        <v>47</v>
      </c>
      <c r="AD1552" t="s">
        <v>840</v>
      </c>
      <c r="AE1552">
        <v>1</v>
      </c>
    </row>
    <row r="1553" spans="1:31" x14ac:dyDescent="0.25">
      <c r="A1553">
        <v>2018</v>
      </c>
      <c r="B1553" t="s">
        <v>941</v>
      </c>
      <c r="C1553" s="13">
        <v>43215</v>
      </c>
      <c r="D1553" t="s">
        <v>942</v>
      </c>
      <c r="E1553" s="13">
        <v>43196</v>
      </c>
      <c r="F1553" t="s">
        <v>943</v>
      </c>
      <c r="G1553" s="13">
        <v>43165</v>
      </c>
      <c r="H1553" t="s">
        <v>944</v>
      </c>
      <c r="I1553" s="13">
        <v>43165</v>
      </c>
      <c r="J1553" s="13">
        <v>43191</v>
      </c>
      <c r="K1553" s="13">
        <v>43220</v>
      </c>
      <c r="L1553">
        <v>1</v>
      </c>
      <c r="M1553" t="s">
        <v>473</v>
      </c>
      <c r="N1553" t="s">
        <v>440</v>
      </c>
      <c r="O1553">
        <v>2017</v>
      </c>
      <c r="P1553">
        <v>800000</v>
      </c>
      <c r="Q1553">
        <v>136800000</v>
      </c>
      <c r="R1553">
        <v>57</v>
      </c>
      <c r="S1553" t="s">
        <v>37</v>
      </c>
      <c r="T1553" t="s">
        <v>441</v>
      </c>
      <c r="U1553" t="s">
        <v>442</v>
      </c>
      <c r="V1553" t="s">
        <v>443</v>
      </c>
      <c r="W1553" t="s">
        <v>444</v>
      </c>
      <c r="X1553" t="s">
        <v>445</v>
      </c>
      <c r="Y1553" t="s">
        <v>43</v>
      </c>
      <c r="Z1553" t="s">
        <v>44</v>
      </c>
      <c r="AA1553" t="s">
        <v>403</v>
      </c>
      <c r="AB1553" t="s">
        <v>404</v>
      </c>
      <c r="AC1553" t="s">
        <v>47</v>
      </c>
      <c r="AD1553" t="s">
        <v>840</v>
      </c>
      <c r="AE1553">
        <v>1</v>
      </c>
    </row>
    <row r="1554" spans="1:31" x14ac:dyDescent="0.25">
      <c r="A1554">
        <v>2018</v>
      </c>
      <c r="B1554" t="s">
        <v>941</v>
      </c>
      <c r="C1554" s="13">
        <v>43215</v>
      </c>
      <c r="D1554" t="s">
        <v>942</v>
      </c>
      <c r="E1554" s="13">
        <v>43196</v>
      </c>
      <c r="F1554" t="s">
        <v>943</v>
      </c>
      <c r="G1554" s="13">
        <v>43165</v>
      </c>
      <c r="H1554" t="s">
        <v>944</v>
      </c>
      <c r="I1554" s="13">
        <v>43165</v>
      </c>
      <c r="J1554" s="13">
        <v>43191</v>
      </c>
      <c r="K1554" s="13">
        <v>43220</v>
      </c>
      <c r="L1554">
        <v>1</v>
      </c>
      <c r="M1554" t="s">
        <v>474</v>
      </c>
      <c r="N1554" t="s">
        <v>440</v>
      </c>
      <c r="O1554">
        <v>2017</v>
      </c>
      <c r="P1554">
        <v>800000</v>
      </c>
      <c r="Q1554">
        <v>136800000</v>
      </c>
      <c r="R1554">
        <v>57</v>
      </c>
      <c r="S1554" t="s">
        <v>37</v>
      </c>
      <c r="T1554" t="s">
        <v>441</v>
      </c>
      <c r="U1554" t="s">
        <v>442</v>
      </c>
      <c r="V1554" t="s">
        <v>443</v>
      </c>
      <c r="W1554" t="s">
        <v>444</v>
      </c>
      <c r="X1554" t="s">
        <v>445</v>
      </c>
      <c r="Y1554" t="s">
        <v>43</v>
      </c>
      <c r="Z1554" t="s">
        <v>44</v>
      </c>
      <c r="AA1554" t="s">
        <v>403</v>
      </c>
      <c r="AB1554" t="s">
        <v>404</v>
      </c>
      <c r="AC1554" t="s">
        <v>47</v>
      </c>
      <c r="AD1554" t="s">
        <v>840</v>
      </c>
      <c r="AE1554">
        <v>1</v>
      </c>
    </row>
    <row r="1555" spans="1:31" x14ac:dyDescent="0.25">
      <c r="A1555">
        <v>2018</v>
      </c>
      <c r="B1555" t="s">
        <v>941</v>
      </c>
      <c r="C1555" s="13">
        <v>43215</v>
      </c>
      <c r="D1555" t="s">
        <v>942</v>
      </c>
      <c r="E1555" s="13">
        <v>43196</v>
      </c>
      <c r="F1555" t="s">
        <v>943</v>
      </c>
      <c r="G1555" s="13">
        <v>43165</v>
      </c>
      <c r="H1555" t="s">
        <v>944</v>
      </c>
      <c r="I1555" s="13">
        <v>43165</v>
      </c>
      <c r="J1555" s="13">
        <v>43191</v>
      </c>
      <c r="K1555" s="13">
        <v>43220</v>
      </c>
      <c r="L1555">
        <v>1</v>
      </c>
      <c r="M1555" t="s">
        <v>475</v>
      </c>
      <c r="N1555" t="s">
        <v>440</v>
      </c>
      <c r="O1555">
        <v>2017</v>
      </c>
      <c r="P1555">
        <v>800000</v>
      </c>
      <c r="Q1555">
        <v>136800000</v>
      </c>
      <c r="R1555">
        <v>57</v>
      </c>
      <c r="S1555" t="s">
        <v>37</v>
      </c>
      <c r="T1555" t="s">
        <v>441</v>
      </c>
      <c r="U1555" t="s">
        <v>442</v>
      </c>
      <c r="V1555" t="s">
        <v>443</v>
      </c>
      <c r="W1555" t="s">
        <v>444</v>
      </c>
      <c r="X1555" t="s">
        <v>445</v>
      </c>
      <c r="Y1555" t="s">
        <v>43</v>
      </c>
      <c r="Z1555" t="s">
        <v>44</v>
      </c>
      <c r="AA1555" t="s">
        <v>403</v>
      </c>
      <c r="AB1555" t="s">
        <v>404</v>
      </c>
      <c r="AC1555" t="s">
        <v>47</v>
      </c>
      <c r="AD1555" t="s">
        <v>840</v>
      </c>
      <c r="AE1555">
        <v>1</v>
      </c>
    </row>
    <row r="1556" spans="1:31" x14ac:dyDescent="0.25">
      <c r="A1556">
        <v>2018</v>
      </c>
      <c r="B1556" t="s">
        <v>941</v>
      </c>
      <c r="C1556" s="13">
        <v>43215</v>
      </c>
      <c r="D1556" t="s">
        <v>942</v>
      </c>
      <c r="E1556" s="13">
        <v>43196</v>
      </c>
      <c r="F1556" t="s">
        <v>943</v>
      </c>
      <c r="G1556" s="13">
        <v>43165</v>
      </c>
      <c r="H1556" t="s">
        <v>944</v>
      </c>
      <c r="I1556" s="13">
        <v>43165</v>
      </c>
      <c r="J1556" s="13">
        <v>43191</v>
      </c>
      <c r="K1556" s="13">
        <v>43220</v>
      </c>
      <c r="L1556">
        <v>1</v>
      </c>
      <c r="M1556" t="s">
        <v>476</v>
      </c>
      <c r="N1556" t="s">
        <v>440</v>
      </c>
      <c r="O1556">
        <v>2017</v>
      </c>
      <c r="P1556">
        <v>800000</v>
      </c>
      <c r="Q1556">
        <v>136800000</v>
      </c>
      <c r="R1556">
        <v>57</v>
      </c>
      <c r="S1556" t="s">
        <v>37</v>
      </c>
      <c r="T1556" t="s">
        <v>441</v>
      </c>
      <c r="U1556" t="s">
        <v>442</v>
      </c>
      <c r="V1556" t="s">
        <v>443</v>
      </c>
      <c r="W1556" t="s">
        <v>444</v>
      </c>
      <c r="X1556" t="s">
        <v>445</v>
      </c>
      <c r="Y1556" t="s">
        <v>43</v>
      </c>
      <c r="Z1556" t="s">
        <v>44</v>
      </c>
      <c r="AA1556" t="s">
        <v>403</v>
      </c>
      <c r="AB1556" t="s">
        <v>404</v>
      </c>
      <c r="AC1556" t="s">
        <v>47</v>
      </c>
      <c r="AD1556" t="s">
        <v>840</v>
      </c>
      <c r="AE1556">
        <v>1</v>
      </c>
    </row>
    <row r="1557" spans="1:31" x14ac:dyDescent="0.25">
      <c r="A1557">
        <v>2018</v>
      </c>
      <c r="B1557" t="s">
        <v>941</v>
      </c>
      <c r="C1557" s="13">
        <v>43215</v>
      </c>
      <c r="D1557" t="s">
        <v>942</v>
      </c>
      <c r="E1557" s="13">
        <v>43196</v>
      </c>
      <c r="F1557" t="s">
        <v>943</v>
      </c>
      <c r="G1557" s="13">
        <v>43165</v>
      </c>
      <c r="H1557" t="s">
        <v>944</v>
      </c>
      <c r="I1557" s="13">
        <v>43165</v>
      </c>
      <c r="J1557" s="13">
        <v>43191</v>
      </c>
      <c r="K1557" s="13">
        <v>43220</v>
      </c>
      <c r="L1557">
        <v>1</v>
      </c>
      <c r="M1557" t="s">
        <v>477</v>
      </c>
      <c r="N1557" t="s">
        <v>440</v>
      </c>
      <c r="O1557">
        <v>2017</v>
      </c>
      <c r="P1557">
        <v>800000</v>
      </c>
      <c r="Q1557">
        <v>136800000</v>
      </c>
      <c r="R1557">
        <v>57</v>
      </c>
      <c r="S1557" t="s">
        <v>37</v>
      </c>
      <c r="T1557" t="s">
        <v>441</v>
      </c>
      <c r="U1557" t="s">
        <v>442</v>
      </c>
      <c r="V1557" t="s">
        <v>443</v>
      </c>
      <c r="W1557" t="s">
        <v>444</v>
      </c>
      <c r="X1557" t="s">
        <v>445</v>
      </c>
      <c r="Y1557" t="s">
        <v>43</v>
      </c>
      <c r="Z1557" t="s">
        <v>44</v>
      </c>
      <c r="AA1557" t="s">
        <v>403</v>
      </c>
      <c r="AB1557" t="s">
        <v>404</v>
      </c>
      <c r="AC1557" t="s">
        <v>47</v>
      </c>
      <c r="AD1557" t="s">
        <v>840</v>
      </c>
      <c r="AE1557">
        <v>1</v>
      </c>
    </row>
    <row r="1558" spans="1:31" x14ac:dyDescent="0.25">
      <c r="A1558">
        <v>2018</v>
      </c>
      <c r="B1558" t="s">
        <v>941</v>
      </c>
      <c r="C1558" s="13">
        <v>43215</v>
      </c>
      <c r="D1558" t="s">
        <v>942</v>
      </c>
      <c r="E1558" s="13">
        <v>43196</v>
      </c>
      <c r="F1558" t="s">
        <v>943</v>
      </c>
      <c r="G1558" s="13">
        <v>43165</v>
      </c>
      <c r="H1558" t="s">
        <v>944</v>
      </c>
      <c r="I1558" s="13">
        <v>43165</v>
      </c>
      <c r="J1558" s="13">
        <v>43191</v>
      </c>
      <c r="K1558" s="13">
        <v>43220</v>
      </c>
      <c r="L1558">
        <v>1</v>
      </c>
      <c r="M1558" t="s">
        <v>478</v>
      </c>
      <c r="N1558" t="s">
        <v>440</v>
      </c>
      <c r="O1558">
        <v>2017</v>
      </c>
      <c r="P1558">
        <v>800000</v>
      </c>
      <c r="Q1558">
        <v>136800000</v>
      </c>
      <c r="R1558">
        <v>57</v>
      </c>
      <c r="S1558" t="s">
        <v>37</v>
      </c>
      <c r="T1558" t="s">
        <v>441</v>
      </c>
      <c r="U1558" t="s">
        <v>442</v>
      </c>
      <c r="V1558" t="s">
        <v>443</v>
      </c>
      <c r="W1558" t="s">
        <v>444</v>
      </c>
      <c r="X1558" t="s">
        <v>445</v>
      </c>
      <c r="Y1558" t="s">
        <v>43</v>
      </c>
      <c r="Z1558" t="s">
        <v>44</v>
      </c>
      <c r="AA1558" t="s">
        <v>403</v>
      </c>
      <c r="AB1558" t="s">
        <v>404</v>
      </c>
      <c r="AC1558" t="s">
        <v>47</v>
      </c>
      <c r="AD1558" t="s">
        <v>840</v>
      </c>
      <c r="AE1558">
        <v>1</v>
      </c>
    </row>
    <row r="1559" spans="1:31" x14ac:dyDescent="0.25">
      <c r="A1559">
        <v>2018</v>
      </c>
      <c r="B1559" t="s">
        <v>941</v>
      </c>
      <c r="C1559" s="13">
        <v>43215</v>
      </c>
      <c r="D1559" t="s">
        <v>942</v>
      </c>
      <c r="E1559" s="13">
        <v>43196</v>
      </c>
      <c r="F1559" t="s">
        <v>943</v>
      </c>
      <c r="G1559" s="13">
        <v>43165</v>
      </c>
      <c r="H1559" t="s">
        <v>944</v>
      </c>
      <c r="I1559" s="13">
        <v>43165</v>
      </c>
      <c r="J1559" s="13">
        <v>43191</v>
      </c>
      <c r="K1559" s="13">
        <v>43220</v>
      </c>
      <c r="L1559">
        <v>1</v>
      </c>
      <c r="M1559" t="s">
        <v>479</v>
      </c>
      <c r="N1559" t="s">
        <v>440</v>
      </c>
      <c r="O1559">
        <v>2017</v>
      </c>
      <c r="P1559">
        <v>800000</v>
      </c>
      <c r="Q1559">
        <v>136800000</v>
      </c>
      <c r="R1559">
        <v>57</v>
      </c>
      <c r="S1559" t="s">
        <v>37</v>
      </c>
      <c r="T1559" t="s">
        <v>441</v>
      </c>
      <c r="U1559" t="s">
        <v>442</v>
      </c>
      <c r="V1559" t="s">
        <v>443</v>
      </c>
      <c r="W1559" t="s">
        <v>444</v>
      </c>
      <c r="X1559" t="s">
        <v>445</v>
      </c>
      <c r="Y1559" t="s">
        <v>43</v>
      </c>
      <c r="Z1559" t="s">
        <v>44</v>
      </c>
      <c r="AA1559" t="s">
        <v>403</v>
      </c>
      <c r="AB1559" t="s">
        <v>404</v>
      </c>
      <c r="AC1559" t="s">
        <v>47</v>
      </c>
      <c r="AD1559" t="s">
        <v>840</v>
      </c>
      <c r="AE1559">
        <v>1</v>
      </c>
    </row>
    <row r="1560" spans="1:31" x14ac:dyDescent="0.25">
      <c r="A1560">
        <v>2018</v>
      </c>
      <c r="B1560" t="s">
        <v>941</v>
      </c>
      <c r="C1560" s="13">
        <v>43215</v>
      </c>
      <c r="D1560" t="s">
        <v>942</v>
      </c>
      <c r="E1560" s="13">
        <v>43196</v>
      </c>
      <c r="F1560" t="s">
        <v>943</v>
      </c>
      <c r="G1560" s="13">
        <v>43165</v>
      </c>
      <c r="H1560" t="s">
        <v>944</v>
      </c>
      <c r="I1560" s="13">
        <v>43165</v>
      </c>
      <c r="J1560" s="13">
        <v>43191</v>
      </c>
      <c r="K1560" s="13">
        <v>43220</v>
      </c>
      <c r="L1560">
        <v>1</v>
      </c>
      <c r="M1560" t="s">
        <v>480</v>
      </c>
      <c r="N1560" t="s">
        <v>440</v>
      </c>
      <c r="O1560">
        <v>2017</v>
      </c>
      <c r="P1560">
        <v>800000</v>
      </c>
      <c r="Q1560">
        <v>136800000</v>
      </c>
      <c r="R1560">
        <v>57</v>
      </c>
      <c r="S1560" t="s">
        <v>37</v>
      </c>
      <c r="T1560" t="s">
        <v>441</v>
      </c>
      <c r="U1560" t="s">
        <v>442</v>
      </c>
      <c r="V1560" t="s">
        <v>443</v>
      </c>
      <c r="W1560" t="s">
        <v>444</v>
      </c>
      <c r="X1560" t="s">
        <v>445</v>
      </c>
      <c r="Y1560" t="s">
        <v>43</v>
      </c>
      <c r="Z1560" t="s">
        <v>44</v>
      </c>
      <c r="AA1560" t="s">
        <v>403</v>
      </c>
      <c r="AB1560" t="s">
        <v>404</v>
      </c>
      <c r="AC1560" t="s">
        <v>47</v>
      </c>
      <c r="AD1560" t="s">
        <v>840</v>
      </c>
      <c r="AE1560">
        <v>1</v>
      </c>
    </row>
    <row r="1561" spans="1:31" x14ac:dyDescent="0.25">
      <c r="A1561">
        <v>2018</v>
      </c>
      <c r="B1561" t="s">
        <v>941</v>
      </c>
      <c r="C1561" s="13">
        <v>43215</v>
      </c>
      <c r="D1561" t="s">
        <v>942</v>
      </c>
      <c r="E1561" s="13">
        <v>43196</v>
      </c>
      <c r="F1561" t="s">
        <v>943</v>
      </c>
      <c r="G1561" s="13">
        <v>43165</v>
      </c>
      <c r="H1561" t="s">
        <v>944</v>
      </c>
      <c r="I1561" s="13">
        <v>43165</v>
      </c>
      <c r="J1561" s="13">
        <v>43191</v>
      </c>
      <c r="K1561" s="13">
        <v>43220</v>
      </c>
      <c r="L1561">
        <v>1</v>
      </c>
      <c r="M1561" t="s">
        <v>481</v>
      </c>
      <c r="N1561" t="s">
        <v>440</v>
      </c>
      <c r="O1561">
        <v>2017</v>
      </c>
      <c r="P1561">
        <v>800000</v>
      </c>
      <c r="Q1561">
        <v>136800000</v>
      </c>
      <c r="R1561">
        <v>57</v>
      </c>
      <c r="S1561" t="s">
        <v>37</v>
      </c>
      <c r="T1561" t="s">
        <v>441</v>
      </c>
      <c r="U1561" t="s">
        <v>442</v>
      </c>
      <c r="V1561" t="s">
        <v>443</v>
      </c>
      <c r="W1561" t="s">
        <v>444</v>
      </c>
      <c r="X1561" t="s">
        <v>445</v>
      </c>
      <c r="Y1561" t="s">
        <v>43</v>
      </c>
      <c r="Z1561" t="s">
        <v>44</v>
      </c>
      <c r="AA1561" t="s">
        <v>403</v>
      </c>
      <c r="AB1561" t="s">
        <v>404</v>
      </c>
      <c r="AC1561" t="s">
        <v>47</v>
      </c>
      <c r="AD1561" t="s">
        <v>840</v>
      </c>
      <c r="AE1561">
        <v>1</v>
      </c>
    </row>
    <row r="1562" spans="1:31" x14ac:dyDescent="0.25">
      <c r="A1562">
        <v>2018</v>
      </c>
      <c r="B1562" t="s">
        <v>941</v>
      </c>
      <c r="C1562" s="13">
        <v>43215</v>
      </c>
      <c r="D1562" t="s">
        <v>942</v>
      </c>
      <c r="E1562" s="13">
        <v>43196</v>
      </c>
      <c r="F1562" t="s">
        <v>943</v>
      </c>
      <c r="G1562" s="13">
        <v>43165</v>
      </c>
      <c r="H1562" t="s">
        <v>944</v>
      </c>
      <c r="I1562" s="13">
        <v>43165</v>
      </c>
      <c r="J1562" s="13">
        <v>43191</v>
      </c>
      <c r="K1562" s="13">
        <v>43220</v>
      </c>
      <c r="L1562">
        <v>1</v>
      </c>
      <c r="M1562" t="s">
        <v>482</v>
      </c>
      <c r="N1562" t="s">
        <v>440</v>
      </c>
      <c r="O1562">
        <v>2017</v>
      </c>
      <c r="P1562">
        <v>800000</v>
      </c>
      <c r="Q1562">
        <v>136800000</v>
      </c>
      <c r="R1562">
        <v>57</v>
      </c>
      <c r="S1562" t="s">
        <v>37</v>
      </c>
      <c r="T1562" t="s">
        <v>441</v>
      </c>
      <c r="U1562" t="s">
        <v>442</v>
      </c>
      <c r="V1562" t="s">
        <v>443</v>
      </c>
      <c r="W1562" t="s">
        <v>444</v>
      </c>
      <c r="X1562" t="s">
        <v>445</v>
      </c>
      <c r="Y1562" t="s">
        <v>43</v>
      </c>
      <c r="Z1562" t="s">
        <v>44</v>
      </c>
      <c r="AA1562" t="s">
        <v>403</v>
      </c>
      <c r="AB1562" t="s">
        <v>404</v>
      </c>
      <c r="AC1562" t="s">
        <v>47</v>
      </c>
      <c r="AD1562" t="s">
        <v>840</v>
      </c>
      <c r="AE1562">
        <v>1</v>
      </c>
    </row>
    <row r="1563" spans="1:31" x14ac:dyDescent="0.25">
      <c r="A1563">
        <v>2018</v>
      </c>
      <c r="B1563" t="s">
        <v>941</v>
      </c>
      <c r="C1563" s="13">
        <v>43215</v>
      </c>
      <c r="D1563" t="s">
        <v>942</v>
      </c>
      <c r="E1563" s="13">
        <v>43196</v>
      </c>
      <c r="F1563" t="s">
        <v>943</v>
      </c>
      <c r="G1563" s="13">
        <v>43165</v>
      </c>
      <c r="H1563" t="s">
        <v>944</v>
      </c>
      <c r="I1563" s="13">
        <v>43165</v>
      </c>
      <c r="J1563" s="13">
        <v>43191</v>
      </c>
      <c r="K1563" s="13">
        <v>43220</v>
      </c>
      <c r="L1563">
        <v>1</v>
      </c>
      <c r="M1563" t="s">
        <v>483</v>
      </c>
      <c r="N1563" t="s">
        <v>440</v>
      </c>
      <c r="O1563">
        <v>2017</v>
      </c>
      <c r="P1563">
        <v>800000</v>
      </c>
      <c r="Q1563">
        <v>136800000</v>
      </c>
      <c r="R1563">
        <v>57</v>
      </c>
      <c r="S1563" t="s">
        <v>37</v>
      </c>
      <c r="T1563" t="s">
        <v>441</v>
      </c>
      <c r="U1563" t="s">
        <v>442</v>
      </c>
      <c r="V1563" t="s">
        <v>443</v>
      </c>
      <c r="W1563" t="s">
        <v>444</v>
      </c>
      <c r="X1563" t="s">
        <v>445</v>
      </c>
      <c r="Y1563" t="s">
        <v>43</v>
      </c>
      <c r="Z1563" t="s">
        <v>44</v>
      </c>
      <c r="AA1563" t="s">
        <v>403</v>
      </c>
      <c r="AB1563" t="s">
        <v>404</v>
      </c>
      <c r="AC1563" t="s">
        <v>47</v>
      </c>
      <c r="AD1563" t="s">
        <v>840</v>
      </c>
      <c r="AE1563">
        <v>1</v>
      </c>
    </row>
    <row r="1564" spans="1:31" x14ac:dyDescent="0.25">
      <c r="A1564">
        <v>2018</v>
      </c>
      <c r="B1564" t="s">
        <v>941</v>
      </c>
      <c r="C1564" s="13">
        <v>43215</v>
      </c>
      <c r="D1564" t="s">
        <v>942</v>
      </c>
      <c r="E1564" s="13">
        <v>43196</v>
      </c>
      <c r="F1564" t="s">
        <v>943</v>
      </c>
      <c r="G1564" s="13">
        <v>43165</v>
      </c>
      <c r="H1564" t="s">
        <v>944</v>
      </c>
      <c r="I1564" s="13">
        <v>43165</v>
      </c>
      <c r="J1564" s="13">
        <v>43191</v>
      </c>
      <c r="K1564" s="13">
        <v>43220</v>
      </c>
      <c r="L1564">
        <v>1</v>
      </c>
      <c r="M1564" t="s">
        <v>484</v>
      </c>
      <c r="N1564" t="s">
        <v>440</v>
      </c>
      <c r="O1564">
        <v>2017</v>
      </c>
      <c r="P1564">
        <v>800000</v>
      </c>
      <c r="Q1564">
        <v>136800000</v>
      </c>
      <c r="R1564">
        <v>57</v>
      </c>
      <c r="S1564" t="s">
        <v>37</v>
      </c>
      <c r="T1564" t="s">
        <v>441</v>
      </c>
      <c r="U1564" t="s">
        <v>442</v>
      </c>
      <c r="V1564" t="s">
        <v>443</v>
      </c>
      <c r="W1564" t="s">
        <v>444</v>
      </c>
      <c r="X1564" t="s">
        <v>445</v>
      </c>
      <c r="Y1564" t="s">
        <v>43</v>
      </c>
      <c r="Z1564" t="s">
        <v>44</v>
      </c>
      <c r="AA1564" t="s">
        <v>403</v>
      </c>
      <c r="AB1564" t="s">
        <v>404</v>
      </c>
      <c r="AC1564" t="s">
        <v>47</v>
      </c>
      <c r="AD1564" t="s">
        <v>840</v>
      </c>
      <c r="AE1564">
        <v>1</v>
      </c>
    </row>
    <row r="1565" spans="1:31" x14ac:dyDescent="0.25">
      <c r="A1565">
        <v>2018</v>
      </c>
      <c r="B1565" t="s">
        <v>941</v>
      </c>
      <c r="C1565" s="13">
        <v>43215</v>
      </c>
      <c r="D1565" t="s">
        <v>942</v>
      </c>
      <c r="E1565" s="13">
        <v>43196</v>
      </c>
      <c r="F1565" t="s">
        <v>943</v>
      </c>
      <c r="G1565" s="13">
        <v>43165</v>
      </c>
      <c r="H1565" t="s">
        <v>944</v>
      </c>
      <c r="I1565" s="13">
        <v>43165</v>
      </c>
      <c r="J1565" s="13">
        <v>43191</v>
      </c>
      <c r="K1565" s="13">
        <v>43220</v>
      </c>
      <c r="L1565">
        <v>1</v>
      </c>
      <c r="M1565" t="s">
        <v>485</v>
      </c>
      <c r="N1565" t="s">
        <v>440</v>
      </c>
      <c r="O1565">
        <v>2017</v>
      </c>
      <c r="P1565">
        <v>800000</v>
      </c>
      <c r="Q1565">
        <v>136800000</v>
      </c>
      <c r="R1565">
        <v>57</v>
      </c>
      <c r="S1565" t="s">
        <v>37</v>
      </c>
      <c r="T1565" t="s">
        <v>441</v>
      </c>
      <c r="U1565" t="s">
        <v>442</v>
      </c>
      <c r="V1565" t="s">
        <v>443</v>
      </c>
      <c r="W1565" t="s">
        <v>444</v>
      </c>
      <c r="X1565" t="s">
        <v>445</v>
      </c>
      <c r="Y1565" t="s">
        <v>43</v>
      </c>
      <c r="Z1565" t="s">
        <v>44</v>
      </c>
      <c r="AA1565" t="s">
        <v>403</v>
      </c>
      <c r="AB1565" t="s">
        <v>404</v>
      </c>
      <c r="AC1565" t="s">
        <v>47</v>
      </c>
      <c r="AD1565" t="s">
        <v>840</v>
      </c>
      <c r="AE1565">
        <v>1</v>
      </c>
    </row>
    <row r="1566" spans="1:31" x14ac:dyDescent="0.25">
      <c r="A1566">
        <v>2018</v>
      </c>
      <c r="B1566" t="s">
        <v>941</v>
      </c>
      <c r="C1566" s="13">
        <v>43215</v>
      </c>
      <c r="D1566" t="s">
        <v>942</v>
      </c>
      <c r="E1566" s="13">
        <v>43196</v>
      </c>
      <c r="F1566" t="s">
        <v>943</v>
      </c>
      <c r="G1566" s="13">
        <v>43165</v>
      </c>
      <c r="H1566" t="s">
        <v>944</v>
      </c>
      <c r="I1566" s="13">
        <v>43165</v>
      </c>
      <c r="J1566" s="13">
        <v>43191</v>
      </c>
      <c r="K1566" s="13">
        <v>43220</v>
      </c>
      <c r="L1566">
        <v>1</v>
      </c>
      <c r="M1566" t="s">
        <v>486</v>
      </c>
      <c r="N1566" t="s">
        <v>440</v>
      </c>
      <c r="O1566">
        <v>2017</v>
      </c>
      <c r="P1566">
        <v>800000</v>
      </c>
      <c r="Q1566">
        <v>136800000</v>
      </c>
      <c r="R1566">
        <v>57</v>
      </c>
      <c r="S1566" t="s">
        <v>37</v>
      </c>
      <c r="T1566" t="s">
        <v>441</v>
      </c>
      <c r="U1566" t="s">
        <v>442</v>
      </c>
      <c r="V1566" t="s">
        <v>443</v>
      </c>
      <c r="W1566" t="s">
        <v>444</v>
      </c>
      <c r="X1566" t="s">
        <v>445</v>
      </c>
      <c r="Y1566" t="s">
        <v>43</v>
      </c>
      <c r="Z1566" t="s">
        <v>44</v>
      </c>
      <c r="AA1566" t="s">
        <v>403</v>
      </c>
      <c r="AB1566" t="s">
        <v>404</v>
      </c>
      <c r="AC1566" t="s">
        <v>47</v>
      </c>
      <c r="AD1566" t="s">
        <v>840</v>
      </c>
      <c r="AE1566">
        <v>1</v>
      </c>
    </row>
    <row r="1567" spans="1:31" x14ac:dyDescent="0.25">
      <c r="A1567">
        <v>2018</v>
      </c>
      <c r="B1567" t="s">
        <v>941</v>
      </c>
      <c r="C1567" s="13">
        <v>43215</v>
      </c>
      <c r="D1567" t="s">
        <v>942</v>
      </c>
      <c r="E1567" s="13">
        <v>43196</v>
      </c>
      <c r="F1567" t="s">
        <v>943</v>
      </c>
      <c r="G1567" s="13">
        <v>43165</v>
      </c>
      <c r="H1567" t="s">
        <v>944</v>
      </c>
      <c r="I1567" s="13">
        <v>43165</v>
      </c>
      <c r="J1567" s="13">
        <v>43191</v>
      </c>
      <c r="K1567" s="13">
        <v>43220</v>
      </c>
      <c r="L1567">
        <v>1</v>
      </c>
      <c r="M1567" t="s">
        <v>487</v>
      </c>
      <c r="N1567" t="s">
        <v>440</v>
      </c>
      <c r="O1567">
        <v>2017</v>
      </c>
      <c r="P1567">
        <v>800000</v>
      </c>
      <c r="Q1567">
        <v>136800000</v>
      </c>
      <c r="R1567">
        <v>57</v>
      </c>
      <c r="S1567" t="s">
        <v>37</v>
      </c>
      <c r="T1567" t="s">
        <v>441</v>
      </c>
      <c r="U1567" t="s">
        <v>442</v>
      </c>
      <c r="V1567" t="s">
        <v>443</v>
      </c>
      <c r="W1567" t="s">
        <v>444</v>
      </c>
      <c r="X1567" t="s">
        <v>445</v>
      </c>
      <c r="Y1567" t="s">
        <v>43</v>
      </c>
      <c r="Z1567" t="s">
        <v>44</v>
      </c>
      <c r="AA1567" t="s">
        <v>403</v>
      </c>
      <c r="AB1567" t="s">
        <v>404</v>
      </c>
      <c r="AC1567" t="s">
        <v>47</v>
      </c>
      <c r="AD1567" t="s">
        <v>840</v>
      </c>
      <c r="AE1567">
        <v>1</v>
      </c>
    </row>
    <row r="1568" spans="1:31" x14ac:dyDescent="0.25">
      <c r="A1568">
        <v>2018</v>
      </c>
      <c r="B1568" t="s">
        <v>941</v>
      </c>
      <c r="C1568" s="13">
        <v>43215</v>
      </c>
      <c r="D1568" t="s">
        <v>942</v>
      </c>
      <c r="E1568" s="13">
        <v>43196</v>
      </c>
      <c r="F1568" t="s">
        <v>943</v>
      </c>
      <c r="G1568" s="13">
        <v>43165</v>
      </c>
      <c r="H1568" t="s">
        <v>944</v>
      </c>
      <c r="I1568" s="13">
        <v>43165</v>
      </c>
      <c r="J1568" s="13">
        <v>43191</v>
      </c>
      <c r="K1568" s="13">
        <v>43220</v>
      </c>
      <c r="L1568">
        <v>1</v>
      </c>
      <c r="M1568" t="s">
        <v>488</v>
      </c>
      <c r="N1568" t="s">
        <v>440</v>
      </c>
      <c r="O1568">
        <v>2017</v>
      </c>
      <c r="P1568">
        <v>800000</v>
      </c>
      <c r="Q1568">
        <v>136800000</v>
      </c>
      <c r="R1568">
        <v>57</v>
      </c>
      <c r="S1568" t="s">
        <v>37</v>
      </c>
      <c r="T1568" t="s">
        <v>441</v>
      </c>
      <c r="U1568" t="s">
        <v>442</v>
      </c>
      <c r="V1568" t="s">
        <v>443</v>
      </c>
      <c r="W1568" t="s">
        <v>444</v>
      </c>
      <c r="X1568" t="s">
        <v>445</v>
      </c>
      <c r="Y1568" t="s">
        <v>43</v>
      </c>
      <c r="Z1568" t="s">
        <v>44</v>
      </c>
      <c r="AA1568" t="s">
        <v>403</v>
      </c>
      <c r="AB1568" t="s">
        <v>404</v>
      </c>
      <c r="AC1568" t="s">
        <v>47</v>
      </c>
      <c r="AD1568" t="s">
        <v>840</v>
      </c>
      <c r="AE1568">
        <v>1</v>
      </c>
    </row>
    <row r="1569" spans="1:31" x14ac:dyDescent="0.25">
      <c r="A1569">
        <v>2018</v>
      </c>
      <c r="B1569" t="s">
        <v>941</v>
      </c>
      <c r="C1569" s="13">
        <v>43215</v>
      </c>
      <c r="D1569" t="s">
        <v>942</v>
      </c>
      <c r="E1569" s="13">
        <v>43196</v>
      </c>
      <c r="F1569" t="s">
        <v>943</v>
      </c>
      <c r="G1569" s="13">
        <v>43165</v>
      </c>
      <c r="H1569" t="s">
        <v>944</v>
      </c>
      <c r="I1569" s="13">
        <v>43165</v>
      </c>
      <c r="J1569" s="13">
        <v>43191</v>
      </c>
      <c r="K1569" s="13">
        <v>43220</v>
      </c>
      <c r="L1569">
        <v>1</v>
      </c>
      <c r="M1569" t="s">
        <v>489</v>
      </c>
      <c r="N1569" t="s">
        <v>440</v>
      </c>
      <c r="O1569">
        <v>2017</v>
      </c>
      <c r="P1569">
        <v>800000</v>
      </c>
      <c r="Q1569">
        <v>136800000</v>
      </c>
      <c r="R1569">
        <v>57</v>
      </c>
      <c r="S1569" t="s">
        <v>37</v>
      </c>
      <c r="T1569" t="s">
        <v>441</v>
      </c>
      <c r="U1569" t="s">
        <v>442</v>
      </c>
      <c r="V1569" t="s">
        <v>443</v>
      </c>
      <c r="W1569" t="s">
        <v>444</v>
      </c>
      <c r="X1569" t="s">
        <v>445</v>
      </c>
      <c r="Y1569" t="s">
        <v>43</v>
      </c>
      <c r="Z1569" t="s">
        <v>44</v>
      </c>
      <c r="AA1569" t="s">
        <v>403</v>
      </c>
      <c r="AB1569" t="s">
        <v>404</v>
      </c>
      <c r="AC1569" t="s">
        <v>47</v>
      </c>
      <c r="AD1569" t="s">
        <v>840</v>
      </c>
      <c r="AE1569">
        <v>1</v>
      </c>
    </row>
    <row r="1570" spans="1:31" x14ac:dyDescent="0.25">
      <c r="A1570">
        <v>2018</v>
      </c>
      <c r="B1570" t="s">
        <v>941</v>
      </c>
      <c r="C1570" s="13">
        <v>43215</v>
      </c>
      <c r="D1570" t="s">
        <v>942</v>
      </c>
      <c r="E1570" s="13">
        <v>43196</v>
      </c>
      <c r="F1570" t="s">
        <v>943</v>
      </c>
      <c r="G1570" s="13">
        <v>43165</v>
      </c>
      <c r="H1570" t="s">
        <v>944</v>
      </c>
      <c r="I1570" s="13">
        <v>43165</v>
      </c>
      <c r="J1570" s="13">
        <v>43191</v>
      </c>
      <c r="K1570" s="13">
        <v>43220</v>
      </c>
      <c r="L1570">
        <v>1</v>
      </c>
      <c r="M1570" t="s">
        <v>490</v>
      </c>
      <c r="N1570" t="s">
        <v>440</v>
      </c>
      <c r="O1570">
        <v>2017</v>
      </c>
      <c r="P1570">
        <v>800000</v>
      </c>
      <c r="Q1570">
        <v>136800000</v>
      </c>
      <c r="R1570">
        <v>57</v>
      </c>
      <c r="S1570" t="s">
        <v>37</v>
      </c>
      <c r="T1570" t="s">
        <v>441</v>
      </c>
      <c r="U1570" t="s">
        <v>442</v>
      </c>
      <c r="V1570" t="s">
        <v>443</v>
      </c>
      <c r="W1570" t="s">
        <v>444</v>
      </c>
      <c r="X1570" t="s">
        <v>445</v>
      </c>
      <c r="Y1570" t="s">
        <v>43</v>
      </c>
      <c r="Z1570" t="s">
        <v>44</v>
      </c>
      <c r="AA1570" t="s">
        <v>403</v>
      </c>
      <c r="AB1570" t="s">
        <v>404</v>
      </c>
      <c r="AC1570" t="s">
        <v>47</v>
      </c>
      <c r="AD1570" t="s">
        <v>840</v>
      </c>
      <c r="AE1570">
        <v>1</v>
      </c>
    </row>
    <row r="1571" spans="1:31" x14ac:dyDescent="0.25">
      <c r="A1571">
        <v>2018</v>
      </c>
      <c r="B1571" t="s">
        <v>941</v>
      </c>
      <c r="C1571" s="13">
        <v>43215</v>
      </c>
      <c r="D1571" t="s">
        <v>942</v>
      </c>
      <c r="E1571" s="13">
        <v>43196</v>
      </c>
      <c r="F1571" t="s">
        <v>943</v>
      </c>
      <c r="G1571" s="13">
        <v>43165</v>
      </c>
      <c r="H1571" t="s">
        <v>944</v>
      </c>
      <c r="I1571" s="13">
        <v>43165</v>
      </c>
      <c r="J1571" s="13">
        <v>43191</v>
      </c>
      <c r="K1571" s="13">
        <v>43220</v>
      </c>
      <c r="L1571">
        <v>1</v>
      </c>
      <c r="M1571" t="s">
        <v>491</v>
      </c>
      <c r="N1571" t="s">
        <v>440</v>
      </c>
      <c r="O1571">
        <v>2017</v>
      </c>
      <c r="P1571">
        <v>800000</v>
      </c>
      <c r="Q1571">
        <v>136800000</v>
      </c>
      <c r="R1571">
        <v>57</v>
      </c>
      <c r="S1571" t="s">
        <v>37</v>
      </c>
      <c r="T1571" t="s">
        <v>441</v>
      </c>
      <c r="U1571" t="s">
        <v>442</v>
      </c>
      <c r="V1571" t="s">
        <v>443</v>
      </c>
      <c r="W1571" t="s">
        <v>444</v>
      </c>
      <c r="X1571" t="s">
        <v>445</v>
      </c>
      <c r="Y1571" t="s">
        <v>43</v>
      </c>
      <c r="Z1571" t="s">
        <v>44</v>
      </c>
      <c r="AA1571" t="s">
        <v>403</v>
      </c>
      <c r="AB1571" t="s">
        <v>404</v>
      </c>
      <c r="AC1571" t="s">
        <v>47</v>
      </c>
      <c r="AD1571" t="s">
        <v>840</v>
      </c>
      <c r="AE1571">
        <v>1</v>
      </c>
    </row>
    <row r="1572" spans="1:31" x14ac:dyDescent="0.25">
      <c r="A1572">
        <v>2018</v>
      </c>
      <c r="B1572" t="s">
        <v>941</v>
      </c>
      <c r="C1572" s="13">
        <v>43215</v>
      </c>
      <c r="D1572" t="s">
        <v>942</v>
      </c>
      <c r="E1572" s="13">
        <v>43196</v>
      </c>
      <c r="F1572" t="s">
        <v>943</v>
      </c>
      <c r="G1572" s="13">
        <v>43165</v>
      </c>
      <c r="H1572" t="s">
        <v>944</v>
      </c>
      <c r="I1572" s="13">
        <v>43165</v>
      </c>
      <c r="J1572" s="13">
        <v>43191</v>
      </c>
      <c r="K1572" s="13">
        <v>43220</v>
      </c>
      <c r="L1572">
        <v>1</v>
      </c>
      <c r="M1572" t="s">
        <v>492</v>
      </c>
      <c r="N1572" t="s">
        <v>440</v>
      </c>
      <c r="O1572">
        <v>2017</v>
      </c>
      <c r="P1572">
        <v>800000</v>
      </c>
      <c r="Q1572">
        <v>136800000</v>
      </c>
      <c r="R1572">
        <v>57</v>
      </c>
      <c r="S1572" t="s">
        <v>37</v>
      </c>
      <c r="T1572" t="s">
        <v>441</v>
      </c>
      <c r="U1572" t="s">
        <v>442</v>
      </c>
      <c r="V1572" t="s">
        <v>443</v>
      </c>
      <c r="W1572" t="s">
        <v>444</v>
      </c>
      <c r="X1572" t="s">
        <v>445</v>
      </c>
      <c r="Y1572" t="s">
        <v>43</v>
      </c>
      <c r="Z1572" t="s">
        <v>44</v>
      </c>
      <c r="AA1572" t="s">
        <v>403</v>
      </c>
      <c r="AB1572" t="s">
        <v>404</v>
      </c>
      <c r="AC1572" t="s">
        <v>47</v>
      </c>
      <c r="AD1572" t="s">
        <v>840</v>
      </c>
      <c r="AE1572">
        <v>1</v>
      </c>
    </row>
    <row r="1573" spans="1:31" x14ac:dyDescent="0.25">
      <c r="A1573">
        <v>2018</v>
      </c>
      <c r="B1573" t="s">
        <v>941</v>
      </c>
      <c r="C1573" s="13">
        <v>43215</v>
      </c>
      <c r="D1573" t="s">
        <v>942</v>
      </c>
      <c r="E1573" s="13">
        <v>43196</v>
      </c>
      <c r="F1573" t="s">
        <v>943</v>
      </c>
      <c r="G1573" s="13">
        <v>43165</v>
      </c>
      <c r="H1573" t="s">
        <v>944</v>
      </c>
      <c r="I1573" s="13">
        <v>43165</v>
      </c>
      <c r="J1573" s="13">
        <v>43191</v>
      </c>
      <c r="K1573" s="13">
        <v>43220</v>
      </c>
      <c r="L1573">
        <v>1</v>
      </c>
      <c r="M1573" t="s">
        <v>493</v>
      </c>
      <c r="N1573" t="s">
        <v>440</v>
      </c>
      <c r="O1573">
        <v>2017</v>
      </c>
      <c r="P1573">
        <v>800000</v>
      </c>
      <c r="Q1573">
        <v>136800000</v>
      </c>
      <c r="R1573">
        <v>57</v>
      </c>
      <c r="S1573" t="s">
        <v>37</v>
      </c>
      <c r="T1573" t="s">
        <v>441</v>
      </c>
      <c r="U1573" t="s">
        <v>442</v>
      </c>
      <c r="V1573" t="s">
        <v>443</v>
      </c>
      <c r="W1573" t="s">
        <v>444</v>
      </c>
      <c r="X1573" t="s">
        <v>445</v>
      </c>
      <c r="Y1573" t="s">
        <v>43</v>
      </c>
      <c r="Z1573" t="s">
        <v>44</v>
      </c>
      <c r="AA1573" t="s">
        <v>403</v>
      </c>
      <c r="AB1573" t="s">
        <v>404</v>
      </c>
      <c r="AC1573" t="s">
        <v>47</v>
      </c>
      <c r="AD1573" t="s">
        <v>840</v>
      </c>
      <c r="AE1573">
        <v>1</v>
      </c>
    </row>
    <row r="1574" spans="1:31" x14ac:dyDescent="0.25">
      <c r="A1574">
        <v>2018</v>
      </c>
      <c r="B1574" t="s">
        <v>941</v>
      </c>
      <c r="C1574" s="13">
        <v>43215</v>
      </c>
      <c r="D1574" t="s">
        <v>942</v>
      </c>
      <c r="E1574" s="13">
        <v>43196</v>
      </c>
      <c r="F1574" t="s">
        <v>943</v>
      </c>
      <c r="G1574" s="13">
        <v>43165</v>
      </c>
      <c r="H1574" t="s">
        <v>944</v>
      </c>
      <c r="I1574" s="13">
        <v>43165</v>
      </c>
      <c r="J1574" s="13">
        <v>43191</v>
      </c>
      <c r="K1574" s="13">
        <v>43220</v>
      </c>
      <c r="L1574">
        <v>1</v>
      </c>
      <c r="M1574" t="s">
        <v>494</v>
      </c>
      <c r="N1574" t="s">
        <v>440</v>
      </c>
      <c r="O1574">
        <v>2017</v>
      </c>
      <c r="P1574">
        <v>800000</v>
      </c>
      <c r="Q1574">
        <v>136800000</v>
      </c>
      <c r="R1574">
        <v>57</v>
      </c>
      <c r="S1574" t="s">
        <v>37</v>
      </c>
      <c r="T1574" t="s">
        <v>441</v>
      </c>
      <c r="U1574" t="s">
        <v>442</v>
      </c>
      <c r="V1574" t="s">
        <v>443</v>
      </c>
      <c r="W1574" t="s">
        <v>444</v>
      </c>
      <c r="X1574" t="s">
        <v>445</v>
      </c>
      <c r="Y1574" t="s">
        <v>43</v>
      </c>
      <c r="Z1574" t="s">
        <v>44</v>
      </c>
      <c r="AA1574" t="s">
        <v>403</v>
      </c>
      <c r="AB1574" t="s">
        <v>404</v>
      </c>
      <c r="AC1574" t="s">
        <v>47</v>
      </c>
      <c r="AD1574" t="s">
        <v>840</v>
      </c>
      <c r="AE1574">
        <v>1</v>
      </c>
    </row>
    <row r="1575" spans="1:31" x14ac:dyDescent="0.25">
      <c r="A1575">
        <v>2018</v>
      </c>
      <c r="B1575" t="s">
        <v>941</v>
      </c>
      <c r="C1575" s="13">
        <v>43215</v>
      </c>
      <c r="D1575" t="s">
        <v>942</v>
      </c>
      <c r="E1575" s="13">
        <v>43196</v>
      </c>
      <c r="F1575" t="s">
        <v>943</v>
      </c>
      <c r="G1575" s="13">
        <v>43165</v>
      </c>
      <c r="H1575" t="s">
        <v>944</v>
      </c>
      <c r="I1575" s="13">
        <v>43165</v>
      </c>
      <c r="J1575" s="13">
        <v>43191</v>
      </c>
      <c r="K1575" s="13">
        <v>43220</v>
      </c>
      <c r="L1575">
        <v>1</v>
      </c>
      <c r="M1575" t="s">
        <v>495</v>
      </c>
      <c r="N1575" t="s">
        <v>440</v>
      </c>
      <c r="O1575">
        <v>2017</v>
      </c>
      <c r="P1575">
        <v>800000</v>
      </c>
      <c r="Q1575">
        <v>136800000</v>
      </c>
      <c r="R1575">
        <v>57</v>
      </c>
      <c r="S1575" t="s">
        <v>37</v>
      </c>
      <c r="T1575" t="s">
        <v>441</v>
      </c>
      <c r="U1575" t="s">
        <v>442</v>
      </c>
      <c r="V1575" t="s">
        <v>443</v>
      </c>
      <c r="W1575" t="s">
        <v>444</v>
      </c>
      <c r="X1575" t="s">
        <v>445</v>
      </c>
      <c r="Y1575" t="s">
        <v>43</v>
      </c>
      <c r="Z1575" t="s">
        <v>44</v>
      </c>
      <c r="AA1575" t="s">
        <v>403</v>
      </c>
      <c r="AB1575" t="s">
        <v>404</v>
      </c>
      <c r="AC1575" t="s">
        <v>47</v>
      </c>
      <c r="AD1575" t="s">
        <v>840</v>
      </c>
      <c r="AE1575">
        <v>1</v>
      </c>
    </row>
    <row r="1576" spans="1:31" x14ac:dyDescent="0.25">
      <c r="A1576">
        <v>2018</v>
      </c>
      <c r="B1576" t="s">
        <v>941</v>
      </c>
      <c r="C1576" s="13">
        <v>43215</v>
      </c>
      <c r="D1576" t="s">
        <v>942</v>
      </c>
      <c r="E1576" s="13">
        <v>43196</v>
      </c>
      <c r="F1576" t="s">
        <v>943</v>
      </c>
      <c r="G1576" s="13">
        <v>43165</v>
      </c>
      <c r="H1576" t="s">
        <v>944</v>
      </c>
      <c r="I1576" s="13">
        <v>43165</v>
      </c>
      <c r="J1576" s="13">
        <v>43191</v>
      </c>
      <c r="K1576" s="13">
        <v>43220</v>
      </c>
      <c r="L1576">
        <v>1</v>
      </c>
      <c r="M1576" t="s">
        <v>496</v>
      </c>
      <c r="N1576" t="s">
        <v>440</v>
      </c>
      <c r="O1576">
        <v>2017</v>
      </c>
      <c r="P1576">
        <v>800000</v>
      </c>
      <c r="Q1576">
        <v>136800000</v>
      </c>
      <c r="R1576">
        <v>57</v>
      </c>
      <c r="S1576" t="s">
        <v>37</v>
      </c>
      <c r="T1576" t="s">
        <v>441</v>
      </c>
      <c r="U1576" t="s">
        <v>442</v>
      </c>
      <c r="V1576" t="s">
        <v>443</v>
      </c>
      <c r="W1576" t="s">
        <v>444</v>
      </c>
      <c r="X1576" t="s">
        <v>445</v>
      </c>
      <c r="Y1576" t="s">
        <v>43</v>
      </c>
      <c r="Z1576" t="s">
        <v>44</v>
      </c>
      <c r="AA1576" t="s">
        <v>403</v>
      </c>
      <c r="AB1576" t="s">
        <v>404</v>
      </c>
      <c r="AC1576" t="s">
        <v>47</v>
      </c>
      <c r="AD1576" t="s">
        <v>840</v>
      </c>
      <c r="AE1576">
        <v>1</v>
      </c>
    </row>
    <row r="1577" spans="1:31" x14ac:dyDescent="0.25">
      <c r="A1577">
        <v>2018</v>
      </c>
      <c r="B1577" t="s">
        <v>941</v>
      </c>
      <c r="C1577" s="13">
        <v>43215</v>
      </c>
      <c r="D1577" t="s">
        <v>942</v>
      </c>
      <c r="E1577" s="13">
        <v>43196</v>
      </c>
      <c r="F1577" t="s">
        <v>943</v>
      </c>
      <c r="G1577" s="13">
        <v>43165</v>
      </c>
      <c r="H1577" t="s">
        <v>944</v>
      </c>
      <c r="I1577" s="13">
        <v>43165</v>
      </c>
      <c r="J1577" s="13">
        <v>43191</v>
      </c>
      <c r="K1577" s="13">
        <v>43220</v>
      </c>
      <c r="L1577">
        <v>1</v>
      </c>
      <c r="M1577" t="s">
        <v>497</v>
      </c>
      <c r="N1577" t="s">
        <v>440</v>
      </c>
      <c r="O1577">
        <v>2017</v>
      </c>
      <c r="P1577">
        <v>800000</v>
      </c>
      <c r="Q1577">
        <v>136800000</v>
      </c>
      <c r="R1577">
        <v>57</v>
      </c>
      <c r="S1577" t="s">
        <v>37</v>
      </c>
      <c r="T1577" t="s">
        <v>441</v>
      </c>
      <c r="U1577" t="s">
        <v>442</v>
      </c>
      <c r="V1577" t="s">
        <v>443</v>
      </c>
      <c r="W1577" t="s">
        <v>444</v>
      </c>
      <c r="X1577" t="s">
        <v>445</v>
      </c>
      <c r="Y1577" t="s">
        <v>43</v>
      </c>
      <c r="Z1577" t="s">
        <v>44</v>
      </c>
      <c r="AA1577" t="s">
        <v>403</v>
      </c>
      <c r="AB1577" t="s">
        <v>404</v>
      </c>
      <c r="AC1577" t="s">
        <v>47</v>
      </c>
      <c r="AD1577" t="s">
        <v>840</v>
      </c>
      <c r="AE1577">
        <v>1</v>
      </c>
    </row>
    <row r="1578" spans="1:31" x14ac:dyDescent="0.25">
      <c r="A1578">
        <v>2018</v>
      </c>
      <c r="B1578" t="s">
        <v>941</v>
      </c>
      <c r="C1578" s="13">
        <v>43215</v>
      </c>
      <c r="D1578" t="s">
        <v>942</v>
      </c>
      <c r="E1578" s="13">
        <v>43196</v>
      </c>
      <c r="F1578" t="s">
        <v>943</v>
      </c>
      <c r="G1578" s="13">
        <v>43165</v>
      </c>
      <c r="H1578" t="s">
        <v>944</v>
      </c>
      <c r="I1578" s="13">
        <v>43165</v>
      </c>
      <c r="J1578" s="13">
        <v>43191</v>
      </c>
      <c r="K1578" s="13">
        <v>43220</v>
      </c>
      <c r="L1578">
        <v>1</v>
      </c>
      <c r="M1578" t="s">
        <v>498</v>
      </c>
      <c r="N1578" t="s">
        <v>440</v>
      </c>
      <c r="O1578">
        <v>2017</v>
      </c>
      <c r="P1578">
        <v>800000</v>
      </c>
      <c r="Q1578">
        <v>136800000</v>
      </c>
      <c r="R1578">
        <v>57</v>
      </c>
      <c r="S1578" t="s">
        <v>37</v>
      </c>
      <c r="T1578" t="s">
        <v>441</v>
      </c>
      <c r="U1578" t="s">
        <v>442</v>
      </c>
      <c r="V1578" t="s">
        <v>443</v>
      </c>
      <c r="W1578" t="s">
        <v>444</v>
      </c>
      <c r="X1578" t="s">
        <v>445</v>
      </c>
      <c r="Y1578" t="s">
        <v>43</v>
      </c>
      <c r="Z1578" t="s">
        <v>44</v>
      </c>
      <c r="AA1578" t="s">
        <v>403</v>
      </c>
      <c r="AB1578" t="s">
        <v>404</v>
      </c>
      <c r="AC1578" t="s">
        <v>47</v>
      </c>
      <c r="AD1578" t="s">
        <v>840</v>
      </c>
      <c r="AE1578">
        <v>1</v>
      </c>
    </row>
    <row r="1579" spans="1:31" x14ac:dyDescent="0.25">
      <c r="A1579">
        <v>2018</v>
      </c>
      <c r="B1579" t="s">
        <v>941</v>
      </c>
      <c r="C1579" s="13">
        <v>43215</v>
      </c>
      <c r="D1579" t="s">
        <v>942</v>
      </c>
      <c r="E1579" s="13">
        <v>43196</v>
      </c>
      <c r="F1579" t="s">
        <v>943</v>
      </c>
      <c r="G1579" s="13">
        <v>43165</v>
      </c>
      <c r="H1579" t="s">
        <v>944</v>
      </c>
      <c r="I1579" s="13">
        <v>43165</v>
      </c>
      <c r="J1579" s="13">
        <v>43191</v>
      </c>
      <c r="K1579" s="13">
        <v>43220</v>
      </c>
      <c r="L1579">
        <v>1</v>
      </c>
      <c r="M1579" t="s">
        <v>499</v>
      </c>
      <c r="N1579" t="s">
        <v>440</v>
      </c>
      <c r="O1579">
        <v>2017</v>
      </c>
      <c r="P1579">
        <v>800000</v>
      </c>
      <c r="Q1579">
        <v>136800000</v>
      </c>
      <c r="R1579">
        <v>57</v>
      </c>
      <c r="S1579" t="s">
        <v>37</v>
      </c>
      <c r="T1579" t="s">
        <v>441</v>
      </c>
      <c r="U1579" t="s">
        <v>442</v>
      </c>
      <c r="V1579" t="s">
        <v>443</v>
      </c>
      <c r="W1579" t="s">
        <v>444</v>
      </c>
      <c r="X1579" t="s">
        <v>445</v>
      </c>
      <c r="Y1579" t="s">
        <v>43</v>
      </c>
      <c r="Z1579" t="s">
        <v>44</v>
      </c>
      <c r="AA1579" t="s">
        <v>403</v>
      </c>
      <c r="AB1579" t="s">
        <v>404</v>
      </c>
      <c r="AC1579" t="s">
        <v>47</v>
      </c>
      <c r="AD1579" t="s">
        <v>840</v>
      </c>
      <c r="AE1579">
        <v>1</v>
      </c>
    </row>
    <row r="1580" spans="1:31" x14ac:dyDescent="0.25">
      <c r="A1580">
        <v>2018</v>
      </c>
      <c r="B1580" t="s">
        <v>941</v>
      </c>
      <c r="C1580" s="13">
        <v>43215</v>
      </c>
      <c r="D1580" t="s">
        <v>942</v>
      </c>
      <c r="E1580" s="13">
        <v>43196</v>
      </c>
      <c r="F1580" t="s">
        <v>943</v>
      </c>
      <c r="G1580" s="13">
        <v>43165</v>
      </c>
      <c r="H1580" t="s">
        <v>944</v>
      </c>
      <c r="I1580" s="13">
        <v>43165</v>
      </c>
      <c r="J1580" s="13">
        <v>43191</v>
      </c>
      <c r="K1580" s="13">
        <v>43220</v>
      </c>
      <c r="L1580">
        <v>1</v>
      </c>
      <c r="M1580" t="s">
        <v>500</v>
      </c>
      <c r="N1580" t="s">
        <v>440</v>
      </c>
      <c r="O1580">
        <v>2017</v>
      </c>
      <c r="P1580">
        <v>800000</v>
      </c>
      <c r="Q1580">
        <v>136800000</v>
      </c>
      <c r="R1580">
        <v>57</v>
      </c>
      <c r="S1580" t="s">
        <v>37</v>
      </c>
      <c r="T1580" t="s">
        <v>441</v>
      </c>
      <c r="U1580" t="s">
        <v>442</v>
      </c>
      <c r="V1580" t="s">
        <v>443</v>
      </c>
      <c r="W1580" t="s">
        <v>444</v>
      </c>
      <c r="X1580" t="s">
        <v>445</v>
      </c>
      <c r="Y1580" t="s">
        <v>43</v>
      </c>
      <c r="Z1580" t="s">
        <v>44</v>
      </c>
      <c r="AA1580" t="s">
        <v>403</v>
      </c>
      <c r="AB1580" t="s">
        <v>404</v>
      </c>
      <c r="AC1580" t="s">
        <v>47</v>
      </c>
      <c r="AD1580" t="s">
        <v>840</v>
      </c>
      <c r="AE1580">
        <v>1</v>
      </c>
    </row>
    <row r="1581" spans="1:31" x14ac:dyDescent="0.25">
      <c r="A1581">
        <v>2018</v>
      </c>
      <c r="B1581" t="s">
        <v>941</v>
      </c>
      <c r="C1581" s="13">
        <v>43215</v>
      </c>
      <c r="D1581" t="s">
        <v>942</v>
      </c>
      <c r="E1581" s="13">
        <v>43196</v>
      </c>
      <c r="F1581" t="s">
        <v>943</v>
      </c>
      <c r="G1581" s="13">
        <v>43165</v>
      </c>
      <c r="H1581" t="s">
        <v>944</v>
      </c>
      <c r="I1581" s="13">
        <v>43165</v>
      </c>
      <c r="J1581" s="13">
        <v>43191</v>
      </c>
      <c r="K1581" s="13">
        <v>43220</v>
      </c>
      <c r="L1581">
        <v>1</v>
      </c>
      <c r="M1581" t="s">
        <v>501</v>
      </c>
      <c r="N1581" t="s">
        <v>440</v>
      </c>
      <c r="O1581">
        <v>2017</v>
      </c>
      <c r="P1581">
        <v>800000</v>
      </c>
      <c r="Q1581">
        <v>136800000</v>
      </c>
      <c r="R1581">
        <v>57</v>
      </c>
      <c r="S1581" t="s">
        <v>37</v>
      </c>
      <c r="T1581" t="s">
        <v>441</v>
      </c>
      <c r="U1581" t="s">
        <v>442</v>
      </c>
      <c r="V1581" t="s">
        <v>443</v>
      </c>
      <c r="W1581" t="s">
        <v>444</v>
      </c>
      <c r="X1581" t="s">
        <v>445</v>
      </c>
      <c r="Y1581" t="s">
        <v>43</v>
      </c>
      <c r="Z1581" t="s">
        <v>44</v>
      </c>
      <c r="AA1581" t="s">
        <v>403</v>
      </c>
      <c r="AB1581" t="s">
        <v>404</v>
      </c>
      <c r="AC1581" t="s">
        <v>47</v>
      </c>
      <c r="AD1581" t="s">
        <v>840</v>
      </c>
      <c r="AE1581">
        <v>1</v>
      </c>
    </row>
    <row r="1582" spans="1:31" x14ac:dyDescent="0.25">
      <c r="A1582">
        <v>2018</v>
      </c>
      <c r="B1582" t="s">
        <v>941</v>
      </c>
      <c r="C1582" s="13">
        <v>43215</v>
      </c>
      <c r="D1582" t="s">
        <v>942</v>
      </c>
      <c r="E1582" s="13">
        <v>43196</v>
      </c>
      <c r="F1582" t="s">
        <v>943</v>
      </c>
      <c r="G1582" s="13">
        <v>43165</v>
      </c>
      <c r="H1582" t="s">
        <v>944</v>
      </c>
      <c r="I1582" s="13">
        <v>43165</v>
      </c>
      <c r="J1582" s="13">
        <v>43191</v>
      </c>
      <c r="K1582" s="13">
        <v>43220</v>
      </c>
      <c r="L1582">
        <v>1</v>
      </c>
      <c r="M1582" t="s">
        <v>502</v>
      </c>
      <c r="N1582" t="s">
        <v>440</v>
      </c>
      <c r="O1582">
        <v>2017</v>
      </c>
      <c r="P1582">
        <v>800000</v>
      </c>
      <c r="Q1582">
        <v>136800000</v>
      </c>
      <c r="R1582">
        <v>57</v>
      </c>
      <c r="S1582" t="s">
        <v>37</v>
      </c>
      <c r="T1582" t="s">
        <v>441</v>
      </c>
      <c r="U1582" t="s">
        <v>442</v>
      </c>
      <c r="V1582" t="s">
        <v>443</v>
      </c>
      <c r="W1582" t="s">
        <v>444</v>
      </c>
      <c r="X1582" t="s">
        <v>445</v>
      </c>
      <c r="Y1582" t="s">
        <v>43</v>
      </c>
      <c r="Z1582" t="s">
        <v>44</v>
      </c>
      <c r="AA1582" t="s">
        <v>403</v>
      </c>
      <c r="AB1582" t="s">
        <v>404</v>
      </c>
      <c r="AC1582" t="s">
        <v>47</v>
      </c>
      <c r="AD1582" t="s">
        <v>840</v>
      </c>
      <c r="AE1582">
        <v>1</v>
      </c>
    </row>
    <row r="1583" spans="1:31" x14ac:dyDescent="0.25">
      <c r="A1583">
        <v>2018</v>
      </c>
      <c r="B1583" t="s">
        <v>945</v>
      </c>
      <c r="C1583" s="13">
        <v>43215</v>
      </c>
      <c r="D1583" t="s">
        <v>946</v>
      </c>
      <c r="E1583" s="13">
        <v>43205</v>
      </c>
      <c r="F1583" t="s">
        <v>947</v>
      </c>
      <c r="G1583" s="13">
        <v>43165</v>
      </c>
      <c r="H1583" t="s">
        <v>948</v>
      </c>
      <c r="I1583" s="13">
        <v>43165</v>
      </c>
      <c r="J1583" s="13">
        <v>43191</v>
      </c>
      <c r="K1583" s="13">
        <v>43220</v>
      </c>
      <c r="L1583">
        <v>1</v>
      </c>
      <c r="M1583" t="s">
        <v>520</v>
      </c>
      <c r="N1583" t="s">
        <v>949</v>
      </c>
      <c r="O1583">
        <v>2015</v>
      </c>
      <c r="P1583">
        <v>1775000</v>
      </c>
      <c r="Q1583">
        <v>79875000</v>
      </c>
      <c r="R1583">
        <v>15</v>
      </c>
      <c r="S1583" t="s">
        <v>37</v>
      </c>
      <c r="T1583" t="s">
        <v>522</v>
      </c>
      <c r="U1583" t="s">
        <v>523</v>
      </c>
      <c r="V1583" t="s">
        <v>443</v>
      </c>
      <c r="W1583" t="s">
        <v>444</v>
      </c>
      <c r="X1583" t="s">
        <v>950</v>
      </c>
      <c r="Y1583" t="s">
        <v>43</v>
      </c>
      <c r="Z1583" t="s">
        <v>44</v>
      </c>
      <c r="AA1583" t="s">
        <v>321</v>
      </c>
      <c r="AB1583" t="s">
        <v>322</v>
      </c>
      <c r="AC1583" t="s">
        <v>47</v>
      </c>
      <c r="AD1583" t="s">
        <v>840</v>
      </c>
      <c r="AE1583">
        <v>1</v>
      </c>
    </row>
    <row r="1584" spans="1:31" x14ac:dyDescent="0.25">
      <c r="A1584">
        <v>2018</v>
      </c>
      <c r="B1584" t="s">
        <v>945</v>
      </c>
      <c r="C1584" s="13">
        <v>43215</v>
      </c>
      <c r="D1584" t="s">
        <v>946</v>
      </c>
      <c r="E1584" s="13">
        <v>43205</v>
      </c>
      <c r="F1584" t="s">
        <v>947</v>
      </c>
      <c r="G1584" s="13">
        <v>43165</v>
      </c>
      <c r="H1584" t="s">
        <v>948</v>
      </c>
      <c r="I1584" s="13">
        <v>43165</v>
      </c>
      <c r="J1584" s="13">
        <v>43191</v>
      </c>
      <c r="K1584" s="13">
        <v>43220</v>
      </c>
      <c r="L1584">
        <v>1</v>
      </c>
      <c r="M1584" t="s">
        <v>526</v>
      </c>
      <c r="N1584" t="s">
        <v>949</v>
      </c>
      <c r="O1584">
        <v>2015</v>
      </c>
      <c r="P1584">
        <v>1775000</v>
      </c>
      <c r="Q1584">
        <v>79875000</v>
      </c>
      <c r="R1584">
        <v>15</v>
      </c>
      <c r="S1584" t="s">
        <v>37</v>
      </c>
      <c r="T1584" t="s">
        <v>522</v>
      </c>
      <c r="U1584" t="s">
        <v>523</v>
      </c>
      <c r="V1584" t="s">
        <v>443</v>
      </c>
      <c r="W1584" t="s">
        <v>444</v>
      </c>
      <c r="X1584" t="s">
        <v>950</v>
      </c>
      <c r="Y1584" t="s">
        <v>43</v>
      </c>
      <c r="Z1584" t="s">
        <v>44</v>
      </c>
      <c r="AA1584" t="s">
        <v>321</v>
      </c>
      <c r="AB1584" t="s">
        <v>322</v>
      </c>
      <c r="AC1584" t="s">
        <v>47</v>
      </c>
      <c r="AD1584" t="s">
        <v>840</v>
      </c>
      <c r="AE1584">
        <v>1</v>
      </c>
    </row>
    <row r="1585" spans="1:31" x14ac:dyDescent="0.25">
      <c r="A1585">
        <v>2018</v>
      </c>
      <c r="B1585" t="s">
        <v>945</v>
      </c>
      <c r="C1585" s="13">
        <v>43215</v>
      </c>
      <c r="D1585" t="s">
        <v>946</v>
      </c>
      <c r="E1585" s="13">
        <v>43205</v>
      </c>
      <c r="F1585" t="s">
        <v>947</v>
      </c>
      <c r="G1585" s="13">
        <v>43165</v>
      </c>
      <c r="H1585" t="s">
        <v>948</v>
      </c>
      <c r="I1585" s="13">
        <v>43165</v>
      </c>
      <c r="J1585" s="13">
        <v>43191</v>
      </c>
      <c r="K1585" s="13">
        <v>43220</v>
      </c>
      <c r="L1585">
        <v>1</v>
      </c>
      <c r="M1585" t="s">
        <v>527</v>
      </c>
      <c r="N1585" t="s">
        <v>949</v>
      </c>
      <c r="O1585">
        <v>2015</v>
      </c>
      <c r="P1585">
        <v>1775000</v>
      </c>
      <c r="Q1585">
        <v>79875000</v>
      </c>
      <c r="R1585">
        <v>15</v>
      </c>
      <c r="S1585" t="s">
        <v>37</v>
      </c>
      <c r="T1585" t="s">
        <v>522</v>
      </c>
      <c r="U1585" t="s">
        <v>523</v>
      </c>
      <c r="V1585" t="s">
        <v>443</v>
      </c>
      <c r="W1585" t="s">
        <v>444</v>
      </c>
      <c r="X1585" t="s">
        <v>950</v>
      </c>
      <c r="Y1585" t="s">
        <v>43</v>
      </c>
      <c r="Z1585" t="s">
        <v>44</v>
      </c>
      <c r="AA1585" t="s">
        <v>321</v>
      </c>
      <c r="AB1585" t="s">
        <v>322</v>
      </c>
      <c r="AC1585" t="s">
        <v>47</v>
      </c>
      <c r="AD1585" t="s">
        <v>840</v>
      </c>
      <c r="AE1585">
        <v>1</v>
      </c>
    </row>
    <row r="1586" spans="1:31" x14ac:dyDescent="0.25">
      <c r="A1586">
        <v>2018</v>
      </c>
      <c r="B1586" t="s">
        <v>945</v>
      </c>
      <c r="C1586" s="13">
        <v>43215</v>
      </c>
      <c r="D1586" t="s">
        <v>946</v>
      </c>
      <c r="E1586" s="13">
        <v>43205</v>
      </c>
      <c r="F1586" t="s">
        <v>947</v>
      </c>
      <c r="G1586" s="13">
        <v>43165</v>
      </c>
      <c r="H1586" t="s">
        <v>948</v>
      </c>
      <c r="I1586" s="13">
        <v>43165</v>
      </c>
      <c r="J1586" s="13">
        <v>43191</v>
      </c>
      <c r="K1586" s="13">
        <v>43220</v>
      </c>
      <c r="L1586">
        <v>1</v>
      </c>
      <c r="M1586" t="s">
        <v>528</v>
      </c>
      <c r="N1586" t="s">
        <v>949</v>
      </c>
      <c r="O1586">
        <v>2015</v>
      </c>
      <c r="P1586">
        <v>1775000</v>
      </c>
      <c r="Q1586">
        <v>79875000</v>
      </c>
      <c r="R1586">
        <v>15</v>
      </c>
      <c r="S1586" t="s">
        <v>37</v>
      </c>
      <c r="T1586" t="s">
        <v>522</v>
      </c>
      <c r="U1586" t="s">
        <v>523</v>
      </c>
      <c r="V1586" t="s">
        <v>443</v>
      </c>
      <c r="W1586" t="s">
        <v>444</v>
      </c>
      <c r="X1586" t="s">
        <v>950</v>
      </c>
      <c r="Y1586" t="s">
        <v>43</v>
      </c>
      <c r="Z1586" t="s">
        <v>44</v>
      </c>
      <c r="AA1586" t="s">
        <v>321</v>
      </c>
      <c r="AB1586" t="s">
        <v>322</v>
      </c>
      <c r="AC1586" t="s">
        <v>47</v>
      </c>
      <c r="AD1586" t="s">
        <v>840</v>
      </c>
      <c r="AE1586">
        <v>1</v>
      </c>
    </row>
    <row r="1587" spans="1:31" x14ac:dyDescent="0.25">
      <c r="A1587">
        <v>2018</v>
      </c>
      <c r="B1587" t="s">
        <v>945</v>
      </c>
      <c r="C1587" s="13">
        <v>43215</v>
      </c>
      <c r="D1587" t="s">
        <v>946</v>
      </c>
      <c r="E1587" s="13">
        <v>43205</v>
      </c>
      <c r="F1587" t="s">
        <v>947</v>
      </c>
      <c r="G1587" s="13">
        <v>43165</v>
      </c>
      <c r="H1587" t="s">
        <v>948</v>
      </c>
      <c r="I1587" s="13">
        <v>43165</v>
      </c>
      <c r="J1587" s="13">
        <v>43191</v>
      </c>
      <c r="K1587" s="13">
        <v>43220</v>
      </c>
      <c r="L1587">
        <v>1</v>
      </c>
      <c r="M1587" t="s">
        <v>529</v>
      </c>
      <c r="N1587" t="s">
        <v>949</v>
      </c>
      <c r="O1587">
        <v>2015</v>
      </c>
      <c r="P1587">
        <v>1775000</v>
      </c>
      <c r="Q1587">
        <v>79875000</v>
      </c>
      <c r="R1587">
        <v>15</v>
      </c>
      <c r="S1587" t="s">
        <v>37</v>
      </c>
      <c r="T1587" t="s">
        <v>522</v>
      </c>
      <c r="U1587" t="s">
        <v>523</v>
      </c>
      <c r="V1587" t="s">
        <v>443</v>
      </c>
      <c r="W1587" t="s">
        <v>444</v>
      </c>
      <c r="X1587" t="s">
        <v>950</v>
      </c>
      <c r="Y1587" t="s">
        <v>43</v>
      </c>
      <c r="Z1587" t="s">
        <v>44</v>
      </c>
      <c r="AA1587" t="s">
        <v>321</v>
      </c>
      <c r="AB1587" t="s">
        <v>322</v>
      </c>
      <c r="AC1587" t="s">
        <v>47</v>
      </c>
      <c r="AD1587" t="s">
        <v>840</v>
      </c>
      <c r="AE1587">
        <v>1</v>
      </c>
    </row>
    <row r="1588" spans="1:31" x14ac:dyDescent="0.25">
      <c r="A1588">
        <v>2018</v>
      </c>
      <c r="B1588" t="s">
        <v>945</v>
      </c>
      <c r="C1588" s="13">
        <v>43215</v>
      </c>
      <c r="D1588" t="s">
        <v>946</v>
      </c>
      <c r="E1588" s="13">
        <v>43205</v>
      </c>
      <c r="F1588" t="s">
        <v>947</v>
      </c>
      <c r="G1588" s="13">
        <v>43165</v>
      </c>
      <c r="H1588" t="s">
        <v>948</v>
      </c>
      <c r="I1588" s="13">
        <v>43165</v>
      </c>
      <c r="J1588" s="13">
        <v>43191</v>
      </c>
      <c r="K1588" s="13">
        <v>43220</v>
      </c>
      <c r="L1588">
        <v>1</v>
      </c>
      <c r="M1588" t="s">
        <v>530</v>
      </c>
      <c r="N1588" t="s">
        <v>949</v>
      </c>
      <c r="O1588">
        <v>2015</v>
      </c>
      <c r="P1588">
        <v>1775000</v>
      </c>
      <c r="Q1588">
        <v>79875000</v>
      </c>
      <c r="R1588">
        <v>15</v>
      </c>
      <c r="S1588" t="s">
        <v>37</v>
      </c>
      <c r="T1588" t="s">
        <v>522</v>
      </c>
      <c r="U1588" t="s">
        <v>523</v>
      </c>
      <c r="V1588" t="s">
        <v>443</v>
      </c>
      <c r="W1588" t="s">
        <v>444</v>
      </c>
      <c r="X1588" t="s">
        <v>950</v>
      </c>
      <c r="Y1588" t="s">
        <v>43</v>
      </c>
      <c r="Z1588" t="s">
        <v>44</v>
      </c>
      <c r="AA1588" t="s">
        <v>321</v>
      </c>
      <c r="AB1588" t="s">
        <v>322</v>
      </c>
      <c r="AC1588" t="s">
        <v>47</v>
      </c>
      <c r="AD1588" t="s">
        <v>840</v>
      </c>
      <c r="AE1588">
        <v>1</v>
      </c>
    </row>
    <row r="1589" spans="1:31" x14ac:dyDescent="0.25">
      <c r="A1589">
        <v>2018</v>
      </c>
      <c r="B1589" t="s">
        <v>945</v>
      </c>
      <c r="C1589" s="13">
        <v>43215</v>
      </c>
      <c r="D1589" t="s">
        <v>946</v>
      </c>
      <c r="E1589" s="13">
        <v>43205</v>
      </c>
      <c r="F1589" t="s">
        <v>947</v>
      </c>
      <c r="G1589" s="13">
        <v>43165</v>
      </c>
      <c r="H1589" t="s">
        <v>948</v>
      </c>
      <c r="I1589" s="13">
        <v>43165</v>
      </c>
      <c r="J1589" s="13">
        <v>43191</v>
      </c>
      <c r="K1589" s="13">
        <v>43220</v>
      </c>
      <c r="L1589">
        <v>1</v>
      </c>
      <c r="M1589" t="s">
        <v>531</v>
      </c>
      <c r="N1589" t="s">
        <v>949</v>
      </c>
      <c r="O1589">
        <v>2015</v>
      </c>
      <c r="P1589">
        <v>1775000</v>
      </c>
      <c r="Q1589">
        <v>79875000</v>
      </c>
      <c r="R1589">
        <v>15</v>
      </c>
      <c r="S1589" t="s">
        <v>37</v>
      </c>
      <c r="T1589" t="s">
        <v>522</v>
      </c>
      <c r="U1589" t="s">
        <v>523</v>
      </c>
      <c r="V1589" t="s">
        <v>443</v>
      </c>
      <c r="W1589" t="s">
        <v>444</v>
      </c>
      <c r="X1589" t="s">
        <v>950</v>
      </c>
      <c r="Y1589" t="s">
        <v>43</v>
      </c>
      <c r="Z1589" t="s">
        <v>44</v>
      </c>
      <c r="AA1589" t="s">
        <v>321</v>
      </c>
      <c r="AB1589" t="s">
        <v>322</v>
      </c>
      <c r="AC1589" t="s">
        <v>47</v>
      </c>
      <c r="AD1589" t="s">
        <v>840</v>
      </c>
      <c r="AE1589">
        <v>1</v>
      </c>
    </row>
    <row r="1590" spans="1:31" x14ac:dyDescent="0.25">
      <c r="A1590">
        <v>2018</v>
      </c>
      <c r="B1590" t="s">
        <v>945</v>
      </c>
      <c r="C1590" s="13">
        <v>43215</v>
      </c>
      <c r="D1590" t="s">
        <v>946</v>
      </c>
      <c r="E1590" s="13">
        <v>43205</v>
      </c>
      <c r="F1590" t="s">
        <v>947</v>
      </c>
      <c r="G1590" s="13">
        <v>43165</v>
      </c>
      <c r="H1590" t="s">
        <v>948</v>
      </c>
      <c r="I1590" s="13">
        <v>43165</v>
      </c>
      <c r="J1590" s="13">
        <v>43191</v>
      </c>
      <c r="K1590" s="13">
        <v>43220</v>
      </c>
      <c r="L1590">
        <v>1</v>
      </c>
      <c r="M1590" t="s">
        <v>532</v>
      </c>
      <c r="N1590" t="s">
        <v>949</v>
      </c>
      <c r="O1590">
        <v>2015</v>
      </c>
      <c r="P1590">
        <v>1775000</v>
      </c>
      <c r="Q1590">
        <v>79875000</v>
      </c>
      <c r="R1590">
        <v>15</v>
      </c>
      <c r="S1590" t="s">
        <v>37</v>
      </c>
      <c r="T1590" t="s">
        <v>522</v>
      </c>
      <c r="U1590" t="s">
        <v>523</v>
      </c>
      <c r="V1590" t="s">
        <v>443</v>
      </c>
      <c r="W1590" t="s">
        <v>444</v>
      </c>
      <c r="X1590" t="s">
        <v>950</v>
      </c>
      <c r="Y1590" t="s">
        <v>43</v>
      </c>
      <c r="Z1590" t="s">
        <v>44</v>
      </c>
      <c r="AA1590" t="s">
        <v>321</v>
      </c>
      <c r="AB1590" t="s">
        <v>322</v>
      </c>
      <c r="AC1590" t="s">
        <v>47</v>
      </c>
      <c r="AD1590" t="s">
        <v>840</v>
      </c>
      <c r="AE1590">
        <v>1</v>
      </c>
    </row>
    <row r="1591" spans="1:31" x14ac:dyDescent="0.25">
      <c r="A1591">
        <v>2018</v>
      </c>
      <c r="B1591" t="s">
        <v>945</v>
      </c>
      <c r="C1591" s="13">
        <v>43215</v>
      </c>
      <c r="D1591" t="s">
        <v>946</v>
      </c>
      <c r="E1591" s="13">
        <v>43205</v>
      </c>
      <c r="F1591" t="s">
        <v>947</v>
      </c>
      <c r="G1591" s="13">
        <v>43165</v>
      </c>
      <c r="H1591" t="s">
        <v>948</v>
      </c>
      <c r="I1591" s="13">
        <v>43165</v>
      </c>
      <c r="J1591" s="13">
        <v>43191</v>
      </c>
      <c r="K1591" s="13">
        <v>43220</v>
      </c>
      <c r="L1591">
        <v>1</v>
      </c>
      <c r="M1591" t="s">
        <v>533</v>
      </c>
      <c r="N1591" t="s">
        <v>949</v>
      </c>
      <c r="O1591">
        <v>2015</v>
      </c>
      <c r="P1591">
        <v>1775000</v>
      </c>
      <c r="Q1591">
        <v>79875000</v>
      </c>
      <c r="R1591">
        <v>15</v>
      </c>
      <c r="S1591" t="s">
        <v>37</v>
      </c>
      <c r="T1591" t="s">
        <v>522</v>
      </c>
      <c r="U1591" t="s">
        <v>523</v>
      </c>
      <c r="V1591" t="s">
        <v>443</v>
      </c>
      <c r="W1591" t="s">
        <v>444</v>
      </c>
      <c r="X1591" t="s">
        <v>950</v>
      </c>
      <c r="Y1591" t="s">
        <v>43</v>
      </c>
      <c r="Z1591" t="s">
        <v>44</v>
      </c>
      <c r="AA1591" t="s">
        <v>321</v>
      </c>
      <c r="AB1591" t="s">
        <v>322</v>
      </c>
      <c r="AC1591" t="s">
        <v>47</v>
      </c>
      <c r="AD1591" t="s">
        <v>840</v>
      </c>
      <c r="AE1591">
        <v>1</v>
      </c>
    </row>
    <row r="1592" spans="1:31" x14ac:dyDescent="0.25">
      <c r="A1592">
        <v>2018</v>
      </c>
      <c r="B1592" t="s">
        <v>945</v>
      </c>
      <c r="C1592" s="13">
        <v>43215</v>
      </c>
      <c r="D1592" t="s">
        <v>946</v>
      </c>
      <c r="E1592" s="13">
        <v>43205</v>
      </c>
      <c r="F1592" t="s">
        <v>947</v>
      </c>
      <c r="G1592" s="13">
        <v>43165</v>
      </c>
      <c r="H1592" t="s">
        <v>948</v>
      </c>
      <c r="I1592" s="13">
        <v>43165</v>
      </c>
      <c r="J1592" s="13">
        <v>43191</v>
      </c>
      <c r="K1592" s="13">
        <v>43220</v>
      </c>
      <c r="L1592">
        <v>1</v>
      </c>
      <c r="M1592" t="s">
        <v>534</v>
      </c>
      <c r="N1592" t="s">
        <v>949</v>
      </c>
      <c r="O1592">
        <v>2015</v>
      </c>
      <c r="P1592">
        <v>1775000</v>
      </c>
      <c r="Q1592">
        <v>79875000</v>
      </c>
      <c r="R1592">
        <v>15</v>
      </c>
      <c r="S1592" t="s">
        <v>37</v>
      </c>
      <c r="T1592" t="s">
        <v>522</v>
      </c>
      <c r="U1592" t="s">
        <v>523</v>
      </c>
      <c r="V1592" t="s">
        <v>443</v>
      </c>
      <c r="W1592" t="s">
        <v>444</v>
      </c>
      <c r="X1592" t="s">
        <v>950</v>
      </c>
      <c r="Y1592" t="s">
        <v>43</v>
      </c>
      <c r="Z1592" t="s">
        <v>44</v>
      </c>
      <c r="AA1592" t="s">
        <v>321</v>
      </c>
      <c r="AB1592" t="s">
        <v>322</v>
      </c>
      <c r="AC1592" t="s">
        <v>47</v>
      </c>
      <c r="AD1592" t="s">
        <v>840</v>
      </c>
      <c r="AE1592">
        <v>1</v>
      </c>
    </row>
    <row r="1593" spans="1:31" x14ac:dyDescent="0.25">
      <c r="A1593">
        <v>2018</v>
      </c>
      <c r="B1593" t="s">
        <v>945</v>
      </c>
      <c r="C1593" s="13">
        <v>43215</v>
      </c>
      <c r="D1593" t="s">
        <v>946</v>
      </c>
      <c r="E1593" s="13">
        <v>43205</v>
      </c>
      <c r="F1593" t="s">
        <v>947</v>
      </c>
      <c r="G1593" s="13">
        <v>43165</v>
      </c>
      <c r="H1593" t="s">
        <v>948</v>
      </c>
      <c r="I1593" s="13">
        <v>43165</v>
      </c>
      <c r="J1593" s="13">
        <v>43191</v>
      </c>
      <c r="K1593" s="13">
        <v>43220</v>
      </c>
      <c r="L1593">
        <v>1</v>
      </c>
      <c r="M1593" t="s">
        <v>535</v>
      </c>
      <c r="N1593" t="s">
        <v>949</v>
      </c>
      <c r="O1593">
        <v>2015</v>
      </c>
      <c r="P1593">
        <v>1775000</v>
      </c>
      <c r="Q1593">
        <v>79875000</v>
      </c>
      <c r="R1593">
        <v>15</v>
      </c>
      <c r="S1593" t="s">
        <v>37</v>
      </c>
      <c r="T1593" t="s">
        <v>522</v>
      </c>
      <c r="U1593" t="s">
        <v>523</v>
      </c>
      <c r="V1593" t="s">
        <v>443</v>
      </c>
      <c r="W1593" t="s">
        <v>444</v>
      </c>
      <c r="X1593" t="s">
        <v>950</v>
      </c>
      <c r="Y1593" t="s">
        <v>43</v>
      </c>
      <c r="Z1593" t="s">
        <v>44</v>
      </c>
      <c r="AA1593" t="s">
        <v>321</v>
      </c>
      <c r="AB1593" t="s">
        <v>322</v>
      </c>
      <c r="AC1593" t="s">
        <v>47</v>
      </c>
      <c r="AD1593" t="s">
        <v>840</v>
      </c>
      <c r="AE1593">
        <v>1</v>
      </c>
    </row>
    <row r="1594" spans="1:31" x14ac:dyDescent="0.25">
      <c r="A1594">
        <v>2018</v>
      </c>
      <c r="B1594" t="s">
        <v>945</v>
      </c>
      <c r="C1594" s="13">
        <v>43215</v>
      </c>
      <c r="D1594" t="s">
        <v>946</v>
      </c>
      <c r="E1594" s="13">
        <v>43205</v>
      </c>
      <c r="F1594" t="s">
        <v>947</v>
      </c>
      <c r="G1594" s="13">
        <v>43165</v>
      </c>
      <c r="H1594" t="s">
        <v>948</v>
      </c>
      <c r="I1594" s="13">
        <v>43165</v>
      </c>
      <c r="J1594" s="13">
        <v>43191</v>
      </c>
      <c r="K1594" s="13">
        <v>43220</v>
      </c>
      <c r="L1594">
        <v>1</v>
      </c>
      <c r="M1594" t="s">
        <v>536</v>
      </c>
      <c r="N1594" t="s">
        <v>949</v>
      </c>
      <c r="O1594">
        <v>2015</v>
      </c>
      <c r="P1594">
        <v>1775000</v>
      </c>
      <c r="Q1594">
        <v>79875000</v>
      </c>
      <c r="R1594">
        <v>15</v>
      </c>
      <c r="S1594" t="s">
        <v>37</v>
      </c>
      <c r="T1594" t="s">
        <v>522</v>
      </c>
      <c r="U1594" t="s">
        <v>523</v>
      </c>
      <c r="V1594" t="s">
        <v>443</v>
      </c>
      <c r="W1594" t="s">
        <v>444</v>
      </c>
      <c r="X1594" t="s">
        <v>950</v>
      </c>
      <c r="Y1594" t="s">
        <v>43</v>
      </c>
      <c r="Z1594" t="s">
        <v>44</v>
      </c>
      <c r="AA1594" t="s">
        <v>321</v>
      </c>
      <c r="AB1594" t="s">
        <v>322</v>
      </c>
      <c r="AC1594" t="s">
        <v>47</v>
      </c>
      <c r="AD1594" t="s">
        <v>840</v>
      </c>
      <c r="AE1594">
        <v>1</v>
      </c>
    </row>
    <row r="1595" spans="1:31" x14ac:dyDescent="0.25">
      <c r="A1595">
        <v>2018</v>
      </c>
      <c r="B1595" t="s">
        <v>945</v>
      </c>
      <c r="C1595" s="13">
        <v>43215</v>
      </c>
      <c r="D1595" t="s">
        <v>946</v>
      </c>
      <c r="E1595" s="13">
        <v>43205</v>
      </c>
      <c r="F1595" t="s">
        <v>947</v>
      </c>
      <c r="G1595" s="13">
        <v>43165</v>
      </c>
      <c r="H1595" t="s">
        <v>948</v>
      </c>
      <c r="I1595" s="13">
        <v>43165</v>
      </c>
      <c r="J1595" s="13">
        <v>43191</v>
      </c>
      <c r="K1595" s="13">
        <v>43220</v>
      </c>
      <c r="L1595">
        <v>1</v>
      </c>
      <c r="M1595" t="s">
        <v>537</v>
      </c>
      <c r="N1595" t="s">
        <v>949</v>
      </c>
      <c r="O1595">
        <v>2015</v>
      </c>
      <c r="P1595">
        <v>1775000</v>
      </c>
      <c r="Q1595">
        <v>79875000</v>
      </c>
      <c r="R1595">
        <v>15</v>
      </c>
      <c r="S1595" t="s">
        <v>37</v>
      </c>
      <c r="T1595" t="s">
        <v>522</v>
      </c>
      <c r="U1595" t="s">
        <v>523</v>
      </c>
      <c r="V1595" t="s">
        <v>443</v>
      </c>
      <c r="W1595" t="s">
        <v>444</v>
      </c>
      <c r="X1595" t="s">
        <v>950</v>
      </c>
      <c r="Y1595" t="s">
        <v>43</v>
      </c>
      <c r="Z1595" t="s">
        <v>44</v>
      </c>
      <c r="AA1595" t="s">
        <v>321</v>
      </c>
      <c r="AB1595" t="s">
        <v>322</v>
      </c>
      <c r="AC1595" t="s">
        <v>47</v>
      </c>
      <c r="AD1595" t="s">
        <v>840</v>
      </c>
      <c r="AE1595">
        <v>1</v>
      </c>
    </row>
    <row r="1596" spans="1:31" x14ac:dyDescent="0.25">
      <c r="A1596">
        <v>2018</v>
      </c>
      <c r="B1596" t="s">
        <v>945</v>
      </c>
      <c r="C1596" s="13">
        <v>43215</v>
      </c>
      <c r="D1596" t="s">
        <v>946</v>
      </c>
      <c r="E1596" s="13">
        <v>43205</v>
      </c>
      <c r="F1596" t="s">
        <v>947</v>
      </c>
      <c r="G1596" s="13">
        <v>43165</v>
      </c>
      <c r="H1596" t="s">
        <v>948</v>
      </c>
      <c r="I1596" s="13">
        <v>43165</v>
      </c>
      <c r="J1596" s="13">
        <v>43191</v>
      </c>
      <c r="K1596" s="13">
        <v>43220</v>
      </c>
      <c r="L1596">
        <v>1</v>
      </c>
      <c r="M1596" t="s">
        <v>538</v>
      </c>
      <c r="N1596" t="s">
        <v>949</v>
      </c>
      <c r="O1596">
        <v>2015</v>
      </c>
      <c r="P1596">
        <v>1775000</v>
      </c>
      <c r="Q1596">
        <v>79875000</v>
      </c>
      <c r="R1596">
        <v>15</v>
      </c>
      <c r="S1596" t="s">
        <v>37</v>
      </c>
      <c r="T1596" t="s">
        <v>522</v>
      </c>
      <c r="U1596" t="s">
        <v>523</v>
      </c>
      <c r="V1596" t="s">
        <v>443</v>
      </c>
      <c r="W1596" t="s">
        <v>444</v>
      </c>
      <c r="X1596" t="s">
        <v>950</v>
      </c>
      <c r="Y1596" t="s">
        <v>43</v>
      </c>
      <c r="Z1596" t="s">
        <v>44</v>
      </c>
      <c r="AA1596" t="s">
        <v>321</v>
      </c>
      <c r="AB1596" t="s">
        <v>322</v>
      </c>
      <c r="AC1596" t="s">
        <v>47</v>
      </c>
      <c r="AD1596" t="s">
        <v>840</v>
      </c>
      <c r="AE1596">
        <v>1</v>
      </c>
    </row>
    <row r="1597" spans="1:31" x14ac:dyDescent="0.25">
      <c r="A1597">
        <v>2018</v>
      </c>
      <c r="B1597" t="s">
        <v>945</v>
      </c>
      <c r="C1597" s="13">
        <v>43215</v>
      </c>
      <c r="D1597" t="s">
        <v>946</v>
      </c>
      <c r="E1597" s="13">
        <v>43205</v>
      </c>
      <c r="F1597" t="s">
        <v>947</v>
      </c>
      <c r="G1597" s="13">
        <v>43165</v>
      </c>
      <c r="H1597" t="s">
        <v>948</v>
      </c>
      <c r="I1597" s="13">
        <v>43165</v>
      </c>
      <c r="J1597" s="13">
        <v>43191</v>
      </c>
      <c r="K1597" s="13">
        <v>43220</v>
      </c>
      <c r="L1597">
        <v>1</v>
      </c>
      <c r="M1597" t="s">
        <v>539</v>
      </c>
      <c r="N1597" t="s">
        <v>949</v>
      </c>
      <c r="O1597">
        <v>2015</v>
      </c>
      <c r="P1597">
        <v>1775000</v>
      </c>
      <c r="Q1597">
        <v>79875000</v>
      </c>
      <c r="R1597">
        <v>15</v>
      </c>
      <c r="S1597" t="s">
        <v>37</v>
      </c>
      <c r="T1597" t="s">
        <v>522</v>
      </c>
      <c r="U1597" t="s">
        <v>523</v>
      </c>
      <c r="V1597" t="s">
        <v>443</v>
      </c>
      <c r="W1597" t="s">
        <v>444</v>
      </c>
      <c r="X1597" t="s">
        <v>950</v>
      </c>
      <c r="Y1597" t="s">
        <v>43</v>
      </c>
      <c r="Z1597" t="s">
        <v>44</v>
      </c>
      <c r="AA1597" t="s">
        <v>321</v>
      </c>
      <c r="AB1597" t="s">
        <v>322</v>
      </c>
      <c r="AC1597" t="s">
        <v>47</v>
      </c>
      <c r="AD1597" t="s">
        <v>840</v>
      </c>
      <c r="AE1597">
        <v>1</v>
      </c>
    </row>
    <row r="1598" spans="1:31" x14ac:dyDescent="0.25">
      <c r="A1598">
        <v>2018</v>
      </c>
      <c r="B1598" t="s">
        <v>951</v>
      </c>
      <c r="C1598" s="13">
        <v>43220</v>
      </c>
      <c r="D1598" t="s">
        <v>952</v>
      </c>
      <c r="E1598" s="13">
        <v>43196</v>
      </c>
      <c r="F1598" t="s">
        <v>953</v>
      </c>
      <c r="G1598" s="13">
        <v>43165</v>
      </c>
      <c r="H1598" t="s">
        <v>954</v>
      </c>
      <c r="I1598" s="13">
        <v>43165</v>
      </c>
      <c r="J1598" s="13">
        <v>43191</v>
      </c>
      <c r="K1598" s="13">
        <v>43220</v>
      </c>
      <c r="L1598">
        <v>1</v>
      </c>
      <c r="M1598" t="s">
        <v>628</v>
      </c>
      <c r="N1598" t="s">
        <v>440</v>
      </c>
      <c r="O1598">
        <v>2017</v>
      </c>
      <c r="P1598">
        <v>800000</v>
      </c>
      <c r="Q1598">
        <v>204000000</v>
      </c>
      <c r="R1598">
        <v>85</v>
      </c>
      <c r="S1598" t="s">
        <v>37</v>
      </c>
      <c r="T1598" t="s">
        <v>629</v>
      </c>
      <c r="U1598" t="s">
        <v>630</v>
      </c>
      <c r="V1598" t="s">
        <v>443</v>
      </c>
      <c r="W1598" t="s">
        <v>444</v>
      </c>
      <c r="X1598" t="s">
        <v>631</v>
      </c>
      <c r="Y1598" t="s">
        <v>43</v>
      </c>
      <c r="Z1598" t="s">
        <v>44</v>
      </c>
      <c r="AA1598" t="s">
        <v>321</v>
      </c>
      <c r="AB1598" t="s">
        <v>322</v>
      </c>
      <c r="AC1598" t="s">
        <v>47</v>
      </c>
      <c r="AD1598" t="s">
        <v>840</v>
      </c>
      <c r="AE1598">
        <v>1</v>
      </c>
    </row>
    <row r="1599" spans="1:31" x14ac:dyDescent="0.25">
      <c r="A1599">
        <v>2018</v>
      </c>
      <c r="B1599" t="s">
        <v>951</v>
      </c>
      <c r="C1599" s="13">
        <v>43220</v>
      </c>
      <c r="D1599" t="s">
        <v>952</v>
      </c>
      <c r="E1599" s="13">
        <v>43196</v>
      </c>
      <c r="F1599" t="s">
        <v>953</v>
      </c>
      <c r="G1599" s="13">
        <v>43165</v>
      </c>
      <c r="H1599" t="s">
        <v>954</v>
      </c>
      <c r="I1599" s="13">
        <v>43165</v>
      </c>
      <c r="J1599" s="13">
        <v>43191</v>
      </c>
      <c r="K1599" s="13">
        <v>43220</v>
      </c>
      <c r="L1599">
        <v>1</v>
      </c>
      <c r="M1599" t="s">
        <v>633</v>
      </c>
      <c r="N1599" t="s">
        <v>440</v>
      </c>
      <c r="O1599">
        <v>2017</v>
      </c>
      <c r="P1599">
        <v>800000</v>
      </c>
      <c r="Q1599">
        <v>204000000</v>
      </c>
      <c r="R1599">
        <v>85</v>
      </c>
      <c r="S1599" t="s">
        <v>37</v>
      </c>
      <c r="T1599" t="s">
        <v>629</v>
      </c>
      <c r="U1599" t="s">
        <v>630</v>
      </c>
      <c r="V1599" t="s">
        <v>443</v>
      </c>
      <c r="W1599" t="s">
        <v>444</v>
      </c>
      <c r="X1599" t="s">
        <v>631</v>
      </c>
      <c r="Y1599" t="s">
        <v>43</v>
      </c>
      <c r="Z1599" t="s">
        <v>44</v>
      </c>
      <c r="AA1599" t="s">
        <v>321</v>
      </c>
      <c r="AB1599" t="s">
        <v>322</v>
      </c>
      <c r="AC1599" t="s">
        <v>47</v>
      </c>
      <c r="AD1599" t="s">
        <v>840</v>
      </c>
      <c r="AE1599">
        <v>1</v>
      </c>
    </row>
    <row r="1600" spans="1:31" x14ac:dyDescent="0.25">
      <c r="A1600">
        <v>2018</v>
      </c>
      <c r="B1600" t="s">
        <v>951</v>
      </c>
      <c r="C1600" s="13">
        <v>43220</v>
      </c>
      <c r="D1600" t="s">
        <v>952</v>
      </c>
      <c r="E1600" s="13">
        <v>43196</v>
      </c>
      <c r="F1600" t="s">
        <v>953</v>
      </c>
      <c r="G1600" s="13">
        <v>43165</v>
      </c>
      <c r="H1600" t="s">
        <v>954</v>
      </c>
      <c r="I1600" s="13">
        <v>43165</v>
      </c>
      <c r="J1600" s="13">
        <v>43191</v>
      </c>
      <c r="K1600" s="13">
        <v>43220</v>
      </c>
      <c r="L1600">
        <v>1</v>
      </c>
      <c r="M1600" t="s">
        <v>634</v>
      </c>
      <c r="N1600" t="s">
        <v>440</v>
      </c>
      <c r="O1600">
        <v>2017</v>
      </c>
      <c r="P1600">
        <v>800000</v>
      </c>
      <c r="Q1600">
        <v>204000000</v>
      </c>
      <c r="R1600">
        <v>85</v>
      </c>
      <c r="S1600" t="s">
        <v>37</v>
      </c>
      <c r="T1600" t="s">
        <v>629</v>
      </c>
      <c r="U1600" t="s">
        <v>630</v>
      </c>
      <c r="V1600" t="s">
        <v>443</v>
      </c>
      <c r="W1600" t="s">
        <v>444</v>
      </c>
      <c r="X1600" t="s">
        <v>631</v>
      </c>
      <c r="Y1600" t="s">
        <v>43</v>
      </c>
      <c r="Z1600" t="s">
        <v>44</v>
      </c>
      <c r="AA1600" t="s">
        <v>321</v>
      </c>
      <c r="AB1600" t="s">
        <v>322</v>
      </c>
      <c r="AC1600" t="s">
        <v>47</v>
      </c>
      <c r="AD1600" t="s">
        <v>840</v>
      </c>
      <c r="AE1600">
        <v>1</v>
      </c>
    </row>
    <row r="1601" spans="1:31" x14ac:dyDescent="0.25">
      <c r="A1601">
        <v>2018</v>
      </c>
      <c r="B1601" t="s">
        <v>951</v>
      </c>
      <c r="C1601" s="13">
        <v>43220</v>
      </c>
      <c r="D1601" t="s">
        <v>952</v>
      </c>
      <c r="E1601" s="13">
        <v>43196</v>
      </c>
      <c r="F1601" t="s">
        <v>953</v>
      </c>
      <c r="G1601" s="13">
        <v>43165</v>
      </c>
      <c r="H1601" t="s">
        <v>954</v>
      </c>
      <c r="I1601" s="13">
        <v>43165</v>
      </c>
      <c r="J1601" s="13">
        <v>43191</v>
      </c>
      <c r="K1601" s="13">
        <v>43220</v>
      </c>
      <c r="L1601">
        <v>1</v>
      </c>
      <c r="M1601" t="s">
        <v>635</v>
      </c>
      <c r="N1601" t="s">
        <v>440</v>
      </c>
      <c r="O1601">
        <v>2017</v>
      </c>
      <c r="P1601">
        <v>800000</v>
      </c>
      <c r="Q1601">
        <v>204000000</v>
      </c>
      <c r="R1601">
        <v>85</v>
      </c>
      <c r="S1601" t="s">
        <v>37</v>
      </c>
      <c r="T1601" t="s">
        <v>629</v>
      </c>
      <c r="U1601" t="s">
        <v>630</v>
      </c>
      <c r="V1601" t="s">
        <v>443</v>
      </c>
      <c r="W1601" t="s">
        <v>444</v>
      </c>
      <c r="X1601" t="s">
        <v>631</v>
      </c>
      <c r="Y1601" t="s">
        <v>43</v>
      </c>
      <c r="Z1601" t="s">
        <v>44</v>
      </c>
      <c r="AA1601" t="s">
        <v>321</v>
      </c>
      <c r="AB1601" t="s">
        <v>322</v>
      </c>
      <c r="AC1601" t="s">
        <v>47</v>
      </c>
      <c r="AD1601" t="s">
        <v>840</v>
      </c>
      <c r="AE1601">
        <v>1</v>
      </c>
    </row>
    <row r="1602" spans="1:31" x14ac:dyDescent="0.25">
      <c r="A1602">
        <v>2018</v>
      </c>
      <c r="B1602" t="s">
        <v>951</v>
      </c>
      <c r="C1602" s="13">
        <v>43220</v>
      </c>
      <c r="D1602" t="s">
        <v>952</v>
      </c>
      <c r="E1602" s="13">
        <v>43196</v>
      </c>
      <c r="F1602" t="s">
        <v>953</v>
      </c>
      <c r="G1602" s="13">
        <v>43165</v>
      </c>
      <c r="H1602" t="s">
        <v>954</v>
      </c>
      <c r="I1602" s="13">
        <v>43165</v>
      </c>
      <c r="J1602" s="13">
        <v>43191</v>
      </c>
      <c r="K1602" s="13">
        <v>43220</v>
      </c>
      <c r="L1602">
        <v>1</v>
      </c>
      <c r="M1602" t="s">
        <v>636</v>
      </c>
      <c r="N1602" t="s">
        <v>440</v>
      </c>
      <c r="O1602">
        <v>2017</v>
      </c>
      <c r="P1602">
        <v>800000</v>
      </c>
      <c r="Q1602">
        <v>204000000</v>
      </c>
      <c r="R1602">
        <v>85</v>
      </c>
      <c r="S1602" t="s">
        <v>37</v>
      </c>
      <c r="T1602" t="s">
        <v>629</v>
      </c>
      <c r="U1602" t="s">
        <v>630</v>
      </c>
      <c r="V1602" t="s">
        <v>443</v>
      </c>
      <c r="W1602" t="s">
        <v>444</v>
      </c>
      <c r="X1602" t="s">
        <v>631</v>
      </c>
      <c r="Y1602" t="s">
        <v>43</v>
      </c>
      <c r="Z1602" t="s">
        <v>44</v>
      </c>
      <c r="AA1602" t="s">
        <v>321</v>
      </c>
      <c r="AB1602" t="s">
        <v>322</v>
      </c>
      <c r="AC1602" t="s">
        <v>47</v>
      </c>
      <c r="AD1602" t="s">
        <v>840</v>
      </c>
      <c r="AE1602">
        <v>1</v>
      </c>
    </row>
    <row r="1603" spans="1:31" x14ac:dyDescent="0.25">
      <c r="A1603">
        <v>2018</v>
      </c>
      <c r="B1603" t="s">
        <v>951</v>
      </c>
      <c r="C1603" s="13">
        <v>43220</v>
      </c>
      <c r="D1603" t="s">
        <v>952</v>
      </c>
      <c r="E1603" s="13">
        <v>43196</v>
      </c>
      <c r="F1603" t="s">
        <v>953</v>
      </c>
      <c r="G1603" s="13">
        <v>43165</v>
      </c>
      <c r="H1603" t="s">
        <v>954</v>
      </c>
      <c r="I1603" s="13">
        <v>43165</v>
      </c>
      <c r="J1603" s="13">
        <v>43191</v>
      </c>
      <c r="K1603" s="13">
        <v>43220</v>
      </c>
      <c r="L1603">
        <v>1</v>
      </c>
      <c r="M1603" t="s">
        <v>637</v>
      </c>
      <c r="N1603" t="s">
        <v>440</v>
      </c>
      <c r="O1603">
        <v>2017</v>
      </c>
      <c r="P1603">
        <v>800000</v>
      </c>
      <c r="Q1603">
        <v>204000000</v>
      </c>
      <c r="R1603">
        <v>85</v>
      </c>
      <c r="S1603" t="s">
        <v>37</v>
      </c>
      <c r="T1603" t="s">
        <v>629</v>
      </c>
      <c r="U1603" t="s">
        <v>630</v>
      </c>
      <c r="V1603" t="s">
        <v>443</v>
      </c>
      <c r="W1603" t="s">
        <v>444</v>
      </c>
      <c r="X1603" t="s">
        <v>631</v>
      </c>
      <c r="Y1603" t="s">
        <v>43</v>
      </c>
      <c r="Z1603" t="s">
        <v>44</v>
      </c>
      <c r="AA1603" t="s">
        <v>321</v>
      </c>
      <c r="AB1603" t="s">
        <v>322</v>
      </c>
      <c r="AC1603" t="s">
        <v>47</v>
      </c>
      <c r="AD1603" t="s">
        <v>840</v>
      </c>
      <c r="AE1603">
        <v>1</v>
      </c>
    </row>
    <row r="1604" spans="1:31" x14ac:dyDescent="0.25">
      <c r="A1604">
        <v>2018</v>
      </c>
      <c r="B1604" t="s">
        <v>951</v>
      </c>
      <c r="C1604" s="13">
        <v>43220</v>
      </c>
      <c r="D1604" t="s">
        <v>952</v>
      </c>
      <c r="E1604" s="13">
        <v>43196</v>
      </c>
      <c r="F1604" t="s">
        <v>953</v>
      </c>
      <c r="G1604" s="13">
        <v>43165</v>
      </c>
      <c r="H1604" t="s">
        <v>954</v>
      </c>
      <c r="I1604" s="13">
        <v>43165</v>
      </c>
      <c r="J1604" s="13">
        <v>43191</v>
      </c>
      <c r="K1604" s="13">
        <v>43220</v>
      </c>
      <c r="L1604">
        <v>1</v>
      </c>
      <c r="M1604" t="s">
        <v>638</v>
      </c>
      <c r="N1604" t="s">
        <v>440</v>
      </c>
      <c r="O1604">
        <v>2017</v>
      </c>
      <c r="P1604">
        <v>800000</v>
      </c>
      <c r="Q1604">
        <v>204000000</v>
      </c>
      <c r="R1604">
        <v>85</v>
      </c>
      <c r="S1604" t="s">
        <v>37</v>
      </c>
      <c r="T1604" t="s">
        <v>629</v>
      </c>
      <c r="U1604" t="s">
        <v>630</v>
      </c>
      <c r="V1604" t="s">
        <v>443</v>
      </c>
      <c r="W1604" t="s">
        <v>444</v>
      </c>
      <c r="X1604" t="s">
        <v>631</v>
      </c>
      <c r="Y1604" t="s">
        <v>43</v>
      </c>
      <c r="Z1604" t="s">
        <v>44</v>
      </c>
      <c r="AA1604" t="s">
        <v>321</v>
      </c>
      <c r="AB1604" t="s">
        <v>322</v>
      </c>
      <c r="AC1604" t="s">
        <v>47</v>
      </c>
      <c r="AD1604" t="s">
        <v>840</v>
      </c>
      <c r="AE1604">
        <v>1</v>
      </c>
    </row>
    <row r="1605" spans="1:31" x14ac:dyDescent="0.25">
      <c r="A1605">
        <v>2018</v>
      </c>
      <c r="B1605" t="s">
        <v>951</v>
      </c>
      <c r="C1605" s="13">
        <v>43220</v>
      </c>
      <c r="D1605" t="s">
        <v>952</v>
      </c>
      <c r="E1605" s="13">
        <v>43196</v>
      </c>
      <c r="F1605" t="s">
        <v>953</v>
      </c>
      <c r="G1605" s="13">
        <v>43165</v>
      </c>
      <c r="H1605" t="s">
        <v>954</v>
      </c>
      <c r="I1605" s="13">
        <v>43165</v>
      </c>
      <c r="J1605" s="13">
        <v>43191</v>
      </c>
      <c r="K1605" s="13">
        <v>43220</v>
      </c>
      <c r="L1605">
        <v>1</v>
      </c>
      <c r="M1605" t="s">
        <v>639</v>
      </c>
      <c r="N1605" t="s">
        <v>440</v>
      </c>
      <c r="O1605">
        <v>2017</v>
      </c>
      <c r="P1605">
        <v>800000</v>
      </c>
      <c r="Q1605">
        <v>204000000</v>
      </c>
      <c r="R1605">
        <v>85</v>
      </c>
      <c r="S1605" t="s">
        <v>37</v>
      </c>
      <c r="T1605" t="s">
        <v>629</v>
      </c>
      <c r="U1605" t="s">
        <v>630</v>
      </c>
      <c r="V1605" t="s">
        <v>443</v>
      </c>
      <c r="W1605" t="s">
        <v>444</v>
      </c>
      <c r="X1605" t="s">
        <v>631</v>
      </c>
      <c r="Y1605" t="s">
        <v>43</v>
      </c>
      <c r="Z1605" t="s">
        <v>44</v>
      </c>
      <c r="AA1605" t="s">
        <v>321</v>
      </c>
      <c r="AB1605" t="s">
        <v>322</v>
      </c>
      <c r="AC1605" t="s">
        <v>47</v>
      </c>
      <c r="AD1605" t="s">
        <v>840</v>
      </c>
      <c r="AE1605">
        <v>1</v>
      </c>
    </row>
    <row r="1606" spans="1:31" x14ac:dyDescent="0.25">
      <c r="A1606">
        <v>2018</v>
      </c>
      <c r="B1606" t="s">
        <v>951</v>
      </c>
      <c r="C1606" s="13">
        <v>43220</v>
      </c>
      <c r="D1606" t="s">
        <v>952</v>
      </c>
      <c r="E1606" s="13">
        <v>43196</v>
      </c>
      <c r="F1606" t="s">
        <v>953</v>
      </c>
      <c r="G1606" s="13">
        <v>43165</v>
      </c>
      <c r="H1606" t="s">
        <v>954</v>
      </c>
      <c r="I1606" s="13">
        <v>43165</v>
      </c>
      <c r="J1606" s="13">
        <v>43191</v>
      </c>
      <c r="K1606" s="13">
        <v>43220</v>
      </c>
      <c r="L1606">
        <v>1</v>
      </c>
      <c r="M1606" t="s">
        <v>640</v>
      </c>
      <c r="N1606" t="s">
        <v>440</v>
      </c>
      <c r="O1606">
        <v>2017</v>
      </c>
      <c r="P1606">
        <v>800000</v>
      </c>
      <c r="Q1606">
        <v>204000000</v>
      </c>
      <c r="R1606">
        <v>85</v>
      </c>
      <c r="S1606" t="s">
        <v>37</v>
      </c>
      <c r="T1606" t="s">
        <v>629</v>
      </c>
      <c r="U1606" t="s">
        <v>630</v>
      </c>
      <c r="V1606" t="s">
        <v>443</v>
      </c>
      <c r="W1606" t="s">
        <v>444</v>
      </c>
      <c r="X1606" t="s">
        <v>631</v>
      </c>
      <c r="Y1606" t="s">
        <v>43</v>
      </c>
      <c r="Z1606" t="s">
        <v>44</v>
      </c>
      <c r="AA1606" t="s">
        <v>321</v>
      </c>
      <c r="AB1606" t="s">
        <v>322</v>
      </c>
      <c r="AC1606" t="s">
        <v>47</v>
      </c>
      <c r="AD1606" t="s">
        <v>840</v>
      </c>
      <c r="AE1606">
        <v>1</v>
      </c>
    </row>
    <row r="1607" spans="1:31" x14ac:dyDescent="0.25">
      <c r="A1607">
        <v>2018</v>
      </c>
      <c r="B1607" t="s">
        <v>951</v>
      </c>
      <c r="C1607" s="13">
        <v>43220</v>
      </c>
      <c r="D1607" t="s">
        <v>952</v>
      </c>
      <c r="E1607" s="13">
        <v>43196</v>
      </c>
      <c r="F1607" t="s">
        <v>953</v>
      </c>
      <c r="G1607" s="13">
        <v>43165</v>
      </c>
      <c r="H1607" t="s">
        <v>954</v>
      </c>
      <c r="I1607" s="13">
        <v>43165</v>
      </c>
      <c r="J1607" s="13">
        <v>43191</v>
      </c>
      <c r="K1607" s="13">
        <v>43220</v>
      </c>
      <c r="L1607">
        <v>1</v>
      </c>
      <c r="M1607" t="s">
        <v>641</v>
      </c>
      <c r="N1607" t="s">
        <v>440</v>
      </c>
      <c r="O1607">
        <v>2017</v>
      </c>
      <c r="P1607">
        <v>800000</v>
      </c>
      <c r="Q1607">
        <v>204000000</v>
      </c>
      <c r="R1607">
        <v>85</v>
      </c>
      <c r="S1607" t="s">
        <v>37</v>
      </c>
      <c r="T1607" t="s">
        <v>629</v>
      </c>
      <c r="U1607" t="s">
        <v>630</v>
      </c>
      <c r="V1607" t="s">
        <v>443</v>
      </c>
      <c r="W1607" t="s">
        <v>444</v>
      </c>
      <c r="X1607" t="s">
        <v>631</v>
      </c>
      <c r="Y1607" t="s">
        <v>43</v>
      </c>
      <c r="Z1607" t="s">
        <v>44</v>
      </c>
      <c r="AA1607" t="s">
        <v>321</v>
      </c>
      <c r="AB1607" t="s">
        <v>322</v>
      </c>
      <c r="AC1607" t="s">
        <v>47</v>
      </c>
      <c r="AD1607" t="s">
        <v>840</v>
      </c>
      <c r="AE1607">
        <v>1</v>
      </c>
    </row>
    <row r="1608" spans="1:31" x14ac:dyDescent="0.25">
      <c r="A1608">
        <v>2018</v>
      </c>
      <c r="B1608" t="s">
        <v>951</v>
      </c>
      <c r="C1608" s="13">
        <v>43220</v>
      </c>
      <c r="D1608" t="s">
        <v>952</v>
      </c>
      <c r="E1608" s="13">
        <v>43196</v>
      </c>
      <c r="F1608" t="s">
        <v>953</v>
      </c>
      <c r="G1608" s="13">
        <v>43165</v>
      </c>
      <c r="H1608" t="s">
        <v>954</v>
      </c>
      <c r="I1608" s="13">
        <v>43165</v>
      </c>
      <c r="J1608" s="13">
        <v>43191</v>
      </c>
      <c r="K1608" s="13">
        <v>43220</v>
      </c>
      <c r="L1608">
        <v>1</v>
      </c>
      <c r="M1608" t="s">
        <v>642</v>
      </c>
      <c r="N1608" t="s">
        <v>440</v>
      </c>
      <c r="O1608">
        <v>2017</v>
      </c>
      <c r="P1608">
        <v>800000</v>
      </c>
      <c r="Q1608">
        <v>204000000</v>
      </c>
      <c r="R1608">
        <v>85</v>
      </c>
      <c r="S1608" t="s">
        <v>37</v>
      </c>
      <c r="T1608" t="s">
        <v>629</v>
      </c>
      <c r="U1608" t="s">
        <v>630</v>
      </c>
      <c r="V1608" t="s">
        <v>443</v>
      </c>
      <c r="W1608" t="s">
        <v>444</v>
      </c>
      <c r="X1608" t="s">
        <v>631</v>
      </c>
      <c r="Y1608" t="s">
        <v>43</v>
      </c>
      <c r="Z1608" t="s">
        <v>44</v>
      </c>
      <c r="AA1608" t="s">
        <v>321</v>
      </c>
      <c r="AB1608" t="s">
        <v>322</v>
      </c>
      <c r="AC1608" t="s">
        <v>47</v>
      </c>
      <c r="AD1608" t="s">
        <v>840</v>
      </c>
      <c r="AE1608">
        <v>1</v>
      </c>
    </row>
    <row r="1609" spans="1:31" x14ac:dyDescent="0.25">
      <c r="A1609">
        <v>2018</v>
      </c>
      <c r="B1609" t="s">
        <v>951</v>
      </c>
      <c r="C1609" s="13">
        <v>43220</v>
      </c>
      <c r="D1609" t="s">
        <v>952</v>
      </c>
      <c r="E1609" s="13">
        <v>43196</v>
      </c>
      <c r="F1609" t="s">
        <v>953</v>
      </c>
      <c r="G1609" s="13">
        <v>43165</v>
      </c>
      <c r="H1609" t="s">
        <v>954</v>
      </c>
      <c r="I1609" s="13">
        <v>43165</v>
      </c>
      <c r="J1609" s="13">
        <v>43191</v>
      </c>
      <c r="K1609" s="13">
        <v>43220</v>
      </c>
      <c r="L1609">
        <v>1</v>
      </c>
      <c r="M1609" t="s">
        <v>643</v>
      </c>
      <c r="N1609" t="s">
        <v>440</v>
      </c>
      <c r="O1609">
        <v>2017</v>
      </c>
      <c r="P1609">
        <v>800000</v>
      </c>
      <c r="Q1609">
        <v>204000000</v>
      </c>
      <c r="R1609">
        <v>85</v>
      </c>
      <c r="S1609" t="s">
        <v>37</v>
      </c>
      <c r="T1609" t="s">
        <v>629</v>
      </c>
      <c r="U1609" t="s">
        <v>630</v>
      </c>
      <c r="V1609" t="s">
        <v>443</v>
      </c>
      <c r="W1609" t="s">
        <v>444</v>
      </c>
      <c r="X1609" t="s">
        <v>631</v>
      </c>
      <c r="Y1609" t="s">
        <v>43</v>
      </c>
      <c r="Z1609" t="s">
        <v>44</v>
      </c>
      <c r="AA1609" t="s">
        <v>321</v>
      </c>
      <c r="AB1609" t="s">
        <v>322</v>
      </c>
      <c r="AC1609" t="s">
        <v>47</v>
      </c>
      <c r="AD1609" t="s">
        <v>840</v>
      </c>
      <c r="AE1609">
        <v>1</v>
      </c>
    </row>
    <row r="1610" spans="1:31" x14ac:dyDescent="0.25">
      <c r="A1610">
        <v>2018</v>
      </c>
      <c r="B1610" t="s">
        <v>951</v>
      </c>
      <c r="C1610" s="13">
        <v>43220</v>
      </c>
      <c r="D1610" t="s">
        <v>952</v>
      </c>
      <c r="E1610" s="13">
        <v>43196</v>
      </c>
      <c r="F1610" t="s">
        <v>953</v>
      </c>
      <c r="G1610" s="13">
        <v>43165</v>
      </c>
      <c r="H1610" t="s">
        <v>954</v>
      </c>
      <c r="I1610" s="13">
        <v>43165</v>
      </c>
      <c r="J1610" s="13">
        <v>43191</v>
      </c>
      <c r="K1610" s="13">
        <v>43220</v>
      </c>
      <c r="L1610">
        <v>1</v>
      </c>
      <c r="M1610" t="s">
        <v>644</v>
      </c>
      <c r="N1610" t="s">
        <v>440</v>
      </c>
      <c r="O1610">
        <v>2017</v>
      </c>
      <c r="P1610">
        <v>800000</v>
      </c>
      <c r="Q1610">
        <v>204000000</v>
      </c>
      <c r="R1610">
        <v>85</v>
      </c>
      <c r="S1610" t="s">
        <v>37</v>
      </c>
      <c r="T1610" t="s">
        <v>629</v>
      </c>
      <c r="U1610" t="s">
        <v>630</v>
      </c>
      <c r="V1610" t="s">
        <v>443</v>
      </c>
      <c r="W1610" t="s">
        <v>444</v>
      </c>
      <c r="X1610" t="s">
        <v>631</v>
      </c>
      <c r="Y1610" t="s">
        <v>43</v>
      </c>
      <c r="Z1610" t="s">
        <v>44</v>
      </c>
      <c r="AA1610" t="s">
        <v>321</v>
      </c>
      <c r="AB1610" t="s">
        <v>322</v>
      </c>
      <c r="AC1610" t="s">
        <v>47</v>
      </c>
      <c r="AD1610" t="s">
        <v>840</v>
      </c>
      <c r="AE1610">
        <v>1</v>
      </c>
    </row>
    <row r="1611" spans="1:31" x14ac:dyDescent="0.25">
      <c r="A1611">
        <v>2018</v>
      </c>
      <c r="B1611" t="s">
        <v>951</v>
      </c>
      <c r="C1611" s="13">
        <v>43220</v>
      </c>
      <c r="D1611" t="s">
        <v>952</v>
      </c>
      <c r="E1611" s="13">
        <v>43196</v>
      </c>
      <c r="F1611" t="s">
        <v>953</v>
      </c>
      <c r="G1611" s="13">
        <v>43165</v>
      </c>
      <c r="H1611" t="s">
        <v>954</v>
      </c>
      <c r="I1611" s="13">
        <v>43165</v>
      </c>
      <c r="J1611" s="13">
        <v>43191</v>
      </c>
      <c r="K1611" s="13">
        <v>43220</v>
      </c>
      <c r="L1611">
        <v>1</v>
      </c>
      <c r="M1611" t="s">
        <v>645</v>
      </c>
      <c r="N1611" t="s">
        <v>440</v>
      </c>
      <c r="O1611">
        <v>2017</v>
      </c>
      <c r="P1611">
        <v>800000</v>
      </c>
      <c r="Q1611">
        <v>204000000</v>
      </c>
      <c r="R1611">
        <v>85</v>
      </c>
      <c r="S1611" t="s">
        <v>37</v>
      </c>
      <c r="T1611" t="s">
        <v>629</v>
      </c>
      <c r="U1611" t="s">
        <v>630</v>
      </c>
      <c r="V1611" t="s">
        <v>443</v>
      </c>
      <c r="W1611" t="s">
        <v>444</v>
      </c>
      <c r="X1611" t="s">
        <v>631</v>
      </c>
      <c r="Y1611" t="s">
        <v>43</v>
      </c>
      <c r="Z1611" t="s">
        <v>44</v>
      </c>
      <c r="AA1611" t="s">
        <v>321</v>
      </c>
      <c r="AB1611" t="s">
        <v>322</v>
      </c>
      <c r="AC1611" t="s">
        <v>47</v>
      </c>
      <c r="AD1611" t="s">
        <v>840</v>
      </c>
      <c r="AE1611">
        <v>1</v>
      </c>
    </row>
    <row r="1612" spans="1:31" x14ac:dyDescent="0.25">
      <c r="A1612">
        <v>2018</v>
      </c>
      <c r="B1612" t="s">
        <v>951</v>
      </c>
      <c r="C1612" s="13">
        <v>43220</v>
      </c>
      <c r="D1612" t="s">
        <v>952</v>
      </c>
      <c r="E1612" s="13">
        <v>43196</v>
      </c>
      <c r="F1612" t="s">
        <v>953</v>
      </c>
      <c r="G1612" s="13">
        <v>43165</v>
      </c>
      <c r="H1612" t="s">
        <v>954</v>
      </c>
      <c r="I1612" s="13">
        <v>43165</v>
      </c>
      <c r="J1612" s="13">
        <v>43191</v>
      </c>
      <c r="K1612" s="13">
        <v>43220</v>
      </c>
      <c r="L1612">
        <v>1</v>
      </c>
      <c r="M1612" t="s">
        <v>646</v>
      </c>
      <c r="N1612" t="s">
        <v>440</v>
      </c>
      <c r="O1612">
        <v>2017</v>
      </c>
      <c r="P1612">
        <v>800000</v>
      </c>
      <c r="Q1612">
        <v>204000000</v>
      </c>
      <c r="R1612">
        <v>85</v>
      </c>
      <c r="S1612" t="s">
        <v>37</v>
      </c>
      <c r="T1612" t="s">
        <v>629</v>
      </c>
      <c r="U1612" t="s">
        <v>630</v>
      </c>
      <c r="V1612" t="s">
        <v>443</v>
      </c>
      <c r="W1612" t="s">
        <v>444</v>
      </c>
      <c r="X1612" t="s">
        <v>631</v>
      </c>
      <c r="Y1612" t="s">
        <v>43</v>
      </c>
      <c r="Z1612" t="s">
        <v>44</v>
      </c>
      <c r="AA1612" t="s">
        <v>321</v>
      </c>
      <c r="AB1612" t="s">
        <v>322</v>
      </c>
      <c r="AC1612" t="s">
        <v>47</v>
      </c>
      <c r="AD1612" t="s">
        <v>840</v>
      </c>
      <c r="AE1612">
        <v>1</v>
      </c>
    </row>
    <row r="1613" spans="1:31" x14ac:dyDescent="0.25">
      <c r="A1613">
        <v>2018</v>
      </c>
      <c r="B1613" t="s">
        <v>951</v>
      </c>
      <c r="C1613" s="13">
        <v>43220</v>
      </c>
      <c r="D1613" t="s">
        <v>952</v>
      </c>
      <c r="E1613" s="13">
        <v>43196</v>
      </c>
      <c r="F1613" t="s">
        <v>953</v>
      </c>
      <c r="G1613" s="13">
        <v>43165</v>
      </c>
      <c r="H1613" t="s">
        <v>954</v>
      </c>
      <c r="I1613" s="13">
        <v>43165</v>
      </c>
      <c r="J1613" s="13">
        <v>43191</v>
      </c>
      <c r="K1613" s="13">
        <v>43220</v>
      </c>
      <c r="L1613">
        <v>1</v>
      </c>
      <c r="M1613" t="s">
        <v>647</v>
      </c>
      <c r="N1613" t="s">
        <v>440</v>
      </c>
      <c r="O1613">
        <v>2017</v>
      </c>
      <c r="P1613">
        <v>800000</v>
      </c>
      <c r="Q1613">
        <v>204000000</v>
      </c>
      <c r="R1613">
        <v>85</v>
      </c>
      <c r="S1613" t="s">
        <v>37</v>
      </c>
      <c r="T1613" t="s">
        <v>629</v>
      </c>
      <c r="U1613" t="s">
        <v>630</v>
      </c>
      <c r="V1613" t="s">
        <v>443</v>
      </c>
      <c r="W1613" t="s">
        <v>444</v>
      </c>
      <c r="X1613" t="s">
        <v>631</v>
      </c>
      <c r="Y1613" t="s">
        <v>43</v>
      </c>
      <c r="Z1613" t="s">
        <v>44</v>
      </c>
      <c r="AA1613" t="s">
        <v>321</v>
      </c>
      <c r="AB1613" t="s">
        <v>322</v>
      </c>
      <c r="AC1613" t="s">
        <v>47</v>
      </c>
      <c r="AD1613" t="s">
        <v>840</v>
      </c>
      <c r="AE1613">
        <v>1</v>
      </c>
    </row>
    <row r="1614" spans="1:31" x14ac:dyDescent="0.25">
      <c r="A1614">
        <v>2018</v>
      </c>
      <c r="B1614" t="s">
        <v>951</v>
      </c>
      <c r="C1614" s="13">
        <v>43220</v>
      </c>
      <c r="D1614" t="s">
        <v>952</v>
      </c>
      <c r="E1614" s="13">
        <v>43196</v>
      </c>
      <c r="F1614" t="s">
        <v>953</v>
      </c>
      <c r="G1614" s="13">
        <v>43165</v>
      </c>
      <c r="H1614" t="s">
        <v>954</v>
      </c>
      <c r="I1614" s="13">
        <v>43165</v>
      </c>
      <c r="J1614" s="13">
        <v>43191</v>
      </c>
      <c r="K1614" s="13">
        <v>43220</v>
      </c>
      <c r="L1614">
        <v>1</v>
      </c>
      <c r="M1614" t="s">
        <v>648</v>
      </c>
      <c r="N1614" t="s">
        <v>440</v>
      </c>
      <c r="O1614">
        <v>2017</v>
      </c>
      <c r="P1614">
        <v>800000</v>
      </c>
      <c r="Q1614">
        <v>204000000</v>
      </c>
      <c r="R1614">
        <v>85</v>
      </c>
      <c r="S1614" t="s">
        <v>37</v>
      </c>
      <c r="T1614" t="s">
        <v>629</v>
      </c>
      <c r="U1614" t="s">
        <v>630</v>
      </c>
      <c r="V1614" t="s">
        <v>443</v>
      </c>
      <c r="W1614" t="s">
        <v>444</v>
      </c>
      <c r="X1614" t="s">
        <v>631</v>
      </c>
      <c r="Y1614" t="s">
        <v>43</v>
      </c>
      <c r="Z1614" t="s">
        <v>44</v>
      </c>
      <c r="AA1614" t="s">
        <v>321</v>
      </c>
      <c r="AB1614" t="s">
        <v>322</v>
      </c>
      <c r="AC1614" t="s">
        <v>47</v>
      </c>
      <c r="AD1614" t="s">
        <v>840</v>
      </c>
      <c r="AE1614">
        <v>1</v>
      </c>
    </row>
    <row r="1615" spans="1:31" x14ac:dyDescent="0.25">
      <c r="A1615">
        <v>2018</v>
      </c>
      <c r="B1615" t="s">
        <v>951</v>
      </c>
      <c r="C1615" s="13">
        <v>43220</v>
      </c>
      <c r="D1615" t="s">
        <v>952</v>
      </c>
      <c r="E1615" s="13">
        <v>43196</v>
      </c>
      <c r="F1615" t="s">
        <v>953</v>
      </c>
      <c r="G1615" s="13">
        <v>43165</v>
      </c>
      <c r="H1615" t="s">
        <v>954</v>
      </c>
      <c r="I1615" s="13">
        <v>43165</v>
      </c>
      <c r="J1615" s="13">
        <v>43191</v>
      </c>
      <c r="K1615" s="13">
        <v>43220</v>
      </c>
      <c r="L1615">
        <v>1</v>
      </c>
      <c r="M1615" t="s">
        <v>649</v>
      </c>
      <c r="N1615" t="s">
        <v>440</v>
      </c>
      <c r="O1615">
        <v>2017</v>
      </c>
      <c r="P1615">
        <v>800000</v>
      </c>
      <c r="Q1615">
        <v>204000000</v>
      </c>
      <c r="R1615">
        <v>85</v>
      </c>
      <c r="S1615" t="s">
        <v>37</v>
      </c>
      <c r="T1615" t="s">
        <v>629</v>
      </c>
      <c r="U1615" t="s">
        <v>630</v>
      </c>
      <c r="V1615" t="s">
        <v>443</v>
      </c>
      <c r="W1615" t="s">
        <v>444</v>
      </c>
      <c r="X1615" t="s">
        <v>631</v>
      </c>
      <c r="Y1615" t="s">
        <v>43</v>
      </c>
      <c r="Z1615" t="s">
        <v>44</v>
      </c>
      <c r="AA1615" t="s">
        <v>321</v>
      </c>
      <c r="AB1615" t="s">
        <v>322</v>
      </c>
      <c r="AC1615" t="s">
        <v>47</v>
      </c>
      <c r="AD1615" t="s">
        <v>840</v>
      </c>
      <c r="AE1615">
        <v>1</v>
      </c>
    </row>
    <row r="1616" spans="1:31" x14ac:dyDescent="0.25">
      <c r="A1616">
        <v>2018</v>
      </c>
      <c r="B1616" t="s">
        <v>951</v>
      </c>
      <c r="C1616" s="13">
        <v>43220</v>
      </c>
      <c r="D1616" t="s">
        <v>952</v>
      </c>
      <c r="E1616" s="13">
        <v>43196</v>
      </c>
      <c r="F1616" t="s">
        <v>953</v>
      </c>
      <c r="G1616" s="13">
        <v>43165</v>
      </c>
      <c r="H1616" t="s">
        <v>954</v>
      </c>
      <c r="I1616" s="13">
        <v>43165</v>
      </c>
      <c r="J1616" s="13">
        <v>43191</v>
      </c>
      <c r="K1616" s="13">
        <v>43220</v>
      </c>
      <c r="L1616">
        <v>1</v>
      </c>
      <c r="M1616" t="s">
        <v>650</v>
      </c>
      <c r="N1616" t="s">
        <v>440</v>
      </c>
      <c r="O1616">
        <v>2017</v>
      </c>
      <c r="P1616">
        <v>800000</v>
      </c>
      <c r="Q1616">
        <v>204000000</v>
      </c>
      <c r="R1616">
        <v>85</v>
      </c>
      <c r="S1616" t="s">
        <v>37</v>
      </c>
      <c r="T1616" t="s">
        <v>629</v>
      </c>
      <c r="U1616" t="s">
        <v>630</v>
      </c>
      <c r="V1616" t="s">
        <v>443</v>
      </c>
      <c r="W1616" t="s">
        <v>444</v>
      </c>
      <c r="X1616" t="s">
        <v>631</v>
      </c>
      <c r="Y1616" t="s">
        <v>43</v>
      </c>
      <c r="Z1616" t="s">
        <v>44</v>
      </c>
      <c r="AA1616" t="s">
        <v>321</v>
      </c>
      <c r="AB1616" t="s">
        <v>322</v>
      </c>
      <c r="AC1616" t="s">
        <v>47</v>
      </c>
      <c r="AD1616" t="s">
        <v>840</v>
      </c>
      <c r="AE1616">
        <v>1</v>
      </c>
    </row>
    <row r="1617" spans="1:31" x14ac:dyDescent="0.25">
      <c r="A1617">
        <v>2018</v>
      </c>
      <c r="B1617" t="s">
        <v>951</v>
      </c>
      <c r="C1617" s="13">
        <v>43220</v>
      </c>
      <c r="D1617" t="s">
        <v>952</v>
      </c>
      <c r="E1617" s="13">
        <v>43196</v>
      </c>
      <c r="F1617" t="s">
        <v>953</v>
      </c>
      <c r="G1617" s="13">
        <v>43165</v>
      </c>
      <c r="H1617" t="s">
        <v>954</v>
      </c>
      <c r="I1617" s="13">
        <v>43165</v>
      </c>
      <c r="J1617" s="13">
        <v>43191</v>
      </c>
      <c r="K1617" s="13">
        <v>43220</v>
      </c>
      <c r="L1617">
        <v>1</v>
      </c>
      <c r="M1617" t="s">
        <v>651</v>
      </c>
      <c r="N1617" t="s">
        <v>440</v>
      </c>
      <c r="O1617">
        <v>2017</v>
      </c>
      <c r="P1617">
        <v>800000</v>
      </c>
      <c r="Q1617">
        <v>204000000</v>
      </c>
      <c r="R1617">
        <v>85</v>
      </c>
      <c r="S1617" t="s">
        <v>37</v>
      </c>
      <c r="T1617" t="s">
        <v>629</v>
      </c>
      <c r="U1617" t="s">
        <v>630</v>
      </c>
      <c r="V1617" t="s">
        <v>443</v>
      </c>
      <c r="W1617" t="s">
        <v>444</v>
      </c>
      <c r="X1617" t="s">
        <v>631</v>
      </c>
      <c r="Y1617" t="s">
        <v>43</v>
      </c>
      <c r="Z1617" t="s">
        <v>44</v>
      </c>
      <c r="AA1617" t="s">
        <v>321</v>
      </c>
      <c r="AB1617" t="s">
        <v>322</v>
      </c>
      <c r="AC1617" t="s">
        <v>47</v>
      </c>
      <c r="AD1617" t="s">
        <v>840</v>
      </c>
      <c r="AE1617">
        <v>1</v>
      </c>
    </row>
    <row r="1618" spans="1:31" x14ac:dyDescent="0.25">
      <c r="A1618">
        <v>2018</v>
      </c>
      <c r="B1618" t="s">
        <v>951</v>
      </c>
      <c r="C1618" s="13">
        <v>43220</v>
      </c>
      <c r="D1618" t="s">
        <v>952</v>
      </c>
      <c r="E1618" s="13">
        <v>43196</v>
      </c>
      <c r="F1618" t="s">
        <v>953</v>
      </c>
      <c r="G1618" s="13">
        <v>43165</v>
      </c>
      <c r="H1618" t="s">
        <v>954</v>
      </c>
      <c r="I1618" s="13">
        <v>43165</v>
      </c>
      <c r="J1618" s="13">
        <v>43191</v>
      </c>
      <c r="K1618" s="13">
        <v>43220</v>
      </c>
      <c r="L1618">
        <v>1</v>
      </c>
      <c r="M1618" t="s">
        <v>652</v>
      </c>
      <c r="N1618" t="s">
        <v>440</v>
      </c>
      <c r="O1618">
        <v>2017</v>
      </c>
      <c r="P1618">
        <v>800000</v>
      </c>
      <c r="Q1618">
        <v>204000000</v>
      </c>
      <c r="R1618">
        <v>85</v>
      </c>
      <c r="S1618" t="s">
        <v>37</v>
      </c>
      <c r="T1618" t="s">
        <v>629</v>
      </c>
      <c r="U1618" t="s">
        <v>630</v>
      </c>
      <c r="V1618" t="s">
        <v>443</v>
      </c>
      <c r="W1618" t="s">
        <v>444</v>
      </c>
      <c r="X1618" t="s">
        <v>631</v>
      </c>
      <c r="Y1618" t="s">
        <v>43</v>
      </c>
      <c r="Z1618" t="s">
        <v>44</v>
      </c>
      <c r="AA1618" t="s">
        <v>321</v>
      </c>
      <c r="AB1618" t="s">
        <v>322</v>
      </c>
      <c r="AC1618" t="s">
        <v>47</v>
      </c>
      <c r="AD1618" t="s">
        <v>840</v>
      </c>
      <c r="AE1618">
        <v>1</v>
      </c>
    </row>
    <row r="1619" spans="1:31" x14ac:dyDescent="0.25">
      <c r="A1619">
        <v>2018</v>
      </c>
      <c r="B1619" t="s">
        <v>951</v>
      </c>
      <c r="C1619" s="13">
        <v>43220</v>
      </c>
      <c r="D1619" t="s">
        <v>952</v>
      </c>
      <c r="E1619" s="13">
        <v>43196</v>
      </c>
      <c r="F1619" t="s">
        <v>953</v>
      </c>
      <c r="G1619" s="13">
        <v>43165</v>
      </c>
      <c r="H1619" t="s">
        <v>954</v>
      </c>
      <c r="I1619" s="13">
        <v>43165</v>
      </c>
      <c r="J1619" s="13">
        <v>43191</v>
      </c>
      <c r="K1619" s="13">
        <v>43220</v>
      </c>
      <c r="L1619">
        <v>1</v>
      </c>
      <c r="M1619" t="s">
        <v>653</v>
      </c>
      <c r="N1619" t="s">
        <v>440</v>
      </c>
      <c r="O1619">
        <v>2017</v>
      </c>
      <c r="P1619">
        <v>800000</v>
      </c>
      <c r="Q1619">
        <v>204000000</v>
      </c>
      <c r="R1619">
        <v>85</v>
      </c>
      <c r="S1619" t="s">
        <v>37</v>
      </c>
      <c r="T1619" t="s">
        <v>629</v>
      </c>
      <c r="U1619" t="s">
        <v>630</v>
      </c>
      <c r="V1619" t="s">
        <v>443</v>
      </c>
      <c r="W1619" t="s">
        <v>444</v>
      </c>
      <c r="X1619" t="s">
        <v>631</v>
      </c>
      <c r="Y1619" t="s">
        <v>43</v>
      </c>
      <c r="Z1619" t="s">
        <v>44</v>
      </c>
      <c r="AA1619" t="s">
        <v>321</v>
      </c>
      <c r="AB1619" t="s">
        <v>322</v>
      </c>
      <c r="AC1619" t="s">
        <v>47</v>
      </c>
      <c r="AD1619" t="s">
        <v>840</v>
      </c>
      <c r="AE1619">
        <v>1</v>
      </c>
    </row>
    <row r="1620" spans="1:31" x14ac:dyDescent="0.25">
      <c r="A1620">
        <v>2018</v>
      </c>
      <c r="B1620" t="s">
        <v>951</v>
      </c>
      <c r="C1620" s="13">
        <v>43220</v>
      </c>
      <c r="D1620" t="s">
        <v>952</v>
      </c>
      <c r="E1620" s="13">
        <v>43196</v>
      </c>
      <c r="F1620" t="s">
        <v>953</v>
      </c>
      <c r="G1620" s="13">
        <v>43165</v>
      </c>
      <c r="H1620" t="s">
        <v>954</v>
      </c>
      <c r="I1620" s="13">
        <v>43165</v>
      </c>
      <c r="J1620" s="13">
        <v>43191</v>
      </c>
      <c r="K1620" s="13">
        <v>43220</v>
      </c>
      <c r="L1620">
        <v>1</v>
      </c>
      <c r="M1620" t="s">
        <v>654</v>
      </c>
      <c r="N1620" t="s">
        <v>440</v>
      </c>
      <c r="O1620">
        <v>2017</v>
      </c>
      <c r="P1620">
        <v>800000</v>
      </c>
      <c r="Q1620">
        <v>204000000</v>
      </c>
      <c r="R1620">
        <v>85</v>
      </c>
      <c r="S1620" t="s">
        <v>37</v>
      </c>
      <c r="T1620" t="s">
        <v>629</v>
      </c>
      <c r="U1620" t="s">
        <v>630</v>
      </c>
      <c r="V1620" t="s">
        <v>443</v>
      </c>
      <c r="W1620" t="s">
        <v>444</v>
      </c>
      <c r="X1620" t="s">
        <v>631</v>
      </c>
      <c r="Y1620" t="s">
        <v>43</v>
      </c>
      <c r="Z1620" t="s">
        <v>44</v>
      </c>
      <c r="AA1620" t="s">
        <v>321</v>
      </c>
      <c r="AB1620" t="s">
        <v>322</v>
      </c>
      <c r="AC1620" t="s">
        <v>47</v>
      </c>
      <c r="AD1620" t="s">
        <v>840</v>
      </c>
      <c r="AE1620">
        <v>1</v>
      </c>
    </row>
    <row r="1621" spans="1:31" x14ac:dyDescent="0.25">
      <c r="A1621">
        <v>2018</v>
      </c>
      <c r="B1621" t="s">
        <v>951</v>
      </c>
      <c r="C1621" s="13">
        <v>43220</v>
      </c>
      <c r="D1621" t="s">
        <v>952</v>
      </c>
      <c r="E1621" s="13">
        <v>43196</v>
      </c>
      <c r="F1621" t="s">
        <v>953</v>
      </c>
      <c r="G1621" s="13">
        <v>43165</v>
      </c>
      <c r="H1621" t="s">
        <v>954</v>
      </c>
      <c r="I1621" s="13">
        <v>43165</v>
      </c>
      <c r="J1621" s="13">
        <v>43191</v>
      </c>
      <c r="K1621" s="13">
        <v>43220</v>
      </c>
      <c r="L1621">
        <v>1</v>
      </c>
      <c r="M1621" t="s">
        <v>655</v>
      </c>
      <c r="N1621" t="s">
        <v>440</v>
      </c>
      <c r="O1621">
        <v>2017</v>
      </c>
      <c r="P1621">
        <v>800000</v>
      </c>
      <c r="Q1621">
        <v>204000000</v>
      </c>
      <c r="R1621">
        <v>85</v>
      </c>
      <c r="S1621" t="s">
        <v>37</v>
      </c>
      <c r="T1621" t="s">
        <v>629</v>
      </c>
      <c r="U1621" t="s">
        <v>630</v>
      </c>
      <c r="V1621" t="s">
        <v>443</v>
      </c>
      <c r="W1621" t="s">
        <v>444</v>
      </c>
      <c r="X1621" t="s">
        <v>631</v>
      </c>
      <c r="Y1621" t="s">
        <v>43</v>
      </c>
      <c r="Z1621" t="s">
        <v>44</v>
      </c>
      <c r="AA1621" t="s">
        <v>321</v>
      </c>
      <c r="AB1621" t="s">
        <v>322</v>
      </c>
      <c r="AC1621" t="s">
        <v>47</v>
      </c>
      <c r="AD1621" t="s">
        <v>840</v>
      </c>
      <c r="AE1621">
        <v>1</v>
      </c>
    </row>
    <row r="1622" spans="1:31" x14ac:dyDescent="0.25">
      <c r="A1622">
        <v>2018</v>
      </c>
      <c r="B1622" t="s">
        <v>951</v>
      </c>
      <c r="C1622" s="13">
        <v>43220</v>
      </c>
      <c r="D1622" t="s">
        <v>952</v>
      </c>
      <c r="E1622" s="13">
        <v>43196</v>
      </c>
      <c r="F1622" t="s">
        <v>953</v>
      </c>
      <c r="G1622" s="13">
        <v>43165</v>
      </c>
      <c r="H1622" t="s">
        <v>954</v>
      </c>
      <c r="I1622" s="13">
        <v>43165</v>
      </c>
      <c r="J1622" s="13">
        <v>43191</v>
      </c>
      <c r="K1622" s="13">
        <v>43220</v>
      </c>
      <c r="L1622">
        <v>1</v>
      </c>
      <c r="M1622" t="s">
        <v>656</v>
      </c>
      <c r="N1622" t="s">
        <v>440</v>
      </c>
      <c r="O1622">
        <v>2017</v>
      </c>
      <c r="P1622">
        <v>800000</v>
      </c>
      <c r="Q1622">
        <v>204000000</v>
      </c>
      <c r="R1622">
        <v>85</v>
      </c>
      <c r="S1622" t="s">
        <v>37</v>
      </c>
      <c r="T1622" t="s">
        <v>629</v>
      </c>
      <c r="U1622" t="s">
        <v>630</v>
      </c>
      <c r="V1622" t="s">
        <v>443</v>
      </c>
      <c r="W1622" t="s">
        <v>444</v>
      </c>
      <c r="X1622" t="s">
        <v>631</v>
      </c>
      <c r="Y1622" t="s">
        <v>43</v>
      </c>
      <c r="Z1622" t="s">
        <v>44</v>
      </c>
      <c r="AA1622" t="s">
        <v>321</v>
      </c>
      <c r="AB1622" t="s">
        <v>322</v>
      </c>
      <c r="AC1622" t="s">
        <v>47</v>
      </c>
      <c r="AD1622" t="s">
        <v>840</v>
      </c>
      <c r="AE1622">
        <v>1</v>
      </c>
    </row>
    <row r="1623" spans="1:31" x14ac:dyDescent="0.25">
      <c r="A1623">
        <v>2018</v>
      </c>
      <c r="B1623" t="s">
        <v>951</v>
      </c>
      <c r="C1623" s="13">
        <v>43220</v>
      </c>
      <c r="D1623" t="s">
        <v>952</v>
      </c>
      <c r="E1623" s="13">
        <v>43196</v>
      </c>
      <c r="F1623" t="s">
        <v>953</v>
      </c>
      <c r="G1623" s="13">
        <v>43165</v>
      </c>
      <c r="H1623" t="s">
        <v>954</v>
      </c>
      <c r="I1623" s="13">
        <v>43165</v>
      </c>
      <c r="J1623" s="13">
        <v>43191</v>
      </c>
      <c r="K1623" s="13">
        <v>43220</v>
      </c>
      <c r="L1623">
        <v>1</v>
      </c>
      <c r="M1623" t="s">
        <v>657</v>
      </c>
      <c r="N1623" t="s">
        <v>440</v>
      </c>
      <c r="O1623">
        <v>2017</v>
      </c>
      <c r="P1623">
        <v>800000</v>
      </c>
      <c r="Q1623">
        <v>204000000</v>
      </c>
      <c r="R1623">
        <v>85</v>
      </c>
      <c r="S1623" t="s">
        <v>37</v>
      </c>
      <c r="T1623" t="s">
        <v>629</v>
      </c>
      <c r="U1623" t="s">
        <v>630</v>
      </c>
      <c r="V1623" t="s">
        <v>443</v>
      </c>
      <c r="W1623" t="s">
        <v>444</v>
      </c>
      <c r="X1623" t="s">
        <v>631</v>
      </c>
      <c r="Y1623" t="s">
        <v>43</v>
      </c>
      <c r="Z1623" t="s">
        <v>44</v>
      </c>
      <c r="AA1623" t="s">
        <v>321</v>
      </c>
      <c r="AB1623" t="s">
        <v>322</v>
      </c>
      <c r="AC1623" t="s">
        <v>47</v>
      </c>
      <c r="AD1623" t="s">
        <v>840</v>
      </c>
      <c r="AE1623">
        <v>1</v>
      </c>
    </row>
    <row r="1624" spans="1:31" x14ac:dyDescent="0.25">
      <c r="A1624">
        <v>2018</v>
      </c>
      <c r="B1624" t="s">
        <v>951</v>
      </c>
      <c r="C1624" s="13">
        <v>43220</v>
      </c>
      <c r="D1624" t="s">
        <v>952</v>
      </c>
      <c r="E1624" s="13">
        <v>43196</v>
      </c>
      <c r="F1624" t="s">
        <v>953</v>
      </c>
      <c r="G1624" s="13">
        <v>43165</v>
      </c>
      <c r="H1624" t="s">
        <v>954</v>
      </c>
      <c r="I1624" s="13">
        <v>43165</v>
      </c>
      <c r="J1624" s="13">
        <v>43191</v>
      </c>
      <c r="K1624" s="13">
        <v>43220</v>
      </c>
      <c r="L1624">
        <v>1</v>
      </c>
      <c r="M1624" t="s">
        <v>658</v>
      </c>
      <c r="N1624" t="s">
        <v>440</v>
      </c>
      <c r="O1624">
        <v>2017</v>
      </c>
      <c r="P1624">
        <v>800000</v>
      </c>
      <c r="Q1624">
        <v>204000000</v>
      </c>
      <c r="R1624">
        <v>85</v>
      </c>
      <c r="S1624" t="s">
        <v>37</v>
      </c>
      <c r="T1624" t="s">
        <v>629</v>
      </c>
      <c r="U1624" t="s">
        <v>630</v>
      </c>
      <c r="V1624" t="s">
        <v>443</v>
      </c>
      <c r="W1624" t="s">
        <v>444</v>
      </c>
      <c r="X1624" t="s">
        <v>631</v>
      </c>
      <c r="Y1624" t="s">
        <v>43</v>
      </c>
      <c r="Z1624" t="s">
        <v>44</v>
      </c>
      <c r="AA1624" t="s">
        <v>321</v>
      </c>
      <c r="AB1624" t="s">
        <v>322</v>
      </c>
      <c r="AC1624" t="s">
        <v>47</v>
      </c>
      <c r="AD1624" t="s">
        <v>840</v>
      </c>
      <c r="AE1624">
        <v>1</v>
      </c>
    </row>
    <row r="1625" spans="1:31" x14ac:dyDescent="0.25">
      <c r="A1625">
        <v>2018</v>
      </c>
      <c r="B1625" t="s">
        <v>951</v>
      </c>
      <c r="C1625" s="13">
        <v>43220</v>
      </c>
      <c r="D1625" t="s">
        <v>952</v>
      </c>
      <c r="E1625" s="13">
        <v>43196</v>
      </c>
      <c r="F1625" t="s">
        <v>953</v>
      </c>
      <c r="G1625" s="13">
        <v>43165</v>
      </c>
      <c r="H1625" t="s">
        <v>954</v>
      </c>
      <c r="I1625" s="13">
        <v>43165</v>
      </c>
      <c r="J1625" s="13">
        <v>43191</v>
      </c>
      <c r="K1625" s="13">
        <v>43220</v>
      </c>
      <c r="L1625">
        <v>1</v>
      </c>
      <c r="M1625" t="s">
        <v>659</v>
      </c>
      <c r="N1625" t="s">
        <v>440</v>
      </c>
      <c r="O1625">
        <v>2017</v>
      </c>
      <c r="P1625">
        <v>800000</v>
      </c>
      <c r="Q1625">
        <v>204000000</v>
      </c>
      <c r="R1625">
        <v>85</v>
      </c>
      <c r="S1625" t="s">
        <v>37</v>
      </c>
      <c r="T1625" t="s">
        <v>629</v>
      </c>
      <c r="U1625" t="s">
        <v>630</v>
      </c>
      <c r="V1625" t="s">
        <v>443</v>
      </c>
      <c r="W1625" t="s">
        <v>444</v>
      </c>
      <c r="X1625" t="s">
        <v>631</v>
      </c>
      <c r="Y1625" t="s">
        <v>43</v>
      </c>
      <c r="Z1625" t="s">
        <v>44</v>
      </c>
      <c r="AA1625" t="s">
        <v>321</v>
      </c>
      <c r="AB1625" t="s">
        <v>322</v>
      </c>
      <c r="AC1625" t="s">
        <v>47</v>
      </c>
      <c r="AD1625" t="s">
        <v>840</v>
      </c>
      <c r="AE1625">
        <v>1</v>
      </c>
    </row>
    <row r="1626" spans="1:31" x14ac:dyDescent="0.25">
      <c r="A1626">
        <v>2018</v>
      </c>
      <c r="B1626" t="s">
        <v>951</v>
      </c>
      <c r="C1626" s="13">
        <v>43220</v>
      </c>
      <c r="D1626" t="s">
        <v>952</v>
      </c>
      <c r="E1626" s="13">
        <v>43196</v>
      </c>
      <c r="F1626" t="s">
        <v>953</v>
      </c>
      <c r="G1626" s="13">
        <v>43165</v>
      </c>
      <c r="H1626" t="s">
        <v>954</v>
      </c>
      <c r="I1626" s="13">
        <v>43165</v>
      </c>
      <c r="J1626" s="13">
        <v>43191</v>
      </c>
      <c r="K1626" s="13">
        <v>43220</v>
      </c>
      <c r="L1626">
        <v>1</v>
      </c>
      <c r="M1626" t="s">
        <v>660</v>
      </c>
      <c r="N1626" t="s">
        <v>440</v>
      </c>
      <c r="O1626">
        <v>2017</v>
      </c>
      <c r="P1626">
        <v>800000</v>
      </c>
      <c r="Q1626">
        <v>204000000</v>
      </c>
      <c r="R1626">
        <v>85</v>
      </c>
      <c r="S1626" t="s">
        <v>37</v>
      </c>
      <c r="T1626" t="s">
        <v>629</v>
      </c>
      <c r="U1626" t="s">
        <v>630</v>
      </c>
      <c r="V1626" t="s">
        <v>443</v>
      </c>
      <c r="W1626" t="s">
        <v>444</v>
      </c>
      <c r="X1626" t="s">
        <v>631</v>
      </c>
      <c r="Y1626" t="s">
        <v>43</v>
      </c>
      <c r="Z1626" t="s">
        <v>44</v>
      </c>
      <c r="AA1626" t="s">
        <v>321</v>
      </c>
      <c r="AB1626" t="s">
        <v>322</v>
      </c>
      <c r="AC1626" t="s">
        <v>47</v>
      </c>
      <c r="AD1626" t="s">
        <v>840</v>
      </c>
      <c r="AE1626">
        <v>1</v>
      </c>
    </row>
    <row r="1627" spans="1:31" x14ac:dyDescent="0.25">
      <c r="A1627">
        <v>2018</v>
      </c>
      <c r="B1627" t="s">
        <v>951</v>
      </c>
      <c r="C1627" s="13">
        <v>43220</v>
      </c>
      <c r="D1627" t="s">
        <v>952</v>
      </c>
      <c r="E1627" s="13">
        <v>43196</v>
      </c>
      <c r="F1627" t="s">
        <v>953</v>
      </c>
      <c r="G1627" s="13">
        <v>43165</v>
      </c>
      <c r="H1627" t="s">
        <v>954</v>
      </c>
      <c r="I1627" s="13">
        <v>43165</v>
      </c>
      <c r="J1627" s="13">
        <v>43191</v>
      </c>
      <c r="K1627" s="13">
        <v>43220</v>
      </c>
      <c r="L1627">
        <v>1</v>
      </c>
      <c r="M1627" t="s">
        <v>661</v>
      </c>
      <c r="N1627" t="s">
        <v>440</v>
      </c>
      <c r="O1627">
        <v>2017</v>
      </c>
      <c r="P1627">
        <v>800000</v>
      </c>
      <c r="Q1627">
        <v>204000000</v>
      </c>
      <c r="R1627">
        <v>85</v>
      </c>
      <c r="S1627" t="s">
        <v>37</v>
      </c>
      <c r="T1627" t="s">
        <v>629</v>
      </c>
      <c r="U1627" t="s">
        <v>630</v>
      </c>
      <c r="V1627" t="s">
        <v>443</v>
      </c>
      <c r="W1627" t="s">
        <v>444</v>
      </c>
      <c r="X1627" t="s">
        <v>631</v>
      </c>
      <c r="Y1627" t="s">
        <v>43</v>
      </c>
      <c r="Z1627" t="s">
        <v>44</v>
      </c>
      <c r="AA1627" t="s">
        <v>321</v>
      </c>
      <c r="AB1627" t="s">
        <v>322</v>
      </c>
      <c r="AC1627" t="s">
        <v>47</v>
      </c>
      <c r="AD1627" t="s">
        <v>840</v>
      </c>
      <c r="AE1627">
        <v>1</v>
      </c>
    </row>
    <row r="1628" spans="1:31" x14ac:dyDescent="0.25">
      <c r="A1628">
        <v>2018</v>
      </c>
      <c r="B1628" t="s">
        <v>951</v>
      </c>
      <c r="C1628" s="13">
        <v>43220</v>
      </c>
      <c r="D1628" t="s">
        <v>952</v>
      </c>
      <c r="E1628" s="13">
        <v>43196</v>
      </c>
      <c r="F1628" t="s">
        <v>953</v>
      </c>
      <c r="G1628" s="13">
        <v>43165</v>
      </c>
      <c r="H1628" t="s">
        <v>954</v>
      </c>
      <c r="I1628" s="13">
        <v>43165</v>
      </c>
      <c r="J1628" s="13">
        <v>43191</v>
      </c>
      <c r="K1628" s="13">
        <v>43220</v>
      </c>
      <c r="L1628">
        <v>1</v>
      </c>
      <c r="M1628" t="s">
        <v>662</v>
      </c>
      <c r="N1628" t="s">
        <v>440</v>
      </c>
      <c r="O1628">
        <v>2017</v>
      </c>
      <c r="P1628">
        <v>800000</v>
      </c>
      <c r="Q1628">
        <v>204000000</v>
      </c>
      <c r="R1628">
        <v>85</v>
      </c>
      <c r="S1628" t="s">
        <v>37</v>
      </c>
      <c r="T1628" t="s">
        <v>629</v>
      </c>
      <c r="U1628" t="s">
        <v>630</v>
      </c>
      <c r="V1628" t="s">
        <v>443</v>
      </c>
      <c r="W1628" t="s">
        <v>444</v>
      </c>
      <c r="X1628" t="s">
        <v>631</v>
      </c>
      <c r="Y1628" t="s">
        <v>43</v>
      </c>
      <c r="Z1628" t="s">
        <v>44</v>
      </c>
      <c r="AA1628" t="s">
        <v>321</v>
      </c>
      <c r="AB1628" t="s">
        <v>322</v>
      </c>
      <c r="AC1628" t="s">
        <v>47</v>
      </c>
      <c r="AD1628" t="s">
        <v>840</v>
      </c>
      <c r="AE1628">
        <v>1</v>
      </c>
    </row>
    <row r="1629" spans="1:31" x14ac:dyDescent="0.25">
      <c r="A1629">
        <v>2018</v>
      </c>
      <c r="B1629" t="s">
        <v>951</v>
      </c>
      <c r="C1629" s="13">
        <v>43220</v>
      </c>
      <c r="D1629" t="s">
        <v>952</v>
      </c>
      <c r="E1629" s="13">
        <v>43196</v>
      </c>
      <c r="F1629" t="s">
        <v>953</v>
      </c>
      <c r="G1629" s="13">
        <v>43165</v>
      </c>
      <c r="H1629" t="s">
        <v>954</v>
      </c>
      <c r="I1629" s="13">
        <v>43165</v>
      </c>
      <c r="J1629" s="13">
        <v>43191</v>
      </c>
      <c r="K1629" s="13">
        <v>43220</v>
      </c>
      <c r="L1629">
        <v>1</v>
      </c>
      <c r="M1629" t="s">
        <v>663</v>
      </c>
      <c r="N1629" t="s">
        <v>440</v>
      </c>
      <c r="O1629">
        <v>2017</v>
      </c>
      <c r="P1629">
        <v>800000</v>
      </c>
      <c r="Q1629">
        <v>204000000</v>
      </c>
      <c r="R1629">
        <v>85</v>
      </c>
      <c r="S1629" t="s">
        <v>37</v>
      </c>
      <c r="T1629" t="s">
        <v>629</v>
      </c>
      <c r="U1629" t="s">
        <v>630</v>
      </c>
      <c r="V1629" t="s">
        <v>443</v>
      </c>
      <c r="W1629" t="s">
        <v>444</v>
      </c>
      <c r="X1629" t="s">
        <v>631</v>
      </c>
      <c r="Y1629" t="s">
        <v>43</v>
      </c>
      <c r="Z1629" t="s">
        <v>44</v>
      </c>
      <c r="AA1629" t="s">
        <v>321</v>
      </c>
      <c r="AB1629" t="s">
        <v>322</v>
      </c>
      <c r="AC1629" t="s">
        <v>47</v>
      </c>
      <c r="AD1629" t="s">
        <v>840</v>
      </c>
      <c r="AE1629">
        <v>1</v>
      </c>
    </row>
    <row r="1630" spans="1:31" x14ac:dyDescent="0.25">
      <c r="A1630">
        <v>2018</v>
      </c>
      <c r="B1630" t="s">
        <v>951</v>
      </c>
      <c r="C1630" s="13">
        <v>43220</v>
      </c>
      <c r="D1630" t="s">
        <v>952</v>
      </c>
      <c r="E1630" s="13">
        <v>43196</v>
      </c>
      <c r="F1630" t="s">
        <v>953</v>
      </c>
      <c r="G1630" s="13">
        <v>43165</v>
      </c>
      <c r="H1630" t="s">
        <v>954</v>
      </c>
      <c r="I1630" s="13">
        <v>43165</v>
      </c>
      <c r="J1630" s="13">
        <v>43191</v>
      </c>
      <c r="K1630" s="13">
        <v>43220</v>
      </c>
      <c r="L1630">
        <v>1</v>
      </c>
      <c r="M1630" t="s">
        <v>664</v>
      </c>
      <c r="N1630" t="s">
        <v>440</v>
      </c>
      <c r="O1630">
        <v>2017</v>
      </c>
      <c r="P1630">
        <v>800000</v>
      </c>
      <c r="Q1630">
        <v>204000000</v>
      </c>
      <c r="R1630">
        <v>85</v>
      </c>
      <c r="S1630" t="s">
        <v>37</v>
      </c>
      <c r="T1630" t="s">
        <v>629</v>
      </c>
      <c r="U1630" t="s">
        <v>630</v>
      </c>
      <c r="V1630" t="s">
        <v>443</v>
      </c>
      <c r="W1630" t="s">
        <v>444</v>
      </c>
      <c r="X1630" t="s">
        <v>631</v>
      </c>
      <c r="Y1630" t="s">
        <v>43</v>
      </c>
      <c r="Z1630" t="s">
        <v>44</v>
      </c>
      <c r="AA1630" t="s">
        <v>321</v>
      </c>
      <c r="AB1630" t="s">
        <v>322</v>
      </c>
      <c r="AC1630" t="s">
        <v>47</v>
      </c>
      <c r="AD1630" t="s">
        <v>840</v>
      </c>
      <c r="AE1630">
        <v>1</v>
      </c>
    </row>
    <row r="1631" spans="1:31" x14ac:dyDescent="0.25">
      <c r="A1631">
        <v>2018</v>
      </c>
      <c r="B1631" t="s">
        <v>951</v>
      </c>
      <c r="C1631" s="13">
        <v>43220</v>
      </c>
      <c r="D1631" t="s">
        <v>952</v>
      </c>
      <c r="E1631" s="13">
        <v>43196</v>
      </c>
      <c r="F1631" t="s">
        <v>953</v>
      </c>
      <c r="G1631" s="13">
        <v>43165</v>
      </c>
      <c r="H1631" t="s">
        <v>954</v>
      </c>
      <c r="I1631" s="13">
        <v>43165</v>
      </c>
      <c r="J1631" s="13">
        <v>43191</v>
      </c>
      <c r="K1631" s="13">
        <v>43220</v>
      </c>
      <c r="L1631">
        <v>1</v>
      </c>
      <c r="M1631" t="s">
        <v>665</v>
      </c>
      <c r="N1631" t="s">
        <v>440</v>
      </c>
      <c r="O1631">
        <v>2017</v>
      </c>
      <c r="P1631">
        <v>800000</v>
      </c>
      <c r="Q1631">
        <v>204000000</v>
      </c>
      <c r="R1631">
        <v>85</v>
      </c>
      <c r="S1631" t="s">
        <v>37</v>
      </c>
      <c r="T1631" t="s">
        <v>629</v>
      </c>
      <c r="U1631" t="s">
        <v>630</v>
      </c>
      <c r="V1631" t="s">
        <v>443</v>
      </c>
      <c r="W1631" t="s">
        <v>444</v>
      </c>
      <c r="X1631" t="s">
        <v>631</v>
      </c>
      <c r="Y1631" t="s">
        <v>43</v>
      </c>
      <c r="Z1631" t="s">
        <v>44</v>
      </c>
      <c r="AA1631" t="s">
        <v>321</v>
      </c>
      <c r="AB1631" t="s">
        <v>322</v>
      </c>
      <c r="AC1631" t="s">
        <v>47</v>
      </c>
      <c r="AD1631" t="s">
        <v>840</v>
      </c>
      <c r="AE1631">
        <v>1</v>
      </c>
    </row>
    <row r="1632" spans="1:31" x14ac:dyDescent="0.25">
      <c r="A1632">
        <v>2018</v>
      </c>
      <c r="B1632" t="s">
        <v>951</v>
      </c>
      <c r="C1632" s="13">
        <v>43220</v>
      </c>
      <c r="D1632" t="s">
        <v>952</v>
      </c>
      <c r="E1632" s="13">
        <v>43196</v>
      </c>
      <c r="F1632" t="s">
        <v>953</v>
      </c>
      <c r="G1632" s="13">
        <v>43165</v>
      </c>
      <c r="H1632" t="s">
        <v>954</v>
      </c>
      <c r="I1632" s="13">
        <v>43165</v>
      </c>
      <c r="J1632" s="13">
        <v>43191</v>
      </c>
      <c r="K1632" s="13">
        <v>43220</v>
      </c>
      <c r="L1632">
        <v>1</v>
      </c>
      <c r="M1632" t="s">
        <v>666</v>
      </c>
      <c r="N1632" t="s">
        <v>440</v>
      </c>
      <c r="O1632">
        <v>2017</v>
      </c>
      <c r="P1632">
        <v>800000</v>
      </c>
      <c r="Q1632">
        <v>204000000</v>
      </c>
      <c r="R1632">
        <v>85</v>
      </c>
      <c r="S1632" t="s">
        <v>37</v>
      </c>
      <c r="T1632" t="s">
        <v>629</v>
      </c>
      <c r="U1632" t="s">
        <v>630</v>
      </c>
      <c r="V1632" t="s">
        <v>443</v>
      </c>
      <c r="W1632" t="s">
        <v>444</v>
      </c>
      <c r="X1632" t="s">
        <v>631</v>
      </c>
      <c r="Y1632" t="s">
        <v>43</v>
      </c>
      <c r="Z1632" t="s">
        <v>44</v>
      </c>
      <c r="AA1632" t="s">
        <v>321</v>
      </c>
      <c r="AB1632" t="s">
        <v>322</v>
      </c>
      <c r="AC1632" t="s">
        <v>47</v>
      </c>
      <c r="AD1632" t="s">
        <v>840</v>
      </c>
      <c r="AE1632">
        <v>1</v>
      </c>
    </row>
    <row r="1633" spans="1:31" x14ac:dyDescent="0.25">
      <c r="A1633">
        <v>2018</v>
      </c>
      <c r="B1633" t="s">
        <v>951</v>
      </c>
      <c r="C1633" s="13">
        <v>43220</v>
      </c>
      <c r="D1633" t="s">
        <v>952</v>
      </c>
      <c r="E1633" s="13">
        <v>43196</v>
      </c>
      <c r="F1633" t="s">
        <v>953</v>
      </c>
      <c r="G1633" s="13">
        <v>43165</v>
      </c>
      <c r="H1633" t="s">
        <v>954</v>
      </c>
      <c r="I1633" s="13">
        <v>43165</v>
      </c>
      <c r="J1633" s="13">
        <v>43191</v>
      </c>
      <c r="K1633" s="13">
        <v>43220</v>
      </c>
      <c r="L1633">
        <v>1</v>
      </c>
      <c r="M1633" t="s">
        <v>667</v>
      </c>
      <c r="N1633" t="s">
        <v>440</v>
      </c>
      <c r="O1633">
        <v>2017</v>
      </c>
      <c r="P1633">
        <v>800000</v>
      </c>
      <c r="Q1633">
        <v>204000000</v>
      </c>
      <c r="R1633">
        <v>85</v>
      </c>
      <c r="S1633" t="s">
        <v>37</v>
      </c>
      <c r="T1633" t="s">
        <v>629</v>
      </c>
      <c r="U1633" t="s">
        <v>630</v>
      </c>
      <c r="V1633" t="s">
        <v>443</v>
      </c>
      <c r="W1633" t="s">
        <v>444</v>
      </c>
      <c r="X1633" t="s">
        <v>631</v>
      </c>
      <c r="Y1633" t="s">
        <v>43</v>
      </c>
      <c r="Z1633" t="s">
        <v>44</v>
      </c>
      <c r="AA1633" t="s">
        <v>321</v>
      </c>
      <c r="AB1633" t="s">
        <v>322</v>
      </c>
      <c r="AC1633" t="s">
        <v>47</v>
      </c>
      <c r="AD1633" t="s">
        <v>840</v>
      </c>
      <c r="AE1633">
        <v>1</v>
      </c>
    </row>
    <row r="1634" spans="1:31" x14ac:dyDescent="0.25">
      <c r="A1634">
        <v>2018</v>
      </c>
      <c r="B1634" t="s">
        <v>951</v>
      </c>
      <c r="C1634" s="13">
        <v>43220</v>
      </c>
      <c r="D1634" t="s">
        <v>952</v>
      </c>
      <c r="E1634" s="13">
        <v>43196</v>
      </c>
      <c r="F1634" t="s">
        <v>953</v>
      </c>
      <c r="G1634" s="13">
        <v>43165</v>
      </c>
      <c r="H1634" t="s">
        <v>954</v>
      </c>
      <c r="I1634" s="13">
        <v>43165</v>
      </c>
      <c r="J1634" s="13">
        <v>43191</v>
      </c>
      <c r="K1634" s="13">
        <v>43220</v>
      </c>
      <c r="L1634">
        <v>1</v>
      </c>
      <c r="M1634" t="s">
        <v>668</v>
      </c>
      <c r="N1634" t="s">
        <v>440</v>
      </c>
      <c r="O1634">
        <v>2017</v>
      </c>
      <c r="P1634">
        <v>800000</v>
      </c>
      <c r="Q1634">
        <v>204000000</v>
      </c>
      <c r="R1634">
        <v>85</v>
      </c>
      <c r="S1634" t="s">
        <v>37</v>
      </c>
      <c r="T1634" t="s">
        <v>629</v>
      </c>
      <c r="U1634" t="s">
        <v>630</v>
      </c>
      <c r="V1634" t="s">
        <v>443</v>
      </c>
      <c r="W1634" t="s">
        <v>444</v>
      </c>
      <c r="X1634" t="s">
        <v>631</v>
      </c>
      <c r="Y1634" t="s">
        <v>43</v>
      </c>
      <c r="Z1634" t="s">
        <v>44</v>
      </c>
      <c r="AA1634" t="s">
        <v>321</v>
      </c>
      <c r="AB1634" t="s">
        <v>322</v>
      </c>
      <c r="AC1634" t="s">
        <v>47</v>
      </c>
      <c r="AD1634" t="s">
        <v>840</v>
      </c>
      <c r="AE1634">
        <v>1</v>
      </c>
    </row>
    <row r="1635" spans="1:31" x14ac:dyDescent="0.25">
      <c r="A1635">
        <v>2018</v>
      </c>
      <c r="B1635" t="s">
        <v>951</v>
      </c>
      <c r="C1635" s="13">
        <v>43220</v>
      </c>
      <c r="D1635" t="s">
        <v>952</v>
      </c>
      <c r="E1635" s="13">
        <v>43196</v>
      </c>
      <c r="F1635" t="s">
        <v>953</v>
      </c>
      <c r="G1635" s="13">
        <v>43165</v>
      </c>
      <c r="H1635" t="s">
        <v>954</v>
      </c>
      <c r="I1635" s="13">
        <v>43165</v>
      </c>
      <c r="J1635" s="13">
        <v>43191</v>
      </c>
      <c r="K1635" s="13">
        <v>43220</v>
      </c>
      <c r="L1635">
        <v>1</v>
      </c>
      <c r="M1635" t="s">
        <v>669</v>
      </c>
      <c r="N1635" t="s">
        <v>440</v>
      </c>
      <c r="O1635">
        <v>2017</v>
      </c>
      <c r="P1635">
        <v>800000</v>
      </c>
      <c r="Q1635">
        <v>204000000</v>
      </c>
      <c r="R1635">
        <v>85</v>
      </c>
      <c r="S1635" t="s">
        <v>37</v>
      </c>
      <c r="T1635" t="s">
        <v>629</v>
      </c>
      <c r="U1635" t="s">
        <v>630</v>
      </c>
      <c r="V1635" t="s">
        <v>443</v>
      </c>
      <c r="W1635" t="s">
        <v>444</v>
      </c>
      <c r="X1635" t="s">
        <v>631</v>
      </c>
      <c r="Y1635" t="s">
        <v>43</v>
      </c>
      <c r="Z1635" t="s">
        <v>44</v>
      </c>
      <c r="AA1635" t="s">
        <v>321</v>
      </c>
      <c r="AB1635" t="s">
        <v>322</v>
      </c>
      <c r="AC1635" t="s">
        <v>47</v>
      </c>
      <c r="AD1635" t="s">
        <v>840</v>
      </c>
      <c r="AE1635">
        <v>1</v>
      </c>
    </row>
    <row r="1636" spans="1:31" x14ac:dyDescent="0.25">
      <c r="A1636">
        <v>2018</v>
      </c>
      <c r="B1636" t="s">
        <v>951</v>
      </c>
      <c r="C1636" s="13">
        <v>43220</v>
      </c>
      <c r="D1636" t="s">
        <v>952</v>
      </c>
      <c r="E1636" s="13">
        <v>43196</v>
      </c>
      <c r="F1636" t="s">
        <v>953</v>
      </c>
      <c r="G1636" s="13">
        <v>43165</v>
      </c>
      <c r="H1636" t="s">
        <v>954</v>
      </c>
      <c r="I1636" s="13">
        <v>43165</v>
      </c>
      <c r="J1636" s="13">
        <v>43191</v>
      </c>
      <c r="K1636" s="13">
        <v>43220</v>
      </c>
      <c r="L1636">
        <v>1</v>
      </c>
      <c r="M1636" t="s">
        <v>670</v>
      </c>
      <c r="N1636" t="s">
        <v>440</v>
      </c>
      <c r="O1636">
        <v>2017</v>
      </c>
      <c r="P1636">
        <v>800000</v>
      </c>
      <c r="Q1636">
        <v>204000000</v>
      </c>
      <c r="R1636">
        <v>85</v>
      </c>
      <c r="S1636" t="s">
        <v>37</v>
      </c>
      <c r="T1636" t="s">
        <v>629</v>
      </c>
      <c r="U1636" t="s">
        <v>630</v>
      </c>
      <c r="V1636" t="s">
        <v>443</v>
      </c>
      <c r="W1636" t="s">
        <v>444</v>
      </c>
      <c r="X1636" t="s">
        <v>631</v>
      </c>
      <c r="Y1636" t="s">
        <v>43</v>
      </c>
      <c r="Z1636" t="s">
        <v>44</v>
      </c>
      <c r="AA1636" t="s">
        <v>321</v>
      </c>
      <c r="AB1636" t="s">
        <v>322</v>
      </c>
      <c r="AC1636" t="s">
        <v>47</v>
      </c>
      <c r="AD1636" t="s">
        <v>840</v>
      </c>
      <c r="AE1636">
        <v>1</v>
      </c>
    </row>
    <row r="1637" spans="1:31" x14ac:dyDescent="0.25">
      <c r="A1637">
        <v>2018</v>
      </c>
      <c r="B1637" t="s">
        <v>951</v>
      </c>
      <c r="C1637" s="13">
        <v>43220</v>
      </c>
      <c r="D1637" t="s">
        <v>952</v>
      </c>
      <c r="E1637" s="13">
        <v>43196</v>
      </c>
      <c r="F1637" t="s">
        <v>953</v>
      </c>
      <c r="G1637" s="13">
        <v>43165</v>
      </c>
      <c r="H1637" t="s">
        <v>954</v>
      </c>
      <c r="I1637" s="13">
        <v>43165</v>
      </c>
      <c r="J1637" s="13">
        <v>43191</v>
      </c>
      <c r="K1637" s="13">
        <v>43220</v>
      </c>
      <c r="L1637">
        <v>1</v>
      </c>
      <c r="M1637" t="s">
        <v>671</v>
      </c>
      <c r="N1637" t="s">
        <v>440</v>
      </c>
      <c r="O1637">
        <v>2017</v>
      </c>
      <c r="P1637">
        <v>800000</v>
      </c>
      <c r="Q1637">
        <v>204000000</v>
      </c>
      <c r="R1637">
        <v>85</v>
      </c>
      <c r="S1637" t="s">
        <v>37</v>
      </c>
      <c r="T1637" t="s">
        <v>629</v>
      </c>
      <c r="U1637" t="s">
        <v>630</v>
      </c>
      <c r="V1637" t="s">
        <v>443</v>
      </c>
      <c r="W1637" t="s">
        <v>444</v>
      </c>
      <c r="X1637" t="s">
        <v>631</v>
      </c>
      <c r="Y1637" t="s">
        <v>43</v>
      </c>
      <c r="Z1637" t="s">
        <v>44</v>
      </c>
      <c r="AA1637" t="s">
        <v>321</v>
      </c>
      <c r="AB1637" t="s">
        <v>322</v>
      </c>
      <c r="AC1637" t="s">
        <v>47</v>
      </c>
      <c r="AD1637" t="s">
        <v>840</v>
      </c>
      <c r="AE1637">
        <v>1</v>
      </c>
    </row>
    <row r="1638" spans="1:31" x14ac:dyDescent="0.25">
      <c r="A1638">
        <v>2018</v>
      </c>
      <c r="B1638" t="s">
        <v>951</v>
      </c>
      <c r="C1638" s="13">
        <v>43220</v>
      </c>
      <c r="D1638" t="s">
        <v>952</v>
      </c>
      <c r="E1638" s="13">
        <v>43196</v>
      </c>
      <c r="F1638" t="s">
        <v>953</v>
      </c>
      <c r="G1638" s="13">
        <v>43165</v>
      </c>
      <c r="H1638" t="s">
        <v>954</v>
      </c>
      <c r="I1638" s="13">
        <v>43165</v>
      </c>
      <c r="J1638" s="13">
        <v>43191</v>
      </c>
      <c r="K1638" s="13">
        <v>43220</v>
      </c>
      <c r="L1638">
        <v>1</v>
      </c>
      <c r="M1638" t="s">
        <v>672</v>
      </c>
      <c r="N1638" t="s">
        <v>440</v>
      </c>
      <c r="O1638">
        <v>2017</v>
      </c>
      <c r="P1638">
        <v>800000</v>
      </c>
      <c r="Q1638">
        <v>204000000</v>
      </c>
      <c r="R1638">
        <v>85</v>
      </c>
      <c r="S1638" t="s">
        <v>37</v>
      </c>
      <c r="T1638" t="s">
        <v>629</v>
      </c>
      <c r="U1638" t="s">
        <v>630</v>
      </c>
      <c r="V1638" t="s">
        <v>443</v>
      </c>
      <c r="W1638" t="s">
        <v>444</v>
      </c>
      <c r="X1638" t="s">
        <v>631</v>
      </c>
      <c r="Y1638" t="s">
        <v>43</v>
      </c>
      <c r="Z1638" t="s">
        <v>44</v>
      </c>
      <c r="AA1638" t="s">
        <v>321</v>
      </c>
      <c r="AB1638" t="s">
        <v>322</v>
      </c>
      <c r="AC1638" t="s">
        <v>47</v>
      </c>
      <c r="AD1638" t="s">
        <v>840</v>
      </c>
      <c r="AE1638">
        <v>1</v>
      </c>
    </row>
    <row r="1639" spans="1:31" x14ac:dyDescent="0.25">
      <c r="A1639">
        <v>2018</v>
      </c>
      <c r="B1639" t="s">
        <v>951</v>
      </c>
      <c r="C1639" s="13">
        <v>43220</v>
      </c>
      <c r="D1639" t="s">
        <v>952</v>
      </c>
      <c r="E1639" s="13">
        <v>43196</v>
      </c>
      <c r="F1639" t="s">
        <v>953</v>
      </c>
      <c r="G1639" s="13">
        <v>43165</v>
      </c>
      <c r="H1639" t="s">
        <v>954</v>
      </c>
      <c r="I1639" s="13">
        <v>43165</v>
      </c>
      <c r="J1639" s="13">
        <v>43191</v>
      </c>
      <c r="K1639" s="13">
        <v>43220</v>
      </c>
      <c r="L1639">
        <v>1</v>
      </c>
      <c r="M1639" t="s">
        <v>673</v>
      </c>
      <c r="N1639" t="s">
        <v>440</v>
      </c>
      <c r="O1639">
        <v>2017</v>
      </c>
      <c r="P1639">
        <v>800000</v>
      </c>
      <c r="Q1639">
        <v>204000000</v>
      </c>
      <c r="R1639">
        <v>85</v>
      </c>
      <c r="S1639" t="s">
        <v>37</v>
      </c>
      <c r="T1639" t="s">
        <v>629</v>
      </c>
      <c r="U1639" t="s">
        <v>630</v>
      </c>
      <c r="V1639" t="s">
        <v>443</v>
      </c>
      <c r="W1639" t="s">
        <v>444</v>
      </c>
      <c r="X1639" t="s">
        <v>631</v>
      </c>
      <c r="Y1639" t="s">
        <v>43</v>
      </c>
      <c r="Z1639" t="s">
        <v>44</v>
      </c>
      <c r="AA1639" t="s">
        <v>321</v>
      </c>
      <c r="AB1639" t="s">
        <v>322</v>
      </c>
      <c r="AC1639" t="s">
        <v>47</v>
      </c>
      <c r="AD1639" t="s">
        <v>840</v>
      </c>
      <c r="AE1639">
        <v>1</v>
      </c>
    </row>
    <row r="1640" spans="1:31" x14ac:dyDescent="0.25">
      <c r="A1640">
        <v>2018</v>
      </c>
      <c r="B1640" t="s">
        <v>951</v>
      </c>
      <c r="C1640" s="13">
        <v>43220</v>
      </c>
      <c r="D1640" t="s">
        <v>952</v>
      </c>
      <c r="E1640" s="13">
        <v>43196</v>
      </c>
      <c r="F1640" t="s">
        <v>953</v>
      </c>
      <c r="G1640" s="13">
        <v>43165</v>
      </c>
      <c r="H1640" t="s">
        <v>954</v>
      </c>
      <c r="I1640" s="13">
        <v>43165</v>
      </c>
      <c r="J1640" s="13">
        <v>43191</v>
      </c>
      <c r="K1640" s="13">
        <v>43220</v>
      </c>
      <c r="L1640">
        <v>1</v>
      </c>
      <c r="M1640" t="s">
        <v>674</v>
      </c>
      <c r="N1640" t="s">
        <v>440</v>
      </c>
      <c r="O1640">
        <v>2017</v>
      </c>
      <c r="P1640">
        <v>800000</v>
      </c>
      <c r="Q1640">
        <v>204000000</v>
      </c>
      <c r="R1640">
        <v>85</v>
      </c>
      <c r="S1640" t="s">
        <v>37</v>
      </c>
      <c r="T1640" t="s">
        <v>629</v>
      </c>
      <c r="U1640" t="s">
        <v>630</v>
      </c>
      <c r="V1640" t="s">
        <v>443</v>
      </c>
      <c r="W1640" t="s">
        <v>444</v>
      </c>
      <c r="X1640" t="s">
        <v>631</v>
      </c>
      <c r="Y1640" t="s">
        <v>43</v>
      </c>
      <c r="Z1640" t="s">
        <v>44</v>
      </c>
      <c r="AA1640" t="s">
        <v>321</v>
      </c>
      <c r="AB1640" t="s">
        <v>322</v>
      </c>
      <c r="AC1640" t="s">
        <v>47</v>
      </c>
      <c r="AD1640" t="s">
        <v>840</v>
      </c>
      <c r="AE1640">
        <v>1</v>
      </c>
    </row>
    <row r="1641" spans="1:31" x14ac:dyDescent="0.25">
      <c r="A1641">
        <v>2018</v>
      </c>
      <c r="B1641" t="s">
        <v>951</v>
      </c>
      <c r="C1641" s="13">
        <v>43220</v>
      </c>
      <c r="D1641" t="s">
        <v>952</v>
      </c>
      <c r="E1641" s="13">
        <v>43196</v>
      </c>
      <c r="F1641" t="s">
        <v>953</v>
      </c>
      <c r="G1641" s="13">
        <v>43165</v>
      </c>
      <c r="H1641" t="s">
        <v>954</v>
      </c>
      <c r="I1641" s="13">
        <v>43165</v>
      </c>
      <c r="J1641" s="13">
        <v>43191</v>
      </c>
      <c r="K1641" s="13">
        <v>43220</v>
      </c>
      <c r="L1641">
        <v>1</v>
      </c>
      <c r="M1641" t="s">
        <v>675</v>
      </c>
      <c r="N1641" t="s">
        <v>440</v>
      </c>
      <c r="O1641">
        <v>2017</v>
      </c>
      <c r="P1641">
        <v>800000</v>
      </c>
      <c r="Q1641">
        <v>204000000</v>
      </c>
      <c r="R1641">
        <v>85</v>
      </c>
      <c r="S1641" t="s">
        <v>37</v>
      </c>
      <c r="T1641" t="s">
        <v>629</v>
      </c>
      <c r="U1641" t="s">
        <v>630</v>
      </c>
      <c r="V1641" t="s">
        <v>443</v>
      </c>
      <c r="W1641" t="s">
        <v>444</v>
      </c>
      <c r="X1641" t="s">
        <v>631</v>
      </c>
      <c r="Y1641" t="s">
        <v>43</v>
      </c>
      <c r="Z1641" t="s">
        <v>44</v>
      </c>
      <c r="AA1641" t="s">
        <v>321</v>
      </c>
      <c r="AB1641" t="s">
        <v>322</v>
      </c>
      <c r="AC1641" t="s">
        <v>47</v>
      </c>
      <c r="AD1641" t="s">
        <v>840</v>
      </c>
      <c r="AE1641">
        <v>1</v>
      </c>
    </row>
    <row r="1642" spans="1:31" x14ac:dyDescent="0.25">
      <c r="A1642">
        <v>2018</v>
      </c>
      <c r="B1642" t="s">
        <v>951</v>
      </c>
      <c r="C1642" s="13">
        <v>43220</v>
      </c>
      <c r="D1642" t="s">
        <v>952</v>
      </c>
      <c r="E1642" s="13">
        <v>43196</v>
      </c>
      <c r="F1642" t="s">
        <v>953</v>
      </c>
      <c r="G1642" s="13">
        <v>43165</v>
      </c>
      <c r="H1642" t="s">
        <v>954</v>
      </c>
      <c r="I1642" s="13">
        <v>43165</v>
      </c>
      <c r="J1642" s="13">
        <v>43191</v>
      </c>
      <c r="K1642" s="13">
        <v>43220</v>
      </c>
      <c r="L1642">
        <v>1</v>
      </c>
      <c r="M1642" t="s">
        <v>676</v>
      </c>
      <c r="N1642" t="s">
        <v>440</v>
      </c>
      <c r="O1642">
        <v>2017</v>
      </c>
      <c r="P1642">
        <v>800000</v>
      </c>
      <c r="Q1642">
        <v>204000000</v>
      </c>
      <c r="R1642">
        <v>85</v>
      </c>
      <c r="S1642" t="s">
        <v>37</v>
      </c>
      <c r="T1642" t="s">
        <v>629</v>
      </c>
      <c r="U1642" t="s">
        <v>630</v>
      </c>
      <c r="V1642" t="s">
        <v>443</v>
      </c>
      <c r="W1642" t="s">
        <v>444</v>
      </c>
      <c r="X1642" t="s">
        <v>631</v>
      </c>
      <c r="Y1642" t="s">
        <v>43</v>
      </c>
      <c r="Z1642" t="s">
        <v>44</v>
      </c>
      <c r="AA1642" t="s">
        <v>321</v>
      </c>
      <c r="AB1642" t="s">
        <v>322</v>
      </c>
      <c r="AC1642" t="s">
        <v>47</v>
      </c>
      <c r="AD1642" t="s">
        <v>840</v>
      </c>
      <c r="AE1642">
        <v>1</v>
      </c>
    </row>
    <row r="1643" spans="1:31" x14ac:dyDescent="0.25">
      <c r="A1643">
        <v>2018</v>
      </c>
      <c r="B1643" t="s">
        <v>951</v>
      </c>
      <c r="C1643" s="13">
        <v>43220</v>
      </c>
      <c r="D1643" t="s">
        <v>952</v>
      </c>
      <c r="E1643" s="13">
        <v>43196</v>
      </c>
      <c r="F1643" t="s">
        <v>953</v>
      </c>
      <c r="G1643" s="13">
        <v>43165</v>
      </c>
      <c r="H1643" t="s">
        <v>954</v>
      </c>
      <c r="I1643" s="13">
        <v>43165</v>
      </c>
      <c r="J1643" s="13">
        <v>43191</v>
      </c>
      <c r="K1643" s="13">
        <v>43220</v>
      </c>
      <c r="L1643">
        <v>1</v>
      </c>
      <c r="M1643" t="s">
        <v>677</v>
      </c>
      <c r="N1643" t="s">
        <v>440</v>
      </c>
      <c r="O1643">
        <v>2017</v>
      </c>
      <c r="P1643">
        <v>800000</v>
      </c>
      <c r="Q1643">
        <v>204000000</v>
      </c>
      <c r="R1643">
        <v>85</v>
      </c>
      <c r="S1643" t="s">
        <v>37</v>
      </c>
      <c r="T1643" t="s">
        <v>629</v>
      </c>
      <c r="U1643" t="s">
        <v>630</v>
      </c>
      <c r="V1643" t="s">
        <v>443</v>
      </c>
      <c r="W1643" t="s">
        <v>444</v>
      </c>
      <c r="X1643" t="s">
        <v>631</v>
      </c>
      <c r="Y1643" t="s">
        <v>43</v>
      </c>
      <c r="Z1643" t="s">
        <v>44</v>
      </c>
      <c r="AA1643" t="s">
        <v>321</v>
      </c>
      <c r="AB1643" t="s">
        <v>322</v>
      </c>
      <c r="AC1643" t="s">
        <v>47</v>
      </c>
      <c r="AD1643" t="s">
        <v>840</v>
      </c>
      <c r="AE1643">
        <v>1</v>
      </c>
    </row>
    <row r="1644" spans="1:31" x14ac:dyDescent="0.25">
      <c r="A1644">
        <v>2018</v>
      </c>
      <c r="B1644" t="s">
        <v>951</v>
      </c>
      <c r="C1644" s="13">
        <v>43220</v>
      </c>
      <c r="D1644" t="s">
        <v>952</v>
      </c>
      <c r="E1644" s="13">
        <v>43196</v>
      </c>
      <c r="F1644" t="s">
        <v>953</v>
      </c>
      <c r="G1644" s="13">
        <v>43165</v>
      </c>
      <c r="H1644" t="s">
        <v>954</v>
      </c>
      <c r="I1644" s="13">
        <v>43165</v>
      </c>
      <c r="J1644" s="13">
        <v>43191</v>
      </c>
      <c r="K1644" s="13">
        <v>43220</v>
      </c>
      <c r="L1644">
        <v>1</v>
      </c>
      <c r="M1644" t="s">
        <v>678</v>
      </c>
      <c r="N1644" t="s">
        <v>440</v>
      </c>
      <c r="O1644">
        <v>2017</v>
      </c>
      <c r="P1644">
        <v>800000</v>
      </c>
      <c r="Q1644">
        <v>204000000</v>
      </c>
      <c r="R1644">
        <v>85</v>
      </c>
      <c r="S1644" t="s">
        <v>37</v>
      </c>
      <c r="T1644" t="s">
        <v>629</v>
      </c>
      <c r="U1644" t="s">
        <v>630</v>
      </c>
      <c r="V1644" t="s">
        <v>443</v>
      </c>
      <c r="W1644" t="s">
        <v>444</v>
      </c>
      <c r="X1644" t="s">
        <v>631</v>
      </c>
      <c r="Y1644" t="s">
        <v>43</v>
      </c>
      <c r="Z1644" t="s">
        <v>44</v>
      </c>
      <c r="AA1644" t="s">
        <v>321</v>
      </c>
      <c r="AB1644" t="s">
        <v>322</v>
      </c>
      <c r="AC1644" t="s">
        <v>47</v>
      </c>
      <c r="AD1644" t="s">
        <v>840</v>
      </c>
      <c r="AE1644">
        <v>1</v>
      </c>
    </row>
    <row r="1645" spans="1:31" x14ac:dyDescent="0.25">
      <c r="A1645">
        <v>2018</v>
      </c>
      <c r="B1645" t="s">
        <v>951</v>
      </c>
      <c r="C1645" s="13">
        <v>43220</v>
      </c>
      <c r="D1645" t="s">
        <v>952</v>
      </c>
      <c r="E1645" s="13">
        <v>43196</v>
      </c>
      <c r="F1645" t="s">
        <v>953</v>
      </c>
      <c r="G1645" s="13">
        <v>43165</v>
      </c>
      <c r="H1645" t="s">
        <v>954</v>
      </c>
      <c r="I1645" s="13">
        <v>43165</v>
      </c>
      <c r="J1645" s="13">
        <v>43191</v>
      </c>
      <c r="K1645" s="13">
        <v>43220</v>
      </c>
      <c r="L1645">
        <v>1</v>
      </c>
      <c r="M1645" t="s">
        <v>679</v>
      </c>
      <c r="N1645" t="s">
        <v>440</v>
      </c>
      <c r="O1645">
        <v>2017</v>
      </c>
      <c r="P1645">
        <v>800000</v>
      </c>
      <c r="Q1645">
        <v>204000000</v>
      </c>
      <c r="R1645">
        <v>85</v>
      </c>
      <c r="S1645" t="s">
        <v>37</v>
      </c>
      <c r="T1645" t="s">
        <v>629</v>
      </c>
      <c r="U1645" t="s">
        <v>630</v>
      </c>
      <c r="V1645" t="s">
        <v>443</v>
      </c>
      <c r="W1645" t="s">
        <v>444</v>
      </c>
      <c r="X1645" t="s">
        <v>631</v>
      </c>
      <c r="Y1645" t="s">
        <v>43</v>
      </c>
      <c r="Z1645" t="s">
        <v>44</v>
      </c>
      <c r="AA1645" t="s">
        <v>321</v>
      </c>
      <c r="AB1645" t="s">
        <v>322</v>
      </c>
      <c r="AC1645" t="s">
        <v>47</v>
      </c>
      <c r="AD1645" t="s">
        <v>840</v>
      </c>
      <c r="AE1645">
        <v>1</v>
      </c>
    </row>
    <row r="1646" spans="1:31" x14ac:dyDescent="0.25">
      <c r="A1646">
        <v>2018</v>
      </c>
      <c r="B1646" t="s">
        <v>951</v>
      </c>
      <c r="C1646" s="13">
        <v>43220</v>
      </c>
      <c r="D1646" t="s">
        <v>952</v>
      </c>
      <c r="E1646" s="13">
        <v>43196</v>
      </c>
      <c r="F1646" t="s">
        <v>953</v>
      </c>
      <c r="G1646" s="13">
        <v>43165</v>
      </c>
      <c r="H1646" t="s">
        <v>954</v>
      </c>
      <c r="I1646" s="13">
        <v>43165</v>
      </c>
      <c r="J1646" s="13">
        <v>43191</v>
      </c>
      <c r="K1646" s="13">
        <v>43220</v>
      </c>
      <c r="L1646">
        <v>1</v>
      </c>
      <c r="M1646" t="s">
        <v>680</v>
      </c>
      <c r="N1646" t="s">
        <v>440</v>
      </c>
      <c r="O1646">
        <v>2017</v>
      </c>
      <c r="P1646">
        <v>800000</v>
      </c>
      <c r="Q1646">
        <v>204000000</v>
      </c>
      <c r="R1646">
        <v>85</v>
      </c>
      <c r="S1646" t="s">
        <v>37</v>
      </c>
      <c r="T1646" t="s">
        <v>629</v>
      </c>
      <c r="U1646" t="s">
        <v>630</v>
      </c>
      <c r="V1646" t="s">
        <v>443</v>
      </c>
      <c r="W1646" t="s">
        <v>444</v>
      </c>
      <c r="X1646" t="s">
        <v>631</v>
      </c>
      <c r="Y1646" t="s">
        <v>43</v>
      </c>
      <c r="Z1646" t="s">
        <v>44</v>
      </c>
      <c r="AA1646" t="s">
        <v>321</v>
      </c>
      <c r="AB1646" t="s">
        <v>322</v>
      </c>
      <c r="AC1646" t="s">
        <v>47</v>
      </c>
      <c r="AD1646" t="s">
        <v>840</v>
      </c>
      <c r="AE1646">
        <v>1</v>
      </c>
    </row>
    <row r="1647" spans="1:31" x14ac:dyDescent="0.25">
      <c r="A1647">
        <v>2018</v>
      </c>
      <c r="B1647" t="s">
        <v>951</v>
      </c>
      <c r="C1647" s="13">
        <v>43220</v>
      </c>
      <c r="D1647" t="s">
        <v>952</v>
      </c>
      <c r="E1647" s="13">
        <v>43196</v>
      </c>
      <c r="F1647" t="s">
        <v>953</v>
      </c>
      <c r="G1647" s="13">
        <v>43165</v>
      </c>
      <c r="H1647" t="s">
        <v>954</v>
      </c>
      <c r="I1647" s="13">
        <v>43165</v>
      </c>
      <c r="J1647" s="13">
        <v>43191</v>
      </c>
      <c r="K1647" s="13">
        <v>43220</v>
      </c>
      <c r="L1647">
        <v>1</v>
      </c>
      <c r="M1647" t="s">
        <v>681</v>
      </c>
      <c r="N1647" t="s">
        <v>440</v>
      </c>
      <c r="O1647">
        <v>2017</v>
      </c>
      <c r="P1647">
        <v>800000</v>
      </c>
      <c r="Q1647">
        <v>204000000</v>
      </c>
      <c r="R1647">
        <v>85</v>
      </c>
      <c r="S1647" t="s">
        <v>37</v>
      </c>
      <c r="T1647" t="s">
        <v>629</v>
      </c>
      <c r="U1647" t="s">
        <v>630</v>
      </c>
      <c r="V1647" t="s">
        <v>443</v>
      </c>
      <c r="W1647" t="s">
        <v>444</v>
      </c>
      <c r="X1647" t="s">
        <v>631</v>
      </c>
      <c r="Y1647" t="s">
        <v>43</v>
      </c>
      <c r="Z1647" t="s">
        <v>44</v>
      </c>
      <c r="AA1647" t="s">
        <v>321</v>
      </c>
      <c r="AB1647" t="s">
        <v>322</v>
      </c>
      <c r="AC1647" t="s">
        <v>47</v>
      </c>
      <c r="AD1647" t="s">
        <v>840</v>
      </c>
      <c r="AE1647">
        <v>1</v>
      </c>
    </row>
    <row r="1648" spans="1:31" x14ac:dyDescent="0.25">
      <c r="A1648">
        <v>2018</v>
      </c>
      <c r="B1648" t="s">
        <v>951</v>
      </c>
      <c r="C1648" s="13">
        <v>43220</v>
      </c>
      <c r="D1648" t="s">
        <v>952</v>
      </c>
      <c r="E1648" s="13">
        <v>43196</v>
      </c>
      <c r="F1648" t="s">
        <v>953</v>
      </c>
      <c r="G1648" s="13">
        <v>43165</v>
      </c>
      <c r="H1648" t="s">
        <v>954</v>
      </c>
      <c r="I1648" s="13">
        <v>43165</v>
      </c>
      <c r="J1648" s="13">
        <v>43191</v>
      </c>
      <c r="K1648" s="13">
        <v>43220</v>
      </c>
      <c r="L1648">
        <v>1</v>
      </c>
      <c r="M1648" t="s">
        <v>682</v>
      </c>
      <c r="N1648" t="s">
        <v>440</v>
      </c>
      <c r="O1648">
        <v>2017</v>
      </c>
      <c r="P1648">
        <v>800000</v>
      </c>
      <c r="Q1648">
        <v>204000000</v>
      </c>
      <c r="R1648">
        <v>85</v>
      </c>
      <c r="S1648" t="s">
        <v>37</v>
      </c>
      <c r="T1648" t="s">
        <v>629</v>
      </c>
      <c r="U1648" t="s">
        <v>630</v>
      </c>
      <c r="V1648" t="s">
        <v>443</v>
      </c>
      <c r="W1648" t="s">
        <v>444</v>
      </c>
      <c r="X1648" t="s">
        <v>631</v>
      </c>
      <c r="Y1648" t="s">
        <v>43</v>
      </c>
      <c r="Z1648" t="s">
        <v>44</v>
      </c>
      <c r="AA1648" t="s">
        <v>321</v>
      </c>
      <c r="AB1648" t="s">
        <v>322</v>
      </c>
      <c r="AC1648" t="s">
        <v>47</v>
      </c>
      <c r="AD1648" t="s">
        <v>840</v>
      </c>
      <c r="AE1648">
        <v>1</v>
      </c>
    </row>
    <row r="1649" spans="1:31" x14ac:dyDescent="0.25">
      <c r="A1649">
        <v>2018</v>
      </c>
      <c r="B1649" t="s">
        <v>951</v>
      </c>
      <c r="C1649" s="13">
        <v>43220</v>
      </c>
      <c r="D1649" t="s">
        <v>952</v>
      </c>
      <c r="E1649" s="13">
        <v>43196</v>
      </c>
      <c r="F1649" t="s">
        <v>953</v>
      </c>
      <c r="G1649" s="13">
        <v>43165</v>
      </c>
      <c r="H1649" t="s">
        <v>954</v>
      </c>
      <c r="I1649" s="13">
        <v>43165</v>
      </c>
      <c r="J1649" s="13">
        <v>43191</v>
      </c>
      <c r="K1649" s="13">
        <v>43220</v>
      </c>
      <c r="L1649">
        <v>1</v>
      </c>
      <c r="M1649" t="s">
        <v>683</v>
      </c>
      <c r="N1649" t="s">
        <v>440</v>
      </c>
      <c r="O1649">
        <v>2017</v>
      </c>
      <c r="P1649">
        <v>800000</v>
      </c>
      <c r="Q1649">
        <v>204000000</v>
      </c>
      <c r="R1649">
        <v>85</v>
      </c>
      <c r="S1649" t="s">
        <v>37</v>
      </c>
      <c r="T1649" t="s">
        <v>629</v>
      </c>
      <c r="U1649" t="s">
        <v>630</v>
      </c>
      <c r="V1649" t="s">
        <v>443</v>
      </c>
      <c r="W1649" t="s">
        <v>444</v>
      </c>
      <c r="X1649" t="s">
        <v>631</v>
      </c>
      <c r="Y1649" t="s">
        <v>43</v>
      </c>
      <c r="Z1649" t="s">
        <v>44</v>
      </c>
      <c r="AA1649" t="s">
        <v>321</v>
      </c>
      <c r="AB1649" t="s">
        <v>322</v>
      </c>
      <c r="AC1649" t="s">
        <v>47</v>
      </c>
      <c r="AD1649" t="s">
        <v>840</v>
      </c>
      <c r="AE1649">
        <v>1</v>
      </c>
    </row>
    <row r="1650" spans="1:31" x14ac:dyDescent="0.25">
      <c r="A1650">
        <v>2018</v>
      </c>
      <c r="B1650" t="s">
        <v>951</v>
      </c>
      <c r="C1650" s="13">
        <v>43220</v>
      </c>
      <c r="D1650" t="s">
        <v>952</v>
      </c>
      <c r="E1650" s="13">
        <v>43196</v>
      </c>
      <c r="F1650" t="s">
        <v>953</v>
      </c>
      <c r="G1650" s="13">
        <v>43165</v>
      </c>
      <c r="H1650" t="s">
        <v>954</v>
      </c>
      <c r="I1650" s="13">
        <v>43165</v>
      </c>
      <c r="J1650" s="13">
        <v>43191</v>
      </c>
      <c r="K1650" s="13">
        <v>43220</v>
      </c>
      <c r="L1650">
        <v>1</v>
      </c>
      <c r="M1650" t="s">
        <v>684</v>
      </c>
      <c r="N1650" t="s">
        <v>440</v>
      </c>
      <c r="O1650">
        <v>2017</v>
      </c>
      <c r="P1650">
        <v>800000</v>
      </c>
      <c r="Q1650">
        <v>204000000</v>
      </c>
      <c r="R1650">
        <v>85</v>
      </c>
      <c r="S1650" t="s">
        <v>37</v>
      </c>
      <c r="T1650" t="s">
        <v>629</v>
      </c>
      <c r="U1650" t="s">
        <v>630</v>
      </c>
      <c r="V1650" t="s">
        <v>443</v>
      </c>
      <c r="W1650" t="s">
        <v>444</v>
      </c>
      <c r="X1650" t="s">
        <v>631</v>
      </c>
      <c r="Y1650" t="s">
        <v>43</v>
      </c>
      <c r="Z1650" t="s">
        <v>44</v>
      </c>
      <c r="AA1650" t="s">
        <v>321</v>
      </c>
      <c r="AB1650" t="s">
        <v>322</v>
      </c>
      <c r="AC1650" t="s">
        <v>47</v>
      </c>
      <c r="AD1650" t="s">
        <v>840</v>
      </c>
      <c r="AE1650">
        <v>1</v>
      </c>
    </row>
    <row r="1651" spans="1:31" x14ac:dyDescent="0.25">
      <c r="A1651">
        <v>2018</v>
      </c>
      <c r="B1651" t="s">
        <v>951</v>
      </c>
      <c r="C1651" s="13">
        <v>43220</v>
      </c>
      <c r="D1651" t="s">
        <v>952</v>
      </c>
      <c r="E1651" s="13">
        <v>43196</v>
      </c>
      <c r="F1651" t="s">
        <v>953</v>
      </c>
      <c r="G1651" s="13">
        <v>43165</v>
      </c>
      <c r="H1651" t="s">
        <v>954</v>
      </c>
      <c r="I1651" s="13">
        <v>43165</v>
      </c>
      <c r="J1651" s="13">
        <v>43191</v>
      </c>
      <c r="K1651" s="13">
        <v>43220</v>
      </c>
      <c r="L1651">
        <v>1</v>
      </c>
      <c r="M1651" t="s">
        <v>685</v>
      </c>
      <c r="N1651" t="s">
        <v>440</v>
      </c>
      <c r="O1651">
        <v>2017</v>
      </c>
      <c r="P1651">
        <v>800000</v>
      </c>
      <c r="Q1651">
        <v>204000000</v>
      </c>
      <c r="R1651">
        <v>85</v>
      </c>
      <c r="S1651" t="s">
        <v>37</v>
      </c>
      <c r="T1651" t="s">
        <v>629</v>
      </c>
      <c r="U1651" t="s">
        <v>630</v>
      </c>
      <c r="V1651" t="s">
        <v>443</v>
      </c>
      <c r="W1651" t="s">
        <v>444</v>
      </c>
      <c r="X1651" t="s">
        <v>631</v>
      </c>
      <c r="Y1651" t="s">
        <v>43</v>
      </c>
      <c r="Z1651" t="s">
        <v>44</v>
      </c>
      <c r="AA1651" t="s">
        <v>321</v>
      </c>
      <c r="AB1651" t="s">
        <v>322</v>
      </c>
      <c r="AC1651" t="s">
        <v>47</v>
      </c>
      <c r="AD1651" t="s">
        <v>840</v>
      </c>
      <c r="AE1651">
        <v>1</v>
      </c>
    </row>
    <row r="1652" spans="1:31" x14ac:dyDescent="0.25">
      <c r="A1652">
        <v>2018</v>
      </c>
      <c r="B1652" t="s">
        <v>951</v>
      </c>
      <c r="C1652" s="13">
        <v>43220</v>
      </c>
      <c r="D1652" t="s">
        <v>952</v>
      </c>
      <c r="E1652" s="13">
        <v>43196</v>
      </c>
      <c r="F1652" t="s">
        <v>953</v>
      </c>
      <c r="G1652" s="13">
        <v>43165</v>
      </c>
      <c r="H1652" t="s">
        <v>954</v>
      </c>
      <c r="I1652" s="13">
        <v>43165</v>
      </c>
      <c r="J1652" s="13">
        <v>43191</v>
      </c>
      <c r="K1652" s="13">
        <v>43220</v>
      </c>
      <c r="L1652">
        <v>1</v>
      </c>
      <c r="M1652" t="s">
        <v>686</v>
      </c>
      <c r="N1652" t="s">
        <v>440</v>
      </c>
      <c r="O1652">
        <v>2017</v>
      </c>
      <c r="P1652">
        <v>800000</v>
      </c>
      <c r="Q1652">
        <v>204000000</v>
      </c>
      <c r="R1652">
        <v>85</v>
      </c>
      <c r="S1652" t="s">
        <v>37</v>
      </c>
      <c r="T1652" t="s">
        <v>629</v>
      </c>
      <c r="U1652" t="s">
        <v>630</v>
      </c>
      <c r="V1652" t="s">
        <v>443</v>
      </c>
      <c r="W1652" t="s">
        <v>444</v>
      </c>
      <c r="X1652" t="s">
        <v>631</v>
      </c>
      <c r="Y1652" t="s">
        <v>43</v>
      </c>
      <c r="Z1652" t="s">
        <v>44</v>
      </c>
      <c r="AA1652" t="s">
        <v>321</v>
      </c>
      <c r="AB1652" t="s">
        <v>322</v>
      </c>
      <c r="AC1652" t="s">
        <v>47</v>
      </c>
      <c r="AD1652" t="s">
        <v>840</v>
      </c>
      <c r="AE1652">
        <v>1</v>
      </c>
    </row>
    <row r="1653" spans="1:31" x14ac:dyDescent="0.25">
      <c r="A1653">
        <v>2018</v>
      </c>
      <c r="B1653" t="s">
        <v>951</v>
      </c>
      <c r="C1653" s="13">
        <v>43220</v>
      </c>
      <c r="D1653" t="s">
        <v>952</v>
      </c>
      <c r="E1653" s="13">
        <v>43196</v>
      </c>
      <c r="F1653" t="s">
        <v>953</v>
      </c>
      <c r="G1653" s="13">
        <v>43165</v>
      </c>
      <c r="H1653" t="s">
        <v>954</v>
      </c>
      <c r="I1653" s="13">
        <v>43165</v>
      </c>
      <c r="J1653" s="13">
        <v>43191</v>
      </c>
      <c r="K1653" s="13">
        <v>43220</v>
      </c>
      <c r="L1653">
        <v>1</v>
      </c>
      <c r="M1653" t="s">
        <v>687</v>
      </c>
      <c r="N1653" t="s">
        <v>440</v>
      </c>
      <c r="O1653">
        <v>2017</v>
      </c>
      <c r="P1653">
        <v>800000</v>
      </c>
      <c r="Q1653">
        <v>204000000</v>
      </c>
      <c r="R1653">
        <v>85</v>
      </c>
      <c r="S1653" t="s">
        <v>37</v>
      </c>
      <c r="T1653" t="s">
        <v>629</v>
      </c>
      <c r="U1653" t="s">
        <v>630</v>
      </c>
      <c r="V1653" t="s">
        <v>443</v>
      </c>
      <c r="W1653" t="s">
        <v>444</v>
      </c>
      <c r="X1653" t="s">
        <v>631</v>
      </c>
      <c r="Y1653" t="s">
        <v>43</v>
      </c>
      <c r="Z1653" t="s">
        <v>44</v>
      </c>
      <c r="AA1653" t="s">
        <v>321</v>
      </c>
      <c r="AB1653" t="s">
        <v>322</v>
      </c>
      <c r="AC1653" t="s">
        <v>47</v>
      </c>
      <c r="AD1653" t="s">
        <v>840</v>
      </c>
      <c r="AE1653">
        <v>1</v>
      </c>
    </row>
    <row r="1654" spans="1:31" x14ac:dyDescent="0.25">
      <c r="A1654">
        <v>2018</v>
      </c>
      <c r="B1654" t="s">
        <v>951</v>
      </c>
      <c r="C1654" s="13">
        <v>43220</v>
      </c>
      <c r="D1654" t="s">
        <v>952</v>
      </c>
      <c r="E1654" s="13">
        <v>43196</v>
      </c>
      <c r="F1654" t="s">
        <v>953</v>
      </c>
      <c r="G1654" s="13">
        <v>43165</v>
      </c>
      <c r="H1654" t="s">
        <v>954</v>
      </c>
      <c r="I1654" s="13">
        <v>43165</v>
      </c>
      <c r="J1654" s="13">
        <v>43191</v>
      </c>
      <c r="K1654" s="13">
        <v>43220</v>
      </c>
      <c r="L1654">
        <v>1</v>
      </c>
      <c r="M1654" t="s">
        <v>688</v>
      </c>
      <c r="N1654" t="s">
        <v>440</v>
      </c>
      <c r="O1654">
        <v>2017</v>
      </c>
      <c r="P1654">
        <v>800000</v>
      </c>
      <c r="Q1654">
        <v>204000000</v>
      </c>
      <c r="R1654">
        <v>85</v>
      </c>
      <c r="S1654" t="s">
        <v>37</v>
      </c>
      <c r="T1654" t="s">
        <v>629</v>
      </c>
      <c r="U1654" t="s">
        <v>630</v>
      </c>
      <c r="V1654" t="s">
        <v>443</v>
      </c>
      <c r="W1654" t="s">
        <v>444</v>
      </c>
      <c r="X1654" t="s">
        <v>631</v>
      </c>
      <c r="Y1654" t="s">
        <v>43</v>
      </c>
      <c r="Z1654" t="s">
        <v>44</v>
      </c>
      <c r="AA1654" t="s">
        <v>321</v>
      </c>
      <c r="AB1654" t="s">
        <v>322</v>
      </c>
      <c r="AC1654" t="s">
        <v>47</v>
      </c>
      <c r="AD1654" t="s">
        <v>840</v>
      </c>
      <c r="AE1654">
        <v>1</v>
      </c>
    </row>
    <row r="1655" spans="1:31" x14ac:dyDescent="0.25">
      <c r="A1655">
        <v>2018</v>
      </c>
      <c r="B1655" t="s">
        <v>951</v>
      </c>
      <c r="C1655" s="13">
        <v>43220</v>
      </c>
      <c r="D1655" t="s">
        <v>952</v>
      </c>
      <c r="E1655" s="13">
        <v>43196</v>
      </c>
      <c r="F1655" t="s">
        <v>953</v>
      </c>
      <c r="G1655" s="13">
        <v>43165</v>
      </c>
      <c r="H1655" t="s">
        <v>954</v>
      </c>
      <c r="I1655" s="13">
        <v>43165</v>
      </c>
      <c r="J1655" s="13">
        <v>43191</v>
      </c>
      <c r="K1655" s="13">
        <v>43220</v>
      </c>
      <c r="L1655">
        <v>1</v>
      </c>
      <c r="M1655" t="s">
        <v>689</v>
      </c>
      <c r="N1655" t="s">
        <v>440</v>
      </c>
      <c r="O1655">
        <v>2017</v>
      </c>
      <c r="P1655">
        <v>800000</v>
      </c>
      <c r="Q1655">
        <v>204000000</v>
      </c>
      <c r="R1655">
        <v>85</v>
      </c>
      <c r="S1655" t="s">
        <v>37</v>
      </c>
      <c r="T1655" t="s">
        <v>629</v>
      </c>
      <c r="U1655" t="s">
        <v>630</v>
      </c>
      <c r="V1655" t="s">
        <v>443</v>
      </c>
      <c r="W1655" t="s">
        <v>444</v>
      </c>
      <c r="X1655" t="s">
        <v>631</v>
      </c>
      <c r="Y1655" t="s">
        <v>43</v>
      </c>
      <c r="Z1655" t="s">
        <v>44</v>
      </c>
      <c r="AA1655" t="s">
        <v>321</v>
      </c>
      <c r="AB1655" t="s">
        <v>322</v>
      </c>
      <c r="AC1655" t="s">
        <v>47</v>
      </c>
      <c r="AD1655" t="s">
        <v>840</v>
      </c>
      <c r="AE1655">
        <v>1</v>
      </c>
    </row>
    <row r="1656" spans="1:31" x14ac:dyDescent="0.25">
      <c r="A1656">
        <v>2018</v>
      </c>
      <c r="B1656" t="s">
        <v>951</v>
      </c>
      <c r="C1656" s="13">
        <v>43220</v>
      </c>
      <c r="D1656" t="s">
        <v>952</v>
      </c>
      <c r="E1656" s="13">
        <v>43196</v>
      </c>
      <c r="F1656" t="s">
        <v>953</v>
      </c>
      <c r="G1656" s="13">
        <v>43165</v>
      </c>
      <c r="H1656" t="s">
        <v>954</v>
      </c>
      <c r="I1656" s="13">
        <v>43165</v>
      </c>
      <c r="J1656" s="13">
        <v>43191</v>
      </c>
      <c r="K1656" s="13">
        <v>43220</v>
      </c>
      <c r="L1656">
        <v>1</v>
      </c>
      <c r="M1656" t="s">
        <v>690</v>
      </c>
      <c r="N1656" t="s">
        <v>440</v>
      </c>
      <c r="O1656">
        <v>2017</v>
      </c>
      <c r="P1656">
        <v>800000</v>
      </c>
      <c r="Q1656">
        <v>204000000</v>
      </c>
      <c r="R1656">
        <v>85</v>
      </c>
      <c r="S1656" t="s">
        <v>37</v>
      </c>
      <c r="T1656" t="s">
        <v>629</v>
      </c>
      <c r="U1656" t="s">
        <v>630</v>
      </c>
      <c r="V1656" t="s">
        <v>443</v>
      </c>
      <c r="W1656" t="s">
        <v>444</v>
      </c>
      <c r="X1656" t="s">
        <v>631</v>
      </c>
      <c r="Y1656" t="s">
        <v>43</v>
      </c>
      <c r="Z1656" t="s">
        <v>44</v>
      </c>
      <c r="AA1656" t="s">
        <v>321</v>
      </c>
      <c r="AB1656" t="s">
        <v>322</v>
      </c>
      <c r="AC1656" t="s">
        <v>47</v>
      </c>
      <c r="AD1656" t="s">
        <v>840</v>
      </c>
      <c r="AE1656">
        <v>1</v>
      </c>
    </row>
    <row r="1657" spans="1:31" x14ac:dyDescent="0.25">
      <c r="A1657">
        <v>2018</v>
      </c>
      <c r="B1657" t="s">
        <v>951</v>
      </c>
      <c r="C1657" s="13">
        <v>43220</v>
      </c>
      <c r="D1657" t="s">
        <v>952</v>
      </c>
      <c r="E1657" s="13">
        <v>43196</v>
      </c>
      <c r="F1657" t="s">
        <v>953</v>
      </c>
      <c r="G1657" s="13">
        <v>43165</v>
      </c>
      <c r="H1657" t="s">
        <v>954</v>
      </c>
      <c r="I1657" s="13">
        <v>43165</v>
      </c>
      <c r="J1657" s="13">
        <v>43191</v>
      </c>
      <c r="K1657" s="13">
        <v>43220</v>
      </c>
      <c r="L1657">
        <v>1</v>
      </c>
      <c r="M1657" t="s">
        <v>691</v>
      </c>
      <c r="N1657" t="s">
        <v>440</v>
      </c>
      <c r="O1657">
        <v>2017</v>
      </c>
      <c r="P1657">
        <v>800000</v>
      </c>
      <c r="Q1657">
        <v>204000000</v>
      </c>
      <c r="R1657">
        <v>85</v>
      </c>
      <c r="S1657" t="s">
        <v>37</v>
      </c>
      <c r="T1657" t="s">
        <v>629</v>
      </c>
      <c r="U1657" t="s">
        <v>630</v>
      </c>
      <c r="V1657" t="s">
        <v>443</v>
      </c>
      <c r="W1657" t="s">
        <v>444</v>
      </c>
      <c r="X1657" t="s">
        <v>631</v>
      </c>
      <c r="Y1657" t="s">
        <v>43</v>
      </c>
      <c r="Z1657" t="s">
        <v>44</v>
      </c>
      <c r="AA1657" t="s">
        <v>321</v>
      </c>
      <c r="AB1657" t="s">
        <v>322</v>
      </c>
      <c r="AC1657" t="s">
        <v>47</v>
      </c>
      <c r="AD1657" t="s">
        <v>840</v>
      </c>
      <c r="AE1657">
        <v>1</v>
      </c>
    </row>
    <row r="1658" spans="1:31" x14ac:dyDescent="0.25">
      <c r="A1658">
        <v>2018</v>
      </c>
      <c r="B1658" t="s">
        <v>951</v>
      </c>
      <c r="C1658" s="13">
        <v>43220</v>
      </c>
      <c r="D1658" t="s">
        <v>952</v>
      </c>
      <c r="E1658" s="13">
        <v>43196</v>
      </c>
      <c r="F1658" t="s">
        <v>953</v>
      </c>
      <c r="G1658" s="13">
        <v>43165</v>
      </c>
      <c r="H1658" t="s">
        <v>954</v>
      </c>
      <c r="I1658" s="13">
        <v>43165</v>
      </c>
      <c r="J1658" s="13">
        <v>43191</v>
      </c>
      <c r="K1658" s="13">
        <v>43220</v>
      </c>
      <c r="L1658">
        <v>1</v>
      </c>
      <c r="M1658" t="s">
        <v>692</v>
      </c>
      <c r="N1658" t="s">
        <v>440</v>
      </c>
      <c r="O1658">
        <v>2017</v>
      </c>
      <c r="P1658">
        <v>800000</v>
      </c>
      <c r="Q1658">
        <v>204000000</v>
      </c>
      <c r="R1658">
        <v>85</v>
      </c>
      <c r="S1658" t="s">
        <v>37</v>
      </c>
      <c r="T1658" t="s">
        <v>629</v>
      </c>
      <c r="U1658" t="s">
        <v>630</v>
      </c>
      <c r="V1658" t="s">
        <v>443</v>
      </c>
      <c r="W1658" t="s">
        <v>444</v>
      </c>
      <c r="X1658" t="s">
        <v>631</v>
      </c>
      <c r="Y1658" t="s">
        <v>43</v>
      </c>
      <c r="Z1658" t="s">
        <v>44</v>
      </c>
      <c r="AA1658" t="s">
        <v>321</v>
      </c>
      <c r="AB1658" t="s">
        <v>322</v>
      </c>
      <c r="AC1658" t="s">
        <v>47</v>
      </c>
      <c r="AD1658" t="s">
        <v>840</v>
      </c>
      <c r="AE1658">
        <v>1</v>
      </c>
    </row>
    <row r="1659" spans="1:31" x14ac:dyDescent="0.25">
      <c r="A1659">
        <v>2018</v>
      </c>
      <c r="B1659" t="s">
        <v>951</v>
      </c>
      <c r="C1659" s="13">
        <v>43220</v>
      </c>
      <c r="D1659" t="s">
        <v>952</v>
      </c>
      <c r="E1659" s="13">
        <v>43196</v>
      </c>
      <c r="F1659" t="s">
        <v>953</v>
      </c>
      <c r="G1659" s="13">
        <v>43165</v>
      </c>
      <c r="H1659" t="s">
        <v>954</v>
      </c>
      <c r="I1659" s="13">
        <v>43165</v>
      </c>
      <c r="J1659" s="13">
        <v>43191</v>
      </c>
      <c r="K1659" s="13">
        <v>43220</v>
      </c>
      <c r="L1659">
        <v>1</v>
      </c>
      <c r="M1659" t="s">
        <v>693</v>
      </c>
      <c r="N1659" t="s">
        <v>440</v>
      </c>
      <c r="O1659">
        <v>2017</v>
      </c>
      <c r="P1659">
        <v>800000</v>
      </c>
      <c r="Q1659">
        <v>204000000</v>
      </c>
      <c r="R1659">
        <v>85</v>
      </c>
      <c r="S1659" t="s">
        <v>37</v>
      </c>
      <c r="T1659" t="s">
        <v>629</v>
      </c>
      <c r="U1659" t="s">
        <v>630</v>
      </c>
      <c r="V1659" t="s">
        <v>443</v>
      </c>
      <c r="W1659" t="s">
        <v>444</v>
      </c>
      <c r="X1659" t="s">
        <v>631</v>
      </c>
      <c r="Y1659" t="s">
        <v>43</v>
      </c>
      <c r="Z1659" t="s">
        <v>44</v>
      </c>
      <c r="AA1659" t="s">
        <v>321</v>
      </c>
      <c r="AB1659" t="s">
        <v>322</v>
      </c>
      <c r="AC1659" t="s">
        <v>47</v>
      </c>
      <c r="AD1659" t="s">
        <v>840</v>
      </c>
      <c r="AE1659">
        <v>1</v>
      </c>
    </row>
    <row r="1660" spans="1:31" x14ac:dyDescent="0.25">
      <c r="A1660">
        <v>2018</v>
      </c>
      <c r="B1660" t="s">
        <v>951</v>
      </c>
      <c r="C1660" s="13">
        <v>43220</v>
      </c>
      <c r="D1660" t="s">
        <v>952</v>
      </c>
      <c r="E1660" s="13">
        <v>43196</v>
      </c>
      <c r="F1660" t="s">
        <v>953</v>
      </c>
      <c r="G1660" s="13">
        <v>43165</v>
      </c>
      <c r="H1660" t="s">
        <v>954</v>
      </c>
      <c r="I1660" s="13">
        <v>43165</v>
      </c>
      <c r="J1660" s="13">
        <v>43191</v>
      </c>
      <c r="K1660" s="13">
        <v>43220</v>
      </c>
      <c r="L1660">
        <v>1</v>
      </c>
      <c r="M1660" t="s">
        <v>694</v>
      </c>
      <c r="N1660" t="s">
        <v>440</v>
      </c>
      <c r="O1660">
        <v>2017</v>
      </c>
      <c r="P1660">
        <v>800000</v>
      </c>
      <c r="Q1660">
        <v>204000000</v>
      </c>
      <c r="R1660">
        <v>85</v>
      </c>
      <c r="S1660" t="s">
        <v>37</v>
      </c>
      <c r="T1660" t="s">
        <v>629</v>
      </c>
      <c r="U1660" t="s">
        <v>630</v>
      </c>
      <c r="V1660" t="s">
        <v>443</v>
      </c>
      <c r="W1660" t="s">
        <v>444</v>
      </c>
      <c r="X1660" t="s">
        <v>631</v>
      </c>
      <c r="Y1660" t="s">
        <v>43</v>
      </c>
      <c r="Z1660" t="s">
        <v>44</v>
      </c>
      <c r="AA1660" t="s">
        <v>321</v>
      </c>
      <c r="AB1660" t="s">
        <v>322</v>
      </c>
      <c r="AC1660" t="s">
        <v>47</v>
      </c>
      <c r="AD1660" t="s">
        <v>840</v>
      </c>
      <c r="AE1660">
        <v>1</v>
      </c>
    </row>
    <row r="1661" spans="1:31" x14ac:dyDescent="0.25">
      <c r="A1661">
        <v>2018</v>
      </c>
      <c r="B1661" t="s">
        <v>951</v>
      </c>
      <c r="C1661" s="13">
        <v>43220</v>
      </c>
      <c r="D1661" t="s">
        <v>952</v>
      </c>
      <c r="E1661" s="13">
        <v>43196</v>
      </c>
      <c r="F1661" t="s">
        <v>953</v>
      </c>
      <c r="G1661" s="13">
        <v>43165</v>
      </c>
      <c r="H1661" t="s">
        <v>954</v>
      </c>
      <c r="I1661" s="13">
        <v>43165</v>
      </c>
      <c r="J1661" s="13">
        <v>43191</v>
      </c>
      <c r="K1661" s="13">
        <v>43220</v>
      </c>
      <c r="L1661">
        <v>1</v>
      </c>
      <c r="M1661" t="s">
        <v>695</v>
      </c>
      <c r="N1661" t="s">
        <v>440</v>
      </c>
      <c r="O1661">
        <v>2017</v>
      </c>
      <c r="P1661">
        <v>800000</v>
      </c>
      <c r="Q1661">
        <v>204000000</v>
      </c>
      <c r="R1661">
        <v>85</v>
      </c>
      <c r="S1661" t="s">
        <v>37</v>
      </c>
      <c r="T1661" t="s">
        <v>629</v>
      </c>
      <c r="U1661" t="s">
        <v>630</v>
      </c>
      <c r="V1661" t="s">
        <v>443</v>
      </c>
      <c r="W1661" t="s">
        <v>444</v>
      </c>
      <c r="X1661" t="s">
        <v>631</v>
      </c>
      <c r="Y1661" t="s">
        <v>43</v>
      </c>
      <c r="Z1661" t="s">
        <v>44</v>
      </c>
      <c r="AA1661" t="s">
        <v>321</v>
      </c>
      <c r="AB1661" t="s">
        <v>322</v>
      </c>
      <c r="AC1661" t="s">
        <v>47</v>
      </c>
      <c r="AD1661" t="s">
        <v>840</v>
      </c>
      <c r="AE1661">
        <v>1</v>
      </c>
    </row>
    <row r="1662" spans="1:31" x14ac:dyDescent="0.25">
      <c r="A1662">
        <v>2018</v>
      </c>
      <c r="B1662" t="s">
        <v>951</v>
      </c>
      <c r="C1662" s="13">
        <v>43220</v>
      </c>
      <c r="D1662" t="s">
        <v>952</v>
      </c>
      <c r="E1662" s="13">
        <v>43196</v>
      </c>
      <c r="F1662" t="s">
        <v>953</v>
      </c>
      <c r="G1662" s="13">
        <v>43165</v>
      </c>
      <c r="H1662" t="s">
        <v>954</v>
      </c>
      <c r="I1662" s="13">
        <v>43165</v>
      </c>
      <c r="J1662" s="13">
        <v>43191</v>
      </c>
      <c r="K1662" s="13">
        <v>43220</v>
      </c>
      <c r="L1662">
        <v>1</v>
      </c>
      <c r="M1662" t="s">
        <v>696</v>
      </c>
      <c r="N1662" t="s">
        <v>440</v>
      </c>
      <c r="O1662">
        <v>2017</v>
      </c>
      <c r="P1662">
        <v>800000</v>
      </c>
      <c r="Q1662">
        <v>204000000</v>
      </c>
      <c r="R1662">
        <v>85</v>
      </c>
      <c r="S1662" t="s">
        <v>37</v>
      </c>
      <c r="T1662" t="s">
        <v>629</v>
      </c>
      <c r="U1662" t="s">
        <v>630</v>
      </c>
      <c r="V1662" t="s">
        <v>443</v>
      </c>
      <c r="W1662" t="s">
        <v>444</v>
      </c>
      <c r="X1662" t="s">
        <v>631</v>
      </c>
      <c r="Y1662" t="s">
        <v>43</v>
      </c>
      <c r="Z1662" t="s">
        <v>44</v>
      </c>
      <c r="AA1662" t="s">
        <v>321</v>
      </c>
      <c r="AB1662" t="s">
        <v>322</v>
      </c>
      <c r="AC1662" t="s">
        <v>47</v>
      </c>
      <c r="AD1662" t="s">
        <v>840</v>
      </c>
      <c r="AE1662">
        <v>1</v>
      </c>
    </row>
    <row r="1663" spans="1:31" x14ac:dyDescent="0.25">
      <c r="A1663">
        <v>2018</v>
      </c>
      <c r="B1663" t="s">
        <v>951</v>
      </c>
      <c r="C1663" s="13">
        <v>43220</v>
      </c>
      <c r="D1663" t="s">
        <v>952</v>
      </c>
      <c r="E1663" s="13">
        <v>43196</v>
      </c>
      <c r="F1663" t="s">
        <v>953</v>
      </c>
      <c r="G1663" s="13">
        <v>43165</v>
      </c>
      <c r="H1663" t="s">
        <v>954</v>
      </c>
      <c r="I1663" s="13">
        <v>43165</v>
      </c>
      <c r="J1663" s="13">
        <v>43191</v>
      </c>
      <c r="K1663" s="13">
        <v>43220</v>
      </c>
      <c r="L1663">
        <v>1</v>
      </c>
      <c r="M1663" t="s">
        <v>697</v>
      </c>
      <c r="N1663" t="s">
        <v>440</v>
      </c>
      <c r="O1663">
        <v>2017</v>
      </c>
      <c r="P1663">
        <v>800000</v>
      </c>
      <c r="Q1663">
        <v>204000000</v>
      </c>
      <c r="R1663">
        <v>85</v>
      </c>
      <c r="S1663" t="s">
        <v>37</v>
      </c>
      <c r="T1663" t="s">
        <v>629</v>
      </c>
      <c r="U1663" t="s">
        <v>630</v>
      </c>
      <c r="V1663" t="s">
        <v>443</v>
      </c>
      <c r="W1663" t="s">
        <v>444</v>
      </c>
      <c r="X1663" t="s">
        <v>631</v>
      </c>
      <c r="Y1663" t="s">
        <v>43</v>
      </c>
      <c r="Z1663" t="s">
        <v>44</v>
      </c>
      <c r="AA1663" t="s">
        <v>321</v>
      </c>
      <c r="AB1663" t="s">
        <v>322</v>
      </c>
      <c r="AC1663" t="s">
        <v>47</v>
      </c>
      <c r="AD1663" t="s">
        <v>840</v>
      </c>
      <c r="AE1663">
        <v>1</v>
      </c>
    </row>
    <row r="1664" spans="1:31" x14ac:dyDescent="0.25">
      <c r="A1664">
        <v>2018</v>
      </c>
      <c r="B1664" t="s">
        <v>951</v>
      </c>
      <c r="C1664" s="13">
        <v>43220</v>
      </c>
      <c r="D1664" t="s">
        <v>952</v>
      </c>
      <c r="E1664" s="13">
        <v>43196</v>
      </c>
      <c r="F1664" t="s">
        <v>953</v>
      </c>
      <c r="G1664" s="13">
        <v>43165</v>
      </c>
      <c r="H1664" t="s">
        <v>954</v>
      </c>
      <c r="I1664" s="13">
        <v>43165</v>
      </c>
      <c r="J1664" s="13">
        <v>43191</v>
      </c>
      <c r="K1664" s="13">
        <v>43220</v>
      </c>
      <c r="L1664">
        <v>1</v>
      </c>
      <c r="M1664" t="s">
        <v>698</v>
      </c>
      <c r="N1664" t="s">
        <v>440</v>
      </c>
      <c r="O1664">
        <v>2017</v>
      </c>
      <c r="P1664">
        <v>800000</v>
      </c>
      <c r="Q1664">
        <v>204000000</v>
      </c>
      <c r="R1664">
        <v>85</v>
      </c>
      <c r="S1664" t="s">
        <v>37</v>
      </c>
      <c r="T1664" t="s">
        <v>629</v>
      </c>
      <c r="U1664" t="s">
        <v>630</v>
      </c>
      <c r="V1664" t="s">
        <v>443</v>
      </c>
      <c r="W1664" t="s">
        <v>444</v>
      </c>
      <c r="X1664" t="s">
        <v>631</v>
      </c>
      <c r="Y1664" t="s">
        <v>43</v>
      </c>
      <c r="Z1664" t="s">
        <v>44</v>
      </c>
      <c r="AA1664" t="s">
        <v>321</v>
      </c>
      <c r="AB1664" t="s">
        <v>322</v>
      </c>
      <c r="AC1664" t="s">
        <v>47</v>
      </c>
      <c r="AD1664" t="s">
        <v>840</v>
      </c>
      <c r="AE1664">
        <v>1</v>
      </c>
    </row>
    <row r="1665" spans="1:31" x14ac:dyDescent="0.25">
      <c r="A1665">
        <v>2018</v>
      </c>
      <c r="B1665" t="s">
        <v>951</v>
      </c>
      <c r="C1665" s="13">
        <v>43220</v>
      </c>
      <c r="D1665" t="s">
        <v>952</v>
      </c>
      <c r="E1665" s="13">
        <v>43196</v>
      </c>
      <c r="F1665" t="s">
        <v>953</v>
      </c>
      <c r="G1665" s="13">
        <v>43165</v>
      </c>
      <c r="H1665" t="s">
        <v>954</v>
      </c>
      <c r="I1665" s="13">
        <v>43165</v>
      </c>
      <c r="J1665" s="13">
        <v>43191</v>
      </c>
      <c r="K1665" s="13">
        <v>43220</v>
      </c>
      <c r="L1665">
        <v>1</v>
      </c>
      <c r="M1665" t="s">
        <v>699</v>
      </c>
      <c r="N1665" t="s">
        <v>440</v>
      </c>
      <c r="O1665">
        <v>2017</v>
      </c>
      <c r="P1665">
        <v>800000</v>
      </c>
      <c r="Q1665">
        <v>204000000</v>
      </c>
      <c r="R1665">
        <v>85</v>
      </c>
      <c r="S1665" t="s">
        <v>37</v>
      </c>
      <c r="T1665" t="s">
        <v>629</v>
      </c>
      <c r="U1665" t="s">
        <v>630</v>
      </c>
      <c r="V1665" t="s">
        <v>443</v>
      </c>
      <c r="W1665" t="s">
        <v>444</v>
      </c>
      <c r="X1665" t="s">
        <v>631</v>
      </c>
      <c r="Y1665" t="s">
        <v>43</v>
      </c>
      <c r="Z1665" t="s">
        <v>44</v>
      </c>
      <c r="AA1665" t="s">
        <v>321</v>
      </c>
      <c r="AB1665" t="s">
        <v>322</v>
      </c>
      <c r="AC1665" t="s">
        <v>47</v>
      </c>
      <c r="AD1665" t="s">
        <v>840</v>
      </c>
      <c r="AE1665">
        <v>1</v>
      </c>
    </row>
    <row r="1666" spans="1:31" x14ac:dyDescent="0.25">
      <c r="A1666">
        <v>2018</v>
      </c>
      <c r="B1666" t="s">
        <v>951</v>
      </c>
      <c r="C1666" s="13">
        <v>43220</v>
      </c>
      <c r="D1666" t="s">
        <v>952</v>
      </c>
      <c r="E1666" s="13">
        <v>43196</v>
      </c>
      <c r="F1666" t="s">
        <v>953</v>
      </c>
      <c r="G1666" s="13">
        <v>43165</v>
      </c>
      <c r="H1666" t="s">
        <v>954</v>
      </c>
      <c r="I1666" s="13">
        <v>43165</v>
      </c>
      <c r="J1666" s="13">
        <v>43191</v>
      </c>
      <c r="K1666" s="13">
        <v>43220</v>
      </c>
      <c r="L1666">
        <v>1</v>
      </c>
      <c r="M1666" t="s">
        <v>700</v>
      </c>
      <c r="N1666" t="s">
        <v>440</v>
      </c>
      <c r="O1666">
        <v>2017</v>
      </c>
      <c r="P1666">
        <v>800000</v>
      </c>
      <c r="Q1666">
        <v>204000000</v>
      </c>
      <c r="R1666">
        <v>85</v>
      </c>
      <c r="S1666" t="s">
        <v>37</v>
      </c>
      <c r="T1666" t="s">
        <v>629</v>
      </c>
      <c r="U1666" t="s">
        <v>630</v>
      </c>
      <c r="V1666" t="s">
        <v>443</v>
      </c>
      <c r="W1666" t="s">
        <v>444</v>
      </c>
      <c r="X1666" t="s">
        <v>631</v>
      </c>
      <c r="Y1666" t="s">
        <v>43</v>
      </c>
      <c r="Z1666" t="s">
        <v>44</v>
      </c>
      <c r="AA1666" t="s">
        <v>321</v>
      </c>
      <c r="AB1666" t="s">
        <v>322</v>
      </c>
      <c r="AC1666" t="s">
        <v>47</v>
      </c>
      <c r="AD1666" t="s">
        <v>840</v>
      </c>
      <c r="AE1666">
        <v>1</v>
      </c>
    </row>
    <row r="1667" spans="1:31" x14ac:dyDescent="0.25">
      <c r="A1667">
        <v>2018</v>
      </c>
      <c r="B1667" t="s">
        <v>951</v>
      </c>
      <c r="C1667" s="13">
        <v>43220</v>
      </c>
      <c r="D1667" t="s">
        <v>952</v>
      </c>
      <c r="E1667" s="13">
        <v>43196</v>
      </c>
      <c r="F1667" t="s">
        <v>953</v>
      </c>
      <c r="G1667" s="13">
        <v>43165</v>
      </c>
      <c r="H1667" t="s">
        <v>954</v>
      </c>
      <c r="I1667" s="13">
        <v>43165</v>
      </c>
      <c r="J1667" s="13">
        <v>43191</v>
      </c>
      <c r="K1667" s="13">
        <v>43220</v>
      </c>
      <c r="L1667">
        <v>1</v>
      </c>
      <c r="M1667" t="s">
        <v>701</v>
      </c>
      <c r="N1667" t="s">
        <v>440</v>
      </c>
      <c r="O1667">
        <v>2017</v>
      </c>
      <c r="P1667">
        <v>800000</v>
      </c>
      <c r="Q1667">
        <v>204000000</v>
      </c>
      <c r="R1667">
        <v>85</v>
      </c>
      <c r="S1667" t="s">
        <v>37</v>
      </c>
      <c r="T1667" t="s">
        <v>629</v>
      </c>
      <c r="U1667" t="s">
        <v>630</v>
      </c>
      <c r="V1667" t="s">
        <v>443</v>
      </c>
      <c r="W1667" t="s">
        <v>444</v>
      </c>
      <c r="X1667" t="s">
        <v>631</v>
      </c>
      <c r="Y1667" t="s">
        <v>43</v>
      </c>
      <c r="Z1667" t="s">
        <v>44</v>
      </c>
      <c r="AA1667" t="s">
        <v>321</v>
      </c>
      <c r="AB1667" t="s">
        <v>322</v>
      </c>
      <c r="AC1667" t="s">
        <v>47</v>
      </c>
      <c r="AD1667" t="s">
        <v>840</v>
      </c>
      <c r="AE1667">
        <v>1</v>
      </c>
    </row>
    <row r="1668" spans="1:31" x14ac:dyDescent="0.25">
      <c r="A1668">
        <v>2018</v>
      </c>
      <c r="B1668" t="s">
        <v>951</v>
      </c>
      <c r="C1668" s="13">
        <v>43220</v>
      </c>
      <c r="D1668" t="s">
        <v>952</v>
      </c>
      <c r="E1668" s="13">
        <v>43196</v>
      </c>
      <c r="F1668" t="s">
        <v>953</v>
      </c>
      <c r="G1668" s="13">
        <v>43165</v>
      </c>
      <c r="H1668" t="s">
        <v>954</v>
      </c>
      <c r="I1668" s="13">
        <v>43165</v>
      </c>
      <c r="J1668" s="13">
        <v>43191</v>
      </c>
      <c r="K1668" s="13">
        <v>43220</v>
      </c>
      <c r="L1668">
        <v>1</v>
      </c>
      <c r="M1668" t="s">
        <v>702</v>
      </c>
      <c r="N1668" t="s">
        <v>440</v>
      </c>
      <c r="O1668">
        <v>2017</v>
      </c>
      <c r="P1668">
        <v>800000</v>
      </c>
      <c r="Q1668">
        <v>204000000</v>
      </c>
      <c r="R1668">
        <v>85</v>
      </c>
      <c r="S1668" t="s">
        <v>37</v>
      </c>
      <c r="T1668" t="s">
        <v>629</v>
      </c>
      <c r="U1668" t="s">
        <v>630</v>
      </c>
      <c r="V1668" t="s">
        <v>443</v>
      </c>
      <c r="W1668" t="s">
        <v>444</v>
      </c>
      <c r="X1668" t="s">
        <v>631</v>
      </c>
      <c r="Y1668" t="s">
        <v>43</v>
      </c>
      <c r="Z1668" t="s">
        <v>44</v>
      </c>
      <c r="AA1668" t="s">
        <v>321</v>
      </c>
      <c r="AB1668" t="s">
        <v>322</v>
      </c>
      <c r="AC1668" t="s">
        <v>47</v>
      </c>
      <c r="AD1668" t="s">
        <v>840</v>
      </c>
      <c r="AE1668">
        <v>1</v>
      </c>
    </row>
    <row r="1669" spans="1:31" x14ac:dyDescent="0.25">
      <c r="A1669">
        <v>2018</v>
      </c>
      <c r="B1669" t="s">
        <v>951</v>
      </c>
      <c r="C1669" s="13">
        <v>43220</v>
      </c>
      <c r="D1669" t="s">
        <v>952</v>
      </c>
      <c r="E1669" s="13">
        <v>43196</v>
      </c>
      <c r="F1669" t="s">
        <v>953</v>
      </c>
      <c r="G1669" s="13">
        <v>43165</v>
      </c>
      <c r="H1669" t="s">
        <v>954</v>
      </c>
      <c r="I1669" s="13">
        <v>43165</v>
      </c>
      <c r="J1669" s="13">
        <v>43191</v>
      </c>
      <c r="K1669" s="13">
        <v>43220</v>
      </c>
      <c r="L1669">
        <v>1</v>
      </c>
      <c r="M1669" t="s">
        <v>703</v>
      </c>
      <c r="N1669" t="s">
        <v>440</v>
      </c>
      <c r="O1669">
        <v>2017</v>
      </c>
      <c r="P1669">
        <v>800000</v>
      </c>
      <c r="Q1669">
        <v>204000000</v>
      </c>
      <c r="R1669">
        <v>85</v>
      </c>
      <c r="S1669" t="s">
        <v>37</v>
      </c>
      <c r="T1669" t="s">
        <v>629</v>
      </c>
      <c r="U1669" t="s">
        <v>630</v>
      </c>
      <c r="V1669" t="s">
        <v>443</v>
      </c>
      <c r="W1669" t="s">
        <v>444</v>
      </c>
      <c r="X1669" t="s">
        <v>631</v>
      </c>
      <c r="Y1669" t="s">
        <v>43</v>
      </c>
      <c r="Z1669" t="s">
        <v>44</v>
      </c>
      <c r="AA1669" t="s">
        <v>321</v>
      </c>
      <c r="AB1669" t="s">
        <v>322</v>
      </c>
      <c r="AC1669" t="s">
        <v>47</v>
      </c>
      <c r="AD1669" t="s">
        <v>840</v>
      </c>
      <c r="AE1669">
        <v>1</v>
      </c>
    </row>
    <row r="1670" spans="1:31" x14ac:dyDescent="0.25">
      <c r="A1670">
        <v>2018</v>
      </c>
      <c r="B1670" t="s">
        <v>951</v>
      </c>
      <c r="C1670" s="13">
        <v>43220</v>
      </c>
      <c r="D1670" t="s">
        <v>952</v>
      </c>
      <c r="E1670" s="13">
        <v>43196</v>
      </c>
      <c r="F1670" t="s">
        <v>953</v>
      </c>
      <c r="G1670" s="13">
        <v>43165</v>
      </c>
      <c r="H1670" t="s">
        <v>954</v>
      </c>
      <c r="I1670" s="13">
        <v>43165</v>
      </c>
      <c r="J1670" s="13">
        <v>43191</v>
      </c>
      <c r="K1670" s="13">
        <v>43220</v>
      </c>
      <c r="L1670">
        <v>1</v>
      </c>
      <c r="M1670" t="s">
        <v>704</v>
      </c>
      <c r="N1670" t="s">
        <v>440</v>
      </c>
      <c r="O1670">
        <v>2017</v>
      </c>
      <c r="P1670">
        <v>800000</v>
      </c>
      <c r="Q1670">
        <v>204000000</v>
      </c>
      <c r="R1670">
        <v>85</v>
      </c>
      <c r="S1670" t="s">
        <v>37</v>
      </c>
      <c r="T1670" t="s">
        <v>629</v>
      </c>
      <c r="U1670" t="s">
        <v>630</v>
      </c>
      <c r="V1670" t="s">
        <v>443</v>
      </c>
      <c r="W1670" t="s">
        <v>444</v>
      </c>
      <c r="X1670" t="s">
        <v>631</v>
      </c>
      <c r="Y1670" t="s">
        <v>43</v>
      </c>
      <c r="Z1670" t="s">
        <v>44</v>
      </c>
      <c r="AA1670" t="s">
        <v>321</v>
      </c>
      <c r="AB1670" t="s">
        <v>322</v>
      </c>
      <c r="AC1670" t="s">
        <v>47</v>
      </c>
      <c r="AD1670" t="s">
        <v>840</v>
      </c>
      <c r="AE1670">
        <v>1</v>
      </c>
    </row>
    <row r="1671" spans="1:31" x14ac:dyDescent="0.25">
      <c r="A1671">
        <v>2018</v>
      </c>
      <c r="B1671" t="s">
        <v>951</v>
      </c>
      <c r="C1671" s="13">
        <v>43220</v>
      </c>
      <c r="D1671" t="s">
        <v>952</v>
      </c>
      <c r="E1671" s="13">
        <v>43196</v>
      </c>
      <c r="F1671" t="s">
        <v>953</v>
      </c>
      <c r="G1671" s="13">
        <v>43165</v>
      </c>
      <c r="H1671" t="s">
        <v>954</v>
      </c>
      <c r="I1671" s="13">
        <v>43165</v>
      </c>
      <c r="J1671" s="13">
        <v>43191</v>
      </c>
      <c r="K1671" s="13">
        <v>43220</v>
      </c>
      <c r="L1671">
        <v>1</v>
      </c>
      <c r="M1671" t="s">
        <v>705</v>
      </c>
      <c r="N1671" t="s">
        <v>440</v>
      </c>
      <c r="O1671">
        <v>2017</v>
      </c>
      <c r="P1671">
        <v>800000</v>
      </c>
      <c r="Q1671">
        <v>204000000</v>
      </c>
      <c r="R1671">
        <v>85</v>
      </c>
      <c r="S1671" t="s">
        <v>37</v>
      </c>
      <c r="T1671" t="s">
        <v>629</v>
      </c>
      <c r="U1671" t="s">
        <v>630</v>
      </c>
      <c r="V1671" t="s">
        <v>443</v>
      </c>
      <c r="W1671" t="s">
        <v>444</v>
      </c>
      <c r="X1671" t="s">
        <v>631</v>
      </c>
      <c r="Y1671" t="s">
        <v>43</v>
      </c>
      <c r="Z1671" t="s">
        <v>44</v>
      </c>
      <c r="AA1671" t="s">
        <v>321</v>
      </c>
      <c r="AB1671" t="s">
        <v>322</v>
      </c>
      <c r="AC1671" t="s">
        <v>47</v>
      </c>
      <c r="AD1671" t="s">
        <v>840</v>
      </c>
      <c r="AE1671">
        <v>1</v>
      </c>
    </row>
    <row r="1672" spans="1:31" x14ac:dyDescent="0.25">
      <c r="A1672">
        <v>2018</v>
      </c>
      <c r="B1672" t="s">
        <v>951</v>
      </c>
      <c r="C1672" s="13">
        <v>43220</v>
      </c>
      <c r="D1672" t="s">
        <v>952</v>
      </c>
      <c r="E1672" s="13">
        <v>43196</v>
      </c>
      <c r="F1672" t="s">
        <v>953</v>
      </c>
      <c r="G1672" s="13">
        <v>43165</v>
      </c>
      <c r="H1672" t="s">
        <v>954</v>
      </c>
      <c r="I1672" s="13">
        <v>43165</v>
      </c>
      <c r="J1672" s="13">
        <v>43191</v>
      </c>
      <c r="K1672" s="13">
        <v>43220</v>
      </c>
      <c r="L1672">
        <v>1</v>
      </c>
      <c r="M1672" t="s">
        <v>706</v>
      </c>
      <c r="N1672" t="s">
        <v>440</v>
      </c>
      <c r="O1672">
        <v>2017</v>
      </c>
      <c r="P1672">
        <v>800000</v>
      </c>
      <c r="Q1672">
        <v>204000000</v>
      </c>
      <c r="R1672">
        <v>85</v>
      </c>
      <c r="S1672" t="s">
        <v>37</v>
      </c>
      <c r="T1672" t="s">
        <v>629</v>
      </c>
      <c r="U1672" t="s">
        <v>630</v>
      </c>
      <c r="V1672" t="s">
        <v>443</v>
      </c>
      <c r="W1672" t="s">
        <v>444</v>
      </c>
      <c r="X1672" t="s">
        <v>631</v>
      </c>
      <c r="Y1672" t="s">
        <v>43</v>
      </c>
      <c r="Z1672" t="s">
        <v>44</v>
      </c>
      <c r="AA1672" t="s">
        <v>321</v>
      </c>
      <c r="AB1672" t="s">
        <v>322</v>
      </c>
      <c r="AC1672" t="s">
        <v>47</v>
      </c>
      <c r="AD1672" t="s">
        <v>840</v>
      </c>
      <c r="AE1672">
        <v>1</v>
      </c>
    </row>
    <row r="1673" spans="1:31" x14ac:dyDescent="0.25">
      <c r="A1673">
        <v>2018</v>
      </c>
      <c r="B1673" t="s">
        <v>951</v>
      </c>
      <c r="C1673" s="13">
        <v>43220</v>
      </c>
      <c r="D1673" t="s">
        <v>952</v>
      </c>
      <c r="E1673" s="13">
        <v>43196</v>
      </c>
      <c r="F1673" t="s">
        <v>953</v>
      </c>
      <c r="G1673" s="13">
        <v>43165</v>
      </c>
      <c r="H1673" t="s">
        <v>954</v>
      </c>
      <c r="I1673" s="13">
        <v>43165</v>
      </c>
      <c r="J1673" s="13">
        <v>43191</v>
      </c>
      <c r="K1673" s="13">
        <v>43220</v>
      </c>
      <c r="L1673">
        <v>1</v>
      </c>
      <c r="M1673" t="s">
        <v>707</v>
      </c>
      <c r="N1673" t="s">
        <v>440</v>
      </c>
      <c r="O1673">
        <v>2017</v>
      </c>
      <c r="P1673">
        <v>800000</v>
      </c>
      <c r="Q1673">
        <v>204000000</v>
      </c>
      <c r="R1673">
        <v>85</v>
      </c>
      <c r="S1673" t="s">
        <v>37</v>
      </c>
      <c r="T1673" t="s">
        <v>629</v>
      </c>
      <c r="U1673" t="s">
        <v>630</v>
      </c>
      <c r="V1673" t="s">
        <v>443</v>
      </c>
      <c r="W1673" t="s">
        <v>444</v>
      </c>
      <c r="X1673" t="s">
        <v>631</v>
      </c>
      <c r="Y1673" t="s">
        <v>43</v>
      </c>
      <c r="Z1673" t="s">
        <v>44</v>
      </c>
      <c r="AA1673" t="s">
        <v>321</v>
      </c>
      <c r="AB1673" t="s">
        <v>322</v>
      </c>
      <c r="AC1673" t="s">
        <v>47</v>
      </c>
      <c r="AD1673" t="s">
        <v>840</v>
      </c>
      <c r="AE1673">
        <v>1</v>
      </c>
    </row>
    <row r="1674" spans="1:31" x14ac:dyDescent="0.25">
      <c r="A1674">
        <v>2018</v>
      </c>
      <c r="B1674" t="s">
        <v>951</v>
      </c>
      <c r="C1674" s="13">
        <v>43220</v>
      </c>
      <c r="D1674" t="s">
        <v>952</v>
      </c>
      <c r="E1674" s="13">
        <v>43196</v>
      </c>
      <c r="F1674" t="s">
        <v>953</v>
      </c>
      <c r="G1674" s="13">
        <v>43165</v>
      </c>
      <c r="H1674" t="s">
        <v>954</v>
      </c>
      <c r="I1674" s="13">
        <v>43165</v>
      </c>
      <c r="J1674" s="13">
        <v>43191</v>
      </c>
      <c r="K1674" s="13">
        <v>43220</v>
      </c>
      <c r="L1674">
        <v>1</v>
      </c>
      <c r="M1674" t="s">
        <v>708</v>
      </c>
      <c r="N1674" t="s">
        <v>440</v>
      </c>
      <c r="O1674">
        <v>2017</v>
      </c>
      <c r="P1674">
        <v>800000</v>
      </c>
      <c r="Q1674">
        <v>204000000</v>
      </c>
      <c r="R1674">
        <v>85</v>
      </c>
      <c r="S1674" t="s">
        <v>37</v>
      </c>
      <c r="T1674" t="s">
        <v>629</v>
      </c>
      <c r="U1674" t="s">
        <v>630</v>
      </c>
      <c r="V1674" t="s">
        <v>443</v>
      </c>
      <c r="W1674" t="s">
        <v>444</v>
      </c>
      <c r="X1674" t="s">
        <v>631</v>
      </c>
      <c r="Y1674" t="s">
        <v>43</v>
      </c>
      <c r="Z1674" t="s">
        <v>44</v>
      </c>
      <c r="AA1674" t="s">
        <v>321</v>
      </c>
      <c r="AB1674" t="s">
        <v>322</v>
      </c>
      <c r="AC1674" t="s">
        <v>47</v>
      </c>
      <c r="AD1674" t="s">
        <v>840</v>
      </c>
      <c r="AE1674">
        <v>1</v>
      </c>
    </row>
    <row r="1675" spans="1:31" x14ac:dyDescent="0.25">
      <c r="A1675">
        <v>2018</v>
      </c>
      <c r="B1675" t="s">
        <v>951</v>
      </c>
      <c r="C1675" s="13">
        <v>43220</v>
      </c>
      <c r="D1675" t="s">
        <v>952</v>
      </c>
      <c r="E1675" s="13">
        <v>43196</v>
      </c>
      <c r="F1675" t="s">
        <v>953</v>
      </c>
      <c r="G1675" s="13">
        <v>43165</v>
      </c>
      <c r="H1675" t="s">
        <v>954</v>
      </c>
      <c r="I1675" s="13">
        <v>43165</v>
      </c>
      <c r="J1675" s="13">
        <v>43191</v>
      </c>
      <c r="K1675" s="13">
        <v>43220</v>
      </c>
      <c r="L1675">
        <v>1</v>
      </c>
      <c r="M1675" t="s">
        <v>709</v>
      </c>
      <c r="N1675" t="s">
        <v>440</v>
      </c>
      <c r="O1675">
        <v>2017</v>
      </c>
      <c r="P1675">
        <v>800000</v>
      </c>
      <c r="Q1675">
        <v>204000000</v>
      </c>
      <c r="R1675">
        <v>85</v>
      </c>
      <c r="S1675" t="s">
        <v>37</v>
      </c>
      <c r="T1675" t="s">
        <v>629</v>
      </c>
      <c r="U1675" t="s">
        <v>630</v>
      </c>
      <c r="V1675" t="s">
        <v>443</v>
      </c>
      <c r="W1675" t="s">
        <v>444</v>
      </c>
      <c r="X1675" t="s">
        <v>631</v>
      </c>
      <c r="Y1675" t="s">
        <v>43</v>
      </c>
      <c r="Z1675" t="s">
        <v>44</v>
      </c>
      <c r="AA1675" t="s">
        <v>321</v>
      </c>
      <c r="AB1675" t="s">
        <v>322</v>
      </c>
      <c r="AC1675" t="s">
        <v>47</v>
      </c>
      <c r="AD1675" t="s">
        <v>840</v>
      </c>
      <c r="AE1675">
        <v>1</v>
      </c>
    </row>
    <row r="1676" spans="1:31" x14ac:dyDescent="0.25">
      <c r="A1676">
        <v>2018</v>
      </c>
      <c r="B1676" t="s">
        <v>951</v>
      </c>
      <c r="C1676" s="13">
        <v>43220</v>
      </c>
      <c r="D1676" t="s">
        <v>952</v>
      </c>
      <c r="E1676" s="13">
        <v>43196</v>
      </c>
      <c r="F1676" t="s">
        <v>953</v>
      </c>
      <c r="G1676" s="13">
        <v>43165</v>
      </c>
      <c r="H1676" t="s">
        <v>954</v>
      </c>
      <c r="I1676" s="13">
        <v>43165</v>
      </c>
      <c r="J1676" s="13">
        <v>43191</v>
      </c>
      <c r="K1676" s="13">
        <v>43220</v>
      </c>
      <c r="L1676">
        <v>1</v>
      </c>
      <c r="M1676" t="s">
        <v>710</v>
      </c>
      <c r="N1676" t="s">
        <v>440</v>
      </c>
      <c r="O1676">
        <v>2017</v>
      </c>
      <c r="P1676">
        <v>800000</v>
      </c>
      <c r="Q1676">
        <v>204000000</v>
      </c>
      <c r="R1676">
        <v>85</v>
      </c>
      <c r="S1676" t="s">
        <v>37</v>
      </c>
      <c r="T1676" t="s">
        <v>629</v>
      </c>
      <c r="U1676" t="s">
        <v>630</v>
      </c>
      <c r="V1676" t="s">
        <v>443</v>
      </c>
      <c r="W1676" t="s">
        <v>444</v>
      </c>
      <c r="X1676" t="s">
        <v>631</v>
      </c>
      <c r="Y1676" t="s">
        <v>43</v>
      </c>
      <c r="Z1676" t="s">
        <v>44</v>
      </c>
      <c r="AA1676" t="s">
        <v>321</v>
      </c>
      <c r="AB1676" t="s">
        <v>322</v>
      </c>
      <c r="AC1676" t="s">
        <v>47</v>
      </c>
      <c r="AD1676" t="s">
        <v>840</v>
      </c>
      <c r="AE1676">
        <v>1</v>
      </c>
    </row>
    <row r="1677" spans="1:31" x14ac:dyDescent="0.25">
      <c r="A1677">
        <v>2018</v>
      </c>
      <c r="B1677" t="s">
        <v>951</v>
      </c>
      <c r="C1677" s="13">
        <v>43220</v>
      </c>
      <c r="D1677" t="s">
        <v>952</v>
      </c>
      <c r="E1677" s="13">
        <v>43196</v>
      </c>
      <c r="F1677" t="s">
        <v>953</v>
      </c>
      <c r="G1677" s="13">
        <v>43165</v>
      </c>
      <c r="H1677" t="s">
        <v>954</v>
      </c>
      <c r="I1677" s="13">
        <v>43165</v>
      </c>
      <c r="J1677" s="13">
        <v>43191</v>
      </c>
      <c r="K1677" s="13">
        <v>43220</v>
      </c>
      <c r="L1677">
        <v>1</v>
      </c>
      <c r="M1677" t="s">
        <v>711</v>
      </c>
      <c r="N1677" t="s">
        <v>440</v>
      </c>
      <c r="O1677">
        <v>2017</v>
      </c>
      <c r="P1677">
        <v>800000</v>
      </c>
      <c r="Q1677">
        <v>204000000</v>
      </c>
      <c r="R1677">
        <v>85</v>
      </c>
      <c r="S1677" t="s">
        <v>37</v>
      </c>
      <c r="T1677" t="s">
        <v>629</v>
      </c>
      <c r="U1677" t="s">
        <v>630</v>
      </c>
      <c r="V1677" t="s">
        <v>443</v>
      </c>
      <c r="W1677" t="s">
        <v>444</v>
      </c>
      <c r="X1677" t="s">
        <v>631</v>
      </c>
      <c r="Y1677" t="s">
        <v>43</v>
      </c>
      <c r="Z1677" t="s">
        <v>44</v>
      </c>
      <c r="AA1677" t="s">
        <v>321</v>
      </c>
      <c r="AB1677" t="s">
        <v>322</v>
      </c>
      <c r="AC1677" t="s">
        <v>47</v>
      </c>
      <c r="AD1677" t="s">
        <v>840</v>
      </c>
      <c r="AE1677">
        <v>1</v>
      </c>
    </row>
    <row r="1678" spans="1:31" x14ac:dyDescent="0.25">
      <c r="A1678">
        <v>2018</v>
      </c>
      <c r="B1678" t="s">
        <v>951</v>
      </c>
      <c r="C1678" s="13">
        <v>43220</v>
      </c>
      <c r="D1678" t="s">
        <v>952</v>
      </c>
      <c r="E1678" s="13">
        <v>43196</v>
      </c>
      <c r="F1678" t="s">
        <v>953</v>
      </c>
      <c r="G1678" s="13">
        <v>43165</v>
      </c>
      <c r="H1678" t="s">
        <v>954</v>
      </c>
      <c r="I1678" s="13">
        <v>43165</v>
      </c>
      <c r="J1678" s="13">
        <v>43191</v>
      </c>
      <c r="K1678" s="13">
        <v>43220</v>
      </c>
      <c r="L1678">
        <v>1</v>
      </c>
      <c r="M1678" t="s">
        <v>712</v>
      </c>
      <c r="N1678" t="s">
        <v>440</v>
      </c>
      <c r="O1678">
        <v>2017</v>
      </c>
      <c r="P1678">
        <v>800000</v>
      </c>
      <c r="Q1678">
        <v>204000000</v>
      </c>
      <c r="R1678">
        <v>85</v>
      </c>
      <c r="S1678" t="s">
        <v>37</v>
      </c>
      <c r="T1678" t="s">
        <v>629</v>
      </c>
      <c r="U1678" t="s">
        <v>630</v>
      </c>
      <c r="V1678" t="s">
        <v>443</v>
      </c>
      <c r="W1678" t="s">
        <v>444</v>
      </c>
      <c r="X1678" t="s">
        <v>631</v>
      </c>
      <c r="Y1678" t="s">
        <v>43</v>
      </c>
      <c r="Z1678" t="s">
        <v>44</v>
      </c>
      <c r="AA1678" t="s">
        <v>321</v>
      </c>
      <c r="AB1678" t="s">
        <v>322</v>
      </c>
      <c r="AC1678" t="s">
        <v>47</v>
      </c>
      <c r="AD1678" t="s">
        <v>840</v>
      </c>
      <c r="AE1678">
        <v>1</v>
      </c>
    </row>
    <row r="1679" spans="1:31" x14ac:dyDescent="0.25">
      <c r="A1679">
        <v>2018</v>
      </c>
      <c r="B1679" t="s">
        <v>951</v>
      </c>
      <c r="C1679" s="13">
        <v>43220</v>
      </c>
      <c r="D1679" t="s">
        <v>952</v>
      </c>
      <c r="E1679" s="13">
        <v>43196</v>
      </c>
      <c r="F1679" t="s">
        <v>953</v>
      </c>
      <c r="G1679" s="13">
        <v>43165</v>
      </c>
      <c r="H1679" t="s">
        <v>954</v>
      </c>
      <c r="I1679" s="13">
        <v>43165</v>
      </c>
      <c r="J1679" s="13">
        <v>43191</v>
      </c>
      <c r="K1679" s="13">
        <v>43220</v>
      </c>
      <c r="L1679">
        <v>1</v>
      </c>
      <c r="M1679" t="s">
        <v>713</v>
      </c>
      <c r="N1679" t="s">
        <v>440</v>
      </c>
      <c r="O1679">
        <v>2017</v>
      </c>
      <c r="P1679">
        <v>800000</v>
      </c>
      <c r="Q1679">
        <v>204000000</v>
      </c>
      <c r="R1679">
        <v>85</v>
      </c>
      <c r="S1679" t="s">
        <v>37</v>
      </c>
      <c r="T1679" t="s">
        <v>629</v>
      </c>
      <c r="U1679" t="s">
        <v>630</v>
      </c>
      <c r="V1679" t="s">
        <v>443</v>
      </c>
      <c r="W1679" t="s">
        <v>444</v>
      </c>
      <c r="X1679" t="s">
        <v>631</v>
      </c>
      <c r="Y1679" t="s">
        <v>43</v>
      </c>
      <c r="Z1679" t="s">
        <v>44</v>
      </c>
      <c r="AA1679" t="s">
        <v>321</v>
      </c>
      <c r="AB1679" t="s">
        <v>322</v>
      </c>
      <c r="AC1679" t="s">
        <v>47</v>
      </c>
      <c r="AD1679" t="s">
        <v>840</v>
      </c>
      <c r="AE1679">
        <v>1</v>
      </c>
    </row>
    <row r="1680" spans="1:31" x14ac:dyDescent="0.25">
      <c r="A1680">
        <v>2018</v>
      </c>
      <c r="B1680" t="s">
        <v>951</v>
      </c>
      <c r="C1680" s="13">
        <v>43220</v>
      </c>
      <c r="D1680" t="s">
        <v>952</v>
      </c>
      <c r="E1680" s="13">
        <v>43196</v>
      </c>
      <c r="F1680" t="s">
        <v>953</v>
      </c>
      <c r="G1680" s="13">
        <v>43165</v>
      </c>
      <c r="H1680" t="s">
        <v>954</v>
      </c>
      <c r="I1680" s="13">
        <v>43165</v>
      </c>
      <c r="J1680" s="13">
        <v>43191</v>
      </c>
      <c r="K1680" s="13">
        <v>43220</v>
      </c>
      <c r="L1680">
        <v>1</v>
      </c>
      <c r="M1680" t="s">
        <v>714</v>
      </c>
      <c r="N1680" t="s">
        <v>440</v>
      </c>
      <c r="O1680">
        <v>2017</v>
      </c>
      <c r="P1680">
        <v>800000</v>
      </c>
      <c r="Q1680">
        <v>204000000</v>
      </c>
      <c r="R1680">
        <v>85</v>
      </c>
      <c r="S1680" t="s">
        <v>37</v>
      </c>
      <c r="T1680" t="s">
        <v>629</v>
      </c>
      <c r="U1680" t="s">
        <v>630</v>
      </c>
      <c r="V1680" t="s">
        <v>443</v>
      </c>
      <c r="W1680" t="s">
        <v>444</v>
      </c>
      <c r="X1680" t="s">
        <v>631</v>
      </c>
      <c r="Y1680" t="s">
        <v>43</v>
      </c>
      <c r="Z1680" t="s">
        <v>44</v>
      </c>
      <c r="AA1680" t="s">
        <v>321</v>
      </c>
      <c r="AB1680" t="s">
        <v>322</v>
      </c>
      <c r="AC1680" t="s">
        <v>47</v>
      </c>
      <c r="AD1680" t="s">
        <v>840</v>
      </c>
      <c r="AE1680">
        <v>1</v>
      </c>
    </row>
    <row r="1681" spans="1:31" x14ac:dyDescent="0.25">
      <c r="A1681">
        <v>2018</v>
      </c>
      <c r="B1681" t="s">
        <v>951</v>
      </c>
      <c r="C1681" s="13">
        <v>43220</v>
      </c>
      <c r="D1681" t="s">
        <v>952</v>
      </c>
      <c r="E1681" s="13">
        <v>43196</v>
      </c>
      <c r="F1681" t="s">
        <v>953</v>
      </c>
      <c r="G1681" s="13">
        <v>43165</v>
      </c>
      <c r="H1681" t="s">
        <v>954</v>
      </c>
      <c r="I1681" s="13">
        <v>43165</v>
      </c>
      <c r="J1681" s="13">
        <v>43191</v>
      </c>
      <c r="K1681" s="13">
        <v>43220</v>
      </c>
      <c r="L1681">
        <v>1</v>
      </c>
      <c r="M1681" t="s">
        <v>715</v>
      </c>
      <c r="N1681" t="s">
        <v>440</v>
      </c>
      <c r="O1681">
        <v>2017</v>
      </c>
      <c r="P1681">
        <v>800000</v>
      </c>
      <c r="Q1681">
        <v>204000000</v>
      </c>
      <c r="R1681">
        <v>85</v>
      </c>
      <c r="S1681" t="s">
        <v>37</v>
      </c>
      <c r="T1681" t="s">
        <v>629</v>
      </c>
      <c r="U1681" t="s">
        <v>630</v>
      </c>
      <c r="V1681" t="s">
        <v>443</v>
      </c>
      <c r="W1681" t="s">
        <v>444</v>
      </c>
      <c r="X1681" t="s">
        <v>631</v>
      </c>
      <c r="Y1681" t="s">
        <v>43</v>
      </c>
      <c r="Z1681" t="s">
        <v>44</v>
      </c>
      <c r="AA1681" t="s">
        <v>321</v>
      </c>
      <c r="AB1681" t="s">
        <v>322</v>
      </c>
      <c r="AC1681" t="s">
        <v>47</v>
      </c>
      <c r="AD1681" t="s">
        <v>840</v>
      </c>
      <c r="AE1681">
        <v>1</v>
      </c>
    </row>
    <row r="1682" spans="1:31" x14ac:dyDescent="0.25">
      <c r="A1682">
        <v>2018</v>
      </c>
      <c r="B1682" t="s">
        <v>951</v>
      </c>
      <c r="C1682" s="13">
        <v>43220</v>
      </c>
      <c r="D1682" t="s">
        <v>952</v>
      </c>
      <c r="E1682" s="13">
        <v>43196</v>
      </c>
      <c r="F1682" t="s">
        <v>953</v>
      </c>
      <c r="G1682" s="13">
        <v>43165</v>
      </c>
      <c r="H1682" t="s">
        <v>954</v>
      </c>
      <c r="I1682" s="13">
        <v>43165</v>
      </c>
      <c r="J1682" s="13">
        <v>43191</v>
      </c>
      <c r="K1682" s="13">
        <v>43220</v>
      </c>
      <c r="L1682">
        <v>1</v>
      </c>
      <c r="M1682" t="s">
        <v>716</v>
      </c>
      <c r="N1682" t="s">
        <v>440</v>
      </c>
      <c r="O1682">
        <v>2017</v>
      </c>
      <c r="P1682">
        <v>800000</v>
      </c>
      <c r="Q1682">
        <v>204000000</v>
      </c>
      <c r="R1682">
        <v>85</v>
      </c>
      <c r="S1682" t="s">
        <v>37</v>
      </c>
      <c r="T1682" t="s">
        <v>629</v>
      </c>
      <c r="U1682" t="s">
        <v>630</v>
      </c>
      <c r="V1682" t="s">
        <v>443</v>
      </c>
      <c r="W1682" t="s">
        <v>444</v>
      </c>
      <c r="X1682" t="s">
        <v>631</v>
      </c>
      <c r="Y1682" t="s">
        <v>43</v>
      </c>
      <c r="Z1682" t="s">
        <v>44</v>
      </c>
      <c r="AA1682" t="s">
        <v>321</v>
      </c>
      <c r="AB1682" t="s">
        <v>322</v>
      </c>
      <c r="AC1682" t="s">
        <v>47</v>
      </c>
      <c r="AD1682" t="s">
        <v>840</v>
      </c>
      <c r="AE1682">
        <v>1</v>
      </c>
    </row>
    <row r="1683" spans="1:31" x14ac:dyDescent="0.25">
      <c r="A1683">
        <v>2018</v>
      </c>
      <c r="B1683" t="s">
        <v>955</v>
      </c>
      <c r="C1683" s="13">
        <v>43215</v>
      </c>
      <c r="D1683" t="s">
        <v>956</v>
      </c>
      <c r="E1683" s="13">
        <v>43195</v>
      </c>
      <c r="F1683" t="s">
        <v>957</v>
      </c>
      <c r="G1683" s="13">
        <v>43165</v>
      </c>
      <c r="H1683" t="s">
        <v>958</v>
      </c>
      <c r="I1683" s="13">
        <v>43165</v>
      </c>
      <c r="J1683" s="13">
        <v>43191</v>
      </c>
      <c r="K1683" s="13">
        <v>43220</v>
      </c>
      <c r="L1683">
        <v>1</v>
      </c>
      <c r="M1683" t="s">
        <v>507</v>
      </c>
      <c r="N1683" t="s">
        <v>348</v>
      </c>
      <c r="O1683">
        <v>2014</v>
      </c>
      <c r="P1683">
        <v>4740000</v>
      </c>
      <c r="Q1683">
        <v>42660000</v>
      </c>
      <c r="R1683">
        <v>3</v>
      </c>
      <c r="S1683" t="s">
        <v>37</v>
      </c>
      <c r="T1683" t="s">
        <v>508</v>
      </c>
      <c r="U1683" t="s">
        <v>509</v>
      </c>
      <c r="V1683" t="s">
        <v>40</v>
      </c>
      <c r="W1683" t="s">
        <v>41</v>
      </c>
      <c r="X1683" t="s">
        <v>510</v>
      </c>
      <c r="Y1683" t="s">
        <v>43</v>
      </c>
      <c r="Z1683" t="s">
        <v>44</v>
      </c>
      <c r="AA1683" t="s">
        <v>511</v>
      </c>
      <c r="AB1683" t="s">
        <v>512</v>
      </c>
      <c r="AC1683" t="s">
        <v>47</v>
      </c>
      <c r="AD1683" t="s">
        <v>840</v>
      </c>
      <c r="AE1683">
        <v>1</v>
      </c>
    </row>
    <row r="1684" spans="1:31" x14ac:dyDescent="0.25">
      <c r="A1684">
        <v>2018</v>
      </c>
      <c r="B1684" t="s">
        <v>955</v>
      </c>
      <c r="C1684" s="13">
        <v>43215</v>
      </c>
      <c r="D1684" t="s">
        <v>956</v>
      </c>
      <c r="E1684" s="13">
        <v>43195</v>
      </c>
      <c r="F1684" t="s">
        <v>957</v>
      </c>
      <c r="G1684" s="13">
        <v>43165</v>
      </c>
      <c r="H1684" t="s">
        <v>958</v>
      </c>
      <c r="I1684" s="13">
        <v>43165</v>
      </c>
      <c r="J1684" s="13">
        <v>43191</v>
      </c>
      <c r="K1684" s="13">
        <v>43220</v>
      </c>
      <c r="L1684">
        <v>1</v>
      </c>
      <c r="M1684" t="s">
        <v>514</v>
      </c>
      <c r="N1684" t="s">
        <v>348</v>
      </c>
      <c r="O1684">
        <v>2014</v>
      </c>
      <c r="P1684">
        <v>4740000</v>
      </c>
      <c r="Q1684">
        <v>42660000</v>
      </c>
      <c r="R1684">
        <v>3</v>
      </c>
      <c r="S1684" t="s">
        <v>37</v>
      </c>
      <c r="T1684" t="s">
        <v>508</v>
      </c>
      <c r="U1684" t="s">
        <v>509</v>
      </c>
      <c r="V1684" t="s">
        <v>40</v>
      </c>
      <c r="W1684" t="s">
        <v>41</v>
      </c>
      <c r="X1684" t="s">
        <v>510</v>
      </c>
      <c r="Y1684" t="s">
        <v>43</v>
      </c>
      <c r="Z1684" t="s">
        <v>44</v>
      </c>
      <c r="AA1684" t="s">
        <v>511</v>
      </c>
      <c r="AB1684" t="s">
        <v>512</v>
      </c>
      <c r="AC1684" t="s">
        <v>47</v>
      </c>
      <c r="AD1684" t="s">
        <v>840</v>
      </c>
      <c r="AE1684">
        <v>1</v>
      </c>
    </row>
    <row r="1685" spans="1:31" x14ac:dyDescent="0.25">
      <c r="A1685">
        <v>2018</v>
      </c>
      <c r="B1685" t="s">
        <v>955</v>
      </c>
      <c r="C1685" s="13">
        <v>43215</v>
      </c>
      <c r="D1685" t="s">
        <v>956</v>
      </c>
      <c r="E1685" s="13">
        <v>43195</v>
      </c>
      <c r="F1685" t="s">
        <v>957</v>
      </c>
      <c r="G1685" s="13">
        <v>43165</v>
      </c>
      <c r="H1685" t="s">
        <v>958</v>
      </c>
      <c r="I1685" s="13">
        <v>43165</v>
      </c>
      <c r="J1685" s="13">
        <v>43191</v>
      </c>
      <c r="K1685" s="13">
        <v>43220</v>
      </c>
      <c r="L1685">
        <v>1</v>
      </c>
      <c r="M1685" t="s">
        <v>515</v>
      </c>
      <c r="N1685" t="s">
        <v>348</v>
      </c>
      <c r="O1685">
        <v>2015</v>
      </c>
      <c r="P1685">
        <v>5520000</v>
      </c>
      <c r="Q1685">
        <v>49680000</v>
      </c>
      <c r="R1685">
        <v>3</v>
      </c>
      <c r="S1685" t="s">
        <v>37</v>
      </c>
      <c r="T1685" t="s">
        <v>508</v>
      </c>
      <c r="U1685" t="s">
        <v>509</v>
      </c>
      <c r="V1685" t="s">
        <v>40</v>
      </c>
      <c r="W1685" t="s">
        <v>41</v>
      </c>
      <c r="X1685" t="s">
        <v>510</v>
      </c>
      <c r="Y1685" t="s">
        <v>43</v>
      </c>
      <c r="Z1685" t="s">
        <v>44</v>
      </c>
      <c r="AA1685" t="s">
        <v>511</v>
      </c>
      <c r="AB1685" t="s">
        <v>512</v>
      </c>
      <c r="AC1685" t="s">
        <v>47</v>
      </c>
      <c r="AD1685" t="s">
        <v>840</v>
      </c>
      <c r="AE1685">
        <v>1</v>
      </c>
    </row>
    <row r="1686" spans="1:31" x14ac:dyDescent="0.25">
      <c r="A1686">
        <v>2018</v>
      </c>
      <c r="B1686" t="s">
        <v>959</v>
      </c>
      <c r="C1686" s="13">
        <v>43215</v>
      </c>
      <c r="D1686" t="s">
        <v>960</v>
      </c>
      <c r="E1686" s="13">
        <v>43195</v>
      </c>
      <c r="F1686" t="s">
        <v>961</v>
      </c>
      <c r="G1686" s="13">
        <v>43165</v>
      </c>
      <c r="H1686" t="s">
        <v>962</v>
      </c>
      <c r="I1686" s="13">
        <v>43165</v>
      </c>
      <c r="J1686" s="13">
        <v>43191</v>
      </c>
      <c r="K1686" s="13">
        <v>43220</v>
      </c>
      <c r="L1686">
        <v>1</v>
      </c>
      <c r="M1686" t="s">
        <v>131</v>
      </c>
      <c r="N1686" t="s">
        <v>963</v>
      </c>
      <c r="O1686">
        <v>2017</v>
      </c>
      <c r="P1686">
        <v>8257000</v>
      </c>
      <c r="Q1686">
        <v>891756000</v>
      </c>
      <c r="R1686">
        <v>36</v>
      </c>
      <c r="S1686" t="s">
        <v>37</v>
      </c>
      <c r="T1686" t="s">
        <v>133</v>
      </c>
      <c r="U1686" t="s">
        <v>134</v>
      </c>
      <c r="V1686" t="s">
        <v>91</v>
      </c>
      <c r="W1686" t="s">
        <v>41</v>
      </c>
      <c r="X1686" t="s">
        <v>135</v>
      </c>
      <c r="Y1686" t="s">
        <v>43</v>
      </c>
      <c r="Z1686" t="s">
        <v>44</v>
      </c>
      <c r="AA1686" t="s">
        <v>45</v>
      </c>
      <c r="AB1686" t="s">
        <v>46</v>
      </c>
      <c r="AC1686" t="s">
        <v>94</v>
      </c>
      <c r="AD1686" t="s">
        <v>827</v>
      </c>
      <c r="AE1686">
        <v>1</v>
      </c>
    </row>
    <row r="1687" spans="1:31" x14ac:dyDescent="0.25">
      <c r="A1687">
        <v>2018</v>
      </c>
      <c r="B1687" t="s">
        <v>959</v>
      </c>
      <c r="C1687" s="13">
        <v>43215</v>
      </c>
      <c r="D1687" t="s">
        <v>960</v>
      </c>
      <c r="E1687" s="13">
        <v>43195</v>
      </c>
      <c r="F1687" t="s">
        <v>961</v>
      </c>
      <c r="G1687" s="13">
        <v>43165</v>
      </c>
      <c r="H1687" t="s">
        <v>962</v>
      </c>
      <c r="I1687" s="13">
        <v>43165</v>
      </c>
      <c r="J1687" s="13">
        <v>43191</v>
      </c>
      <c r="K1687" s="13">
        <v>43220</v>
      </c>
      <c r="L1687">
        <v>1</v>
      </c>
      <c r="M1687" t="s">
        <v>137</v>
      </c>
      <c r="N1687" t="s">
        <v>963</v>
      </c>
      <c r="O1687">
        <v>2017</v>
      </c>
      <c r="P1687">
        <v>8257000</v>
      </c>
      <c r="Q1687">
        <v>891756000</v>
      </c>
      <c r="R1687">
        <v>36</v>
      </c>
      <c r="S1687" t="s">
        <v>37</v>
      </c>
      <c r="T1687" t="s">
        <v>133</v>
      </c>
      <c r="U1687" t="s">
        <v>134</v>
      </c>
      <c r="V1687" t="s">
        <v>91</v>
      </c>
      <c r="W1687" t="s">
        <v>41</v>
      </c>
      <c r="X1687" t="s">
        <v>135</v>
      </c>
      <c r="Y1687" t="s">
        <v>43</v>
      </c>
      <c r="Z1687" t="s">
        <v>44</v>
      </c>
      <c r="AA1687" t="s">
        <v>45</v>
      </c>
      <c r="AB1687" t="s">
        <v>46</v>
      </c>
      <c r="AC1687" t="s">
        <v>94</v>
      </c>
      <c r="AD1687" t="s">
        <v>827</v>
      </c>
      <c r="AE1687">
        <v>1</v>
      </c>
    </row>
    <row r="1688" spans="1:31" x14ac:dyDescent="0.25">
      <c r="A1688">
        <v>2018</v>
      </c>
      <c r="B1688" t="s">
        <v>959</v>
      </c>
      <c r="C1688" s="13">
        <v>43215</v>
      </c>
      <c r="D1688" t="s">
        <v>960</v>
      </c>
      <c r="E1688" s="13">
        <v>43195</v>
      </c>
      <c r="F1688" t="s">
        <v>961</v>
      </c>
      <c r="G1688" s="13">
        <v>43165</v>
      </c>
      <c r="H1688" t="s">
        <v>962</v>
      </c>
      <c r="I1688" s="13">
        <v>43165</v>
      </c>
      <c r="J1688" s="13">
        <v>43191</v>
      </c>
      <c r="K1688" s="13">
        <v>43220</v>
      </c>
      <c r="L1688">
        <v>1</v>
      </c>
      <c r="M1688" t="s">
        <v>138</v>
      </c>
      <c r="N1688" t="s">
        <v>963</v>
      </c>
      <c r="O1688">
        <v>2017</v>
      </c>
      <c r="P1688">
        <v>8257000</v>
      </c>
      <c r="Q1688">
        <v>891756000</v>
      </c>
      <c r="R1688">
        <v>36</v>
      </c>
      <c r="S1688" t="s">
        <v>37</v>
      </c>
      <c r="T1688" t="s">
        <v>133</v>
      </c>
      <c r="U1688" t="s">
        <v>134</v>
      </c>
      <c r="V1688" t="s">
        <v>91</v>
      </c>
      <c r="W1688" t="s">
        <v>41</v>
      </c>
      <c r="X1688" t="s">
        <v>135</v>
      </c>
      <c r="Y1688" t="s">
        <v>43</v>
      </c>
      <c r="Z1688" t="s">
        <v>44</v>
      </c>
      <c r="AA1688" t="s">
        <v>45</v>
      </c>
      <c r="AB1688" t="s">
        <v>46</v>
      </c>
      <c r="AC1688" t="s">
        <v>94</v>
      </c>
      <c r="AD1688" t="s">
        <v>827</v>
      </c>
      <c r="AE1688">
        <v>1</v>
      </c>
    </row>
    <row r="1689" spans="1:31" x14ac:dyDescent="0.25">
      <c r="A1689">
        <v>2018</v>
      </c>
      <c r="B1689" t="s">
        <v>959</v>
      </c>
      <c r="C1689" s="13">
        <v>43215</v>
      </c>
      <c r="D1689" t="s">
        <v>960</v>
      </c>
      <c r="E1689" s="13">
        <v>43195</v>
      </c>
      <c r="F1689" t="s">
        <v>961</v>
      </c>
      <c r="G1689" s="13">
        <v>43165</v>
      </c>
      <c r="H1689" t="s">
        <v>962</v>
      </c>
      <c r="I1689" s="13">
        <v>43165</v>
      </c>
      <c r="J1689" s="13">
        <v>43191</v>
      </c>
      <c r="K1689" s="13">
        <v>43220</v>
      </c>
      <c r="L1689">
        <v>1</v>
      </c>
      <c r="M1689" t="s">
        <v>139</v>
      </c>
      <c r="N1689" t="s">
        <v>963</v>
      </c>
      <c r="O1689">
        <v>2017</v>
      </c>
      <c r="P1689">
        <v>8257000</v>
      </c>
      <c r="Q1689">
        <v>891756000</v>
      </c>
      <c r="R1689">
        <v>36</v>
      </c>
      <c r="S1689" t="s">
        <v>37</v>
      </c>
      <c r="T1689" t="s">
        <v>133</v>
      </c>
      <c r="U1689" t="s">
        <v>134</v>
      </c>
      <c r="V1689" t="s">
        <v>91</v>
      </c>
      <c r="W1689" t="s">
        <v>41</v>
      </c>
      <c r="X1689" t="s">
        <v>135</v>
      </c>
      <c r="Y1689" t="s">
        <v>43</v>
      </c>
      <c r="Z1689" t="s">
        <v>44</v>
      </c>
      <c r="AA1689" t="s">
        <v>45</v>
      </c>
      <c r="AB1689" t="s">
        <v>46</v>
      </c>
      <c r="AC1689" t="s">
        <v>94</v>
      </c>
      <c r="AD1689" t="s">
        <v>827</v>
      </c>
      <c r="AE1689">
        <v>1</v>
      </c>
    </row>
    <row r="1690" spans="1:31" x14ac:dyDescent="0.25">
      <c r="A1690">
        <v>2018</v>
      </c>
      <c r="B1690" t="s">
        <v>959</v>
      </c>
      <c r="C1690" s="13">
        <v>43215</v>
      </c>
      <c r="D1690" t="s">
        <v>960</v>
      </c>
      <c r="E1690" s="13">
        <v>43195</v>
      </c>
      <c r="F1690" t="s">
        <v>961</v>
      </c>
      <c r="G1690" s="13">
        <v>43165</v>
      </c>
      <c r="H1690" t="s">
        <v>962</v>
      </c>
      <c r="I1690" s="13">
        <v>43165</v>
      </c>
      <c r="J1690" s="13">
        <v>43191</v>
      </c>
      <c r="K1690" s="13">
        <v>43220</v>
      </c>
      <c r="L1690">
        <v>1</v>
      </c>
      <c r="M1690" t="s">
        <v>140</v>
      </c>
      <c r="N1690" t="s">
        <v>963</v>
      </c>
      <c r="O1690">
        <v>2017</v>
      </c>
      <c r="P1690">
        <v>8257000</v>
      </c>
      <c r="Q1690">
        <v>891756000</v>
      </c>
      <c r="R1690">
        <v>36</v>
      </c>
      <c r="S1690" t="s">
        <v>37</v>
      </c>
      <c r="T1690" t="s">
        <v>133</v>
      </c>
      <c r="U1690" t="s">
        <v>134</v>
      </c>
      <c r="V1690" t="s">
        <v>91</v>
      </c>
      <c r="W1690" t="s">
        <v>41</v>
      </c>
      <c r="X1690" t="s">
        <v>135</v>
      </c>
      <c r="Y1690" t="s">
        <v>43</v>
      </c>
      <c r="Z1690" t="s">
        <v>44</v>
      </c>
      <c r="AA1690" t="s">
        <v>45</v>
      </c>
      <c r="AB1690" t="s">
        <v>46</v>
      </c>
      <c r="AC1690" t="s">
        <v>94</v>
      </c>
      <c r="AD1690" t="s">
        <v>827</v>
      </c>
      <c r="AE1690">
        <v>1</v>
      </c>
    </row>
    <row r="1691" spans="1:31" x14ac:dyDescent="0.25">
      <c r="A1691">
        <v>2018</v>
      </c>
      <c r="B1691" t="s">
        <v>959</v>
      </c>
      <c r="C1691" s="13">
        <v>43215</v>
      </c>
      <c r="D1691" t="s">
        <v>960</v>
      </c>
      <c r="E1691" s="13">
        <v>43195</v>
      </c>
      <c r="F1691" t="s">
        <v>961</v>
      </c>
      <c r="G1691" s="13">
        <v>43165</v>
      </c>
      <c r="H1691" t="s">
        <v>962</v>
      </c>
      <c r="I1691" s="13">
        <v>43165</v>
      </c>
      <c r="J1691" s="13">
        <v>43191</v>
      </c>
      <c r="K1691" s="13">
        <v>43220</v>
      </c>
      <c r="L1691">
        <v>1</v>
      </c>
      <c r="M1691" t="s">
        <v>141</v>
      </c>
      <c r="N1691" t="s">
        <v>963</v>
      </c>
      <c r="O1691">
        <v>2017</v>
      </c>
      <c r="P1691">
        <v>8257000</v>
      </c>
      <c r="Q1691">
        <v>891756000</v>
      </c>
      <c r="R1691">
        <v>36</v>
      </c>
      <c r="S1691" t="s">
        <v>37</v>
      </c>
      <c r="T1691" t="s">
        <v>133</v>
      </c>
      <c r="U1691" t="s">
        <v>134</v>
      </c>
      <c r="V1691" t="s">
        <v>91</v>
      </c>
      <c r="W1691" t="s">
        <v>41</v>
      </c>
      <c r="X1691" t="s">
        <v>135</v>
      </c>
      <c r="Y1691" t="s">
        <v>43</v>
      </c>
      <c r="Z1691" t="s">
        <v>44</v>
      </c>
      <c r="AA1691" t="s">
        <v>45</v>
      </c>
      <c r="AB1691" t="s">
        <v>46</v>
      </c>
      <c r="AC1691" t="s">
        <v>94</v>
      </c>
      <c r="AD1691" t="s">
        <v>827</v>
      </c>
      <c r="AE1691">
        <v>1</v>
      </c>
    </row>
    <row r="1692" spans="1:31" x14ac:dyDescent="0.25">
      <c r="A1692">
        <v>2018</v>
      </c>
      <c r="B1692" t="s">
        <v>959</v>
      </c>
      <c r="C1692" s="13">
        <v>43215</v>
      </c>
      <c r="D1692" t="s">
        <v>960</v>
      </c>
      <c r="E1692" s="13">
        <v>43195</v>
      </c>
      <c r="F1692" t="s">
        <v>961</v>
      </c>
      <c r="G1692" s="13">
        <v>43165</v>
      </c>
      <c r="H1692" t="s">
        <v>962</v>
      </c>
      <c r="I1692" s="13">
        <v>43165</v>
      </c>
      <c r="J1692" s="13">
        <v>43191</v>
      </c>
      <c r="K1692" s="13">
        <v>43220</v>
      </c>
      <c r="L1692">
        <v>1</v>
      </c>
      <c r="M1692" t="s">
        <v>142</v>
      </c>
      <c r="N1692" t="s">
        <v>963</v>
      </c>
      <c r="O1692">
        <v>2017</v>
      </c>
      <c r="P1692">
        <v>8257000</v>
      </c>
      <c r="Q1692">
        <v>891756000</v>
      </c>
      <c r="R1692">
        <v>36</v>
      </c>
      <c r="S1692" t="s">
        <v>37</v>
      </c>
      <c r="T1692" t="s">
        <v>133</v>
      </c>
      <c r="U1692" t="s">
        <v>134</v>
      </c>
      <c r="V1692" t="s">
        <v>91</v>
      </c>
      <c r="W1692" t="s">
        <v>41</v>
      </c>
      <c r="X1692" t="s">
        <v>135</v>
      </c>
      <c r="Y1692" t="s">
        <v>43</v>
      </c>
      <c r="Z1692" t="s">
        <v>44</v>
      </c>
      <c r="AA1692" t="s">
        <v>45</v>
      </c>
      <c r="AB1692" t="s">
        <v>46</v>
      </c>
      <c r="AC1692" t="s">
        <v>94</v>
      </c>
      <c r="AD1692" t="s">
        <v>827</v>
      </c>
      <c r="AE1692">
        <v>1</v>
      </c>
    </row>
    <row r="1693" spans="1:31" x14ac:dyDescent="0.25">
      <c r="A1693">
        <v>2018</v>
      </c>
      <c r="B1693" t="s">
        <v>959</v>
      </c>
      <c r="C1693" s="13">
        <v>43215</v>
      </c>
      <c r="D1693" t="s">
        <v>960</v>
      </c>
      <c r="E1693" s="13">
        <v>43195</v>
      </c>
      <c r="F1693" t="s">
        <v>961</v>
      </c>
      <c r="G1693" s="13">
        <v>43165</v>
      </c>
      <c r="H1693" t="s">
        <v>962</v>
      </c>
      <c r="I1693" s="13">
        <v>43165</v>
      </c>
      <c r="J1693" s="13">
        <v>43191</v>
      </c>
      <c r="K1693" s="13">
        <v>43220</v>
      </c>
      <c r="L1693">
        <v>1</v>
      </c>
      <c r="M1693" t="s">
        <v>143</v>
      </c>
      <c r="N1693" t="s">
        <v>963</v>
      </c>
      <c r="O1693">
        <v>2017</v>
      </c>
      <c r="P1693">
        <v>8257000</v>
      </c>
      <c r="Q1693">
        <v>891756000</v>
      </c>
      <c r="R1693">
        <v>36</v>
      </c>
      <c r="S1693" t="s">
        <v>37</v>
      </c>
      <c r="T1693" t="s">
        <v>133</v>
      </c>
      <c r="U1693" t="s">
        <v>134</v>
      </c>
      <c r="V1693" t="s">
        <v>91</v>
      </c>
      <c r="W1693" t="s">
        <v>41</v>
      </c>
      <c r="X1693" t="s">
        <v>135</v>
      </c>
      <c r="Y1693" t="s">
        <v>43</v>
      </c>
      <c r="Z1693" t="s">
        <v>44</v>
      </c>
      <c r="AA1693" t="s">
        <v>45</v>
      </c>
      <c r="AB1693" t="s">
        <v>46</v>
      </c>
      <c r="AC1693" t="s">
        <v>94</v>
      </c>
      <c r="AD1693" t="s">
        <v>827</v>
      </c>
      <c r="AE1693">
        <v>1</v>
      </c>
    </row>
    <row r="1694" spans="1:31" x14ac:dyDescent="0.25">
      <c r="A1694">
        <v>2018</v>
      </c>
      <c r="B1694" t="s">
        <v>959</v>
      </c>
      <c r="C1694" s="13">
        <v>43215</v>
      </c>
      <c r="D1694" t="s">
        <v>960</v>
      </c>
      <c r="E1694" s="13">
        <v>43195</v>
      </c>
      <c r="F1694" t="s">
        <v>961</v>
      </c>
      <c r="G1694" s="13">
        <v>43165</v>
      </c>
      <c r="H1694" t="s">
        <v>962</v>
      </c>
      <c r="I1694" s="13">
        <v>43165</v>
      </c>
      <c r="J1694" s="13">
        <v>43191</v>
      </c>
      <c r="K1694" s="13">
        <v>43220</v>
      </c>
      <c r="L1694">
        <v>1</v>
      </c>
      <c r="M1694" t="s">
        <v>144</v>
      </c>
      <c r="N1694" t="s">
        <v>963</v>
      </c>
      <c r="O1694">
        <v>2017</v>
      </c>
      <c r="P1694">
        <v>8257000</v>
      </c>
      <c r="Q1694">
        <v>891756000</v>
      </c>
      <c r="R1694">
        <v>36</v>
      </c>
      <c r="S1694" t="s">
        <v>37</v>
      </c>
      <c r="T1694" t="s">
        <v>133</v>
      </c>
      <c r="U1694" t="s">
        <v>134</v>
      </c>
      <c r="V1694" t="s">
        <v>91</v>
      </c>
      <c r="W1694" t="s">
        <v>41</v>
      </c>
      <c r="X1694" t="s">
        <v>135</v>
      </c>
      <c r="Y1694" t="s">
        <v>43</v>
      </c>
      <c r="Z1694" t="s">
        <v>44</v>
      </c>
      <c r="AA1694" t="s">
        <v>45</v>
      </c>
      <c r="AB1694" t="s">
        <v>46</v>
      </c>
      <c r="AC1694" t="s">
        <v>94</v>
      </c>
      <c r="AD1694" t="s">
        <v>827</v>
      </c>
      <c r="AE1694">
        <v>1</v>
      </c>
    </row>
    <row r="1695" spans="1:31" x14ac:dyDescent="0.25">
      <c r="A1695">
        <v>2018</v>
      </c>
      <c r="B1695" t="s">
        <v>959</v>
      </c>
      <c r="C1695" s="13">
        <v>43215</v>
      </c>
      <c r="D1695" t="s">
        <v>960</v>
      </c>
      <c r="E1695" s="13">
        <v>43195</v>
      </c>
      <c r="F1695" t="s">
        <v>961</v>
      </c>
      <c r="G1695" s="13">
        <v>43165</v>
      </c>
      <c r="H1695" t="s">
        <v>962</v>
      </c>
      <c r="I1695" s="13">
        <v>43165</v>
      </c>
      <c r="J1695" s="13">
        <v>43191</v>
      </c>
      <c r="K1695" s="13">
        <v>43220</v>
      </c>
      <c r="L1695">
        <v>1</v>
      </c>
      <c r="M1695" t="s">
        <v>145</v>
      </c>
      <c r="N1695" t="s">
        <v>963</v>
      </c>
      <c r="O1695">
        <v>2017</v>
      </c>
      <c r="P1695">
        <v>8257000</v>
      </c>
      <c r="Q1695">
        <v>891756000</v>
      </c>
      <c r="R1695">
        <v>36</v>
      </c>
      <c r="S1695" t="s">
        <v>37</v>
      </c>
      <c r="T1695" t="s">
        <v>133</v>
      </c>
      <c r="U1695" t="s">
        <v>134</v>
      </c>
      <c r="V1695" t="s">
        <v>91</v>
      </c>
      <c r="W1695" t="s">
        <v>41</v>
      </c>
      <c r="X1695" t="s">
        <v>135</v>
      </c>
      <c r="Y1695" t="s">
        <v>43</v>
      </c>
      <c r="Z1695" t="s">
        <v>44</v>
      </c>
      <c r="AA1695" t="s">
        <v>45</v>
      </c>
      <c r="AB1695" t="s">
        <v>46</v>
      </c>
      <c r="AC1695" t="s">
        <v>94</v>
      </c>
      <c r="AD1695" t="s">
        <v>827</v>
      </c>
      <c r="AE1695">
        <v>1</v>
      </c>
    </row>
    <row r="1696" spans="1:31" x14ac:dyDescent="0.25">
      <c r="A1696">
        <v>2018</v>
      </c>
      <c r="B1696" t="s">
        <v>959</v>
      </c>
      <c r="C1696" s="13">
        <v>43215</v>
      </c>
      <c r="D1696" t="s">
        <v>960</v>
      </c>
      <c r="E1696" s="13">
        <v>43195</v>
      </c>
      <c r="F1696" t="s">
        <v>961</v>
      </c>
      <c r="G1696" s="13">
        <v>43165</v>
      </c>
      <c r="H1696" t="s">
        <v>962</v>
      </c>
      <c r="I1696" s="13">
        <v>43165</v>
      </c>
      <c r="J1696" s="13">
        <v>43191</v>
      </c>
      <c r="K1696" s="13">
        <v>43220</v>
      </c>
      <c r="L1696">
        <v>1</v>
      </c>
      <c r="M1696" t="s">
        <v>146</v>
      </c>
      <c r="N1696" t="s">
        <v>963</v>
      </c>
      <c r="O1696">
        <v>2017</v>
      </c>
      <c r="P1696">
        <v>8257000</v>
      </c>
      <c r="Q1696">
        <v>891756000</v>
      </c>
      <c r="R1696">
        <v>36</v>
      </c>
      <c r="S1696" t="s">
        <v>37</v>
      </c>
      <c r="T1696" t="s">
        <v>133</v>
      </c>
      <c r="U1696" t="s">
        <v>134</v>
      </c>
      <c r="V1696" t="s">
        <v>91</v>
      </c>
      <c r="W1696" t="s">
        <v>41</v>
      </c>
      <c r="X1696" t="s">
        <v>135</v>
      </c>
      <c r="Y1696" t="s">
        <v>43</v>
      </c>
      <c r="Z1696" t="s">
        <v>44</v>
      </c>
      <c r="AA1696" t="s">
        <v>45</v>
      </c>
      <c r="AB1696" t="s">
        <v>46</v>
      </c>
      <c r="AC1696" t="s">
        <v>94</v>
      </c>
      <c r="AD1696" t="s">
        <v>827</v>
      </c>
      <c r="AE1696">
        <v>1</v>
      </c>
    </row>
    <row r="1697" spans="1:31" x14ac:dyDescent="0.25">
      <c r="A1697">
        <v>2018</v>
      </c>
      <c r="B1697" t="s">
        <v>959</v>
      </c>
      <c r="C1697" s="13">
        <v>43215</v>
      </c>
      <c r="D1697" t="s">
        <v>960</v>
      </c>
      <c r="E1697" s="13">
        <v>43195</v>
      </c>
      <c r="F1697" t="s">
        <v>961</v>
      </c>
      <c r="G1697" s="13">
        <v>43165</v>
      </c>
      <c r="H1697" t="s">
        <v>962</v>
      </c>
      <c r="I1697" s="13">
        <v>43165</v>
      </c>
      <c r="J1697" s="13">
        <v>43191</v>
      </c>
      <c r="K1697" s="13">
        <v>43220</v>
      </c>
      <c r="L1697">
        <v>1</v>
      </c>
      <c r="M1697" t="s">
        <v>147</v>
      </c>
      <c r="N1697" t="s">
        <v>963</v>
      </c>
      <c r="O1697">
        <v>2017</v>
      </c>
      <c r="P1697">
        <v>8257000</v>
      </c>
      <c r="Q1697">
        <v>891756000</v>
      </c>
      <c r="R1697">
        <v>36</v>
      </c>
      <c r="S1697" t="s">
        <v>37</v>
      </c>
      <c r="T1697" t="s">
        <v>133</v>
      </c>
      <c r="U1697" t="s">
        <v>134</v>
      </c>
      <c r="V1697" t="s">
        <v>91</v>
      </c>
      <c r="W1697" t="s">
        <v>41</v>
      </c>
      <c r="X1697" t="s">
        <v>135</v>
      </c>
      <c r="Y1697" t="s">
        <v>43</v>
      </c>
      <c r="Z1697" t="s">
        <v>44</v>
      </c>
      <c r="AA1697" t="s">
        <v>45</v>
      </c>
      <c r="AB1697" t="s">
        <v>46</v>
      </c>
      <c r="AC1697" t="s">
        <v>94</v>
      </c>
      <c r="AD1697" t="s">
        <v>827</v>
      </c>
      <c r="AE1697">
        <v>1</v>
      </c>
    </row>
    <row r="1698" spans="1:31" x14ac:dyDescent="0.25">
      <c r="A1698">
        <v>2018</v>
      </c>
      <c r="B1698" t="s">
        <v>959</v>
      </c>
      <c r="C1698" s="13">
        <v>43215</v>
      </c>
      <c r="D1698" t="s">
        <v>960</v>
      </c>
      <c r="E1698" s="13">
        <v>43195</v>
      </c>
      <c r="F1698" t="s">
        <v>961</v>
      </c>
      <c r="G1698" s="13">
        <v>43165</v>
      </c>
      <c r="H1698" t="s">
        <v>962</v>
      </c>
      <c r="I1698" s="13">
        <v>43165</v>
      </c>
      <c r="J1698" s="13">
        <v>43191</v>
      </c>
      <c r="K1698" s="13">
        <v>43220</v>
      </c>
      <c r="L1698">
        <v>1</v>
      </c>
      <c r="M1698" t="s">
        <v>148</v>
      </c>
      <c r="N1698" t="s">
        <v>963</v>
      </c>
      <c r="O1698">
        <v>2017</v>
      </c>
      <c r="P1698">
        <v>8257000</v>
      </c>
      <c r="Q1698">
        <v>891756000</v>
      </c>
      <c r="R1698">
        <v>36</v>
      </c>
      <c r="S1698" t="s">
        <v>37</v>
      </c>
      <c r="T1698" t="s">
        <v>133</v>
      </c>
      <c r="U1698" t="s">
        <v>134</v>
      </c>
      <c r="V1698" t="s">
        <v>91</v>
      </c>
      <c r="W1698" t="s">
        <v>41</v>
      </c>
      <c r="X1698" t="s">
        <v>135</v>
      </c>
      <c r="Y1698" t="s">
        <v>43</v>
      </c>
      <c r="Z1698" t="s">
        <v>44</v>
      </c>
      <c r="AA1698" t="s">
        <v>45</v>
      </c>
      <c r="AB1698" t="s">
        <v>46</v>
      </c>
      <c r="AC1698" t="s">
        <v>94</v>
      </c>
      <c r="AD1698" t="s">
        <v>827</v>
      </c>
      <c r="AE1698">
        <v>1</v>
      </c>
    </row>
    <row r="1699" spans="1:31" x14ac:dyDescent="0.25">
      <c r="A1699">
        <v>2018</v>
      </c>
      <c r="B1699" t="s">
        <v>959</v>
      </c>
      <c r="C1699" s="13">
        <v>43215</v>
      </c>
      <c r="D1699" t="s">
        <v>960</v>
      </c>
      <c r="E1699" s="13">
        <v>43195</v>
      </c>
      <c r="F1699" t="s">
        <v>961</v>
      </c>
      <c r="G1699" s="13">
        <v>43165</v>
      </c>
      <c r="H1699" t="s">
        <v>962</v>
      </c>
      <c r="I1699" s="13">
        <v>43165</v>
      </c>
      <c r="J1699" s="13">
        <v>43191</v>
      </c>
      <c r="K1699" s="13">
        <v>43220</v>
      </c>
      <c r="L1699">
        <v>1</v>
      </c>
      <c r="M1699" t="s">
        <v>149</v>
      </c>
      <c r="N1699" t="s">
        <v>963</v>
      </c>
      <c r="O1699">
        <v>2017</v>
      </c>
      <c r="P1699">
        <v>8257000</v>
      </c>
      <c r="Q1699">
        <v>891756000</v>
      </c>
      <c r="R1699">
        <v>36</v>
      </c>
      <c r="S1699" t="s">
        <v>37</v>
      </c>
      <c r="T1699" t="s">
        <v>133</v>
      </c>
      <c r="U1699" t="s">
        <v>134</v>
      </c>
      <c r="V1699" t="s">
        <v>91</v>
      </c>
      <c r="W1699" t="s">
        <v>41</v>
      </c>
      <c r="X1699" t="s">
        <v>135</v>
      </c>
      <c r="Y1699" t="s">
        <v>43</v>
      </c>
      <c r="Z1699" t="s">
        <v>44</v>
      </c>
      <c r="AA1699" t="s">
        <v>45</v>
      </c>
      <c r="AB1699" t="s">
        <v>46</v>
      </c>
      <c r="AC1699" t="s">
        <v>94</v>
      </c>
      <c r="AD1699" t="s">
        <v>827</v>
      </c>
      <c r="AE1699">
        <v>1</v>
      </c>
    </row>
    <row r="1700" spans="1:31" x14ac:dyDescent="0.25">
      <c r="A1700">
        <v>2018</v>
      </c>
      <c r="B1700" t="s">
        <v>959</v>
      </c>
      <c r="C1700" s="13">
        <v>43215</v>
      </c>
      <c r="D1700" t="s">
        <v>960</v>
      </c>
      <c r="E1700" s="13">
        <v>43195</v>
      </c>
      <c r="F1700" t="s">
        <v>961</v>
      </c>
      <c r="G1700" s="13">
        <v>43165</v>
      </c>
      <c r="H1700" t="s">
        <v>962</v>
      </c>
      <c r="I1700" s="13">
        <v>43165</v>
      </c>
      <c r="J1700" s="13">
        <v>43191</v>
      </c>
      <c r="K1700" s="13">
        <v>43220</v>
      </c>
      <c r="L1700">
        <v>1</v>
      </c>
      <c r="M1700" t="s">
        <v>150</v>
      </c>
      <c r="N1700" t="s">
        <v>963</v>
      </c>
      <c r="O1700">
        <v>2017</v>
      </c>
      <c r="P1700">
        <v>8257000</v>
      </c>
      <c r="Q1700">
        <v>891756000</v>
      </c>
      <c r="R1700">
        <v>36</v>
      </c>
      <c r="S1700" t="s">
        <v>37</v>
      </c>
      <c r="T1700" t="s">
        <v>133</v>
      </c>
      <c r="U1700" t="s">
        <v>134</v>
      </c>
      <c r="V1700" t="s">
        <v>91</v>
      </c>
      <c r="W1700" t="s">
        <v>41</v>
      </c>
      <c r="X1700" t="s">
        <v>135</v>
      </c>
      <c r="Y1700" t="s">
        <v>43</v>
      </c>
      <c r="Z1700" t="s">
        <v>44</v>
      </c>
      <c r="AA1700" t="s">
        <v>45</v>
      </c>
      <c r="AB1700" t="s">
        <v>46</v>
      </c>
      <c r="AC1700" t="s">
        <v>94</v>
      </c>
      <c r="AD1700" t="s">
        <v>827</v>
      </c>
      <c r="AE1700">
        <v>1</v>
      </c>
    </row>
    <row r="1701" spans="1:31" x14ac:dyDescent="0.25">
      <c r="A1701">
        <v>2018</v>
      </c>
      <c r="B1701" t="s">
        <v>959</v>
      </c>
      <c r="C1701" s="13">
        <v>43215</v>
      </c>
      <c r="D1701" t="s">
        <v>960</v>
      </c>
      <c r="E1701" s="13">
        <v>43195</v>
      </c>
      <c r="F1701" t="s">
        <v>961</v>
      </c>
      <c r="G1701" s="13">
        <v>43165</v>
      </c>
      <c r="H1701" t="s">
        <v>962</v>
      </c>
      <c r="I1701" s="13">
        <v>43165</v>
      </c>
      <c r="J1701" s="13">
        <v>43191</v>
      </c>
      <c r="K1701" s="13">
        <v>43220</v>
      </c>
      <c r="L1701">
        <v>1</v>
      </c>
      <c r="M1701" t="s">
        <v>151</v>
      </c>
      <c r="N1701" t="s">
        <v>963</v>
      </c>
      <c r="O1701">
        <v>2017</v>
      </c>
      <c r="P1701">
        <v>8257000</v>
      </c>
      <c r="Q1701">
        <v>891756000</v>
      </c>
      <c r="R1701">
        <v>36</v>
      </c>
      <c r="S1701" t="s">
        <v>37</v>
      </c>
      <c r="T1701" t="s">
        <v>133</v>
      </c>
      <c r="U1701" t="s">
        <v>134</v>
      </c>
      <c r="V1701" t="s">
        <v>91</v>
      </c>
      <c r="W1701" t="s">
        <v>41</v>
      </c>
      <c r="X1701" t="s">
        <v>135</v>
      </c>
      <c r="Y1701" t="s">
        <v>43</v>
      </c>
      <c r="Z1701" t="s">
        <v>44</v>
      </c>
      <c r="AA1701" t="s">
        <v>45</v>
      </c>
      <c r="AB1701" t="s">
        <v>46</v>
      </c>
      <c r="AC1701" t="s">
        <v>94</v>
      </c>
      <c r="AD1701" t="s">
        <v>827</v>
      </c>
      <c r="AE1701">
        <v>1</v>
      </c>
    </row>
    <row r="1702" spans="1:31" x14ac:dyDescent="0.25">
      <c r="A1702">
        <v>2018</v>
      </c>
      <c r="B1702" t="s">
        <v>959</v>
      </c>
      <c r="C1702" s="13">
        <v>43215</v>
      </c>
      <c r="D1702" t="s">
        <v>960</v>
      </c>
      <c r="E1702" s="13">
        <v>43195</v>
      </c>
      <c r="F1702" t="s">
        <v>961</v>
      </c>
      <c r="G1702" s="13">
        <v>43165</v>
      </c>
      <c r="H1702" t="s">
        <v>962</v>
      </c>
      <c r="I1702" s="13">
        <v>43165</v>
      </c>
      <c r="J1702" s="13">
        <v>43191</v>
      </c>
      <c r="K1702" s="13">
        <v>43220</v>
      </c>
      <c r="L1702">
        <v>1</v>
      </c>
      <c r="M1702" t="s">
        <v>152</v>
      </c>
      <c r="N1702" t="s">
        <v>963</v>
      </c>
      <c r="O1702">
        <v>2017</v>
      </c>
      <c r="P1702">
        <v>8257000</v>
      </c>
      <c r="Q1702">
        <v>891756000</v>
      </c>
      <c r="R1702">
        <v>36</v>
      </c>
      <c r="S1702" t="s">
        <v>37</v>
      </c>
      <c r="T1702" t="s">
        <v>133</v>
      </c>
      <c r="U1702" t="s">
        <v>134</v>
      </c>
      <c r="V1702" t="s">
        <v>91</v>
      </c>
      <c r="W1702" t="s">
        <v>41</v>
      </c>
      <c r="X1702" t="s">
        <v>135</v>
      </c>
      <c r="Y1702" t="s">
        <v>43</v>
      </c>
      <c r="Z1702" t="s">
        <v>44</v>
      </c>
      <c r="AA1702" t="s">
        <v>45</v>
      </c>
      <c r="AB1702" t="s">
        <v>46</v>
      </c>
      <c r="AC1702" t="s">
        <v>94</v>
      </c>
      <c r="AD1702" t="s">
        <v>827</v>
      </c>
      <c r="AE1702">
        <v>1</v>
      </c>
    </row>
    <row r="1703" spans="1:31" x14ac:dyDescent="0.25">
      <c r="A1703">
        <v>2018</v>
      </c>
      <c r="B1703" t="s">
        <v>959</v>
      </c>
      <c r="C1703" s="13">
        <v>43215</v>
      </c>
      <c r="D1703" t="s">
        <v>960</v>
      </c>
      <c r="E1703" s="13">
        <v>43195</v>
      </c>
      <c r="F1703" t="s">
        <v>961</v>
      </c>
      <c r="G1703" s="13">
        <v>43165</v>
      </c>
      <c r="H1703" t="s">
        <v>962</v>
      </c>
      <c r="I1703" s="13">
        <v>43165</v>
      </c>
      <c r="J1703" s="13">
        <v>43191</v>
      </c>
      <c r="K1703" s="13">
        <v>43220</v>
      </c>
      <c r="L1703">
        <v>1</v>
      </c>
      <c r="M1703" t="s">
        <v>153</v>
      </c>
      <c r="N1703" t="s">
        <v>963</v>
      </c>
      <c r="O1703">
        <v>2017</v>
      </c>
      <c r="P1703">
        <v>8257000</v>
      </c>
      <c r="Q1703">
        <v>891756000</v>
      </c>
      <c r="R1703">
        <v>36</v>
      </c>
      <c r="S1703" t="s">
        <v>37</v>
      </c>
      <c r="T1703" t="s">
        <v>133</v>
      </c>
      <c r="U1703" t="s">
        <v>134</v>
      </c>
      <c r="V1703" t="s">
        <v>91</v>
      </c>
      <c r="W1703" t="s">
        <v>41</v>
      </c>
      <c r="X1703" t="s">
        <v>135</v>
      </c>
      <c r="Y1703" t="s">
        <v>43</v>
      </c>
      <c r="Z1703" t="s">
        <v>44</v>
      </c>
      <c r="AA1703" t="s">
        <v>45</v>
      </c>
      <c r="AB1703" t="s">
        <v>46</v>
      </c>
      <c r="AC1703" t="s">
        <v>94</v>
      </c>
      <c r="AD1703" t="s">
        <v>827</v>
      </c>
      <c r="AE1703">
        <v>1</v>
      </c>
    </row>
    <row r="1704" spans="1:31" x14ac:dyDescent="0.25">
      <c r="A1704">
        <v>2018</v>
      </c>
      <c r="B1704" t="s">
        <v>959</v>
      </c>
      <c r="C1704" s="13">
        <v>43215</v>
      </c>
      <c r="D1704" t="s">
        <v>960</v>
      </c>
      <c r="E1704" s="13">
        <v>43195</v>
      </c>
      <c r="F1704" t="s">
        <v>961</v>
      </c>
      <c r="G1704" s="13">
        <v>43165</v>
      </c>
      <c r="H1704" t="s">
        <v>962</v>
      </c>
      <c r="I1704" s="13">
        <v>43165</v>
      </c>
      <c r="J1704" s="13">
        <v>43191</v>
      </c>
      <c r="K1704" s="13">
        <v>43220</v>
      </c>
      <c r="L1704">
        <v>1</v>
      </c>
      <c r="M1704" t="s">
        <v>154</v>
      </c>
      <c r="N1704" t="s">
        <v>963</v>
      </c>
      <c r="O1704">
        <v>2017</v>
      </c>
      <c r="P1704">
        <v>8257000</v>
      </c>
      <c r="Q1704">
        <v>891756000</v>
      </c>
      <c r="R1704">
        <v>36</v>
      </c>
      <c r="S1704" t="s">
        <v>37</v>
      </c>
      <c r="T1704" t="s">
        <v>133</v>
      </c>
      <c r="U1704" t="s">
        <v>134</v>
      </c>
      <c r="V1704" t="s">
        <v>91</v>
      </c>
      <c r="W1704" t="s">
        <v>41</v>
      </c>
      <c r="X1704" t="s">
        <v>135</v>
      </c>
      <c r="Y1704" t="s">
        <v>43</v>
      </c>
      <c r="Z1704" t="s">
        <v>44</v>
      </c>
      <c r="AA1704" t="s">
        <v>45</v>
      </c>
      <c r="AB1704" t="s">
        <v>46</v>
      </c>
      <c r="AC1704" t="s">
        <v>94</v>
      </c>
      <c r="AD1704" t="s">
        <v>827</v>
      </c>
      <c r="AE1704">
        <v>1</v>
      </c>
    </row>
    <row r="1705" spans="1:31" x14ac:dyDescent="0.25">
      <c r="A1705">
        <v>2018</v>
      </c>
      <c r="B1705" t="s">
        <v>959</v>
      </c>
      <c r="C1705" s="13">
        <v>43215</v>
      </c>
      <c r="D1705" t="s">
        <v>960</v>
      </c>
      <c r="E1705" s="13">
        <v>43195</v>
      </c>
      <c r="F1705" t="s">
        <v>961</v>
      </c>
      <c r="G1705" s="13">
        <v>43165</v>
      </c>
      <c r="H1705" t="s">
        <v>962</v>
      </c>
      <c r="I1705" s="13">
        <v>43165</v>
      </c>
      <c r="J1705" s="13">
        <v>43191</v>
      </c>
      <c r="K1705" s="13">
        <v>43220</v>
      </c>
      <c r="L1705">
        <v>1</v>
      </c>
      <c r="M1705" t="s">
        <v>155</v>
      </c>
      <c r="N1705" t="s">
        <v>963</v>
      </c>
      <c r="O1705">
        <v>2017</v>
      </c>
      <c r="P1705">
        <v>8257000</v>
      </c>
      <c r="Q1705">
        <v>891756000</v>
      </c>
      <c r="R1705">
        <v>36</v>
      </c>
      <c r="S1705" t="s">
        <v>37</v>
      </c>
      <c r="T1705" t="s">
        <v>133</v>
      </c>
      <c r="U1705" t="s">
        <v>134</v>
      </c>
      <c r="V1705" t="s">
        <v>91</v>
      </c>
      <c r="W1705" t="s">
        <v>41</v>
      </c>
      <c r="X1705" t="s">
        <v>135</v>
      </c>
      <c r="Y1705" t="s">
        <v>43</v>
      </c>
      <c r="Z1705" t="s">
        <v>44</v>
      </c>
      <c r="AA1705" t="s">
        <v>45</v>
      </c>
      <c r="AB1705" t="s">
        <v>46</v>
      </c>
      <c r="AC1705" t="s">
        <v>94</v>
      </c>
      <c r="AD1705" t="s">
        <v>827</v>
      </c>
      <c r="AE1705">
        <v>1</v>
      </c>
    </row>
    <row r="1706" spans="1:31" x14ac:dyDescent="0.25">
      <c r="A1706">
        <v>2018</v>
      </c>
      <c r="B1706" t="s">
        <v>959</v>
      </c>
      <c r="C1706" s="13">
        <v>43215</v>
      </c>
      <c r="D1706" t="s">
        <v>960</v>
      </c>
      <c r="E1706" s="13">
        <v>43195</v>
      </c>
      <c r="F1706" t="s">
        <v>961</v>
      </c>
      <c r="G1706" s="13">
        <v>43165</v>
      </c>
      <c r="H1706" t="s">
        <v>962</v>
      </c>
      <c r="I1706" s="13">
        <v>43165</v>
      </c>
      <c r="J1706" s="13">
        <v>43191</v>
      </c>
      <c r="K1706" s="13">
        <v>43220</v>
      </c>
      <c r="L1706">
        <v>1</v>
      </c>
      <c r="M1706" t="s">
        <v>156</v>
      </c>
      <c r="N1706" t="s">
        <v>963</v>
      </c>
      <c r="O1706">
        <v>2017</v>
      </c>
      <c r="P1706">
        <v>8257000</v>
      </c>
      <c r="Q1706">
        <v>891756000</v>
      </c>
      <c r="R1706">
        <v>36</v>
      </c>
      <c r="S1706" t="s">
        <v>37</v>
      </c>
      <c r="T1706" t="s">
        <v>133</v>
      </c>
      <c r="U1706" t="s">
        <v>134</v>
      </c>
      <c r="V1706" t="s">
        <v>91</v>
      </c>
      <c r="W1706" t="s">
        <v>41</v>
      </c>
      <c r="X1706" t="s">
        <v>135</v>
      </c>
      <c r="Y1706" t="s">
        <v>43</v>
      </c>
      <c r="Z1706" t="s">
        <v>44</v>
      </c>
      <c r="AA1706" t="s">
        <v>45</v>
      </c>
      <c r="AB1706" t="s">
        <v>46</v>
      </c>
      <c r="AC1706" t="s">
        <v>94</v>
      </c>
      <c r="AD1706" t="s">
        <v>827</v>
      </c>
      <c r="AE1706">
        <v>1</v>
      </c>
    </row>
    <row r="1707" spans="1:31" x14ac:dyDescent="0.25">
      <c r="A1707">
        <v>2018</v>
      </c>
      <c r="B1707" t="s">
        <v>959</v>
      </c>
      <c r="C1707" s="13">
        <v>43215</v>
      </c>
      <c r="D1707" t="s">
        <v>960</v>
      </c>
      <c r="E1707" s="13">
        <v>43195</v>
      </c>
      <c r="F1707" t="s">
        <v>961</v>
      </c>
      <c r="G1707" s="13">
        <v>43165</v>
      </c>
      <c r="H1707" t="s">
        <v>962</v>
      </c>
      <c r="I1707" s="13">
        <v>43165</v>
      </c>
      <c r="J1707" s="13">
        <v>43191</v>
      </c>
      <c r="K1707" s="13">
        <v>43220</v>
      </c>
      <c r="L1707">
        <v>1</v>
      </c>
      <c r="M1707" t="s">
        <v>157</v>
      </c>
      <c r="N1707" t="s">
        <v>963</v>
      </c>
      <c r="O1707">
        <v>2017</v>
      </c>
      <c r="P1707">
        <v>8257000</v>
      </c>
      <c r="Q1707">
        <v>891756000</v>
      </c>
      <c r="R1707">
        <v>36</v>
      </c>
      <c r="S1707" t="s">
        <v>37</v>
      </c>
      <c r="T1707" t="s">
        <v>133</v>
      </c>
      <c r="U1707" t="s">
        <v>134</v>
      </c>
      <c r="V1707" t="s">
        <v>91</v>
      </c>
      <c r="W1707" t="s">
        <v>41</v>
      </c>
      <c r="X1707" t="s">
        <v>135</v>
      </c>
      <c r="Y1707" t="s">
        <v>43</v>
      </c>
      <c r="Z1707" t="s">
        <v>44</v>
      </c>
      <c r="AA1707" t="s">
        <v>45</v>
      </c>
      <c r="AB1707" t="s">
        <v>46</v>
      </c>
      <c r="AC1707" t="s">
        <v>94</v>
      </c>
      <c r="AD1707" t="s">
        <v>827</v>
      </c>
      <c r="AE1707">
        <v>1</v>
      </c>
    </row>
    <row r="1708" spans="1:31" x14ac:dyDescent="0.25">
      <c r="A1708">
        <v>2018</v>
      </c>
      <c r="B1708" t="s">
        <v>959</v>
      </c>
      <c r="C1708" s="13">
        <v>43215</v>
      </c>
      <c r="D1708" t="s">
        <v>960</v>
      </c>
      <c r="E1708" s="13">
        <v>43195</v>
      </c>
      <c r="F1708" t="s">
        <v>961</v>
      </c>
      <c r="G1708" s="13">
        <v>43165</v>
      </c>
      <c r="H1708" t="s">
        <v>962</v>
      </c>
      <c r="I1708" s="13">
        <v>43165</v>
      </c>
      <c r="J1708" s="13">
        <v>43191</v>
      </c>
      <c r="K1708" s="13">
        <v>43220</v>
      </c>
      <c r="L1708">
        <v>1</v>
      </c>
      <c r="M1708" t="s">
        <v>158</v>
      </c>
      <c r="N1708" t="s">
        <v>963</v>
      </c>
      <c r="O1708">
        <v>2017</v>
      </c>
      <c r="P1708">
        <v>8257000</v>
      </c>
      <c r="Q1708">
        <v>891756000</v>
      </c>
      <c r="R1708">
        <v>36</v>
      </c>
      <c r="S1708" t="s">
        <v>37</v>
      </c>
      <c r="T1708" t="s">
        <v>133</v>
      </c>
      <c r="U1708" t="s">
        <v>134</v>
      </c>
      <c r="V1708" t="s">
        <v>91</v>
      </c>
      <c r="W1708" t="s">
        <v>41</v>
      </c>
      <c r="X1708" t="s">
        <v>135</v>
      </c>
      <c r="Y1708" t="s">
        <v>43</v>
      </c>
      <c r="Z1708" t="s">
        <v>44</v>
      </c>
      <c r="AA1708" t="s">
        <v>45</v>
      </c>
      <c r="AB1708" t="s">
        <v>46</v>
      </c>
      <c r="AC1708" t="s">
        <v>94</v>
      </c>
      <c r="AD1708" t="s">
        <v>827</v>
      </c>
      <c r="AE1708">
        <v>1</v>
      </c>
    </row>
    <row r="1709" spans="1:31" x14ac:dyDescent="0.25">
      <c r="A1709">
        <v>2018</v>
      </c>
      <c r="B1709" t="s">
        <v>959</v>
      </c>
      <c r="C1709" s="13">
        <v>43215</v>
      </c>
      <c r="D1709" t="s">
        <v>960</v>
      </c>
      <c r="E1709" s="13">
        <v>43195</v>
      </c>
      <c r="F1709" t="s">
        <v>961</v>
      </c>
      <c r="G1709" s="13">
        <v>43165</v>
      </c>
      <c r="H1709" t="s">
        <v>962</v>
      </c>
      <c r="I1709" s="13">
        <v>43165</v>
      </c>
      <c r="J1709" s="13">
        <v>43191</v>
      </c>
      <c r="K1709" s="13">
        <v>43220</v>
      </c>
      <c r="L1709">
        <v>1</v>
      </c>
      <c r="M1709" t="s">
        <v>159</v>
      </c>
      <c r="N1709" t="s">
        <v>963</v>
      </c>
      <c r="O1709">
        <v>2017</v>
      </c>
      <c r="P1709">
        <v>8257000</v>
      </c>
      <c r="Q1709">
        <v>891756000</v>
      </c>
      <c r="R1709">
        <v>36</v>
      </c>
      <c r="S1709" t="s">
        <v>37</v>
      </c>
      <c r="T1709" t="s">
        <v>133</v>
      </c>
      <c r="U1709" t="s">
        <v>134</v>
      </c>
      <c r="V1709" t="s">
        <v>91</v>
      </c>
      <c r="W1709" t="s">
        <v>41</v>
      </c>
      <c r="X1709" t="s">
        <v>135</v>
      </c>
      <c r="Y1709" t="s">
        <v>43</v>
      </c>
      <c r="Z1709" t="s">
        <v>44</v>
      </c>
      <c r="AA1709" t="s">
        <v>45</v>
      </c>
      <c r="AB1709" t="s">
        <v>46</v>
      </c>
      <c r="AC1709" t="s">
        <v>94</v>
      </c>
      <c r="AD1709" t="s">
        <v>827</v>
      </c>
      <c r="AE1709">
        <v>1</v>
      </c>
    </row>
    <row r="1710" spans="1:31" x14ac:dyDescent="0.25">
      <c r="A1710">
        <v>2018</v>
      </c>
      <c r="B1710" t="s">
        <v>959</v>
      </c>
      <c r="C1710" s="13">
        <v>43215</v>
      </c>
      <c r="D1710" t="s">
        <v>960</v>
      </c>
      <c r="E1710" s="13">
        <v>43195</v>
      </c>
      <c r="F1710" t="s">
        <v>961</v>
      </c>
      <c r="G1710" s="13">
        <v>43165</v>
      </c>
      <c r="H1710" t="s">
        <v>962</v>
      </c>
      <c r="I1710" s="13">
        <v>43165</v>
      </c>
      <c r="J1710" s="13">
        <v>43191</v>
      </c>
      <c r="K1710" s="13">
        <v>43220</v>
      </c>
      <c r="L1710">
        <v>1</v>
      </c>
      <c r="M1710" t="s">
        <v>160</v>
      </c>
      <c r="N1710" t="s">
        <v>963</v>
      </c>
      <c r="O1710">
        <v>2017</v>
      </c>
      <c r="P1710">
        <v>8257000</v>
      </c>
      <c r="Q1710">
        <v>891756000</v>
      </c>
      <c r="R1710">
        <v>36</v>
      </c>
      <c r="S1710" t="s">
        <v>37</v>
      </c>
      <c r="T1710" t="s">
        <v>133</v>
      </c>
      <c r="U1710" t="s">
        <v>134</v>
      </c>
      <c r="V1710" t="s">
        <v>91</v>
      </c>
      <c r="W1710" t="s">
        <v>41</v>
      </c>
      <c r="X1710" t="s">
        <v>135</v>
      </c>
      <c r="Y1710" t="s">
        <v>43</v>
      </c>
      <c r="Z1710" t="s">
        <v>44</v>
      </c>
      <c r="AA1710" t="s">
        <v>45</v>
      </c>
      <c r="AB1710" t="s">
        <v>46</v>
      </c>
      <c r="AC1710" t="s">
        <v>94</v>
      </c>
      <c r="AD1710" t="s">
        <v>827</v>
      </c>
      <c r="AE1710">
        <v>1</v>
      </c>
    </row>
    <row r="1711" spans="1:31" x14ac:dyDescent="0.25">
      <c r="A1711">
        <v>2018</v>
      </c>
      <c r="B1711" t="s">
        <v>959</v>
      </c>
      <c r="C1711" s="13">
        <v>43215</v>
      </c>
      <c r="D1711" t="s">
        <v>960</v>
      </c>
      <c r="E1711" s="13">
        <v>43195</v>
      </c>
      <c r="F1711" t="s">
        <v>961</v>
      </c>
      <c r="G1711" s="13">
        <v>43165</v>
      </c>
      <c r="H1711" t="s">
        <v>962</v>
      </c>
      <c r="I1711" s="13">
        <v>43165</v>
      </c>
      <c r="J1711" s="13">
        <v>43191</v>
      </c>
      <c r="K1711" s="13">
        <v>43220</v>
      </c>
      <c r="L1711">
        <v>1</v>
      </c>
      <c r="M1711" t="s">
        <v>161</v>
      </c>
      <c r="N1711" t="s">
        <v>963</v>
      </c>
      <c r="O1711">
        <v>2017</v>
      </c>
      <c r="P1711">
        <v>8257000</v>
      </c>
      <c r="Q1711">
        <v>891756000</v>
      </c>
      <c r="R1711">
        <v>36</v>
      </c>
      <c r="S1711" t="s">
        <v>37</v>
      </c>
      <c r="T1711" t="s">
        <v>133</v>
      </c>
      <c r="U1711" t="s">
        <v>134</v>
      </c>
      <c r="V1711" t="s">
        <v>91</v>
      </c>
      <c r="W1711" t="s">
        <v>41</v>
      </c>
      <c r="X1711" t="s">
        <v>135</v>
      </c>
      <c r="Y1711" t="s">
        <v>43</v>
      </c>
      <c r="Z1711" t="s">
        <v>44</v>
      </c>
      <c r="AA1711" t="s">
        <v>45</v>
      </c>
      <c r="AB1711" t="s">
        <v>46</v>
      </c>
      <c r="AC1711" t="s">
        <v>94</v>
      </c>
      <c r="AD1711" t="s">
        <v>827</v>
      </c>
      <c r="AE1711">
        <v>1</v>
      </c>
    </row>
    <row r="1712" spans="1:31" x14ac:dyDescent="0.25">
      <c r="A1712">
        <v>2018</v>
      </c>
      <c r="B1712" t="s">
        <v>959</v>
      </c>
      <c r="C1712" s="13">
        <v>43215</v>
      </c>
      <c r="D1712" t="s">
        <v>960</v>
      </c>
      <c r="E1712" s="13">
        <v>43195</v>
      </c>
      <c r="F1712" t="s">
        <v>961</v>
      </c>
      <c r="G1712" s="13">
        <v>43165</v>
      </c>
      <c r="H1712" t="s">
        <v>962</v>
      </c>
      <c r="I1712" s="13">
        <v>43165</v>
      </c>
      <c r="J1712" s="13">
        <v>43191</v>
      </c>
      <c r="K1712" s="13">
        <v>43220</v>
      </c>
      <c r="L1712">
        <v>1</v>
      </c>
      <c r="M1712" t="s">
        <v>162</v>
      </c>
      <c r="N1712" t="s">
        <v>963</v>
      </c>
      <c r="O1712">
        <v>2017</v>
      </c>
      <c r="P1712">
        <v>8257000</v>
      </c>
      <c r="Q1712">
        <v>891756000</v>
      </c>
      <c r="R1712">
        <v>36</v>
      </c>
      <c r="S1712" t="s">
        <v>37</v>
      </c>
      <c r="T1712" t="s">
        <v>133</v>
      </c>
      <c r="U1712" t="s">
        <v>134</v>
      </c>
      <c r="V1712" t="s">
        <v>91</v>
      </c>
      <c r="W1712" t="s">
        <v>41</v>
      </c>
      <c r="X1712" t="s">
        <v>135</v>
      </c>
      <c r="Y1712" t="s">
        <v>43</v>
      </c>
      <c r="Z1712" t="s">
        <v>44</v>
      </c>
      <c r="AA1712" t="s">
        <v>45</v>
      </c>
      <c r="AB1712" t="s">
        <v>46</v>
      </c>
      <c r="AC1712" t="s">
        <v>94</v>
      </c>
      <c r="AD1712" t="s">
        <v>827</v>
      </c>
      <c r="AE1712">
        <v>1</v>
      </c>
    </row>
    <row r="1713" spans="1:31" x14ac:dyDescent="0.25">
      <c r="A1713">
        <v>2018</v>
      </c>
      <c r="B1713" t="s">
        <v>959</v>
      </c>
      <c r="C1713" s="13">
        <v>43215</v>
      </c>
      <c r="D1713" t="s">
        <v>960</v>
      </c>
      <c r="E1713" s="13">
        <v>43195</v>
      </c>
      <c r="F1713" t="s">
        <v>961</v>
      </c>
      <c r="G1713" s="13">
        <v>43165</v>
      </c>
      <c r="H1713" t="s">
        <v>962</v>
      </c>
      <c r="I1713" s="13">
        <v>43165</v>
      </c>
      <c r="J1713" s="13">
        <v>43191</v>
      </c>
      <c r="K1713" s="13">
        <v>43220</v>
      </c>
      <c r="L1713">
        <v>1</v>
      </c>
      <c r="M1713" t="s">
        <v>163</v>
      </c>
      <c r="N1713" t="s">
        <v>963</v>
      </c>
      <c r="O1713">
        <v>2017</v>
      </c>
      <c r="P1713">
        <v>8257000</v>
      </c>
      <c r="Q1713">
        <v>891756000</v>
      </c>
      <c r="R1713">
        <v>36</v>
      </c>
      <c r="S1713" t="s">
        <v>37</v>
      </c>
      <c r="T1713" t="s">
        <v>133</v>
      </c>
      <c r="U1713" t="s">
        <v>134</v>
      </c>
      <c r="V1713" t="s">
        <v>91</v>
      </c>
      <c r="W1713" t="s">
        <v>41</v>
      </c>
      <c r="X1713" t="s">
        <v>135</v>
      </c>
      <c r="Y1713" t="s">
        <v>43</v>
      </c>
      <c r="Z1713" t="s">
        <v>44</v>
      </c>
      <c r="AA1713" t="s">
        <v>45</v>
      </c>
      <c r="AB1713" t="s">
        <v>46</v>
      </c>
      <c r="AC1713" t="s">
        <v>94</v>
      </c>
      <c r="AD1713" t="s">
        <v>827</v>
      </c>
      <c r="AE1713">
        <v>1</v>
      </c>
    </row>
    <row r="1714" spans="1:31" x14ac:dyDescent="0.25">
      <c r="A1714">
        <v>2018</v>
      </c>
      <c r="B1714" t="s">
        <v>959</v>
      </c>
      <c r="C1714" s="13">
        <v>43215</v>
      </c>
      <c r="D1714" t="s">
        <v>960</v>
      </c>
      <c r="E1714" s="13">
        <v>43195</v>
      </c>
      <c r="F1714" t="s">
        <v>961</v>
      </c>
      <c r="G1714" s="13">
        <v>43165</v>
      </c>
      <c r="H1714" t="s">
        <v>962</v>
      </c>
      <c r="I1714" s="13">
        <v>43165</v>
      </c>
      <c r="J1714" s="13">
        <v>43191</v>
      </c>
      <c r="K1714" s="13">
        <v>43220</v>
      </c>
      <c r="L1714">
        <v>1</v>
      </c>
      <c r="M1714" t="s">
        <v>164</v>
      </c>
      <c r="N1714" t="s">
        <v>963</v>
      </c>
      <c r="O1714">
        <v>2017</v>
      </c>
      <c r="P1714">
        <v>8257000</v>
      </c>
      <c r="Q1714">
        <v>891756000</v>
      </c>
      <c r="R1714">
        <v>36</v>
      </c>
      <c r="S1714" t="s">
        <v>37</v>
      </c>
      <c r="T1714" t="s">
        <v>133</v>
      </c>
      <c r="U1714" t="s">
        <v>134</v>
      </c>
      <c r="V1714" t="s">
        <v>91</v>
      </c>
      <c r="W1714" t="s">
        <v>41</v>
      </c>
      <c r="X1714" t="s">
        <v>135</v>
      </c>
      <c r="Y1714" t="s">
        <v>43</v>
      </c>
      <c r="Z1714" t="s">
        <v>44</v>
      </c>
      <c r="AA1714" t="s">
        <v>45</v>
      </c>
      <c r="AB1714" t="s">
        <v>46</v>
      </c>
      <c r="AC1714" t="s">
        <v>94</v>
      </c>
      <c r="AD1714" t="s">
        <v>827</v>
      </c>
      <c r="AE1714">
        <v>1</v>
      </c>
    </row>
    <row r="1715" spans="1:31" x14ac:dyDescent="0.25">
      <c r="A1715">
        <v>2018</v>
      </c>
      <c r="B1715" t="s">
        <v>959</v>
      </c>
      <c r="C1715" s="13">
        <v>43215</v>
      </c>
      <c r="D1715" t="s">
        <v>960</v>
      </c>
      <c r="E1715" s="13">
        <v>43195</v>
      </c>
      <c r="F1715" t="s">
        <v>961</v>
      </c>
      <c r="G1715" s="13">
        <v>43165</v>
      </c>
      <c r="H1715" t="s">
        <v>962</v>
      </c>
      <c r="I1715" s="13">
        <v>43165</v>
      </c>
      <c r="J1715" s="13">
        <v>43191</v>
      </c>
      <c r="K1715" s="13">
        <v>43220</v>
      </c>
      <c r="L1715">
        <v>1</v>
      </c>
      <c r="M1715" t="s">
        <v>165</v>
      </c>
      <c r="N1715" t="s">
        <v>963</v>
      </c>
      <c r="O1715">
        <v>2017</v>
      </c>
      <c r="P1715">
        <v>8257000</v>
      </c>
      <c r="Q1715">
        <v>891756000</v>
      </c>
      <c r="R1715">
        <v>36</v>
      </c>
      <c r="S1715" t="s">
        <v>37</v>
      </c>
      <c r="T1715" t="s">
        <v>133</v>
      </c>
      <c r="U1715" t="s">
        <v>134</v>
      </c>
      <c r="V1715" t="s">
        <v>91</v>
      </c>
      <c r="W1715" t="s">
        <v>41</v>
      </c>
      <c r="X1715" t="s">
        <v>135</v>
      </c>
      <c r="Y1715" t="s">
        <v>43</v>
      </c>
      <c r="Z1715" t="s">
        <v>44</v>
      </c>
      <c r="AA1715" t="s">
        <v>45</v>
      </c>
      <c r="AB1715" t="s">
        <v>46</v>
      </c>
      <c r="AC1715" t="s">
        <v>94</v>
      </c>
      <c r="AD1715" t="s">
        <v>827</v>
      </c>
      <c r="AE1715">
        <v>1</v>
      </c>
    </row>
    <row r="1716" spans="1:31" x14ac:dyDescent="0.25">
      <c r="A1716">
        <v>2018</v>
      </c>
      <c r="B1716" t="s">
        <v>959</v>
      </c>
      <c r="C1716" s="13">
        <v>43215</v>
      </c>
      <c r="D1716" t="s">
        <v>960</v>
      </c>
      <c r="E1716" s="13">
        <v>43195</v>
      </c>
      <c r="F1716" t="s">
        <v>961</v>
      </c>
      <c r="G1716" s="13">
        <v>43165</v>
      </c>
      <c r="H1716" t="s">
        <v>962</v>
      </c>
      <c r="I1716" s="13">
        <v>43165</v>
      </c>
      <c r="J1716" s="13">
        <v>43191</v>
      </c>
      <c r="K1716" s="13">
        <v>43220</v>
      </c>
      <c r="L1716">
        <v>1</v>
      </c>
      <c r="M1716" t="s">
        <v>166</v>
      </c>
      <c r="N1716" t="s">
        <v>963</v>
      </c>
      <c r="O1716">
        <v>2017</v>
      </c>
      <c r="P1716">
        <v>8257000</v>
      </c>
      <c r="Q1716">
        <v>891756000</v>
      </c>
      <c r="R1716">
        <v>36</v>
      </c>
      <c r="S1716" t="s">
        <v>37</v>
      </c>
      <c r="T1716" t="s">
        <v>133</v>
      </c>
      <c r="U1716" t="s">
        <v>134</v>
      </c>
      <c r="V1716" t="s">
        <v>91</v>
      </c>
      <c r="W1716" t="s">
        <v>41</v>
      </c>
      <c r="X1716" t="s">
        <v>135</v>
      </c>
      <c r="Y1716" t="s">
        <v>43</v>
      </c>
      <c r="Z1716" t="s">
        <v>44</v>
      </c>
      <c r="AA1716" t="s">
        <v>45</v>
      </c>
      <c r="AB1716" t="s">
        <v>46</v>
      </c>
      <c r="AC1716" t="s">
        <v>94</v>
      </c>
      <c r="AD1716" t="s">
        <v>827</v>
      </c>
      <c r="AE1716">
        <v>1</v>
      </c>
    </row>
    <row r="1717" spans="1:31" x14ac:dyDescent="0.25">
      <c r="A1717">
        <v>2018</v>
      </c>
      <c r="B1717" t="s">
        <v>959</v>
      </c>
      <c r="C1717" s="13">
        <v>43215</v>
      </c>
      <c r="D1717" t="s">
        <v>960</v>
      </c>
      <c r="E1717" s="13">
        <v>43195</v>
      </c>
      <c r="F1717" t="s">
        <v>961</v>
      </c>
      <c r="G1717" s="13">
        <v>43165</v>
      </c>
      <c r="H1717" t="s">
        <v>962</v>
      </c>
      <c r="I1717" s="13">
        <v>43165</v>
      </c>
      <c r="J1717" s="13">
        <v>43191</v>
      </c>
      <c r="K1717" s="13">
        <v>43220</v>
      </c>
      <c r="L1717">
        <v>1</v>
      </c>
      <c r="M1717" t="s">
        <v>167</v>
      </c>
      <c r="N1717" t="s">
        <v>963</v>
      </c>
      <c r="O1717">
        <v>2017</v>
      </c>
      <c r="P1717">
        <v>8257000</v>
      </c>
      <c r="Q1717">
        <v>891756000</v>
      </c>
      <c r="R1717">
        <v>36</v>
      </c>
      <c r="S1717" t="s">
        <v>37</v>
      </c>
      <c r="T1717" t="s">
        <v>133</v>
      </c>
      <c r="U1717" t="s">
        <v>134</v>
      </c>
      <c r="V1717" t="s">
        <v>91</v>
      </c>
      <c r="W1717" t="s">
        <v>41</v>
      </c>
      <c r="X1717" t="s">
        <v>135</v>
      </c>
      <c r="Y1717" t="s">
        <v>43</v>
      </c>
      <c r="Z1717" t="s">
        <v>44</v>
      </c>
      <c r="AA1717" t="s">
        <v>45</v>
      </c>
      <c r="AB1717" t="s">
        <v>46</v>
      </c>
      <c r="AC1717" t="s">
        <v>94</v>
      </c>
      <c r="AD1717" t="s">
        <v>827</v>
      </c>
      <c r="AE1717">
        <v>1</v>
      </c>
    </row>
    <row r="1718" spans="1:31" x14ac:dyDescent="0.25">
      <c r="A1718">
        <v>2018</v>
      </c>
      <c r="B1718" t="s">
        <v>959</v>
      </c>
      <c r="C1718" s="13">
        <v>43215</v>
      </c>
      <c r="D1718" t="s">
        <v>960</v>
      </c>
      <c r="E1718" s="13">
        <v>43195</v>
      </c>
      <c r="F1718" t="s">
        <v>961</v>
      </c>
      <c r="G1718" s="13">
        <v>43165</v>
      </c>
      <c r="H1718" t="s">
        <v>962</v>
      </c>
      <c r="I1718" s="13">
        <v>43165</v>
      </c>
      <c r="J1718" s="13">
        <v>43191</v>
      </c>
      <c r="K1718" s="13">
        <v>43220</v>
      </c>
      <c r="L1718">
        <v>1</v>
      </c>
      <c r="M1718" t="s">
        <v>168</v>
      </c>
      <c r="N1718" t="s">
        <v>963</v>
      </c>
      <c r="O1718">
        <v>2017</v>
      </c>
      <c r="P1718">
        <v>8257000</v>
      </c>
      <c r="Q1718">
        <v>891756000</v>
      </c>
      <c r="R1718">
        <v>36</v>
      </c>
      <c r="S1718" t="s">
        <v>37</v>
      </c>
      <c r="T1718" t="s">
        <v>133</v>
      </c>
      <c r="U1718" t="s">
        <v>134</v>
      </c>
      <c r="V1718" t="s">
        <v>91</v>
      </c>
      <c r="W1718" t="s">
        <v>41</v>
      </c>
      <c r="X1718" t="s">
        <v>135</v>
      </c>
      <c r="Y1718" t="s">
        <v>43</v>
      </c>
      <c r="Z1718" t="s">
        <v>44</v>
      </c>
      <c r="AA1718" t="s">
        <v>45</v>
      </c>
      <c r="AB1718" t="s">
        <v>46</v>
      </c>
      <c r="AC1718" t="s">
        <v>94</v>
      </c>
      <c r="AD1718" t="s">
        <v>827</v>
      </c>
      <c r="AE1718">
        <v>1</v>
      </c>
    </row>
    <row r="1719" spans="1:31" x14ac:dyDescent="0.25">
      <c r="A1719">
        <v>2018</v>
      </c>
      <c r="B1719" t="s">
        <v>959</v>
      </c>
      <c r="C1719" s="13">
        <v>43215</v>
      </c>
      <c r="D1719" t="s">
        <v>960</v>
      </c>
      <c r="E1719" s="13">
        <v>43195</v>
      </c>
      <c r="F1719" t="s">
        <v>961</v>
      </c>
      <c r="G1719" s="13">
        <v>43165</v>
      </c>
      <c r="H1719" t="s">
        <v>962</v>
      </c>
      <c r="I1719" s="13">
        <v>43165</v>
      </c>
      <c r="J1719" s="13">
        <v>43191</v>
      </c>
      <c r="K1719" s="13">
        <v>43220</v>
      </c>
      <c r="L1719">
        <v>1</v>
      </c>
      <c r="M1719" t="s">
        <v>169</v>
      </c>
      <c r="N1719" t="s">
        <v>963</v>
      </c>
      <c r="O1719">
        <v>2017</v>
      </c>
      <c r="P1719">
        <v>8257000</v>
      </c>
      <c r="Q1719">
        <v>891756000</v>
      </c>
      <c r="R1719">
        <v>36</v>
      </c>
      <c r="S1719" t="s">
        <v>37</v>
      </c>
      <c r="T1719" t="s">
        <v>133</v>
      </c>
      <c r="U1719" t="s">
        <v>134</v>
      </c>
      <c r="V1719" t="s">
        <v>91</v>
      </c>
      <c r="W1719" t="s">
        <v>41</v>
      </c>
      <c r="X1719" t="s">
        <v>135</v>
      </c>
      <c r="Y1719" t="s">
        <v>43</v>
      </c>
      <c r="Z1719" t="s">
        <v>44</v>
      </c>
      <c r="AA1719" t="s">
        <v>45</v>
      </c>
      <c r="AB1719" t="s">
        <v>46</v>
      </c>
      <c r="AC1719" t="s">
        <v>94</v>
      </c>
      <c r="AD1719" t="s">
        <v>827</v>
      </c>
      <c r="AE1719">
        <v>1</v>
      </c>
    </row>
    <row r="1720" spans="1:31" x14ac:dyDescent="0.25">
      <c r="A1720">
        <v>2018</v>
      </c>
      <c r="B1720" t="s">
        <v>959</v>
      </c>
      <c r="C1720" s="13">
        <v>43215</v>
      </c>
      <c r="D1720" t="s">
        <v>960</v>
      </c>
      <c r="E1720" s="13">
        <v>43195</v>
      </c>
      <c r="F1720" t="s">
        <v>961</v>
      </c>
      <c r="G1720" s="13">
        <v>43165</v>
      </c>
      <c r="H1720" t="s">
        <v>962</v>
      </c>
      <c r="I1720" s="13">
        <v>43165</v>
      </c>
      <c r="J1720" s="13">
        <v>43191</v>
      </c>
      <c r="K1720" s="13">
        <v>43220</v>
      </c>
      <c r="L1720">
        <v>1</v>
      </c>
      <c r="M1720" t="s">
        <v>170</v>
      </c>
      <c r="N1720" t="s">
        <v>963</v>
      </c>
      <c r="O1720">
        <v>2017</v>
      </c>
      <c r="P1720">
        <v>8257000</v>
      </c>
      <c r="Q1720">
        <v>891756000</v>
      </c>
      <c r="R1720">
        <v>36</v>
      </c>
      <c r="S1720" t="s">
        <v>37</v>
      </c>
      <c r="T1720" t="s">
        <v>133</v>
      </c>
      <c r="U1720" t="s">
        <v>134</v>
      </c>
      <c r="V1720" t="s">
        <v>91</v>
      </c>
      <c r="W1720" t="s">
        <v>41</v>
      </c>
      <c r="X1720" t="s">
        <v>135</v>
      </c>
      <c r="Y1720" t="s">
        <v>43</v>
      </c>
      <c r="Z1720" t="s">
        <v>44</v>
      </c>
      <c r="AA1720" t="s">
        <v>45</v>
      </c>
      <c r="AB1720" t="s">
        <v>46</v>
      </c>
      <c r="AC1720" t="s">
        <v>94</v>
      </c>
      <c r="AD1720" t="s">
        <v>827</v>
      </c>
      <c r="AE1720">
        <v>1</v>
      </c>
    </row>
    <row r="1721" spans="1:31" x14ac:dyDescent="0.25">
      <c r="A1721">
        <v>2018</v>
      </c>
      <c r="B1721" t="s">
        <v>959</v>
      </c>
      <c r="C1721" s="13">
        <v>43215</v>
      </c>
      <c r="D1721" t="s">
        <v>960</v>
      </c>
      <c r="E1721" s="13">
        <v>43195</v>
      </c>
      <c r="F1721" t="s">
        <v>961</v>
      </c>
      <c r="G1721" s="13">
        <v>43165</v>
      </c>
      <c r="H1721" t="s">
        <v>962</v>
      </c>
      <c r="I1721" s="13">
        <v>43165</v>
      </c>
      <c r="J1721" s="13">
        <v>43191</v>
      </c>
      <c r="K1721" s="13">
        <v>43220</v>
      </c>
      <c r="L1721">
        <v>1</v>
      </c>
      <c r="M1721" t="s">
        <v>171</v>
      </c>
      <c r="N1721" t="s">
        <v>963</v>
      </c>
      <c r="O1721">
        <v>2017</v>
      </c>
      <c r="P1721">
        <v>8257000</v>
      </c>
      <c r="Q1721">
        <v>891756000</v>
      </c>
      <c r="R1721">
        <v>36</v>
      </c>
      <c r="S1721" t="s">
        <v>37</v>
      </c>
      <c r="T1721" t="s">
        <v>133</v>
      </c>
      <c r="U1721" t="s">
        <v>134</v>
      </c>
      <c r="V1721" t="s">
        <v>91</v>
      </c>
      <c r="W1721" t="s">
        <v>41</v>
      </c>
      <c r="X1721" t="s">
        <v>135</v>
      </c>
      <c r="Y1721" t="s">
        <v>43</v>
      </c>
      <c r="Z1721" t="s">
        <v>44</v>
      </c>
      <c r="AA1721" t="s">
        <v>45</v>
      </c>
      <c r="AB1721" t="s">
        <v>46</v>
      </c>
      <c r="AC1721" t="s">
        <v>94</v>
      </c>
      <c r="AD1721" t="s">
        <v>827</v>
      </c>
      <c r="AE1721">
        <v>1</v>
      </c>
    </row>
    <row r="1722" spans="1:31" x14ac:dyDescent="0.25">
      <c r="A1722">
        <v>2018</v>
      </c>
      <c r="B1722" t="s">
        <v>914</v>
      </c>
      <c r="C1722" s="13">
        <v>43215</v>
      </c>
      <c r="D1722" t="s">
        <v>915</v>
      </c>
      <c r="E1722" s="13">
        <v>43195</v>
      </c>
      <c r="F1722" t="s">
        <v>916</v>
      </c>
      <c r="G1722" s="13">
        <v>43226</v>
      </c>
      <c r="H1722" t="s">
        <v>917</v>
      </c>
      <c r="I1722" s="13">
        <v>43165</v>
      </c>
      <c r="J1722" s="13">
        <v>43191</v>
      </c>
      <c r="K1722" s="13">
        <v>43220</v>
      </c>
      <c r="L1722">
        <v>1</v>
      </c>
      <c r="M1722" t="s">
        <v>176</v>
      </c>
      <c r="N1722" t="s">
        <v>918</v>
      </c>
      <c r="O1722">
        <v>2017</v>
      </c>
      <c r="P1722">
        <v>8808000</v>
      </c>
      <c r="Q1722">
        <v>660600000</v>
      </c>
      <c r="R1722">
        <v>25</v>
      </c>
      <c r="S1722" t="s">
        <v>37</v>
      </c>
      <c r="T1722" t="s">
        <v>178</v>
      </c>
      <c r="U1722" t="s">
        <v>179</v>
      </c>
      <c r="V1722" t="s">
        <v>919</v>
      </c>
      <c r="W1722" t="s">
        <v>41</v>
      </c>
      <c r="X1722" t="s">
        <v>180</v>
      </c>
      <c r="Y1722" t="s">
        <v>43</v>
      </c>
      <c r="Z1722" t="s">
        <v>44</v>
      </c>
      <c r="AA1722" t="s">
        <v>45</v>
      </c>
      <c r="AB1722" t="s">
        <v>46</v>
      </c>
      <c r="AC1722" t="s">
        <v>94</v>
      </c>
      <c r="AD1722" t="s">
        <v>860</v>
      </c>
      <c r="AE1722">
        <v>1</v>
      </c>
    </row>
    <row r="1723" spans="1:31" x14ac:dyDescent="0.25">
      <c r="A1723">
        <v>2018</v>
      </c>
      <c r="B1723" t="s">
        <v>914</v>
      </c>
      <c r="C1723" s="13">
        <v>43215</v>
      </c>
      <c r="D1723" t="s">
        <v>915</v>
      </c>
      <c r="E1723" s="13">
        <v>43195</v>
      </c>
      <c r="F1723" t="s">
        <v>916</v>
      </c>
      <c r="G1723" s="13">
        <v>43226</v>
      </c>
      <c r="H1723" t="s">
        <v>917</v>
      </c>
      <c r="I1723" s="13">
        <v>43165</v>
      </c>
      <c r="J1723" s="13">
        <v>43191</v>
      </c>
      <c r="K1723" s="13">
        <v>43220</v>
      </c>
      <c r="L1723">
        <v>1</v>
      </c>
      <c r="M1723" t="s">
        <v>182</v>
      </c>
      <c r="N1723" t="s">
        <v>918</v>
      </c>
      <c r="O1723">
        <v>2017</v>
      </c>
      <c r="P1723">
        <v>8808000</v>
      </c>
      <c r="Q1723">
        <v>660600000</v>
      </c>
      <c r="R1723">
        <v>25</v>
      </c>
      <c r="S1723" t="s">
        <v>37</v>
      </c>
      <c r="T1723" t="s">
        <v>178</v>
      </c>
      <c r="U1723" t="s">
        <v>179</v>
      </c>
      <c r="V1723" t="s">
        <v>919</v>
      </c>
      <c r="W1723" t="s">
        <v>41</v>
      </c>
      <c r="X1723" t="s">
        <v>180</v>
      </c>
      <c r="Y1723" t="s">
        <v>43</v>
      </c>
      <c r="Z1723" t="s">
        <v>44</v>
      </c>
      <c r="AA1723" t="s">
        <v>45</v>
      </c>
      <c r="AB1723" t="s">
        <v>46</v>
      </c>
      <c r="AC1723" t="s">
        <v>94</v>
      </c>
      <c r="AD1723" t="s">
        <v>860</v>
      </c>
      <c r="AE1723">
        <v>1</v>
      </c>
    </row>
    <row r="1724" spans="1:31" x14ac:dyDescent="0.25">
      <c r="A1724">
        <v>2018</v>
      </c>
      <c r="B1724" t="s">
        <v>914</v>
      </c>
      <c r="C1724" s="13">
        <v>43215</v>
      </c>
      <c r="D1724" t="s">
        <v>915</v>
      </c>
      <c r="E1724" s="13">
        <v>43195</v>
      </c>
      <c r="F1724" t="s">
        <v>916</v>
      </c>
      <c r="G1724" s="13">
        <v>43226</v>
      </c>
      <c r="H1724" t="s">
        <v>917</v>
      </c>
      <c r="I1724" s="13">
        <v>43165</v>
      </c>
      <c r="J1724" s="13">
        <v>43191</v>
      </c>
      <c r="K1724" s="13">
        <v>43220</v>
      </c>
      <c r="L1724">
        <v>1</v>
      </c>
      <c r="M1724" t="s">
        <v>183</v>
      </c>
      <c r="N1724" t="s">
        <v>918</v>
      </c>
      <c r="O1724">
        <v>2017</v>
      </c>
      <c r="P1724">
        <v>8808000</v>
      </c>
      <c r="Q1724">
        <v>660600000</v>
      </c>
      <c r="R1724">
        <v>25</v>
      </c>
      <c r="S1724" t="s">
        <v>37</v>
      </c>
      <c r="T1724" t="s">
        <v>178</v>
      </c>
      <c r="U1724" t="s">
        <v>179</v>
      </c>
      <c r="V1724" t="s">
        <v>919</v>
      </c>
      <c r="W1724" t="s">
        <v>41</v>
      </c>
      <c r="X1724" t="s">
        <v>180</v>
      </c>
      <c r="Y1724" t="s">
        <v>43</v>
      </c>
      <c r="Z1724" t="s">
        <v>44</v>
      </c>
      <c r="AA1724" t="s">
        <v>45</v>
      </c>
      <c r="AB1724" t="s">
        <v>46</v>
      </c>
      <c r="AC1724" t="s">
        <v>94</v>
      </c>
      <c r="AD1724" t="s">
        <v>860</v>
      </c>
      <c r="AE1724">
        <v>1</v>
      </c>
    </row>
    <row r="1725" spans="1:31" x14ac:dyDescent="0.25">
      <c r="A1725">
        <v>2018</v>
      </c>
      <c r="B1725" t="s">
        <v>914</v>
      </c>
      <c r="C1725" s="13">
        <v>43215</v>
      </c>
      <c r="D1725" t="s">
        <v>915</v>
      </c>
      <c r="E1725" s="13">
        <v>43195</v>
      </c>
      <c r="F1725" t="s">
        <v>916</v>
      </c>
      <c r="G1725" s="13">
        <v>43226</v>
      </c>
      <c r="H1725" t="s">
        <v>917</v>
      </c>
      <c r="I1725" s="13">
        <v>43165</v>
      </c>
      <c r="J1725" s="13">
        <v>43191</v>
      </c>
      <c r="K1725" s="13">
        <v>43220</v>
      </c>
      <c r="L1725">
        <v>1</v>
      </c>
      <c r="M1725" t="s">
        <v>184</v>
      </c>
      <c r="N1725" t="s">
        <v>918</v>
      </c>
      <c r="O1725">
        <v>2017</v>
      </c>
      <c r="P1725">
        <v>8808000</v>
      </c>
      <c r="Q1725">
        <v>660600000</v>
      </c>
      <c r="R1725">
        <v>25</v>
      </c>
      <c r="S1725" t="s">
        <v>37</v>
      </c>
      <c r="T1725" t="s">
        <v>178</v>
      </c>
      <c r="U1725" t="s">
        <v>179</v>
      </c>
      <c r="V1725" t="s">
        <v>919</v>
      </c>
      <c r="W1725" t="s">
        <v>41</v>
      </c>
      <c r="X1725" t="s">
        <v>180</v>
      </c>
      <c r="Y1725" t="s">
        <v>43</v>
      </c>
      <c r="Z1725" t="s">
        <v>44</v>
      </c>
      <c r="AA1725" t="s">
        <v>45</v>
      </c>
      <c r="AB1725" t="s">
        <v>46</v>
      </c>
      <c r="AC1725" t="s">
        <v>94</v>
      </c>
      <c r="AD1725" t="s">
        <v>860</v>
      </c>
      <c r="AE1725">
        <v>1</v>
      </c>
    </row>
    <row r="1726" spans="1:31" x14ac:dyDescent="0.25">
      <c r="A1726">
        <v>2018</v>
      </c>
      <c r="B1726" t="s">
        <v>914</v>
      </c>
      <c r="C1726" s="13">
        <v>43215</v>
      </c>
      <c r="D1726" t="s">
        <v>915</v>
      </c>
      <c r="E1726" s="13">
        <v>43195</v>
      </c>
      <c r="F1726" t="s">
        <v>916</v>
      </c>
      <c r="G1726" s="13">
        <v>43226</v>
      </c>
      <c r="H1726" t="s">
        <v>917</v>
      </c>
      <c r="I1726" s="13">
        <v>43165</v>
      </c>
      <c r="J1726" s="13">
        <v>43191</v>
      </c>
      <c r="K1726" s="13">
        <v>43220</v>
      </c>
      <c r="L1726">
        <v>1</v>
      </c>
      <c r="M1726" t="s">
        <v>185</v>
      </c>
      <c r="N1726" t="s">
        <v>918</v>
      </c>
      <c r="O1726">
        <v>2017</v>
      </c>
      <c r="P1726">
        <v>8808000</v>
      </c>
      <c r="Q1726">
        <v>660600000</v>
      </c>
      <c r="R1726">
        <v>25</v>
      </c>
      <c r="S1726" t="s">
        <v>37</v>
      </c>
      <c r="T1726" t="s">
        <v>178</v>
      </c>
      <c r="U1726" t="s">
        <v>179</v>
      </c>
      <c r="V1726" t="s">
        <v>919</v>
      </c>
      <c r="W1726" t="s">
        <v>41</v>
      </c>
      <c r="X1726" t="s">
        <v>180</v>
      </c>
      <c r="Y1726" t="s">
        <v>43</v>
      </c>
      <c r="Z1726" t="s">
        <v>44</v>
      </c>
      <c r="AA1726" t="s">
        <v>45</v>
      </c>
      <c r="AB1726" t="s">
        <v>46</v>
      </c>
      <c r="AC1726" t="s">
        <v>94</v>
      </c>
      <c r="AD1726" t="s">
        <v>860</v>
      </c>
      <c r="AE1726">
        <v>1</v>
      </c>
    </row>
    <row r="1727" spans="1:31" x14ac:dyDescent="0.25">
      <c r="A1727">
        <v>2018</v>
      </c>
      <c r="B1727" t="s">
        <v>914</v>
      </c>
      <c r="C1727" s="13">
        <v>43215</v>
      </c>
      <c r="D1727" t="s">
        <v>915</v>
      </c>
      <c r="E1727" s="13">
        <v>43195</v>
      </c>
      <c r="F1727" t="s">
        <v>916</v>
      </c>
      <c r="G1727" s="13">
        <v>43226</v>
      </c>
      <c r="H1727" t="s">
        <v>917</v>
      </c>
      <c r="I1727" s="13">
        <v>43165</v>
      </c>
      <c r="J1727" s="13">
        <v>43191</v>
      </c>
      <c r="K1727" s="13">
        <v>43220</v>
      </c>
      <c r="L1727">
        <v>1</v>
      </c>
      <c r="M1727" t="s">
        <v>186</v>
      </c>
      <c r="N1727" t="s">
        <v>918</v>
      </c>
      <c r="O1727">
        <v>2017</v>
      </c>
      <c r="P1727">
        <v>8808000</v>
      </c>
      <c r="Q1727">
        <v>660600000</v>
      </c>
      <c r="R1727">
        <v>25</v>
      </c>
      <c r="S1727" t="s">
        <v>37</v>
      </c>
      <c r="T1727" t="s">
        <v>178</v>
      </c>
      <c r="U1727" t="s">
        <v>179</v>
      </c>
      <c r="V1727" t="s">
        <v>919</v>
      </c>
      <c r="W1727" t="s">
        <v>41</v>
      </c>
      <c r="X1727" t="s">
        <v>180</v>
      </c>
      <c r="Y1727" t="s">
        <v>43</v>
      </c>
      <c r="Z1727" t="s">
        <v>44</v>
      </c>
      <c r="AA1727" t="s">
        <v>45</v>
      </c>
      <c r="AB1727" t="s">
        <v>46</v>
      </c>
      <c r="AC1727" t="s">
        <v>94</v>
      </c>
      <c r="AD1727" t="s">
        <v>860</v>
      </c>
      <c r="AE1727">
        <v>1</v>
      </c>
    </row>
    <row r="1728" spans="1:31" x14ac:dyDescent="0.25">
      <c r="A1728">
        <v>2018</v>
      </c>
      <c r="B1728" t="s">
        <v>914</v>
      </c>
      <c r="C1728" s="13">
        <v>43215</v>
      </c>
      <c r="D1728" t="s">
        <v>915</v>
      </c>
      <c r="E1728" s="13">
        <v>43195</v>
      </c>
      <c r="F1728" t="s">
        <v>916</v>
      </c>
      <c r="G1728" s="13">
        <v>43226</v>
      </c>
      <c r="H1728" t="s">
        <v>917</v>
      </c>
      <c r="I1728" s="13">
        <v>43165</v>
      </c>
      <c r="J1728" s="13">
        <v>43191</v>
      </c>
      <c r="K1728" s="13">
        <v>43220</v>
      </c>
      <c r="L1728">
        <v>1</v>
      </c>
      <c r="M1728" t="s">
        <v>187</v>
      </c>
      <c r="N1728" t="s">
        <v>918</v>
      </c>
      <c r="O1728">
        <v>2017</v>
      </c>
      <c r="P1728">
        <v>8808000</v>
      </c>
      <c r="Q1728">
        <v>660600000</v>
      </c>
      <c r="R1728">
        <v>25</v>
      </c>
      <c r="S1728" t="s">
        <v>37</v>
      </c>
      <c r="T1728" t="s">
        <v>178</v>
      </c>
      <c r="U1728" t="s">
        <v>179</v>
      </c>
      <c r="V1728" t="s">
        <v>919</v>
      </c>
      <c r="W1728" t="s">
        <v>41</v>
      </c>
      <c r="X1728" t="s">
        <v>180</v>
      </c>
      <c r="Y1728" t="s">
        <v>43</v>
      </c>
      <c r="Z1728" t="s">
        <v>44</v>
      </c>
      <c r="AA1728" t="s">
        <v>45</v>
      </c>
      <c r="AB1728" t="s">
        <v>46</v>
      </c>
      <c r="AC1728" t="s">
        <v>94</v>
      </c>
      <c r="AD1728" t="s">
        <v>860</v>
      </c>
      <c r="AE1728">
        <v>1</v>
      </c>
    </row>
    <row r="1729" spans="1:31" x14ac:dyDescent="0.25">
      <c r="A1729">
        <v>2018</v>
      </c>
      <c r="B1729" t="s">
        <v>914</v>
      </c>
      <c r="C1729" s="13">
        <v>43215</v>
      </c>
      <c r="D1729" t="s">
        <v>915</v>
      </c>
      <c r="E1729" s="13">
        <v>43195</v>
      </c>
      <c r="F1729" t="s">
        <v>916</v>
      </c>
      <c r="G1729" s="13">
        <v>43226</v>
      </c>
      <c r="H1729" t="s">
        <v>917</v>
      </c>
      <c r="I1729" s="13">
        <v>43165</v>
      </c>
      <c r="J1729" s="13">
        <v>43191</v>
      </c>
      <c r="K1729" s="13">
        <v>43220</v>
      </c>
      <c r="L1729">
        <v>1</v>
      </c>
      <c r="M1729" t="s">
        <v>188</v>
      </c>
      <c r="N1729" t="s">
        <v>918</v>
      </c>
      <c r="O1729">
        <v>2017</v>
      </c>
      <c r="P1729">
        <v>8808000</v>
      </c>
      <c r="Q1729">
        <v>660600000</v>
      </c>
      <c r="R1729">
        <v>25</v>
      </c>
      <c r="S1729" t="s">
        <v>37</v>
      </c>
      <c r="T1729" t="s">
        <v>178</v>
      </c>
      <c r="U1729" t="s">
        <v>179</v>
      </c>
      <c r="V1729" t="s">
        <v>919</v>
      </c>
      <c r="W1729" t="s">
        <v>41</v>
      </c>
      <c r="X1729" t="s">
        <v>180</v>
      </c>
      <c r="Y1729" t="s">
        <v>43</v>
      </c>
      <c r="Z1729" t="s">
        <v>44</v>
      </c>
      <c r="AA1729" t="s">
        <v>45</v>
      </c>
      <c r="AB1729" t="s">
        <v>46</v>
      </c>
      <c r="AC1729" t="s">
        <v>94</v>
      </c>
      <c r="AD1729" t="s">
        <v>860</v>
      </c>
      <c r="AE1729">
        <v>1</v>
      </c>
    </row>
    <row r="1730" spans="1:31" x14ac:dyDescent="0.25">
      <c r="A1730">
        <v>2018</v>
      </c>
      <c r="B1730" t="s">
        <v>914</v>
      </c>
      <c r="C1730" s="13">
        <v>43215</v>
      </c>
      <c r="D1730" t="s">
        <v>915</v>
      </c>
      <c r="E1730" s="13">
        <v>43195</v>
      </c>
      <c r="F1730" t="s">
        <v>916</v>
      </c>
      <c r="G1730" s="13">
        <v>43226</v>
      </c>
      <c r="H1730" t="s">
        <v>917</v>
      </c>
      <c r="I1730" s="13">
        <v>43165</v>
      </c>
      <c r="J1730" s="13">
        <v>43191</v>
      </c>
      <c r="K1730" s="13">
        <v>43220</v>
      </c>
      <c r="L1730">
        <v>1</v>
      </c>
      <c r="M1730" t="s">
        <v>189</v>
      </c>
      <c r="N1730" t="s">
        <v>918</v>
      </c>
      <c r="O1730">
        <v>2017</v>
      </c>
      <c r="P1730">
        <v>8808000</v>
      </c>
      <c r="Q1730">
        <v>660600000</v>
      </c>
      <c r="R1730">
        <v>25</v>
      </c>
      <c r="S1730" t="s">
        <v>37</v>
      </c>
      <c r="T1730" t="s">
        <v>178</v>
      </c>
      <c r="U1730" t="s">
        <v>179</v>
      </c>
      <c r="V1730" t="s">
        <v>919</v>
      </c>
      <c r="W1730" t="s">
        <v>41</v>
      </c>
      <c r="X1730" t="s">
        <v>180</v>
      </c>
      <c r="Y1730" t="s">
        <v>43</v>
      </c>
      <c r="Z1730" t="s">
        <v>44</v>
      </c>
      <c r="AA1730" t="s">
        <v>45</v>
      </c>
      <c r="AB1730" t="s">
        <v>46</v>
      </c>
      <c r="AC1730" t="s">
        <v>94</v>
      </c>
      <c r="AD1730" t="s">
        <v>860</v>
      </c>
      <c r="AE1730">
        <v>1</v>
      </c>
    </row>
    <row r="1731" spans="1:31" x14ac:dyDescent="0.25">
      <c r="A1731">
        <v>2018</v>
      </c>
      <c r="B1731" t="s">
        <v>914</v>
      </c>
      <c r="C1731" s="13">
        <v>43215</v>
      </c>
      <c r="D1731" t="s">
        <v>915</v>
      </c>
      <c r="E1731" s="13">
        <v>43195</v>
      </c>
      <c r="F1731" t="s">
        <v>916</v>
      </c>
      <c r="G1731" s="13">
        <v>43226</v>
      </c>
      <c r="H1731" t="s">
        <v>917</v>
      </c>
      <c r="I1731" s="13">
        <v>43165</v>
      </c>
      <c r="J1731" s="13">
        <v>43191</v>
      </c>
      <c r="K1731" s="13">
        <v>43220</v>
      </c>
      <c r="L1731">
        <v>1</v>
      </c>
      <c r="M1731" t="s">
        <v>190</v>
      </c>
      <c r="N1731" t="s">
        <v>918</v>
      </c>
      <c r="O1731">
        <v>2017</v>
      </c>
      <c r="P1731">
        <v>8808000</v>
      </c>
      <c r="Q1731">
        <v>660600000</v>
      </c>
      <c r="R1731">
        <v>25</v>
      </c>
      <c r="S1731" t="s">
        <v>37</v>
      </c>
      <c r="T1731" t="s">
        <v>178</v>
      </c>
      <c r="U1731" t="s">
        <v>179</v>
      </c>
      <c r="V1731" t="s">
        <v>919</v>
      </c>
      <c r="W1731" t="s">
        <v>41</v>
      </c>
      <c r="X1731" t="s">
        <v>180</v>
      </c>
      <c r="Y1731" t="s">
        <v>43</v>
      </c>
      <c r="Z1731" t="s">
        <v>44</v>
      </c>
      <c r="AA1731" t="s">
        <v>45</v>
      </c>
      <c r="AB1731" t="s">
        <v>46</v>
      </c>
      <c r="AC1731" t="s">
        <v>94</v>
      </c>
      <c r="AD1731" t="s">
        <v>860</v>
      </c>
      <c r="AE1731">
        <v>1</v>
      </c>
    </row>
    <row r="1732" spans="1:31" x14ac:dyDescent="0.25">
      <c r="A1732">
        <v>2018</v>
      </c>
      <c r="B1732" t="s">
        <v>914</v>
      </c>
      <c r="C1732" s="13">
        <v>43215</v>
      </c>
      <c r="D1732" t="s">
        <v>915</v>
      </c>
      <c r="E1732" s="13">
        <v>43195</v>
      </c>
      <c r="F1732" t="s">
        <v>916</v>
      </c>
      <c r="G1732" s="13">
        <v>43226</v>
      </c>
      <c r="H1732" t="s">
        <v>917</v>
      </c>
      <c r="I1732" s="13">
        <v>43165</v>
      </c>
      <c r="J1732" s="13">
        <v>43191</v>
      </c>
      <c r="K1732" s="13">
        <v>43220</v>
      </c>
      <c r="L1732">
        <v>1</v>
      </c>
      <c r="M1732" t="s">
        <v>191</v>
      </c>
      <c r="N1732" t="s">
        <v>918</v>
      </c>
      <c r="O1732">
        <v>2017</v>
      </c>
      <c r="P1732">
        <v>8808000</v>
      </c>
      <c r="Q1732">
        <v>660600000</v>
      </c>
      <c r="R1732">
        <v>25</v>
      </c>
      <c r="S1732" t="s">
        <v>37</v>
      </c>
      <c r="T1732" t="s">
        <v>178</v>
      </c>
      <c r="U1732" t="s">
        <v>179</v>
      </c>
      <c r="V1732" t="s">
        <v>919</v>
      </c>
      <c r="W1732" t="s">
        <v>41</v>
      </c>
      <c r="X1732" t="s">
        <v>180</v>
      </c>
      <c r="Y1732" t="s">
        <v>43</v>
      </c>
      <c r="Z1732" t="s">
        <v>44</v>
      </c>
      <c r="AA1732" t="s">
        <v>45</v>
      </c>
      <c r="AB1732" t="s">
        <v>46</v>
      </c>
      <c r="AC1732" t="s">
        <v>94</v>
      </c>
      <c r="AD1732" t="s">
        <v>860</v>
      </c>
      <c r="AE1732">
        <v>1</v>
      </c>
    </row>
    <row r="1733" spans="1:31" x14ac:dyDescent="0.25">
      <c r="A1733">
        <v>2018</v>
      </c>
      <c r="B1733" t="s">
        <v>914</v>
      </c>
      <c r="C1733" s="13">
        <v>43215</v>
      </c>
      <c r="D1733" t="s">
        <v>915</v>
      </c>
      <c r="E1733" s="13">
        <v>43195</v>
      </c>
      <c r="F1733" t="s">
        <v>916</v>
      </c>
      <c r="G1733" s="13">
        <v>43226</v>
      </c>
      <c r="H1733" t="s">
        <v>917</v>
      </c>
      <c r="I1733" s="13">
        <v>43165</v>
      </c>
      <c r="J1733" s="13">
        <v>43191</v>
      </c>
      <c r="K1733" s="13">
        <v>43220</v>
      </c>
      <c r="L1733">
        <v>1</v>
      </c>
      <c r="M1733" t="s">
        <v>192</v>
      </c>
      <c r="N1733" t="s">
        <v>918</v>
      </c>
      <c r="O1733">
        <v>2017</v>
      </c>
      <c r="P1733">
        <v>8808000</v>
      </c>
      <c r="Q1733">
        <v>660600000</v>
      </c>
      <c r="R1733">
        <v>25</v>
      </c>
      <c r="S1733" t="s">
        <v>37</v>
      </c>
      <c r="T1733" t="s">
        <v>178</v>
      </c>
      <c r="U1733" t="s">
        <v>179</v>
      </c>
      <c r="V1733" t="s">
        <v>919</v>
      </c>
      <c r="W1733" t="s">
        <v>41</v>
      </c>
      <c r="X1733" t="s">
        <v>180</v>
      </c>
      <c r="Y1733" t="s">
        <v>43</v>
      </c>
      <c r="Z1733" t="s">
        <v>44</v>
      </c>
      <c r="AA1733" t="s">
        <v>45</v>
      </c>
      <c r="AB1733" t="s">
        <v>46</v>
      </c>
      <c r="AC1733" t="s">
        <v>94</v>
      </c>
      <c r="AD1733" t="s">
        <v>860</v>
      </c>
      <c r="AE1733">
        <v>1</v>
      </c>
    </row>
    <row r="1734" spans="1:31" x14ac:dyDescent="0.25">
      <c r="A1734">
        <v>2018</v>
      </c>
      <c r="B1734" t="s">
        <v>914</v>
      </c>
      <c r="C1734" s="13">
        <v>43215</v>
      </c>
      <c r="D1734" t="s">
        <v>915</v>
      </c>
      <c r="E1734" s="13">
        <v>43195</v>
      </c>
      <c r="F1734" t="s">
        <v>916</v>
      </c>
      <c r="G1734" s="13">
        <v>43226</v>
      </c>
      <c r="H1734" t="s">
        <v>917</v>
      </c>
      <c r="I1734" s="13">
        <v>43165</v>
      </c>
      <c r="J1734" s="13">
        <v>43191</v>
      </c>
      <c r="K1734" s="13">
        <v>43220</v>
      </c>
      <c r="L1734">
        <v>1</v>
      </c>
      <c r="M1734" t="s">
        <v>193</v>
      </c>
      <c r="N1734" t="s">
        <v>918</v>
      </c>
      <c r="O1734">
        <v>2017</v>
      </c>
      <c r="P1734">
        <v>8808000</v>
      </c>
      <c r="Q1734">
        <v>660600000</v>
      </c>
      <c r="R1734">
        <v>25</v>
      </c>
      <c r="S1734" t="s">
        <v>37</v>
      </c>
      <c r="T1734" t="s">
        <v>178</v>
      </c>
      <c r="U1734" t="s">
        <v>179</v>
      </c>
      <c r="V1734" t="s">
        <v>919</v>
      </c>
      <c r="W1734" t="s">
        <v>41</v>
      </c>
      <c r="X1734" t="s">
        <v>180</v>
      </c>
      <c r="Y1734" t="s">
        <v>43</v>
      </c>
      <c r="Z1734" t="s">
        <v>44</v>
      </c>
      <c r="AA1734" t="s">
        <v>45</v>
      </c>
      <c r="AB1734" t="s">
        <v>46</v>
      </c>
      <c r="AC1734" t="s">
        <v>94</v>
      </c>
      <c r="AD1734" t="s">
        <v>860</v>
      </c>
      <c r="AE1734">
        <v>1</v>
      </c>
    </row>
    <row r="1735" spans="1:31" x14ac:dyDescent="0.25">
      <c r="A1735">
        <v>2018</v>
      </c>
      <c r="B1735" t="s">
        <v>914</v>
      </c>
      <c r="C1735" s="13">
        <v>43215</v>
      </c>
      <c r="D1735" t="s">
        <v>915</v>
      </c>
      <c r="E1735" s="13">
        <v>43195</v>
      </c>
      <c r="F1735" t="s">
        <v>916</v>
      </c>
      <c r="G1735" s="13">
        <v>43226</v>
      </c>
      <c r="H1735" t="s">
        <v>917</v>
      </c>
      <c r="I1735" s="13">
        <v>43165</v>
      </c>
      <c r="J1735" s="13">
        <v>43191</v>
      </c>
      <c r="K1735" s="13">
        <v>43220</v>
      </c>
      <c r="L1735">
        <v>1</v>
      </c>
      <c r="M1735" t="s">
        <v>194</v>
      </c>
      <c r="N1735" t="s">
        <v>918</v>
      </c>
      <c r="O1735">
        <v>2017</v>
      </c>
      <c r="P1735">
        <v>8808000</v>
      </c>
      <c r="Q1735">
        <v>660600000</v>
      </c>
      <c r="R1735">
        <v>25</v>
      </c>
      <c r="S1735" t="s">
        <v>37</v>
      </c>
      <c r="T1735" t="s">
        <v>178</v>
      </c>
      <c r="U1735" t="s">
        <v>179</v>
      </c>
      <c r="V1735" t="s">
        <v>919</v>
      </c>
      <c r="W1735" t="s">
        <v>41</v>
      </c>
      <c r="X1735" t="s">
        <v>180</v>
      </c>
      <c r="Y1735" t="s">
        <v>43</v>
      </c>
      <c r="Z1735" t="s">
        <v>44</v>
      </c>
      <c r="AA1735" t="s">
        <v>45</v>
      </c>
      <c r="AB1735" t="s">
        <v>46</v>
      </c>
      <c r="AC1735" t="s">
        <v>94</v>
      </c>
      <c r="AD1735" t="s">
        <v>860</v>
      </c>
      <c r="AE1735">
        <v>1</v>
      </c>
    </row>
    <row r="1736" spans="1:31" x14ac:dyDescent="0.25">
      <c r="A1736">
        <v>2018</v>
      </c>
      <c r="B1736" t="s">
        <v>914</v>
      </c>
      <c r="C1736" s="13">
        <v>43215</v>
      </c>
      <c r="D1736" t="s">
        <v>915</v>
      </c>
      <c r="E1736" s="13">
        <v>43195</v>
      </c>
      <c r="F1736" t="s">
        <v>916</v>
      </c>
      <c r="G1736" s="13">
        <v>43226</v>
      </c>
      <c r="H1736" t="s">
        <v>917</v>
      </c>
      <c r="I1736" s="13">
        <v>43165</v>
      </c>
      <c r="J1736" s="13">
        <v>43191</v>
      </c>
      <c r="K1736" s="13">
        <v>43220</v>
      </c>
      <c r="L1736">
        <v>1</v>
      </c>
      <c r="M1736" t="s">
        <v>195</v>
      </c>
      <c r="N1736" t="s">
        <v>918</v>
      </c>
      <c r="O1736">
        <v>2017</v>
      </c>
      <c r="P1736">
        <v>8808000</v>
      </c>
      <c r="Q1736">
        <v>660600000</v>
      </c>
      <c r="R1736">
        <v>25</v>
      </c>
      <c r="S1736" t="s">
        <v>37</v>
      </c>
      <c r="T1736" t="s">
        <v>178</v>
      </c>
      <c r="U1736" t="s">
        <v>179</v>
      </c>
      <c r="V1736" t="s">
        <v>919</v>
      </c>
      <c r="W1736" t="s">
        <v>41</v>
      </c>
      <c r="X1736" t="s">
        <v>180</v>
      </c>
      <c r="Y1736" t="s">
        <v>43</v>
      </c>
      <c r="Z1736" t="s">
        <v>44</v>
      </c>
      <c r="AA1736" t="s">
        <v>45</v>
      </c>
      <c r="AB1736" t="s">
        <v>46</v>
      </c>
      <c r="AC1736" t="s">
        <v>94</v>
      </c>
      <c r="AD1736" t="s">
        <v>860</v>
      </c>
      <c r="AE1736">
        <v>1</v>
      </c>
    </row>
    <row r="1737" spans="1:31" x14ac:dyDescent="0.25">
      <c r="A1737">
        <v>2018</v>
      </c>
      <c r="B1737" t="s">
        <v>914</v>
      </c>
      <c r="C1737" s="13">
        <v>43215</v>
      </c>
      <c r="D1737" t="s">
        <v>915</v>
      </c>
      <c r="E1737" s="13">
        <v>43195</v>
      </c>
      <c r="F1737" t="s">
        <v>916</v>
      </c>
      <c r="G1737" s="13">
        <v>43226</v>
      </c>
      <c r="H1737" t="s">
        <v>917</v>
      </c>
      <c r="I1737" s="13">
        <v>43165</v>
      </c>
      <c r="J1737" s="13">
        <v>43191</v>
      </c>
      <c r="K1737" s="13">
        <v>43220</v>
      </c>
      <c r="L1737">
        <v>1</v>
      </c>
      <c r="M1737" t="s">
        <v>196</v>
      </c>
      <c r="N1737" t="s">
        <v>918</v>
      </c>
      <c r="O1737">
        <v>2017</v>
      </c>
      <c r="P1737">
        <v>8808000</v>
      </c>
      <c r="Q1737">
        <v>660600000</v>
      </c>
      <c r="R1737">
        <v>25</v>
      </c>
      <c r="S1737" t="s">
        <v>37</v>
      </c>
      <c r="T1737" t="s">
        <v>178</v>
      </c>
      <c r="U1737" t="s">
        <v>179</v>
      </c>
      <c r="V1737" t="s">
        <v>919</v>
      </c>
      <c r="W1737" t="s">
        <v>41</v>
      </c>
      <c r="X1737" t="s">
        <v>180</v>
      </c>
      <c r="Y1737" t="s">
        <v>43</v>
      </c>
      <c r="Z1737" t="s">
        <v>44</v>
      </c>
      <c r="AA1737" t="s">
        <v>45</v>
      </c>
      <c r="AB1737" t="s">
        <v>46</v>
      </c>
      <c r="AC1737" t="s">
        <v>94</v>
      </c>
      <c r="AD1737" t="s">
        <v>860</v>
      </c>
      <c r="AE1737">
        <v>1</v>
      </c>
    </row>
    <row r="1738" spans="1:31" x14ac:dyDescent="0.25">
      <c r="A1738">
        <v>2018</v>
      </c>
      <c r="B1738" t="s">
        <v>914</v>
      </c>
      <c r="C1738" s="13">
        <v>43215</v>
      </c>
      <c r="D1738" t="s">
        <v>915</v>
      </c>
      <c r="E1738" s="13">
        <v>43195</v>
      </c>
      <c r="F1738" t="s">
        <v>916</v>
      </c>
      <c r="G1738" s="13">
        <v>43226</v>
      </c>
      <c r="H1738" t="s">
        <v>917</v>
      </c>
      <c r="I1738" s="13">
        <v>43165</v>
      </c>
      <c r="J1738" s="13">
        <v>43191</v>
      </c>
      <c r="K1738" s="13">
        <v>43220</v>
      </c>
      <c r="L1738">
        <v>1</v>
      </c>
      <c r="M1738" t="s">
        <v>197</v>
      </c>
      <c r="N1738" t="s">
        <v>918</v>
      </c>
      <c r="O1738">
        <v>2017</v>
      </c>
      <c r="P1738">
        <v>8808000</v>
      </c>
      <c r="Q1738">
        <v>660600000</v>
      </c>
      <c r="R1738">
        <v>25</v>
      </c>
      <c r="S1738" t="s">
        <v>37</v>
      </c>
      <c r="T1738" t="s">
        <v>178</v>
      </c>
      <c r="U1738" t="s">
        <v>179</v>
      </c>
      <c r="V1738" t="s">
        <v>919</v>
      </c>
      <c r="W1738" t="s">
        <v>41</v>
      </c>
      <c r="X1738" t="s">
        <v>180</v>
      </c>
      <c r="Y1738" t="s">
        <v>43</v>
      </c>
      <c r="Z1738" t="s">
        <v>44</v>
      </c>
      <c r="AA1738" t="s">
        <v>45</v>
      </c>
      <c r="AB1738" t="s">
        <v>46</v>
      </c>
      <c r="AC1738" t="s">
        <v>94</v>
      </c>
      <c r="AD1738" t="s">
        <v>860</v>
      </c>
      <c r="AE1738">
        <v>1</v>
      </c>
    </row>
    <row r="1739" spans="1:31" x14ac:dyDescent="0.25">
      <c r="A1739">
        <v>2018</v>
      </c>
      <c r="B1739" t="s">
        <v>914</v>
      </c>
      <c r="C1739" s="13">
        <v>43215</v>
      </c>
      <c r="D1739" t="s">
        <v>915</v>
      </c>
      <c r="E1739" s="13">
        <v>43195</v>
      </c>
      <c r="F1739" t="s">
        <v>916</v>
      </c>
      <c r="G1739" s="13">
        <v>43226</v>
      </c>
      <c r="H1739" t="s">
        <v>917</v>
      </c>
      <c r="I1739" s="13">
        <v>43165</v>
      </c>
      <c r="J1739" s="13">
        <v>43191</v>
      </c>
      <c r="K1739" s="13">
        <v>43220</v>
      </c>
      <c r="L1739">
        <v>1</v>
      </c>
      <c r="M1739" t="s">
        <v>198</v>
      </c>
      <c r="N1739" t="s">
        <v>918</v>
      </c>
      <c r="O1739">
        <v>2017</v>
      </c>
      <c r="P1739">
        <v>8808000</v>
      </c>
      <c r="Q1739">
        <v>660600000</v>
      </c>
      <c r="R1739">
        <v>25</v>
      </c>
      <c r="S1739" t="s">
        <v>37</v>
      </c>
      <c r="T1739" t="s">
        <v>178</v>
      </c>
      <c r="U1739" t="s">
        <v>179</v>
      </c>
      <c r="V1739" t="s">
        <v>919</v>
      </c>
      <c r="W1739" t="s">
        <v>41</v>
      </c>
      <c r="X1739" t="s">
        <v>180</v>
      </c>
      <c r="Y1739" t="s">
        <v>43</v>
      </c>
      <c r="Z1739" t="s">
        <v>44</v>
      </c>
      <c r="AA1739" t="s">
        <v>45</v>
      </c>
      <c r="AB1739" t="s">
        <v>46</v>
      </c>
      <c r="AC1739" t="s">
        <v>94</v>
      </c>
      <c r="AD1739" t="s">
        <v>860</v>
      </c>
      <c r="AE1739">
        <v>1</v>
      </c>
    </row>
    <row r="1740" spans="1:31" x14ac:dyDescent="0.25">
      <c r="A1740">
        <v>2018</v>
      </c>
      <c r="B1740" t="s">
        <v>914</v>
      </c>
      <c r="C1740" s="13">
        <v>43215</v>
      </c>
      <c r="D1740" t="s">
        <v>915</v>
      </c>
      <c r="E1740" s="13">
        <v>43195</v>
      </c>
      <c r="F1740" t="s">
        <v>916</v>
      </c>
      <c r="G1740" s="13">
        <v>43226</v>
      </c>
      <c r="H1740" t="s">
        <v>917</v>
      </c>
      <c r="I1740" s="13">
        <v>43165</v>
      </c>
      <c r="J1740" s="13">
        <v>43191</v>
      </c>
      <c r="K1740" s="13">
        <v>43220</v>
      </c>
      <c r="L1740">
        <v>1</v>
      </c>
      <c r="M1740" t="s">
        <v>199</v>
      </c>
      <c r="N1740" t="s">
        <v>918</v>
      </c>
      <c r="O1740">
        <v>2017</v>
      </c>
      <c r="P1740">
        <v>8808000</v>
      </c>
      <c r="Q1740">
        <v>660600000</v>
      </c>
      <c r="R1740">
        <v>25</v>
      </c>
      <c r="S1740" t="s">
        <v>37</v>
      </c>
      <c r="T1740" t="s">
        <v>178</v>
      </c>
      <c r="U1740" t="s">
        <v>179</v>
      </c>
      <c r="V1740" t="s">
        <v>919</v>
      </c>
      <c r="W1740" t="s">
        <v>41</v>
      </c>
      <c r="X1740" t="s">
        <v>180</v>
      </c>
      <c r="Y1740" t="s">
        <v>43</v>
      </c>
      <c r="Z1740" t="s">
        <v>44</v>
      </c>
      <c r="AA1740" t="s">
        <v>45</v>
      </c>
      <c r="AB1740" t="s">
        <v>46</v>
      </c>
      <c r="AC1740" t="s">
        <v>94</v>
      </c>
      <c r="AD1740" t="s">
        <v>860</v>
      </c>
      <c r="AE1740">
        <v>1</v>
      </c>
    </row>
    <row r="1741" spans="1:31" x14ac:dyDescent="0.25">
      <c r="A1741">
        <v>2018</v>
      </c>
      <c r="B1741" t="s">
        <v>914</v>
      </c>
      <c r="C1741" s="13">
        <v>43215</v>
      </c>
      <c r="D1741" t="s">
        <v>915</v>
      </c>
      <c r="E1741" s="13">
        <v>43195</v>
      </c>
      <c r="F1741" t="s">
        <v>916</v>
      </c>
      <c r="G1741" s="13">
        <v>43226</v>
      </c>
      <c r="H1741" t="s">
        <v>917</v>
      </c>
      <c r="I1741" s="13">
        <v>43165</v>
      </c>
      <c r="J1741" s="13">
        <v>43191</v>
      </c>
      <c r="K1741" s="13">
        <v>43220</v>
      </c>
      <c r="L1741">
        <v>1</v>
      </c>
      <c r="M1741" t="s">
        <v>200</v>
      </c>
      <c r="N1741" t="s">
        <v>918</v>
      </c>
      <c r="O1741">
        <v>2017</v>
      </c>
      <c r="P1741">
        <v>8808000</v>
      </c>
      <c r="Q1741">
        <v>660600000</v>
      </c>
      <c r="R1741">
        <v>25</v>
      </c>
      <c r="S1741" t="s">
        <v>37</v>
      </c>
      <c r="T1741" t="s">
        <v>178</v>
      </c>
      <c r="U1741" t="s">
        <v>179</v>
      </c>
      <c r="V1741" t="s">
        <v>919</v>
      </c>
      <c r="W1741" t="s">
        <v>41</v>
      </c>
      <c r="X1741" t="s">
        <v>180</v>
      </c>
      <c r="Y1741" t="s">
        <v>43</v>
      </c>
      <c r="Z1741" t="s">
        <v>44</v>
      </c>
      <c r="AA1741" t="s">
        <v>45</v>
      </c>
      <c r="AB1741" t="s">
        <v>46</v>
      </c>
      <c r="AC1741" t="s">
        <v>94</v>
      </c>
      <c r="AD1741" t="s">
        <v>860</v>
      </c>
      <c r="AE1741">
        <v>1</v>
      </c>
    </row>
    <row r="1742" spans="1:31" x14ac:dyDescent="0.25">
      <c r="A1742">
        <v>2018</v>
      </c>
      <c r="B1742" t="s">
        <v>914</v>
      </c>
      <c r="C1742" s="13">
        <v>43215</v>
      </c>
      <c r="D1742" t="s">
        <v>915</v>
      </c>
      <c r="E1742" s="13">
        <v>43195</v>
      </c>
      <c r="F1742" t="s">
        <v>916</v>
      </c>
      <c r="G1742" s="13">
        <v>43226</v>
      </c>
      <c r="H1742" t="s">
        <v>917</v>
      </c>
      <c r="I1742" s="13">
        <v>43165</v>
      </c>
      <c r="J1742" s="13">
        <v>43191</v>
      </c>
      <c r="K1742" s="13">
        <v>43220</v>
      </c>
      <c r="L1742">
        <v>1</v>
      </c>
      <c r="M1742" t="s">
        <v>201</v>
      </c>
      <c r="N1742" t="s">
        <v>918</v>
      </c>
      <c r="O1742">
        <v>2017</v>
      </c>
      <c r="P1742">
        <v>8808000</v>
      </c>
      <c r="Q1742">
        <v>660600000</v>
      </c>
      <c r="R1742">
        <v>25</v>
      </c>
      <c r="S1742" t="s">
        <v>37</v>
      </c>
      <c r="T1742" t="s">
        <v>178</v>
      </c>
      <c r="U1742" t="s">
        <v>179</v>
      </c>
      <c r="V1742" t="s">
        <v>919</v>
      </c>
      <c r="W1742" t="s">
        <v>41</v>
      </c>
      <c r="X1742" t="s">
        <v>180</v>
      </c>
      <c r="Y1742" t="s">
        <v>43</v>
      </c>
      <c r="Z1742" t="s">
        <v>44</v>
      </c>
      <c r="AA1742" t="s">
        <v>45</v>
      </c>
      <c r="AB1742" t="s">
        <v>46</v>
      </c>
      <c r="AC1742" t="s">
        <v>94</v>
      </c>
      <c r="AD1742" t="s">
        <v>860</v>
      </c>
      <c r="AE1742">
        <v>1</v>
      </c>
    </row>
    <row r="1743" spans="1:31" x14ac:dyDescent="0.25">
      <c r="A1743">
        <v>2018</v>
      </c>
      <c r="B1743" t="s">
        <v>914</v>
      </c>
      <c r="C1743" s="13">
        <v>43215</v>
      </c>
      <c r="D1743" t="s">
        <v>915</v>
      </c>
      <c r="E1743" s="13">
        <v>43195</v>
      </c>
      <c r="F1743" t="s">
        <v>916</v>
      </c>
      <c r="G1743" s="13">
        <v>43226</v>
      </c>
      <c r="H1743" t="s">
        <v>917</v>
      </c>
      <c r="I1743" s="13">
        <v>43165</v>
      </c>
      <c r="J1743" s="13">
        <v>43191</v>
      </c>
      <c r="K1743" s="13">
        <v>43220</v>
      </c>
      <c r="L1743">
        <v>1</v>
      </c>
      <c r="M1743" t="s">
        <v>202</v>
      </c>
      <c r="N1743" t="s">
        <v>918</v>
      </c>
      <c r="O1743">
        <v>2017</v>
      </c>
      <c r="P1743">
        <v>8808000</v>
      </c>
      <c r="Q1743">
        <v>660600000</v>
      </c>
      <c r="R1743">
        <v>25</v>
      </c>
      <c r="S1743" t="s">
        <v>37</v>
      </c>
      <c r="T1743" t="s">
        <v>178</v>
      </c>
      <c r="U1743" t="s">
        <v>179</v>
      </c>
      <c r="V1743" t="s">
        <v>919</v>
      </c>
      <c r="W1743" t="s">
        <v>41</v>
      </c>
      <c r="X1743" t="s">
        <v>180</v>
      </c>
      <c r="Y1743" t="s">
        <v>43</v>
      </c>
      <c r="Z1743" t="s">
        <v>44</v>
      </c>
      <c r="AA1743" t="s">
        <v>45</v>
      </c>
      <c r="AB1743" t="s">
        <v>46</v>
      </c>
      <c r="AC1743" t="s">
        <v>94</v>
      </c>
      <c r="AD1743" t="s">
        <v>860</v>
      </c>
      <c r="AE1743">
        <v>1</v>
      </c>
    </row>
    <row r="1744" spans="1:31" x14ac:dyDescent="0.25">
      <c r="A1744">
        <v>2018</v>
      </c>
      <c r="B1744" t="s">
        <v>914</v>
      </c>
      <c r="C1744" s="13">
        <v>43215</v>
      </c>
      <c r="D1744" t="s">
        <v>915</v>
      </c>
      <c r="E1744" s="13">
        <v>43195</v>
      </c>
      <c r="F1744" t="s">
        <v>916</v>
      </c>
      <c r="G1744" s="13">
        <v>43226</v>
      </c>
      <c r="H1744" t="s">
        <v>917</v>
      </c>
      <c r="I1744" s="13">
        <v>43165</v>
      </c>
      <c r="J1744" s="13">
        <v>43191</v>
      </c>
      <c r="K1744" s="13">
        <v>43220</v>
      </c>
      <c r="L1744">
        <v>1</v>
      </c>
      <c r="M1744" t="s">
        <v>203</v>
      </c>
      <c r="N1744" t="s">
        <v>918</v>
      </c>
      <c r="O1744">
        <v>2017</v>
      </c>
      <c r="P1744">
        <v>8808000</v>
      </c>
      <c r="Q1744">
        <v>660600000</v>
      </c>
      <c r="R1744">
        <v>25</v>
      </c>
      <c r="S1744" t="s">
        <v>37</v>
      </c>
      <c r="T1744" t="s">
        <v>178</v>
      </c>
      <c r="U1744" t="s">
        <v>179</v>
      </c>
      <c r="V1744" t="s">
        <v>919</v>
      </c>
      <c r="W1744" t="s">
        <v>41</v>
      </c>
      <c r="X1744" t="s">
        <v>180</v>
      </c>
      <c r="Y1744" t="s">
        <v>43</v>
      </c>
      <c r="Z1744" t="s">
        <v>44</v>
      </c>
      <c r="AA1744" t="s">
        <v>45</v>
      </c>
      <c r="AB1744" t="s">
        <v>46</v>
      </c>
      <c r="AC1744" t="s">
        <v>94</v>
      </c>
      <c r="AD1744" t="s">
        <v>860</v>
      </c>
      <c r="AE1744">
        <v>1</v>
      </c>
    </row>
    <row r="1745" spans="1:31" x14ac:dyDescent="0.25">
      <c r="A1745">
        <v>2018</v>
      </c>
      <c r="B1745" t="s">
        <v>914</v>
      </c>
      <c r="C1745" s="13">
        <v>43215</v>
      </c>
      <c r="D1745" t="s">
        <v>915</v>
      </c>
      <c r="E1745" s="13">
        <v>43195</v>
      </c>
      <c r="F1745" t="s">
        <v>916</v>
      </c>
      <c r="G1745" s="13">
        <v>43226</v>
      </c>
      <c r="H1745" t="s">
        <v>917</v>
      </c>
      <c r="I1745" s="13">
        <v>43165</v>
      </c>
      <c r="J1745" s="13">
        <v>43191</v>
      </c>
      <c r="K1745" s="13">
        <v>43220</v>
      </c>
      <c r="L1745">
        <v>1</v>
      </c>
      <c r="M1745" t="s">
        <v>204</v>
      </c>
      <c r="N1745" t="s">
        <v>918</v>
      </c>
      <c r="O1745">
        <v>2017</v>
      </c>
      <c r="P1745">
        <v>8808000</v>
      </c>
      <c r="Q1745">
        <v>660600000</v>
      </c>
      <c r="R1745">
        <v>25</v>
      </c>
      <c r="S1745" t="s">
        <v>37</v>
      </c>
      <c r="T1745" t="s">
        <v>178</v>
      </c>
      <c r="U1745" t="s">
        <v>179</v>
      </c>
      <c r="V1745" t="s">
        <v>919</v>
      </c>
      <c r="W1745" t="s">
        <v>41</v>
      </c>
      <c r="X1745" t="s">
        <v>180</v>
      </c>
      <c r="Y1745" t="s">
        <v>43</v>
      </c>
      <c r="Z1745" t="s">
        <v>44</v>
      </c>
      <c r="AA1745" t="s">
        <v>45</v>
      </c>
      <c r="AB1745" t="s">
        <v>46</v>
      </c>
      <c r="AC1745" t="s">
        <v>94</v>
      </c>
      <c r="AD1745" t="s">
        <v>860</v>
      </c>
      <c r="AE1745">
        <v>1</v>
      </c>
    </row>
    <row r="1746" spans="1:31" x14ac:dyDescent="0.25">
      <c r="A1746">
        <v>2018</v>
      </c>
      <c r="B1746" t="s">
        <v>914</v>
      </c>
      <c r="C1746" s="13">
        <v>43215</v>
      </c>
      <c r="D1746" t="s">
        <v>915</v>
      </c>
      <c r="E1746" s="13">
        <v>43195</v>
      </c>
      <c r="F1746" t="s">
        <v>916</v>
      </c>
      <c r="G1746" s="13">
        <v>43226</v>
      </c>
      <c r="H1746" t="s">
        <v>917</v>
      </c>
      <c r="I1746" s="13">
        <v>43165</v>
      </c>
      <c r="J1746" s="13">
        <v>43191</v>
      </c>
      <c r="K1746" s="13">
        <v>43220</v>
      </c>
      <c r="L1746">
        <v>1</v>
      </c>
      <c r="M1746" t="s">
        <v>166</v>
      </c>
      <c r="N1746" t="s">
        <v>918</v>
      </c>
      <c r="O1746">
        <v>2017</v>
      </c>
      <c r="P1746">
        <v>8808000</v>
      </c>
      <c r="Q1746">
        <v>660600000</v>
      </c>
      <c r="R1746">
        <v>25</v>
      </c>
      <c r="S1746" t="s">
        <v>37</v>
      </c>
      <c r="T1746" t="s">
        <v>178</v>
      </c>
      <c r="U1746" t="s">
        <v>179</v>
      </c>
      <c r="V1746" t="s">
        <v>919</v>
      </c>
      <c r="W1746" t="s">
        <v>41</v>
      </c>
      <c r="X1746" t="s">
        <v>180</v>
      </c>
      <c r="Y1746" t="s">
        <v>43</v>
      </c>
      <c r="Z1746" t="s">
        <v>44</v>
      </c>
      <c r="AA1746" t="s">
        <v>45</v>
      </c>
      <c r="AB1746" t="s">
        <v>46</v>
      </c>
      <c r="AC1746" t="s">
        <v>94</v>
      </c>
      <c r="AD1746" t="s">
        <v>860</v>
      </c>
      <c r="AE1746">
        <v>1</v>
      </c>
    </row>
    <row r="1747" spans="1:31" x14ac:dyDescent="0.25">
      <c r="A1747">
        <v>2018</v>
      </c>
      <c r="B1747" t="s">
        <v>920</v>
      </c>
      <c r="C1747" s="13">
        <v>43215</v>
      </c>
      <c r="D1747" t="s">
        <v>921</v>
      </c>
      <c r="E1747" s="13">
        <v>43195</v>
      </c>
      <c r="F1747" t="s">
        <v>922</v>
      </c>
      <c r="G1747" s="13">
        <v>43165</v>
      </c>
      <c r="H1747" t="s">
        <v>923</v>
      </c>
      <c r="I1747" s="13">
        <v>43165</v>
      </c>
      <c r="J1747" s="13">
        <v>43191</v>
      </c>
      <c r="K1747" s="13">
        <v>43220</v>
      </c>
      <c r="L1747">
        <v>1</v>
      </c>
      <c r="M1747" t="s">
        <v>209</v>
      </c>
      <c r="N1747" t="s">
        <v>210</v>
      </c>
      <c r="O1747">
        <v>2017</v>
      </c>
      <c r="P1747">
        <v>7712000</v>
      </c>
      <c r="Q1747">
        <v>370176000</v>
      </c>
      <c r="R1747">
        <v>16</v>
      </c>
      <c r="S1747" t="s">
        <v>37</v>
      </c>
      <c r="T1747" t="s">
        <v>211</v>
      </c>
      <c r="U1747" t="s">
        <v>212</v>
      </c>
      <c r="V1747" t="s">
        <v>919</v>
      </c>
      <c r="W1747" t="s">
        <v>41</v>
      </c>
      <c r="X1747" t="s">
        <v>213</v>
      </c>
      <c r="Y1747" t="s">
        <v>43</v>
      </c>
      <c r="Z1747" t="s">
        <v>44</v>
      </c>
      <c r="AA1747" t="s">
        <v>45</v>
      </c>
      <c r="AB1747" t="s">
        <v>46</v>
      </c>
      <c r="AC1747" t="s">
        <v>94</v>
      </c>
      <c r="AD1747" t="s">
        <v>860</v>
      </c>
      <c r="AE1747">
        <v>1</v>
      </c>
    </row>
    <row r="1748" spans="1:31" x14ac:dyDescent="0.25">
      <c r="A1748">
        <v>2018</v>
      </c>
      <c r="B1748" t="s">
        <v>920</v>
      </c>
      <c r="C1748" s="13">
        <v>43215</v>
      </c>
      <c r="D1748" t="s">
        <v>921</v>
      </c>
      <c r="E1748" s="13">
        <v>43195</v>
      </c>
      <c r="F1748" t="s">
        <v>922</v>
      </c>
      <c r="G1748" s="13">
        <v>43165</v>
      </c>
      <c r="H1748" t="s">
        <v>923</v>
      </c>
      <c r="I1748" s="13">
        <v>43165</v>
      </c>
      <c r="J1748" s="13">
        <v>43191</v>
      </c>
      <c r="K1748" s="13">
        <v>43220</v>
      </c>
      <c r="L1748">
        <v>1</v>
      </c>
      <c r="M1748" t="s">
        <v>215</v>
      </c>
      <c r="N1748" t="s">
        <v>210</v>
      </c>
      <c r="O1748">
        <v>2017</v>
      </c>
      <c r="P1748">
        <v>7712000</v>
      </c>
      <c r="Q1748">
        <v>370176000</v>
      </c>
      <c r="R1748">
        <v>16</v>
      </c>
      <c r="S1748" t="s">
        <v>37</v>
      </c>
      <c r="T1748" t="s">
        <v>211</v>
      </c>
      <c r="U1748" t="s">
        <v>212</v>
      </c>
      <c r="V1748" t="s">
        <v>919</v>
      </c>
      <c r="W1748" t="s">
        <v>41</v>
      </c>
      <c r="X1748" t="s">
        <v>213</v>
      </c>
      <c r="Y1748" t="s">
        <v>43</v>
      </c>
      <c r="Z1748" t="s">
        <v>44</v>
      </c>
      <c r="AA1748" t="s">
        <v>45</v>
      </c>
      <c r="AB1748" t="s">
        <v>46</v>
      </c>
      <c r="AC1748" t="s">
        <v>94</v>
      </c>
      <c r="AD1748" t="s">
        <v>860</v>
      </c>
      <c r="AE1748">
        <v>1</v>
      </c>
    </row>
    <row r="1749" spans="1:31" x14ac:dyDescent="0.25">
      <c r="A1749">
        <v>2018</v>
      </c>
      <c r="B1749" t="s">
        <v>920</v>
      </c>
      <c r="C1749" s="13">
        <v>43215</v>
      </c>
      <c r="D1749" t="s">
        <v>921</v>
      </c>
      <c r="E1749" s="13">
        <v>43195</v>
      </c>
      <c r="F1749" t="s">
        <v>922</v>
      </c>
      <c r="G1749" s="13">
        <v>43165</v>
      </c>
      <c r="H1749" t="s">
        <v>923</v>
      </c>
      <c r="I1749" s="13">
        <v>43165</v>
      </c>
      <c r="J1749" s="13">
        <v>43191</v>
      </c>
      <c r="K1749" s="13">
        <v>43220</v>
      </c>
      <c r="L1749">
        <v>1</v>
      </c>
      <c r="M1749" t="s">
        <v>216</v>
      </c>
      <c r="N1749" t="s">
        <v>210</v>
      </c>
      <c r="O1749">
        <v>2017</v>
      </c>
      <c r="P1749">
        <v>7712000</v>
      </c>
      <c r="Q1749">
        <v>370176000</v>
      </c>
      <c r="R1749">
        <v>16</v>
      </c>
      <c r="S1749" t="s">
        <v>37</v>
      </c>
      <c r="T1749" t="s">
        <v>211</v>
      </c>
      <c r="U1749" t="s">
        <v>212</v>
      </c>
      <c r="V1749" t="s">
        <v>919</v>
      </c>
      <c r="W1749" t="s">
        <v>41</v>
      </c>
      <c r="X1749" t="s">
        <v>213</v>
      </c>
      <c r="Y1749" t="s">
        <v>43</v>
      </c>
      <c r="Z1749" t="s">
        <v>44</v>
      </c>
      <c r="AA1749" t="s">
        <v>45</v>
      </c>
      <c r="AB1749" t="s">
        <v>46</v>
      </c>
      <c r="AC1749" t="s">
        <v>94</v>
      </c>
      <c r="AD1749" t="s">
        <v>860</v>
      </c>
      <c r="AE1749">
        <v>1</v>
      </c>
    </row>
    <row r="1750" spans="1:31" x14ac:dyDescent="0.25">
      <c r="A1750">
        <v>2018</v>
      </c>
      <c r="B1750" t="s">
        <v>920</v>
      </c>
      <c r="C1750" s="13">
        <v>43215</v>
      </c>
      <c r="D1750" t="s">
        <v>921</v>
      </c>
      <c r="E1750" s="13">
        <v>43195</v>
      </c>
      <c r="F1750" t="s">
        <v>922</v>
      </c>
      <c r="G1750" s="13">
        <v>43165</v>
      </c>
      <c r="H1750" t="s">
        <v>923</v>
      </c>
      <c r="I1750" s="13">
        <v>43165</v>
      </c>
      <c r="J1750" s="13">
        <v>43191</v>
      </c>
      <c r="K1750" s="13">
        <v>43220</v>
      </c>
      <c r="L1750">
        <v>1</v>
      </c>
      <c r="M1750" t="s">
        <v>217</v>
      </c>
      <c r="N1750" t="s">
        <v>210</v>
      </c>
      <c r="O1750">
        <v>2017</v>
      </c>
      <c r="P1750">
        <v>7712000</v>
      </c>
      <c r="Q1750">
        <v>370176000</v>
      </c>
      <c r="R1750">
        <v>16</v>
      </c>
      <c r="S1750" t="s">
        <v>37</v>
      </c>
      <c r="T1750" t="s">
        <v>211</v>
      </c>
      <c r="U1750" t="s">
        <v>212</v>
      </c>
      <c r="V1750" t="s">
        <v>919</v>
      </c>
      <c r="W1750" t="s">
        <v>41</v>
      </c>
      <c r="X1750" t="s">
        <v>213</v>
      </c>
      <c r="Y1750" t="s">
        <v>43</v>
      </c>
      <c r="Z1750" t="s">
        <v>44</v>
      </c>
      <c r="AA1750" t="s">
        <v>45</v>
      </c>
      <c r="AB1750" t="s">
        <v>46</v>
      </c>
      <c r="AC1750" t="s">
        <v>94</v>
      </c>
      <c r="AD1750" t="s">
        <v>860</v>
      </c>
      <c r="AE1750">
        <v>1</v>
      </c>
    </row>
    <row r="1751" spans="1:31" x14ac:dyDescent="0.25">
      <c r="A1751">
        <v>2018</v>
      </c>
      <c r="B1751" t="s">
        <v>920</v>
      </c>
      <c r="C1751" s="13">
        <v>43215</v>
      </c>
      <c r="D1751" t="s">
        <v>921</v>
      </c>
      <c r="E1751" s="13">
        <v>43195</v>
      </c>
      <c r="F1751" t="s">
        <v>922</v>
      </c>
      <c r="G1751" s="13">
        <v>43165</v>
      </c>
      <c r="H1751" t="s">
        <v>923</v>
      </c>
      <c r="I1751" s="13">
        <v>43165</v>
      </c>
      <c r="J1751" s="13">
        <v>43191</v>
      </c>
      <c r="K1751" s="13">
        <v>43220</v>
      </c>
      <c r="L1751">
        <v>1</v>
      </c>
      <c r="M1751" t="s">
        <v>218</v>
      </c>
      <c r="N1751" t="s">
        <v>210</v>
      </c>
      <c r="O1751">
        <v>2017</v>
      </c>
      <c r="P1751">
        <v>7712000</v>
      </c>
      <c r="Q1751">
        <v>370176000</v>
      </c>
      <c r="R1751">
        <v>16</v>
      </c>
      <c r="S1751" t="s">
        <v>37</v>
      </c>
      <c r="T1751" t="s">
        <v>211</v>
      </c>
      <c r="U1751" t="s">
        <v>212</v>
      </c>
      <c r="V1751" t="s">
        <v>919</v>
      </c>
      <c r="W1751" t="s">
        <v>41</v>
      </c>
      <c r="X1751" t="s">
        <v>213</v>
      </c>
      <c r="Y1751" t="s">
        <v>43</v>
      </c>
      <c r="Z1751" t="s">
        <v>44</v>
      </c>
      <c r="AA1751" t="s">
        <v>45</v>
      </c>
      <c r="AB1751" t="s">
        <v>46</v>
      </c>
      <c r="AC1751" t="s">
        <v>94</v>
      </c>
      <c r="AD1751" t="s">
        <v>860</v>
      </c>
      <c r="AE1751">
        <v>1</v>
      </c>
    </row>
    <row r="1752" spans="1:31" x14ac:dyDescent="0.25">
      <c r="A1752">
        <v>2018</v>
      </c>
      <c r="B1752" t="s">
        <v>920</v>
      </c>
      <c r="C1752" s="13">
        <v>43215</v>
      </c>
      <c r="D1752" t="s">
        <v>921</v>
      </c>
      <c r="E1752" s="13">
        <v>43195</v>
      </c>
      <c r="F1752" t="s">
        <v>922</v>
      </c>
      <c r="G1752" s="13">
        <v>43165</v>
      </c>
      <c r="H1752" t="s">
        <v>923</v>
      </c>
      <c r="I1752" s="13">
        <v>43165</v>
      </c>
      <c r="J1752" s="13">
        <v>43191</v>
      </c>
      <c r="K1752" s="13">
        <v>43220</v>
      </c>
      <c r="L1752">
        <v>1</v>
      </c>
      <c r="M1752" t="s">
        <v>219</v>
      </c>
      <c r="N1752" t="s">
        <v>210</v>
      </c>
      <c r="O1752">
        <v>2017</v>
      </c>
      <c r="P1752">
        <v>7712000</v>
      </c>
      <c r="Q1752">
        <v>370176000</v>
      </c>
      <c r="R1752">
        <v>16</v>
      </c>
      <c r="S1752" t="s">
        <v>37</v>
      </c>
      <c r="T1752" t="s">
        <v>211</v>
      </c>
      <c r="U1752" t="s">
        <v>212</v>
      </c>
      <c r="V1752" t="s">
        <v>919</v>
      </c>
      <c r="W1752" t="s">
        <v>41</v>
      </c>
      <c r="X1752" t="s">
        <v>213</v>
      </c>
      <c r="Y1752" t="s">
        <v>43</v>
      </c>
      <c r="Z1752" t="s">
        <v>44</v>
      </c>
      <c r="AA1752" t="s">
        <v>45</v>
      </c>
      <c r="AB1752" t="s">
        <v>46</v>
      </c>
      <c r="AC1752" t="s">
        <v>94</v>
      </c>
      <c r="AD1752" t="s">
        <v>860</v>
      </c>
      <c r="AE1752">
        <v>1</v>
      </c>
    </row>
    <row r="1753" spans="1:31" x14ac:dyDescent="0.25">
      <c r="A1753">
        <v>2018</v>
      </c>
      <c r="B1753" t="s">
        <v>920</v>
      </c>
      <c r="C1753" s="13">
        <v>43215</v>
      </c>
      <c r="D1753" t="s">
        <v>921</v>
      </c>
      <c r="E1753" s="13">
        <v>43195</v>
      </c>
      <c r="F1753" t="s">
        <v>922</v>
      </c>
      <c r="G1753" s="13">
        <v>43165</v>
      </c>
      <c r="H1753" t="s">
        <v>923</v>
      </c>
      <c r="I1753" s="13">
        <v>43165</v>
      </c>
      <c r="J1753" s="13">
        <v>43191</v>
      </c>
      <c r="K1753" s="13">
        <v>43220</v>
      </c>
      <c r="L1753">
        <v>1</v>
      </c>
      <c r="M1753" t="s">
        <v>220</v>
      </c>
      <c r="N1753" t="s">
        <v>210</v>
      </c>
      <c r="O1753">
        <v>2017</v>
      </c>
      <c r="P1753">
        <v>7712000</v>
      </c>
      <c r="Q1753">
        <v>370176000</v>
      </c>
      <c r="R1753">
        <v>16</v>
      </c>
      <c r="S1753" t="s">
        <v>37</v>
      </c>
      <c r="T1753" t="s">
        <v>211</v>
      </c>
      <c r="U1753" t="s">
        <v>212</v>
      </c>
      <c r="V1753" t="s">
        <v>919</v>
      </c>
      <c r="W1753" t="s">
        <v>41</v>
      </c>
      <c r="X1753" t="s">
        <v>213</v>
      </c>
      <c r="Y1753" t="s">
        <v>43</v>
      </c>
      <c r="Z1753" t="s">
        <v>44</v>
      </c>
      <c r="AA1753" t="s">
        <v>45</v>
      </c>
      <c r="AB1753" t="s">
        <v>46</v>
      </c>
      <c r="AC1753" t="s">
        <v>94</v>
      </c>
      <c r="AD1753" t="s">
        <v>860</v>
      </c>
      <c r="AE1753">
        <v>1</v>
      </c>
    </row>
    <row r="1754" spans="1:31" x14ac:dyDescent="0.25">
      <c r="A1754">
        <v>2018</v>
      </c>
      <c r="B1754" t="s">
        <v>920</v>
      </c>
      <c r="C1754" s="13">
        <v>43215</v>
      </c>
      <c r="D1754" t="s">
        <v>921</v>
      </c>
      <c r="E1754" s="13">
        <v>43195</v>
      </c>
      <c r="F1754" t="s">
        <v>922</v>
      </c>
      <c r="G1754" s="13">
        <v>43165</v>
      </c>
      <c r="H1754" t="s">
        <v>923</v>
      </c>
      <c r="I1754" s="13">
        <v>43165</v>
      </c>
      <c r="J1754" s="13">
        <v>43191</v>
      </c>
      <c r="K1754" s="13">
        <v>43220</v>
      </c>
      <c r="L1754">
        <v>1</v>
      </c>
      <c r="M1754" t="s">
        <v>221</v>
      </c>
      <c r="N1754" t="s">
        <v>210</v>
      </c>
      <c r="O1754">
        <v>2017</v>
      </c>
      <c r="P1754">
        <v>7712000</v>
      </c>
      <c r="Q1754">
        <v>370176000</v>
      </c>
      <c r="R1754">
        <v>16</v>
      </c>
      <c r="S1754" t="s">
        <v>37</v>
      </c>
      <c r="T1754" t="s">
        <v>211</v>
      </c>
      <c r="U1754" t="s">
        <v>212</v>
      </c>
      <c r="V1754" t="s">
        <v>919</v>
      </c>
      <c r="W1754" t="s">
        <v>41</v>
      </c>
      <c r="X1754" t="s">
        <v>213</v>
      </c>
      <c r="Y1754" t="s">
        <v>43</v>
      </c>
      <c r="Z1754" t="s">
        <v>44</v>
      </c>
      <c r="AA1754" t="s">
        <v>45</v>
      </c>
      <c r="AB1754" t="s">
        <v>46</v>
      </c>
      <c r="AC1754" t="s">
        <v>94</v>
      </c>
      <c r="AD1754" t="s">
        <v>860</v>
      </c>
      <c r="AE1754">
        <v>1</v>
      </c>
    </row>
    <row r="1755" spans="1:31" x14ac:dyDescent="0.25">
      <c r="A1755">
        <v>2018</v>
      </c>
      <c r="B1755" t="s">
        <v>920</v>
      </c>
      <c r="C1755" s="13">
        <v>43215</v>
      </c>
      <c r="D1755" t="s">
        <v>921</v>
      </c>
      <c r="E1755" s="13">
        <v>43195</v>
      </c>
      <c r="F1755" t="s">
        <v>922</v>
      </c>
      <c r="G1755" s="13">
        <v>43165</v>
      </c>
      <c r="H1755" t="s">
        <v>923</v>
      </c>
      <c r="I1755" s="13">
        <v>43165</v>
      </c>
      <c r="J1755" s="13">
        <v>43191</v>
      </c>
      <c r="K1755" s="13">
        <v>43220</v>
      </c>
      <c r="L1755">
        <v>1</v>
      </c>
      <c r="M1755" t="s">
        <v>222</v>
      </c>
      <c r="N1755" t="s">
        <v>210</v>
      </c>
      <c r="O1755">
        <v>2017</v>
      </c>
      <c r="P1755">
        <v>7712000</v>
      </c>
      <c r="Q1755">
        <v>370176000</v>
      </c>
      <c r="R1755">
        <v>16</v>
      </c>
      <c r="S1755" t="s">
        <v>37</v>
      </c>
      <c r="T1755" t="s">
        <v>211</v>
      </c>
      <c r="U1755" t="s">
        <v>212</v>
      </c>
      <c r="V1755" t="s">
        <v>919</v>
      </c>
      <c r="W1755" t="s">
        <v>41</v>
      </c>
      <c r="X1755" t="s">
        <v>213</v>
      </c>
      <c r="Y1755" t="s">
        <v>43</v>
      </c>
      <c r="Z1755" t="s">
        <v>44</v>
      </c>
      <c r="AA1755" t="s">
        <v>45</v>
      </c>
      <c r="AB1755" t="s">
        <v>46</v>
      </c>
      <c r="AC1755" t="s">
        <v>94</v>
      </c>
      <c r="AD1755" t="s">
        <v>860</v>
      </c>
      <c r="AE1755">
        <v>1</v>
      </c>
    </row>
    <row r="1756" spans="1:31" x14ac:dyDescent="0.25">
      <c r="A1756">
        <v>2018</v>
      </c>
      <c r="B1756" t="s">
        <v>920</v>
      </c>
      <c r="C1756" s="13">
        <v>43215</v>
      </c>
      <c r="D1756" t="s">
        <v>921</v>
      </c>
      <c r="E1756" s="13">
        <v>43195</v>
      </c>
      <c r="F1756" t="s">
        <v>922</v>
      </c>
      <c r="G1756" s="13">
        <v>43165</v>
      </c>
      <c r="H1756" t="s">
        <v>923</v>
      </c>
      <c r="I1756" s="13">
        <v>43165</v>
      </c>
      <c r="J1756" s="13">
        <v>43191</v>
      </c>
      <c r="K1756" s="13">
        <v>43220</v>
      </c>
      <c r="L1756">
        <v>1</v>
      </c>
      <c r="M1756" t="s">
        <v>223</v>
      </c>
      <c r="N1756" t="s">
        <v>210</v>
      </c>
      <c r="O1756">
        <v>2017</v>
      </c>
      <c r="P1756">
        <v>7712000</v>
      </c>
      <c r="Q1756">
        <v>370176000</v>
      </c>
      <c r="R1756">
        <v>16</v>
      </c>
      <c r="S1756" t="s">
        <v>37</v>
      </c>
      <c r="T1756" t="s">
        <v>211</v>
      </c>
      <c r="U1756" t="s">
        <v>212</v>
      </c>
      <c r="V1756" t="s">
        <v>919</v>
      </c>
      <c r="W1756" t="s">
        <v>41</v>
      </c>
      <c r="X1756" t="s">
        <v>213</v>
      </c>
      <c r="Y1756" t="s">
        <v>43</v>
      </c>
      <c r="Z1756" t="s">
        <v>44</v>
      </c>
      <c r="AA1756" t="s">
        <v>45</v>
      </c>
      <c r="AB1756" t="s">
        <v>46</v>
      </c>
      <c r="AC1756" t="s">
        <v>94</v>
      </c>
      <c r="AD1756" t="s">
        <v>860</v>
      </c>
      <c r="AE1756">
        <v>1</v>
      </c>
    </row>
    <row r="1757" spans="1:31" x14ac:dyDescent="0.25">
      <c r="A1757">
        <v>2018</v>
      </c>
      <c r="B1757" t="s">
        <v>920</v>
      </c>
      <c r="C1757" s="13">
        <v>43215</v>
      </c>
      <c r="D1757" t="s">
        <v>921</v>
      </c>
      <c r="E1757" s="13">
        <v>43195</v>
      </c>
      <c r="F1757" t="s">
        <v>922</v>
      </c>
      <c r="G1757" s="13">
        <v>43165</v>
      </c>
      <c r="H1757" t="s">
        <v>923</v>
      </c>
      <c r="I1757" s="13">
        <v>43165</v>
      </c>
      <c r="J1757" s="13">
        <v>43191</v>
      </c>
      <c r="K1757" s="13">
        <v>43220</v>
      </c>
      <c r="L1757">
        <v>1</v>
      </c>
      <c r="M1757" t="s">
        <v>224</v>
      </c>
      <c r="N1757" t="s">
        <v>210</v>
      </c>
      <c r="O1757">
        <v>2017</v>
      </c>
      <c r="P1757">
        <v>7712000</v>
      </c>
      <c r="Q1757">
        <v>370176000</v>
      </c>
      <c r="R1757">
        <v>16</v>
      </c>
      <c r="S1757" t="s">
        <v>37</v>
      </c>
      <c r="T1757" t="s">
        <v>211</v>
      </c>
      <c r="U1757" t="s">
        <v>212</v>
      </c>
      <c r="V1757" t="s">
        <v>919</v>
      </c>
      <c r="W1757" t="s">
        <v>41</v>
      </c>
      <c r="X1757" t="s">
        <v>213</v>
      </c>
      <c r="Y1757" t="s">
        <v>43</v>
      </c>
      <c r="Z1757" t="s">
        <v>44</v>
      </c>
      <c r="AA1757" t="s">
        <v>45</v>
      </c>
      <c r="AB1757" t="s">
        <v>46</v>
      </c>
      <c r="AC1757" t="s">
        <v>94</v>
      </c>
      <c r="AD1757" t="s">
        <v>860</v>
      </c>
      <c r="AE1757">
        <v>1</v>
      </c>
    </row>
    <row r="1758" spans="1:31" x14ac:dyDescent="0.25">
      <c r="A1758">
        <v>2018</v>
      </c>
      <c r="B1758" t="s">
        <v>920</v>
      </c>
      <c r="C1758" s="13">
        <v>43215</v>
      </c>
      <c r="D1758" t="s">
        <v>921</v>
      </c>
      <c r="E1758" s="13">
        <v>43195</v>
      </c>
      <c r="F1758" t="s">
        <v>922</v>
      </c>
      <c r="G1758" s="13">
        <v>43165</v>
      </c>
      <c r="H1758" t="s">
        <v>923</v>
      </c>
      <c r="I1758" s="13">
        <v>43165</v>
      </c>
      <c r="J1758" s="13">
        <v>43191</v>
      </c>
      <c r="K1758" s="13">
        <v>43220</v>
      </c>
      <c r="L1758">
        <v>1</v>
      </c>
      <c r="M1758" t="s">
        <v>225</v>
      </c>
      <c r="N1758" t="s">
        <v>210</v>
      </c>
      <c r="O1758">
        <v>2017</v>
      </c>
      <c r="P1758">
        <v>7712000</v>
      </c>
      <c r="Q1758">
        <v>370176000</v>
      </c>
      <c r="R1758">
        <v>16</v>
      </c>
      <c r="S1758" t="s">
        <v>37</v>
      </c>
      <c r="T1758" t="s">
        <v>211</v>
      </c>
      <c r="U1758" t="s">
        <v>212</v>
      </c>
      <c r="V1758" t="s">
        <v>919</v>
      </c>
      <c r="W1758" t="s">
        <v>41</v>
      </c>
      <c r="X1758" t="s">
        <v>213</v>
      </c>
      <c r="Y1758" t="s">
        <v>43</v>
      </c>
      <c r="Z1758" t="s">
        <v>44</v>
      </c>
      <c r="AA1758" t="s">
        <v>45</v>
      </c>
      <c r="AB1758" t="s">
        <v>46</v>
      </c>
      <c r="AC1758" t="s">
        <v>94</v>
      </c>
      <c r="AD1758" t="s">
        <v>860</v>
      </c>
      <c r="AE1758">
        <v>1</v>
      </c>
    </row>
    <row r="1759" spans="1:31" x14ac:dyDescent="0.25">
      <c r="A1759">
        <v>2018</v>
      </c>
      <c r="B1759" t="s">
        <v>920</v>
      </c>
      <c r="C1759" s="13">
        <v>43215</v>
      </c>
      <c r="D1759" t="s">
        <v>921</v>
      </c>
      <c r="E1759" s="13">
        <v>43195</v>
      </c>
      <c r="F1759" t="s">
        <v>922</v>
      </c>
      <c r="G1759" s="13">
        <v>43165</v>
      </c>
      <c r="H1759" t="s">
        <v>923</v>
      </c>
      <c r="I1759" s="13">
        <v>43165</v>
      </c>
      <c r="J1759" s="13">
        <v>43191</v>
      </c>
      <c r="K1759" s="13">
        <v>43220</v>
      </c>
      <c r="L1759">
        <v>1</v>
      </c>
      <c r="M1759" t="s">
        <v>226</v>
      </c>
      <c r="N1759" t="s">
        <v>210</v>
      </c>
      <c r="O1759">
        <v>2017</v>
      </c>
      <c r="P1759">
        <v>7712000</v>
      </c>
      <c r="Q1759">
        <v>370176000</v>
      </c>
      <c r="R1759">
        <v>16</v>
      </c>
      <c r="S1759" t="s">
        <v>37</v>
      </c>
      <c r="T1759" t="s">
        <v>211</v>
      </c>
      <c r="U1759" t="s">
        <v>212</v>
      </c>
      <c r="V1759" t="s">
        <v>919</v>
      </c>
      <c r="W1759" t="s">
        <v>41</v>
      </c>
      <c r="X1759" t="s">
        <v>213</v>
      </c>
      <c r="Y1759" t="s">
        <v>43</v>
      </c>
      <c r="Z1759" t="s">
        <v>44</v>
      </c>
      <c r="AA1759" t="s">
        <v>45</v>
      </c>
      <c r="AB1759" t="s">
        <v>46</v>
      </c>
      <c r="AC1759" t="s">
        <v>94</v>
      </c>
      <c r="AD1759" t="s">
        <v>860</v>
      </c>
      <c r="AE1759">
        <v>1</v>
      </c>
    </row>
    <row r="1760" spans="1:31" x14ac:dyDescent="0.25">
      <c r="A1760">
        <v>2018</v>
      </c>
      <c r="B1760" t="s">
        <v>920</v>
      </c>
      <c r="C1760" s="13">
        <v>43215</v>
      </c>
      <c r="D1760" t="s">
        <v>921</v>
      </c>
      <c r="E1760" s="13">
        <v>43195</v>
      </c>
      <c r="F1760" t="s">
        <v>922</v>
      </c>
      <c r="G1760" s="13">
        <v>43165</v>
      </c>
      <c r="H1760" t="s">
        <v>923</v>
      </c>
      <c r="I1760" s="13">
        <v>43165</v>
      </c>
      <c r="J1760" s="13">
        <v>43191</v>
      </c>
      <c r="K1760" s="13">
        <v>43220</v>
      </c>
      <c r="L1760">
        <v>1</v>
      </c>
      <c r="M1760" t="s">
        <v>227</v>
      </c>
      <c r="N1760" t="s">
        <v>210</v>
      </c>
      <c r="O1760">
        <v>2017</v>
      </c>
      <c r="P1760">
        <v>7712000</v>
      </c>
      <c r="Q1760">
        <v>370176000</v>
      </c>
      <c r="R1760">
        <v>16</v>
      </c>
      <c r="S1760" t="s">
        <v>37</v>
      </c>
      <c r="T1760" t="s">
        <v>211</v>
      </c>
      <c r="U1760" t="s">
        <v>212</v>
      </c>
      <c r="V1760" t="s">
        <v>919</v>
      </c>
      <c r="W1760" t="s">
        <v>41</v>
      </c>
      <c r="X1760" t="s">
        <v>213</v>
      </c>
      <c r="Y1760" t="s">
        <v>43</v>
      </c>
      <c r="Z1760" t="s">
        <v>44</v>
      </c>
      <c r="AA1760" t="s">
        <v>45</v>
      </c>
      <c r="AB1760" t="s">
        <v>46</v>
      </c>
      <c r="AC1760" t="s">
        <v>94</v>
      </c>
      <c r="AD1760" t="s">
        <v>860</v>
      </c>
      <c r="AE1760">
        <v>1</v>
      </c>
    </row>
    <row r="1761" spans="1:31" x14ac:dyDescent="0.25">
      <c r="A1761">
        <v>2018</v>
      </c>
      <c r="B1761" t="s">
        <v>920</v>
      </c>
      <c r="C1761" s="13">
        <v>43215</v>
      </c>
      <c r="D1761" t="s">
        <v>921</v>
      </c>
      <c r="E1761" s="13">
        <v>43195</v>
      </c>
      <c r="F1761" t="s">
        <v>922</v>
      </c>
      <c r="G1761" s="13">
        <v>43165</v>
      </c>
      <c r="H1761" t="s">
        <v>923</v>
      </c>
      <c r="I1761" s="13">
        <v>43165</v>
      </c>
      <c r="J1761" s="13">
        <v>43191</v>
      </c>
      <c r="K1761" s="13">
        <v>43220</v>
      </c>
      <c r="L1761">
        <v>1</v>
      </c>
      <c r="M1761" t="s">
        <v>228</v>
      </c>
      <c r="N1761" t="s">
        <v>210</v>
      </c>
      <c r="O1761">
        <v>2017</v>
      </c>
      <c r="P1761">
        <v>7712000</v>
      </c>
      <c r="Q1761">
        <v>370176000</v>
      </c>
      <c r="R1761">
        <v>16</v>
      </c>
      <c r="S1761" t="s">
        <v>37</v>
      </c>
      <c r="T1761" t="s">
        <v>211</v>
      </c>
      <c r="U1761" t="s">
        <v>212</v>
      </c>
      <c r="V1761" t="s">
        <v>919</v>
      </c>
      <c r="W1761" t="s">
        <v>41</v>
      </c>
      <c r="X1761" t="s">
        <v>213</v>
      </c>
      <c r="Y1761" t="s">
        <v>43</v>
      </c>
      <c r="Z1761" t="s">
        <v>44</v>
      </c>
      <c r="AA1761" t="s">
        <v>45</v>
      </c>
      <c r="AB1761" t="s">
        <v>46</v>
      </c>
      <c r="AC1761" t="s">
        <v>94</v>
      </c>
      <c r="AD1761" t="s">
        <v>860</v>
      </c>
      <c r="AE1761">
        <v>1</v>
      </c>
    </row>
    <row r="1762" spans="1:31" x14ac:dyDescent="0.25">
      <c r="A1762">
        <v>2018</v>
      </c>
      <c r="B1762" t="s">
        <v>920</v>
      </c>
      <c r="C1762" s="13">
        <v>43215</v>
      </c>
      <c r="D1762" t="s">
        <v>921</v>
      </c>
      <c r="E1762" s="13">
        <v>43195</v>
      </c>
      <c r="F1762" t="s">
        <v>922</v>
      </c>
      <c r="G1762" s="13">
        <v>43165</v>
      </c>
      <c r="H1762" t="s">
        <v>923</v>
      </c>
      <c r="I1762" s="13">
        <v>43165</v>
      </c>
      <c r="J1762" s="13">
        <v>43191</v>
      </c>
      <c r="K1762" s="13">
        <v>43220</v>
      </c>
      <c r="L1762">
        <v>1</v>
      </c>
      <c r="M1762" t="s">
        <v>229</v>
      </c>
      <c r="N1762" t="s">
        <v>210</v>
      </c>
      <c r="O1762">
        <v>2017</v>
      </c>
      <c r="P1762">
        <v>7712000</v>
      </c>
      <c r="Q1762">
        <v>370176000</v>
      </c>
      <c r="R1762">
        <v>16</v>
      </c>
      <c r="S1762" t="s">
        <v>37</v>
      </c>
      <c r="T1762" t="s">
        <v>211</v>
      </c>
      <c r="U1762" t="s">
        <v>212</v>
      </c>
      <c r="V1762" t="s">
        <v>919</v>
      </c>
      <c r="W1762" t="s">
        <v>41</v>
      </c>
      <c r="X1762" t="s">
        <v>213</v>
      </c>
      <c r="Y1762" t="s">
        <v>43</v>
      </c>
      <c r="Z1762" t="s">
        <v>44</v>
      </c>
      <c r="AA1762" t="s">
        <v>45</v>
      </c>
      <c r="AB1762" t="s">
        <v>46</v>
      </c>
      <c r="AC1762" t="s">
        <v>94</v>
      </c>
      <c r="AD1762" t="s">
        <v>860</v>
      </c>
      <c r="AE1762">
        <v>1</v>
      </c>
    </row>
    <row r="1763" spans="1:31" x14ac:dyDescent="0.25">
      <c r="A1763">
        <v>2018</v>
      </c>
      <c r="B1763" t="s">
        <v>964</v>
      </c>
      <c r="C1763" s="13">
        <v>43224</v>
      </c>
      <c r="D1763" t="s">
        <v>965</v>
      </c>
      <c r="E1763" s="13">
        <v>43199</v>
      </c>
      <c r="F1763" t="s">
        <v>966</v>
      </c>
      <c r="G1763" s="13">
        <v>43187</v>
      </c>
      <c r="H1763" t="s">
        <v>967</v>
      </c>
      <c r="I1763" s="13">
        <v>43187</v>
      </c>
      <c r="J1763" s="13">
        <v>43192</v>
      </c>
      <c r="K1763" s="13">
        <v>43205</v>
      </c>
      <c r="L1763">
        <v>14</v>
      </c>
      <c r="M1763" t="s">
        <v>968</v>
      </c>
      <c r="N1763" t="s">
        <v>250</v>
      </c>
      <c r="O1763">
        <v>2017</v>
      </c>
      <c r="P1763">
        <v>690000</v>
      </c>
      <c r="Q1763">
        <v>9660000</v>
      </c>
      <c r="R1763">
        <v>1</v>
      </c>
      <c r="S1763" t="s">
        <v>969</v>
      </c>
      <c r="T1763" t="s">
        <v>970</v>
      </c>
      <c r="U1763" t="s">
        <v>319</v>
      </c>
      <c r="V1763" t="s">
        <v>971</v>
      </c>
      <c r="W1763" t="s">
        <v>239</v>
      </c>
      <c r="X1763" t="s">
        <v>319</v>
      </c>
      <c r="Y1763" t="s">
        <v>320</v>
      </c>
      <c r="Z1763" t="s">
        <v>44</v>
      </c>
      <c r="AA1763" t="s">
        <v>403</v>
      </c>
      <c r="AB1763" t="s">
        <v>404</v>
      </c>
      <c r="AC1763" t="s">
        <v>972</v>
      </c>
      <c r="AD1763" t="s">
        <v>973</v>
      </c>
      <c r="AE1763">
        <v>0</v>
      </c>
    </row>
    <row r="1764" spans="1:31" x14ac:dyDescent="0.25">
      <c r="A1764">
        <v>2018</v>
      </c>
      <c r="B1764" t="s">
        <v>974</v>
      </c>
      <c r="C1764" s="13">
        <v>43224</v>
      </c>
      <c r="D1764" t="s">
        <v>975</v>
      </c>
      <c r="E1764" s="13">
        <v>43199</v>
      </c>
      <c r="F1764" t="s">
        <v>976</v>
      </c>
      <c r="G1764" s="13">
        <v>43187</v>
      </c>
      <c r="H1764" t="s">
        <v>977</v>
      </c>
      <c r="I1764" s="13">
        <v>43187</v>
      </c>
      <c r="J1764" s="13">
        <v>43193</v>
      </c>
      <c r="K1764" s="13">
        <v>43211</v>
      </c>
      <c r="L1764">
        <v>19</v>
      </c>
      <c r="M1764" t="s">
        <v>315</v>
      </c>
      <c r="N1764" t="s">
        <v>235</v>
      </c>
      <c r="O1764">
        <v>2017</v>
      </c>
      <c r="P1764">
        <v>690000</v>
      </c>
      <c r="Q1764">
        <v>13110000</v>
      </c>
      <c r="R1764">
        <v>1</v>
      </c>
      <c r="S1764" t="s">
        <v>969</v>
      </c>
      <c r="T1764" t="s">
        <v>970</v>
      </c>
      <c r="U1764" t="s">
        <v>319</v>
      </c>
      <c r="V1764" t="s">
        <v>978</v>
      </c>
      <c r="W1764" t="s">
        <v>239</v>
      </c>
      <c r="X1764" t="s">
        <v>319</v>
      </c>
      <c r="Y1764" t="s">
        <v>320</v>
      </c>
      <c r="Z1764" t="s">
        <v>44</v>
      </c>
      <c r="AA1764" t="s">
        <v>403</v>
      </c>
      <c r="AB1764" t="s">
        <v>404</v>
      </c>
      <c r="AC1764" t="s">
        <v>972</v>
      </c>
      <c r="AD1764" t="s">
        <v>979</v>
      </c>
      <c r="AE1764">
        <v>0</v>
      </c>
    </row>
    <row r="1765" spans="1:31" x14ac:dyDescent="0.25">
      <c r="A1765">
        <v>2018</v>
      </c>
      <c r="B1765" t="s">
        <v>974</v>
      </c>
      <c r="C1765" s="13">
        <v>43224</v>
      </c>
      <c r="D1765" t="s">
        <v>975</v>
      </c>
      <c r="E1765" s="13">
        <v>43199</v>
      </c>
      <c r="F1765" t="s">
        <v>976</v>
      </c>
      <c r="G1765" s="13">
        <v>43187</v>
      </c>
      <c r="H1765" t="s">
        <v>977</v>
      </c>
      <c r="I1765" s="13">
        <v>43187</v>
      </c>
      <c r="J1765" s="13">
        <v>43193</v>
      </c>
      <c r="K1765" s="13">
        <v>43211</v>
      </c>
      <c r="L1765">
        <v>19</v>
      </c>
      <c r="M1765" t="s">
        <v>980</v>
      </c>
      <c r="N1765" t="s">
        <v>250</v>
      </c>
      <c r="O1765">
        <v>2017</v>
      </c>
      <c r="P1765">
        <v>690000</v>
      </c>
      <c r="Q1765">
        <v>13110000</v>
      </c>
      <c r="R1765">
        <v>1</v>
      </c>
      <c r="S1765" t="s">
        <v>969</v>
      </c>
      <c r="T1765" t="s">
        <v>970</v>
      </c>
      <c r="U1765" t="s">
        <v>319</v>
      </c>
      <c r="V1765" t="s">
        <v>978</v>
      </c>
      <c r="W1765" t="s">
        <v>239</v>
      </c>
      <c r="X1765" t="s">
        <v>319</v>
      </c>
      <c r="Y1765" t="s">
        <v>320</v>
      </c>
      <c r="Z1765" t="s">
        <v>44</v>
      </c>
      <c r="AA1765" t="s">
        <v>403</v>
      </c>
      <c r="AB1765" t="s">
        <v>404</v>
      </c>
      <c r="AC1765" t="s">
        <v>972</v>
      </c>
      <c r="AD1765" t="s">
        <v>979</v>
      </c>
      <c r="AE1765">
        <v>0</v>
      </c>
    </row>
    <row r="1766" spans="1:31" x14ac:dyDescent="0.25">
      <c r="A1766">
        <v>2018</v>
      </c>
      <c r="B1766" t="s">
        <v>974</v>
      </c>
      <c r="C1766" s="13">
        <v>43224</v>
      </c>
      <c r="D1766" t="s">
        <v>975</v>
      </c>
      <c r="E1766" s="13">
        <v>43199</v>
      </c>
      <c r="F1766" t="s">
        <v>976</v>
      </c>
      <c r="G1766" s="13">
        <v>43187</v>
      </c>
      <c r="H1766" t="s">
        <v>977</v>
      </c>
      <c r="I1766" s="13">
        <v>43187</v>
      </c>
      <c r="J1766" s="13">
        <v>43193</v>
      </c>
      <c r="K1766" s="13">
        <v>43211</v>
      </c>
      <c r="L1766">
        <v>19</v>
      </c>
      <c r="M1766" t="s">
        <v>981</v>
      </c>
      <c r="N1766" t="s">
        <v>250</v>
      </c>
      <c r="O1766">
        <v>2017</v>
      </c>
      <c r="P1766">
        <v>690000</v>
      </c>
      <c r="Q1766">
        <v>13110000</v>
      </c>
      <c r="R1766">
        <v>1</v>
      </c>
      <c r="S1766" t="s">
        <v>969</v>
      </c>
      <c r="T1766" t="s">
        <v>970</v>
      </c>
      <c r="U1766" t="s">
        <v>319</v>
      </c>
      <c r="V1766" t="s">
        <v>978</v>
      </c>
      <c r="W1766" t="s">
        <v>239</v>
      </c>
      <c r="X1766" t="s">
        <v>319</v>
      </c>
      <c r="Y1766" t="s">
        <v>320</v>
      </c>
      <c r="Z1766" t="s">
        <v>44</v>
      </c>
      <c r="AA1766" t="s">
        <v>403</v>
      </c>
      <c r="AB1766" t="s">
        <v>404</v>
      </c>
      <c r="AC1766" t="s">
        <v>972</v>
      </c>
      <c r="AD1766" t="s">
        <v>979</v>
      </c>
      <c r="AE1766">
        <v>0</v>
      </c>
    </row>
    <row r="1767" spans="1:31" x14ac:dyDescent="0.25">
      <c r="A1767">
        <v>2018</v>
      </c>
      <c r="B1767" t="s">
        <v>974</v>
      </c>
      <c r="C1767" s="13">
        <v>43224</v>
      </c>
      <c r="D1767" t="s">
        <v>975</v>
      </c>
      <c r="E1767" s="13">
        <v>43199</v>
      </c>
      <c r="F1767" t="s">
        <v>976</v>
      </c>
      <c r="G1767" s="13">
        <v>43187</v>
      </c>
      <c r="H1767" t="s">
        <v>977</v>
      </c>
      <c r="I1767" s="13">
        <v>43187</v>
      </c>
      <c r="J1767" s="13">
        <v>43193</v>
      </c>
      <c r="K1767" s="13">
        <v>43211</v>
      </c>
      <c r="L1767">
        <v>19</v>
      </c>
      <c r="M1767" t="s">
        <v>982</v>
      </c>
      <c r="N1767" t="s">
        <v>250</v>
      </c>
      <c r="O1767">
        <v>2017</v>
      </c>
      <c r="P1767">
        <v>690000</v>
      </c>
      <c r="Q1767">
        <v>13110000</v>
      </c>
      <c r="R1767">
        <v>1</v>
      </c>
      <c r="S1767" t="s">
        <v>969</v>
      </c>
      <c r="T1767" t="s">
        <v>970</v>
      </c>
      <c r="U1767" t="s">
        <v>319</v>
      </c>
      <c r="V1767" t="s">
        <v>978</v>
      </c>
      <c r="W1767" t="s">
        <v>239</v>
      </c>
      <c r="X1767" t="s">
        <v>319</v>
      </c>
      <c r="Y1767" t="s">
        <v>320</v>
      </c>
      <c r="Z1767" t="s">
        <v>44</v>
      </c>
      <c r="AA1767" t="s">
        <v>403</v>
      </c>
      <c r="AB1767" t="s">
        <v>404</v>
      </c>
      <c r="AC1767" t="s">
        <v>972</v>
      </c>
      <c r="AD1767" t="s">
        <v>979</v>
      </c>
      <c r="AE1767">
        <v>0</v>
      </c>
    </row>
    <row r="1768" spans="1:31" x14ac:dyDescent="0.25">
      <c r="A1768">
        <v>2018</v>
      </c>
      <c r="B1768" t="s">
        <v>974</v>
      </c>
      <c r="C1768" s="13">
        <v>43224</v>
      </c>
      <c r="D1768" t="s">
        <v>975</v>
      </c>
      <c r="E1768" s="13">
        <v>43199</v>
      </c>
      <c r="F1768" t="s">
        <v>976</v>
      </c>
      <c r="G1768" s="13">
        <v>43187</v>
      </c>
      <c r="H1768" t="s">
        <v>977</v>
      </c>
      <c r="I1768" s="13">
        <v>43187</v>
      </c>
      <c r="J1768" s="13">
        <v>43193</v>
      </c>
      <c r="K1768" s="13">
        <v>43211</v>
      </c>
      <c r="L1768">
        <v>19</v>
      </c>
      <c r="M1768" t="s">
        <v>983</v>
      </c>
      <c r="N1768" t="s">
        <v>235</v>
      </c>
      <c r="O1768">
        <v>2017</v>
      </c>
      <c r="P1768">
        <v>690000</v>
      </c>
      <c r="Q1768">
        <v>13110000</v>
      </c>
      <c r="R1768">
        <v>1</v>
      </c>
      <c r="S1768" t="s">
        <v>969</v>
      </c>
      <c r="T1768" t="s">
        <v>970</v>
      </c>
      <c r="U1768" t="s">
        <v>319</v>
      </c>
      <c r="V1768" t="s">
        <v>978</v>
      </c>
      <c r="W1768" t="s">
        <v>239</v>
      </c>
      <c r="X1768" t="s">
        <v>319</v>
      </c>
      <c r="Y1768" t="s">
        <v>320</v>
      </c>
      <c r="Z1768" t="s">
        <v>44</v>
      </c>
      <c r="AA1768" t="s">
        <v>403</v>
      </c>
      <c r="AB1768" t="s">
        <v>404</v>
      </c>
      <c r="AC1768" t="s">
        <v>972</v>
      </c>
      <c r="AD1768" t="s">
        <v>979</v>
      </c>
      <c r="AE1768">
        <v>0</v>
      </c>
    </row>
    <row r="1769" spans="1:31" x14ac:dyDescent="0.25">
      <c r="A1769">
        <v>2018</v>
      </c>
      <c r="B1769" t="s">
        <v>974</v>
      </c>
      <c r="C1769" s="13">
        <v>43224</v>
      </c>
      <c r="D1769" t="s">
        <v>975</v>
      </c>
      <c r="E1769" s="13">
        <v>43199</v>
      </c>
      <c r="F1769" t="s">
        <v>976</v>
      </c>
      <c r="G1769" s="13">
        <v>43187</v>
      </c>
      <c r="H1769" t="s">
        <v>977</v>
      </c>
      <c r="I1769" s="13">
        <v>43187</v>
      </c>
      <c r="J1769" s="13">
        <v>43193</v>
      </c>
      <c r="K1769" s="13">
        <v>43211</v>
      </c>
      <c r="L1769">
        <v>19</v>
      </c>
      <c r="M1769" t="s">
        <v>984</v>
      </c>
      <c r="N1769" t="s">
        <v>250</v>
      </c>
      <c r="O1769">
        <v>2017</v>
      </c>
      <c r="P1769">
        <v>690000</v>
      </c>
      <c r="Q1769">
        <v>13110000</v>
      </c>
      <c r="R1769">
        <v>1</v>
      </c>
      <c r="S1769" t="s">
        <v>969</v>
      </c>
      <c r="T1769" t="s">
        <v>970</v>
      </c>
      <c r="U1769" t="s">
        <v>319</v>
      </c>
      <c r="V1769" t="s">
        <v>978</v>
      </c>
      <c r="W1769" t="s">
        <v>239</v>
      </c>
      <c r="X1769" t="s">
        <v>319</v>
      </c>
      <c r="Y1769" t="s">
        <v>320</v>
      </c>
      <c r="Z1769" t="s">
        <v>44</v>
      </c>
      <c r="AA1769" t="s">
        <v>403</v>
      </c>
      <c r="AB1769" t="s">
        <v>404</v>
      </c>
      <c r="AC1769" t="s">
        <v>972</v>
      </c>
      <c r="AD1769" t="s">
        <v>979</v>
      </c>
      <c r="AE1769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24DB4-4D42-4999-A429-55F5D3238091}">
  <dimension ref="A3:Q38"/>
  <sheetViews>
    <sheetView topLeftCell="A7" workbookViewId="0">
      <selection activeCell="B31" sqref="B31"/>
    </sheetView>
  </sheetViews>
  <sheetFormatPr defaultRowHeight="12" x14ac:dyDescent="0.2"/>
  <cols>
    <col min="1" max="1" width="10.42578125" style="1" bestFit="1" customWidth="1"/>
    <col min="2" max="2" width="30.85546875" style="1" bestFit="1" customWidth="1"/>
    <col min="3" max="3" width="15.5703125" style="2" bestFit="1" customWidth="1"/>
    <col min="4" max="4" width="9.5703125" style="1" bestFit="1" customWidth="1"/>
    <col min="5" max="16" width="15.7109375" style="2" customWidth="1"/>
    <col min="17" max="17" width="20.85546875" style="2" bestFit="1" customWidth="1"/>
    <col min="18" max="16384" width="9.140625" style="1"/>
  </cols>
  <sheetData>
    <row r="3" spans="1:17" x14ac:dyDescent="0.2">
      <c r="A3" s="1" t="s">
        <v>21</v>
      </c>
      <c r="B3" s="1" t="s">
        <v>13</v>
      </c>
      <c r="C3" s="2" t="s">
        <v>992</v>
      </c>
      <c r="D3" s="1" t="s">
        <v>993</v>
      </c>
      <c r="E3" s="2" t="s">
        <v>994</v>
      </c>
      <c r="F3" s="2" t="s">
        <v>995</v>
      </c>
      <c r="G3" s="2" t="s">
        <v>996</v>
      </c>
      <c r="H3" s="2" t="s">
        <v>997</v>
      </c>
      <c r="I3" s="2" t="s">
        <v>998</v>
      </c>
      <c r="J3" s="2" t="s">
        <v>999</v>
      </c>
      <c r="K3" s="2" t="s">
        <v>1000</v>
      </c>
      <c r="L3" s="2" t="s">
        <v>1001</v>
      </c>
      <c r="M3" s="2" t="s">
        <v>1002</v>
      </c>
      <c r="N3" s="2" t="s">
        <v>1003</v>
      </c>
      <c r="O3" s="2" t="s">
        <v>1004</v>
      </c>
      <c r="P3" s="2" t="s">
        <v>1005</v>
      </c>
      <c r="Q3" s="2" t="s">
        <v>1006</v>
      </c>
    </row>
    <row r="4" spans="1:17" x14ac:dyDescent="0.2">
      <c r="A4" s="1" t="s">
        <v>238</v>
      </c>
      <c r="B4" s="1" t="s">
        <v>904</v>
      </c>
      <c r="C4" s="2">
        <v>6190000</v>
      </c>
      <c r="D4" s="1">
        <v>1</v>
      </c>
      <c r="E4" s="2">
        <v>0</v>
      </c>
      <c r="F4" s="2">
        <v>0</v>
      </c>
      <c r="G4" s="2">
        <v>0</v>
      </c>
      <c r="H4" s="2">
        <v>6190000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18570000</v>
      </c>
    </row>
    <row r="5" spans="1:17" x14ac:dyDescent="0.2">
      <c r="A5" s="1" t="s">
        <v>443</v>
      </c>
      <c r="B5" s="1" t="s">
        <v>949</v>
      </c>
      <c r="C5" s="2">
        <v>1775000</v>
      </c>
      <c r="D5" s="1">
        <v>15</v>
      </c>
      <c r="E5" s="2">
        <v>0</v>
      </c>
      <c r="F5" s="2">
        <v>0</v>
      </c>
      <c r="G5" s="2">
        <v>0</v>
      </c>
      <c r="H5" s="2">
        <v>26625000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1198125000</v>
      </c>
    </row>
    <row r="6" spans="1:17" x14ac:dyDescent="0.2">
      <c r="A6" s="1" t="s">
        <v>40</v>
      </c>
      <c r="B6" s="1" t="s">
        <v>36</v>
      </c>
      <c r="C6" s="2">
        <v>7900000</v>
      </c>
      <c r="D6" s="1">
        <v>8</v>
      </c>
      <c r="E6" s="2">
        <v>47400000</v>
      </c>
      <c r="F6" s="2">
        <v>47400000</v>
      </c>
      <c r="G6" s="2">
        <v>47400000</v>
      </c>
      <c r="H6" s="2">
        <v>79000000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2749200000</v>
      </c>
    </row>
    <row r="7" spans="1:17" x14ac:dyDescent="0.2">
      <c r="A7" s="1" t="s">
        <v>40</v>
      </c>
      <c r="B7" s="1" t="s">
        <v>54</v>
      </c>
      <c r="C7" s="2">
        <v>8700000</v>
      </c>
      <c r="D7" s="1">
        <v>8</v>
      </c>
      <c r="E7" s="2">
        <v>17400000</v>
      </c>
      <c r="F7" s="2">
        <v>17400000</v>
      </c>
      <c r="G7" s="2">
        <v>17400000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417600000</v>
      </c>
    </row>
    <row r="8" spans="1:17" x14ac:dyDescent="0.2">
      <c r="A8" s="1" t="s">
        <v>40</v>
      </c>
      <c r="B8" s="1" t="s">
        <v>348</v>
      </c>
      <c r="C8" s="2">
        <v>5520000</v>
      </c>
      <c r="D8" s="1">
        <v>4</v>
      </c>
      <c r="E8" s="2">
        <v>141960000</v>
      </c>
      <c r="F8" s="2">
        <v>141960000</v>
      </c>
      <c r="G8" s="2">
        <v>141960000</v>
      </c>
      <c r="H8" s="2">
        <v>119880000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7788240000</v>
      </c>
    </row>
    <row r="9" spans="1:17" x14ac:dyDescent="0.2">
      <c r="A9" s="1" t="s">
        <v>40</v>
      </c>
      <c r="B9" s="1" t="s">
        <v>335</v>
      </c>
      <c r="C9" s="2">
        <v>8750000</v>
      </c>
      <c r="D9" s="1">
        <v>4</v>
      </c>
      <c r="E9" s="2">
        <v>35000000</v>
      </c>
      <c r="F9" s="2">
        <v>35000000</v>
      </c>
      <c r="G9" s="2">
        <v>35000000</v>
      </c>
      <c r="H9" s="2">
        <v>35000000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840000000</v>
      </c>
    </row>
    <row r="10" spans="1:17" x14ac:dyDescent="0.2">
      <c r="A10" s="1" t="s">
        <v>40</v>
      </c>
      <c r="B10" s="1" t="s">
        <v>74</v>
      </c>
      <c r="C10" s="2">
        <v>9850000</v>
      </c>
      <c r="D10" s="1">
        <v>5</v>
      </c>
      <c r="E10" s="2">
        <v>49250000</v>
      </c>
      <c r="F10" s="2">
        <v>49250000</v>
      </c>
      <c r="G10" s="2">
        <v>49250000</v>
      </c>
      <c r="H10" s="2">
        <v>49250000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1477500000</v>
      </c>
    </row>
    <row r="11" spans="1:17" hidden="1" x14ac:dyDescent="0.2">
      <c r="A11" s="1" t="s">
        <v>91</v>
      </c>
      <c r="B11" s="1" t="s">
        <v>88</v>
      </c>
      <c r="C11" s="2">
        <v>6550000</v>
      </c>
      <c r="D11" s="1">
        <v>8</v>
      </c>
      <c r="E11" s="2">
        <v>52400000</v>
      </c>
      <c r="F11" s="2">
        <v>52400000</v>
      </c>
      <c r="G11" s="2">
        <v>52400000</v>
      </c>
      <c r="H11" s="2">
        <v>52400000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2515200000</v>
      </c>
    </row>
    <row r="12" spans="1:17" hidden="1" x14ac:dyDescent="0.2">
      <c r="A12" s="1" t="s">
        <v>91</v>
      </c>
      <c r="B12" s="1" t="s">
        <v>109</v>
      </c>
      <c r="C12" s="2">
        <v>8150000</v>
      </c>
      <c r="D12" s="1">
        <v>4</v>
      </c>
      <c r="E12" s="2">
        <v>32600000</v>
      </c>
      <c r="F12" s="2">
        <v>32600000</v>
      </c>
      <c r="G12" s="2">
        <v>32600000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391200000</v>
      </c>
    </row>
    <row r="13" spans="1:17" hidden="1" x14ac:dyDescent="0.2">
      <c r="A13" s="1" t="s">
        <v>91</v>
      </c>
      <c r="B13" s="1" t="s">
        <v>132</v>
      </c>
      <c r="C13" s="2">
        <v>8257000</v>
      </c>
      <c r="D13" s="1">
        <v>36</v>
      </c>
      <c r="E13" s="2">
        <v>297252000</v>
      </c>
      <c r="F13" s="2">
        <v>297252000</v>
      </c>
      <c r="G13" s="2">
        <v>297252000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32103216000</v>
      </c>
    </row>
    <row r="14" spans="1:17" hidden="1" x14ac:dyDescent="0.2">
      <c r="A14" s="1" t="s">
        <v>91</v>
      </c>
      <c r="B14" s="1" t="s">
        <v>177</v>
      </c>
      <c r="C14" s="2">
        <v>8808000</v>
      </c>
      <c r="D14" s="1">
        <v>25</v>
      </c>
      <c r="E14" s="2">
        <v>220200000</v>
      </c>
      <c r="F14" s="2">
        <v>220200000</v>
      </c>
      <c r="G14" s="2">
        <v>220200000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16515000000</v>
      </c>
    </row>
    <row r="15" spans="1:17" hidden="1" x14ac:dyDescent="0.2">
      <c r="A15" s="1" t="s">
        <v>91</v>
      </c>
      <c r="B15" s="1" t="s">
        <v>210</v>
      </c>
      <c r="C15" s="2">
        <v>7712000</v>
      </c>
      <c r="D15" s="1">
        <v>16</v>
      </c>
      <c r="E15" s="2">
        <v>123392000</v>
      </c>
      <c r="F15" s="2">
        <v>123392000</v>
      </c>
      <c r="G15" s="2">
        <v>123392000</v>
      </c>
      <c r="H15" s="2">
        <v>123392000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11845632000</v>
      </c>
    </row>
    <row r="16" spans="1:17" x14ac:dyDescent="0.2">
      <c r="A16" s="1" t="s">
        <v>238</v>
      </c>
      <c r="B16" s="1" t="s">
        <v>235</v>
      </c>
      <c r="C16" s="2">
        <v>5750000</v>
      </c>
      <c r="D16" s="1">
        <v>4</v>
      </c>
      <c r="E16" s="2">
        <v>23000000</v>
      </c>
      <c r="F16" s="2">
        <v>24150000</v>
      </c>
      <c r="G16" s="2">
        <v>23000000</v>
      </c>
      <c r="H16" s="2">
        <v>23000000</v>
      </c>
      <c r="I16" s="2">
        <v>1380000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589720000</v>
      </c>
    </row>
    <row r="17" spans="1:17" x14ac:dyDescent="0.2">
      <c r="A17" s="1" t="s">
        <v>238</v>
      </c>
      <c r="B17" s="1" t="s">
        <v>250</v>
      </c>
      <c r="C17" s="2">
        <v>7415000</v>
      </c>
      <c r="D17" s="1">
        <v>40</v>
      </c>
      <c r="E17" s="2">
        <v>302790000</v>
      </c>
      <c r="F17" s="2">
        <v>302790000</v>
      </c>
      <c r="G17" s="2">
        <v>302790000</v>
      </c>
      <c r="H17" s="2">
        <v>296600000</v>
      </c>
      <c r="I17" s="2">
        <v>3450000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71264670000</v>
      </c>
    </row>
    <row r="18" spans="1:17" x14ac:dyDescent="0.2">
      <c r="A18" s="1" t="s">
        <v>302</v>
      </c>
      <c r="B18" s="1" t="s">
        <v>299</v>
      </c>
      <c r="C18" s="2">
        <v>15300000</v>
      </c>
      <c r="D18" s="1">
        <v>6</v>
      </c>
      <c r="E18" s="2">
        <v>91800000</v>
      </c>
      <c r="F18" s="2">
        <v>91800000</v>
      </c>
      <c r="G18" s="2">
        <v>91800000</v>
      </c>
      <c r="H18" s="2">
        <v>91800000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3304800000</v>
      </c>
    </row>
    <row r="19" spans="1:17" hidden="1" x14ac:dyDescent="0.2">
      <c r="A19" s="1" t="s">
        <v>302</v>
      </c>
      <c r="B19" s="1" t="s">
        <v>545</v>
      </c>
      <c r="C19" s="2">
        <v>15100000</v>
      </c>
      <c r="D19" s="1">
        <v>6</v>
      </c>
      <c r="E19" s="2">
        <v>30200000</v>
      </c>
      <c r="F19" s="2">
        <v>30200000</v>
      </c>
      <c r="G19" s="2">
        <v>30200000</v>
      </c>
      <c r="H19" s="2">
        <v>30200000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1087200000</v>
      </c>
    </row>
    <row r="20" spans="1:17" x14ac:dyDescent="0.2">
      <c r="A20" s="1" t="s">
        <v>40</v>
      </c>
      <c r="B20" s="1" t="s">
        <v>360</v>
      </c>
      <c r="C20" s="2">
        <v>7900000</v>
      </c>
      <c r="D20" s="1">
        <v>5</v>
      </c>
      <c r="E20" s="2">
        <v>39500000</v>
      </c>
      <c r="F20" s="2">
        <v>39500000</v>
      </c>
      <c r="G20" s="2">
        <v>39500000</v>
      </c>
      <c r="H20" s="2">
        <v>7900000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711000000</v>
      </c>
    </row>
    <row r="21" spans="1:17" x14ac:dyDescent="0.2">
      <c r="A21" s="1" t="s">
        <v>40</v>
      </c>
      <c r="B21" s="1" t="s">
        <v>399</v>
      </c>
      <c r="C21" s="2">
        <v>4230000</v>
      </c>
      <c r="D21" s="1">
        <v>8</v>
      </c>
      <c r="E21" s="2">
        <v>40290000</v>
      </c>
      <c r="F21" s="2">
        <v>0</v>
      </c>
      <c r="G21" s="2">
        <v>55200000</v>
      </c>
      <c r="H21" s="2">
        <v>46560000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1850640000</v>
      </c>
    </row>
    <row r="22" spans="1:17" x14ac:dyDescent="0.2">
      <c r="A22" s="1" t="s">
        <v>238</v>
      </c>
      <c r="B22" s="1" t="s">
        <v>570</v>
      </c>
      <c r="C22" s="2">
        <v>7415000</v>
      </c>
      <c r="D22" s="1">
        <v>50</v>
      </c>
      <c r="E22" s="2">
        <v>370750000</v>
      </c>
      <c r="F22" s="2">
        <v>370750000</v>
      </c>
      <c r="G22" s="2">
        <v>370750000</v>
      </c>
      <c r="H22" s="2">
        <v>370750000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111225000000</v>
      </c>
    </row>
    <row r="23" spans="1:17" x14ac:dyDescent="0.2">
      <c r="A23" s="1" t="s">
        <v>426</v>
      </c>
      <c r="B23" s="1" t="s">
        <v>423</v>
      </c>
      <c r="C23" s="2">
        <v>43000000</v>
      </c>
      <c r="D23" s="1">
        <v>6</v>
      </c>
      <c r="E23" s="2">
        <v>258000000</v>
      </c>
      <c r="F23" s="2">
        <v>258000000</v>
      </c>
      <c r="G23" s="2">
        <v>258000000</v>
      </c>
      <c r="H23" s="2">
        <v>258000000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9288000000</v>
      </c>
    </row>
    <row r="24" spans="1:17" x14ac:dyDescent="0.2">
      <c r="A24" s="1" t="s">
        <v>443</v>
      </c>
      <c r="B24" s="1" t="s">
        <v>440</v>
      </c>
      <c r="C24" s="2">
        <v>800000</v>
      </c>
      <c r="D24" s="1">
        <v>57</v>
      </c>
      <c r="E24" s="2">
        <v>113600000</v>
      </c>
      <c r="F24" s="2">
        <v>113600000</v>
      </c>
      <c r="G24" s="2">
        <v>113600000</v>
      </c>
      <c r="H24" s="2">
        <v>113600000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50275200000</v>
      </c>
    </row>
    <row r="25" spans="1:17" hidden="1" x14ac:dyDescent="0.2">
      <c r="A25" s="1" t="s">
        <v>123</v>
      </c>
      <c r="B25" s="1" t="s">
        <v>121</v>
      </c>
      <c r="C25" s="2">
        <v>10600000</v>
      </c>
      <c r="D25" s="1">
        <v>1</v>
      </c>
      <c r="E25" s="2">
        <v>0</v>
      </c>
      <c r="F25" s="2">
        <v>21200000</v>
      </c>
      <c r="G25" s="2">
        <v>10600000</v>
      </c>
      <c r="H25" s="2">
        <v>10600000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63600000</v>
      </c>
    </row>
    <row r="26" spans="1:17" x14ac:dyDescent="0.2">
      <c r="A26" s="1" t="s">
        <v>328</v>
      </c>
      <c r="B26" s="1" t="s">
        <v>327</v>
      </c>
      <c r="C26" s="2">
        <v>300000</v>
      </c>
      <c r="D26" s="1">
        <v>1</v>
      </c>
      <c r="E26" s="2">
        <v>0</v>
      </c>
      <c r="F26" s="2">
        <v>19560000</v>
      </c>
      <c r="G26" s="2">
        <v>9480000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170640000</v>
      </c>
    </row>
    <row r="27" spans="1:17" x14ac:dyDescent="0.2">
      <c r="A27" s="1" t="s">
        <v>40</v>
      </c>
      <c r="B27" s="1" t="s">
        <v>63</v>
      </c>
      <c r="C27" s="2">
        <v>27920000</v>
      </c>
      <c r="D27" s="1">
        <v>2</v>
      </c>
      <c r="E27" s="2">
        <v>0</v>
      </c>
      <c r="F27" s="2">
        <v>111680000</v>
      </c>
      <c r="G27" s="2">
        <v>55840000</v>
      </c>
      <c r="H27" s="2">
        <v>55840000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670080000</v>
      </c>
    </row>
    <row r="28" spans="1:17" x14ac:dyDescent="0.2">
      <c r="A28" s="1" t="s">
        <v>727</v>
      </c>
      <c r="B28" s="1" t="s">
        <v>725</v>
      </c>
      <c r="C28" s="2">
        <v>5520000</v>
      </c>
      <c r="D28" s="1">
        <v>2</v>
      </c>
      <c r="E28" s="2">
        <v>0</v>
      </c>
      <c r="F28" s="2">
        <v>22080000</v>
      </c>
      <c r="G28" s="2">
        <v>11040000</v>
      </c>
      <c r="H28" s="2">
        <v>11040000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88320000</v>
      </c>
    </row>
    <row r="29" spans="1:17" x14ac:dyDescent="0.2">
      <c r="A29" s="1" t="s">
        <v>443</v>
      </c>
      <c r="B29" s="1" t="s">
        <v>521</v>
      </c>
      <c r="C29" s="2">
        <v>1775000</v>
      </c>
      <c r="D29" s="1">
        <v>15</v>
      </c>
      <c r="E29" s="2">
        <v>0</v>
      </c>
      <c r="F29" s="2">
        <v>53250000</v>
      </c>
      <c r="G29" s="2">
        <v>60125000</v>
      </c>
      <c r="H29" s="2">
        <v>16750000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2705625000</v>
      </c>
    </row>
    <row r="30" spans="1:17" x14ac:dyDescent="0.2">
      <c r="A30" s="1" t="s">
        <v>40</v>
      </c>
      <c r="B30" s="1" t="s">
        <v>748</v>
      </c>
      <c r="C30" s="2">
        <v>5520000</v>
      </c>
      <c r="D30" s="1">
        <v>9</v>
      </c>
      <c r="E30" s="2">
        <v>0</v>
      </c>
      <c r="F30" s="2">
        <v>0</v>
      </c>
      <c r="G30" s="2">
        <v>33120000</v>
      </c>
      <c r="H30" s="2">
        <v>16560000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894240000</v>
      </c>
    </row>
    <row r="31" spans="1:17" x14ac:dyDescent="0.2">
      <c r="A31" s="1" t="s">
        <v>91</v>
      </c>
      <c r="B31" s="1" t="s">
        <v>823</v>
      </c>
      <c r="C31" s="2">
        <v>6200000</v>
      </c>
      <c r="D31" s="1">
        <v>5</v>
      </c>
      <c r="E31" s="2">
        <v>0</v>
      </c>
      <c r="F31" s="2">
        <v>0</v>
      </c>
      <c r="G31" s="2">
        <v>93000000</v>
      </c>
      <c r="H31" s="2">
        <v>31000000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1860000000</v>
      </c>
    </row>
    <row r="32" spans="1:17" x14ac:dyDescent="0.2">
      <c r="A32" s="1" t="s">
        <v>40</v>
      </c>
      <c r="B32" s="1" t="s">
        <v>785</v>
      </c>
      <c r="C32" s="2">
        <v>9800000</v>
      </c>
      <c r="D32" s="1">
        <v>10</v>
      </c>
      <c r="E32" s="2">
        <v>0</v>
      </c>
      <c r="F32" s="2">
        <v>0</v>
      </c>
      <c r="G32" s="2">
        <v>294000000</v>
      </c>
      <c r="H32" s="2">
        <v>98000000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5880000000</v>
      </c>
    </row>
    <row r="33" spans="1:17" x14ac:dyDescent="0.2">
      <c r="A33" s="1" t="s">
        <v>40</v>
      </c>
      <c r="B33" s="1" t="s">
        <v>841</v>
      </c>
      <c r="C33" s="2">
        <v>8700000</v>
      </c>
      <c r="D33" s="1">
        <v>8</v>
      </c>
      <c r="E33" s="2">
        <v>0</v>
      </c>
      <c r="F33" s="2">
        <v>0</v>
      </c>
      <c r="G33" s="2">
        <v>0</v>
      </c>
      <c r="H33" s="2">
        <v>17400000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417600000</v>
      </c>
    </row>
    <row r="34" spans="1:17" hidden="1" x14ac:dyDescent="0.2">
      <c r="A34" s="1" t="s">
        <v>91</v>
      </c>
      <c r="B34" s="1" t="s">
        <v>963</v>
      </c>
      <c r="C34" s="2">
        <v>8257000</v>
      </c>
      <c r="D34" s="1">
        <v>36</v>
      </c>
      <c r="E34" s="2">
        <v>0</v>
      </c>
      <c r="F34" s="2">
        <v>0</v>
      </c>
      <c r="G34" s="2">
        <v>0</v>
      </c>
      <c r="H34" s="2">
        <v>297252000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32103216000</v>
      </c>
    </row>
    <row r="35" spans="1:17" x14ac:dyDescent="0.2">
      <c r="A35" s="1" t="s">
        <v>919</v>
      </c>
      <c r="B35" s="1" t="s">
        <v>918</v>
      </c>
      <c r="C35" s="2">
        <v>8808000</v>
      </c>
      <c r="D35" s="1">
        <v>25</v>
      </c>
      <c r="E35" s="2">
        <v>0</v>
      </c>
      <c r="F35" s="2">
        <v>0</v>
      </c>
      <c r="G35" s="2">
        <v>0</v>
      </c>
      <c r="H35" s="2">
        <v>220200000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16515000000</v>
      </c>
    </row>
    <row r="36" spans="1:17" x14ac:dyDescent="0.2">
      <c r="A36" s="1" t="s">
        <v>40</v>
      </c>
      <c r="B36" s="1" t="s">
        <v>895</v>
      </c>
      <c r="C36" s="2">
        <v>5520000</v>
      </c>
      <c r="D36" s="1">
        <v>15</v>
      </c>
      <c r="E36" s="2">
        <v>0</v>
      </c>
      <c r="F36" s="2">
        <v>0</v>
      </c>
      <c r="G36" s="2">
        <v>0</v>
      </c>
      <c r="H36" s="2">
        <v>5520000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248400000</v>
      </c>
    </row>
    <row r="37" spans="1:17" x14ac:dyDescent="0.2">
      <c r="A37" s="1" t="s">
        <v>40</v>
      </c>
      <c r="B37" s="1" t="s">
        <v>894</v>
      </c>
      <c r="C37" s="2">
        <v>5520000</v>
      </c>
      <c r="D37" s="1">
        <v>15</v>
      </c>
      <c r="E37" s="2">
        <v>0</v>
      </c>
      <c r="F37" s="2">
        <v>0</v>
      </c>
      <c r="G37" s="2">
        <v>0</v>
      </c>
      <c r="H37" s="2">
        <v>16560000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745200000</v>
      </c>
    </row>
    <row r="38" spans="1:17" x14ac:dyDescent="0.2">
      <c r="A38" s="1" t="s">
        <v>1007</v>
      </c>
      <c r="E38" s="2">
        <f>SUBTOTAL(109,Table_Query_from_yanum2[Januari])</f>
        <v>1530740000</v>
      </c>
      <c r="F38" s="2">
        <f>SUBTOTAL(109,Table_Query_from_yanum2[Februari])</f>
        <v>1698170000</v>
      </c>
      <c r="G38" s="2">
        <f>SUBTOTAL(109,Table_Query_from_yanum2[Maret])</f>
        <v>2102255000</v>
      </c>
      <c r="H38" s="2">
        <f>SUBTOTAL(109,Table_Query_from_yanum2[April])</f>
        <v>2013025000</v>
      </c>
      <c r="I38" s="2">
        <f>SUBTOTAL(109,Table_Query_from_yanum2[Mei])</f>
        <v>4830000</v>
      </c>
      <c r="J38" s="2">
        <f>SUBTOTAL(109,Table_Query_from_yanum2[Juni])</f>
        <v>0</v>
      </c>
      <c r="K38" s="2">
        <f>SUBTOTAL(109,Table_Query_from_yanum2[Juli])</f>
        <v>0</v>
      </c>
      <c r="L38" s="2">
        <f>SUBTOTAL(109,Table_Query_from_yanum2[Agustus])</f>
        <v>0</v>
      </c>
      <c r="M38" s="2">
        <f>SUBTOTAL(109,Table_Query_from_yanum2[September])</f>
        <v>0</v>
      </c>
      <c r="N38" s="2">
        <f>SUBTOTAL(109,Table_Query_from_yanum2[Oktober])</f>
        <v>0</v>
      </c>
      <c r="O38" s="2">
        <f>SUBTOTAL(109,Table_Query_from_yanum2[November])</f>
        <v>0</v>
      </c>
      <c r="P38" s="2">
        <f>SUBTOTAL(109,Table_Query_from_yanum2[Desember])</f>
        <v>0</v>
      </c>
      <c r="Q38" s="2">
        <f>SUBTOTAL(109,Table_Query_from_yanum2[total])</f>
        <v>293193370000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F82B-E8C4-435E-B080-A7ED0100C0C8}">
  <dimension ref="A3:G127"/>
  <sheetViews>
    <sheetView zoomScaleNormal="100" workbookViewId="0">
      <selection activeCell="F17" sqref="F17"/>
    </sheetView>
  </sheetViews>
  <sheetFormatPr defaultRowHeight="12" x14ac:dyDescent="0.2"/>
  <cols>
    <col min="1" max="1" width="15" style="1" bestFit="1" customWidth="1"/>
    <col min="2" max="2" width="30.42578125" style="1" bestFit="1" customWidth="1"/>
    <col min="3" max="3" width="14" style="1" hidden="1" customWidth="1"/>
    <col min="4" max="4" width="15.7109375" style="1" bestFit="1" customWidth="1"/>
    <col min="5" max="5" width="14" style="8" bestFit="1" customWidth="1"/>
    <col min="6" max="6" width="7" style="1" bestFit="1" customWidth="1"/>
    <col min="7" max="7" width="15.7109375" style="1" bestFit="1" customWidth="1"/>
    <col min="8" max="16384" width="9.140625" style="1"/>
  </cols>
  <sheetData>
    <row r="3" spans="1:7" s="5" customFormat="1" x14ac:dyDescent="0.2">
      <c r="A3" s="6" t="s">
        <v>985</v>
      </c>
      <c r="B3" s="6" t="s">
        <v>13</v>
      </c>
      <c r="C3" s="6" t="s">
        <v>2</v>
      </c>
      <c r="D3" s="6" t="s">
        <v>990</v>
      </c>
      <c r="E3" s="6" t="s">
        <v>989</v>
      </c>
      <c r="F3" s="5" t="s">
        <v>991</v>
      </c>
      <c r="G3" s="5" t="s">
        <v>988</v>
      </c>
    </row>
    <row r="4" spans="1:7" x14ac:dyDescent="0.2">
      <c r="A4" s="1" t="s">
        <v>302</v>
      </c>
      <c r="B4" s="1" t="s">
        <v>545</v>
      </c>
      <c r="C4" s="3">
        <v>43215</v>
      </c>
      <c r="D4" s="1" t="s">
        <v>865</v>
      </c>
      <c r="E4" s="2">
        <v>15100000</v>
      </c>
      <c r="F4" s="4">
        <v>2</v>
      </c>
      <c r="G4" s="2">
        <v>30200000</v>
      </c>
    </row>
    <row r="5" spans="1:7" x14ac:dyDescent="0.2">
      <c r="B5" s="1" t="s">
        <v>299</v>
      </c>
      <c r="C5" s="3">
        <v>43215</v>
      </c>
      <c r="D5" s="1" t="s">
        <v>872</v>
      </c>
      <c r="E5" s="7">
        <v>15300000</v>
      </c>
      <c r="F5" s="4">
        <v>6</v>
      </c>
      <c r="G5" s="2">
        <v>91800000</v>
      </c>
    </row>
    <row r="6" spans="1:7" x14ac:dyDescent="0.2">
      <c r="A6" s="8" t="s">
        <v>987</v>
      </c>
      <c r="B6" s="8"/>
      <c r="C6" s="8"/>
      <c r="D6" s="8"/>
      <c r="F6" s="4">
        <v>8</v>
      </c>
      <c r="G6" s="2">
        <v>122000000</v>
      </c>
    </row>
    <row r="7" spans="1:7" x14ac:dyDescent="0.2">
      <c r="E7" s="1"/>
      <c r="F7" s="4"/>
      <c r="G7" s="2"/>
    </row>
    <row r="8" spans="1:7" x14ac:dyDescent="0.2">
      <c r="A8" s="1" t="s">
        <v>426</v>
      </c>
      <c r="B8" s="1" t="s">
        <v>423</v>
      </c>
      <c r="C8" s="3">
        <v>43215</v>
      </c>
      <c r="D8" s="1" t="s">
        <v>910</v>
      </c>
      <c r="E8" s="7">
        <v>43000000</v>
      </c>
      <c r="F8" s="4">
        <v>6</v>
      </c>
      <c r="G8" s="2">
        <v>258000000</v>
      </c>
    </row>
    <row r="9" spans="1:7" x14ac:dyDescent="0.2">
      <c r="A9" s="8" t="s">
        <v>987</v>
      </c>
      <c r="B9" s="8"/>
      <c r="C9" s="8"/>
      <c r="D9" s="8"/>
      <c r="F9" s="4">
        <v>6</v>
      </c>
      <c r="G9" s="2">
        <v>258000000</v>
      </c>
    </row>
    <row r="10" spans="1:7" x14ac:dyDescent="0.2">
      <c r="E10" s="1"/>
      <c r="F10" s="4"/>
      <c r="G10" s="2"/>
    </row>
    <row r="11" spans="1:7" x14ac:dyDescent="0.2">
      <c r="A11" s="1" t="s">
        <v>443</v>
      </c>
      <c r="B11" s="1" t="s">
        <v>949</v>
      </c>
      <c r="C11" s="3">
        <v>43215</v>
      </c>
      <c r="D11" s="1" t="s">
        <v>945</v>
      </c>
      <c r="E11" s="7">
        <v>1775000</v>
      </c>
      <c r="F11" s="4">
        <v>15</v>
      </c>
      <c r="G11" s="2">
        <v>26625000</v>
      </c>
    </row>
    <row r="12" spans="1:7" x14ac:dyDescent="0.2">
      <c r="B12" s="1" t="s">
        <v>521</v>
      </c>
      <c r="C12" s="3">
        <v>43206</v>
      </c>
      <c r="D12" s="1" t="s">
        <v>808</v>
      </c>
      <c r="E12" s="7">
        <v>1675000</v>
      </c>
      <c r="F12" s="4">
        <v>10</v>
      </c>
      <c r="G12" s="2">
        <v>16750000</v>
      </c>
    </row>
    <row r="13" spans="1:7" x14ac:dyDescent="0.2">
      <c r="B13" s="1" t="s">
        <v>440</v>
      </c>
      <c r="C13" s="3">
        <v>43215</v>
      </c>
      <c r="D13" s="1" t="s">
        <v>941</v>
      </c>
      <c r="E13" s="7">
        <v>800000</v>
      </c>
      <c r="F13" s="4">
        <v>57</v>
      </c>
      <c r="G13" s="2">
        <v>45600000</v>
      </c>
    </row>
    <row r="14" spans="1:7" x14ac:dyDescent="0.2">
      <c r="C14" s="3">
        <v>43220</v>
      </c>
      <c r="D14" s="1" t="s">
        <v>951</v>
      </c>
      <c r="E14" s="7">
        <v>800000</v>
      </c>
      <c r="F14" s="4">
        <v>85</v>
      </c>
      <c r="G14" s="2">
        <v>68000000</v>
      </c>
    </row>
    <row r="15" spans="1:7" x14ac:dyDescent="0.2">
      <c r="A15" s="8" t="s">
        <v>987</v>
      </c>
      <c r="B15" s="8"/>
      <c r="C15" s="8"/>
      <c r="D15" s="8"/>
      <c r="F15" s="4">
        <v>167</v>
      </c>
      <c r="G15" s="2">
        <v>156975000</v>
      </c>
    </row>
    <row r="16" spans="1:7" x14ac:dyDescent="0.2">
      <c r="E16" s="1"/>
      <c r="F16" s="4"/>
      <c r="G16" s="2"/>
    </row>
    <row r="17" spans="1:7" x14ac:dyDescent="0.2">
      <c r="A17" s="1" t="s">
        <v>40</v>
      </c>
      <c r="B17" s="1" t="s">
        <v>63</v>
      </c>
      <c r="C17" s="3">
        <v>43215</v>
      </c>
      <c r="D17" s="1" t="s">
        <v>850</v>
      </c>
      <c r="E17" s="7">
        <v>27920000</v>
      </c>
      <c r="F17" s="4">
        <v>2</v>
      </c>
      <c r="G17" s="2">
        <v>55840000</v>
      </c>
    </row>
    <row r="18" spans="1:7" x14ac:dyDescent="0.2">
      <c r="B18" s="1" t="s">
        <v>399</v>
      </c>
      <c r="C18" s="3">
        <v>43215</v>
      </c>
      <c r="D18" s="1" t="s">
        <v>835</v>
      </c>
      <c r="E18" s="7">
        <v>5520000</v>
      </c>
      <c r="F18" s="4">
        <v>5</v>
      </c>
      <c r="G18" s="2">
        <v>27600000</v>
      </c>
    </row>
    <row r="19" spans="1:7" x14ac:dyDescent="0.2">
      <c r="D19" s="1" t="s">
        <v>924</v>
      </c>
      <c r="E19" s="7">
        <v>4740000</v>
      </c>
      <c r="F19" s="4">
        <v>2</v>
      </c>
      <c r="G19" s="2">
        <v>9480000</v>
      </c>
    </row>
    <row r="20" spans="1:7" x14ac:dyDescent="0.2">
      <c r="D20" s="1" t="s">
        <v>931</v>
      </c>
      <c r="E20" s="7">
        <v>4740000</v>
      </c>
      <c r="F20" s="4">
        <v>2</v>
      </c>
      <c r="G20" s="2">
        <v>9480000</v>
      </c>
    </row>
    <row r="21" spans="1:7" x14ac:dyDescent="0.2">
      <c r="B21" s="1" t="s">
        <v>348</v>
      </c>
      <c r="C21" s="3">
        <v>43215</v>
      </c>
      <c r="D21" s="1" t="s">
        <v>955</v>
      </c>
      <c r="E21" s="7">
        <v>4740000</v>
      </c>
      <c r="F21" s="4">
        <v>2</v>
      </c>
      <c r="G21" s="2">
        <v>9480000</v>
      </c>
    </row>
    <row r="22" spans="1:7" x14ac:dyDescent="0.2">
      <c r="E22" s="7">
        <v>5520000</v>
      </c>
      <c r="F22" s="4">
        <v>1</v>
      </c>
      <c r="G22" s="2">
        <v>5520000</v>
      </c>
    </row>
    <row r="23" spans="1:7" x14ac:dyDescent="0.2">
      <c r="D23" s="1" t="s">
        <v>842</v>
      </c>
      <c r="E23" s="7">
        <v>5520000</v>
      </c>
      <c r="F23" s="4">
        <v>4</v>
      </c>
      <c r="G23" s="2">
        <v>22080000</v>
      </c>
    </row>
    <row r="24" spans="1:7" x14ac:dyDescent="0.2">
      <c r="D24" s="1" t="s">
        <v>876</v>
      </c>
      <c r="E24" s="7">
        <v>5520000</v>
      </c>
      <c r="F24" s="4">
        <v>4</v>
      </c>
      <c r="G24" s="2">
        <v>22080000</v>
      </c>
    </row>
    <row r="25" spans="1:7" x14ac:dyDescent="0.2">
      <c r="D25" s="1" t="s">
        <v>890</v>
      </c>
      <c r="E25" s="7">
        <v>5520000</v>
      </c>
      <c r="F25" s="4">
        <v>11</v>
      </c>
      <c r="G25" s="2">
        <v>60720000</v>
      </c>
    </row>
    <row r="26" spans="1:7" x14ac:dyDescent="0.2">
      <c r="B26" s="1" t="s">
        <v>748</v>
      </c>
      <c r="C26" s="3">
        <v>43215</v>
      </c>
      <c r="D26" s="1" t="s">
        <v>835</v>
      </c>
      <c r="E26" s="7">
        <v>5520000</v>
      </c>
      <c r="F26" s="4">
        <v>3</v>
      </c>
      <c r="G26" s="2">
        <v>16560000</v>
      </c>
    </row>
    <row r="27" spans="1:7" x14ac:dyDescent="0.2">
      <c r="B27" s="1" t="s">
        <v>894</v>
      </c>
      <c r="C27" s="3">
        <v>43215</v>
      </c>
      <c r="D27" s="1" t="s">
        <v>890</v>
      </c>
      <c r="E27" s="7">
        <v>5520000</v>
      </c>
      <c r="F27" s="4">
        <v>3</v>
      </c>
      <c r="G27" s="2">
        <v>16560000</v>
      </c>
    </row>
    <row r="28" spans="1:7" x14ac:dyDescent="0.2">
      <c r="B28" s="1" t="s">
        <v>895</v>
      </c>
      <c r="C28" s="3">
        <v>43215</v>
      </c>
      <c r="D28" s="1" t="s">
        <v>890</v>
      </c>
      <c r="E28" s="7">
        <v>5520000</v>
      </c>
      <c r="F28" s="4">
        <v>1</v>
      </c>
      <c r="G28" s="2">
        <v>5520000</v>
      </c>
    </row>
    <row r="29" spans="1:7" x14ac:dyDescent="0.2">
      <c r="B29" s="1" t="s">
        <v>785</v>
      </c>
      <c r="C29" s="3">
        <v>43215</v>
      </c>
      <c r="D29" s="1" t="s">
        <v>880</v>
      </c>
      <c r="E29" s="7">
        <v>9800000</v>
      </c>
      <c r="F29" s="4">
        <v>10</v>
      </c>
      <c r="G29" s="2">
        <v>98000000</v>
      </c>
    </row>
    <row r="30" spans="1:7" x14ac:dyDescent="0.2">
      <c r="B30" s="1" t="s">
        <v>36</v>
      </c>
      <c r="C30" s="3">
        <v>43215</v>
      </c>
      <c r="D30" s="1" t="s">
        <v>836</v>
      </c>
      <c r="E30" s="7">
        <v>7900000</v>
      </c>
      <c r="F30" s="4">
        <v>6</v>
      </c>
      <c r="G30" s="2">
        <v>47400000</v>
      </c>
    </row>
    <row r="31" spans="1:7" x14ac:dyDescent="0.2">
      <c r="D31" s="1" t="s">
        <v>884</v>
      </c>
      <c r="E31" s="7">
        <v>7900000</v>
      </c>
      <c r="F31" s="4">
        <v>4</v>
      </c>
      <c r="G31" s="2">
        <v>31600000</v>
      </c>
    </row>
    <row r="32" spans="1:7" x14ac:dyDescent="0.2">
      <c r="B32" s="1" t="s">
        <v>841</v>
      </c>
      <c r="C32" s="3">
        <v>43215</v>
      </c>
      <c r="D32" s="1" t="s">
        <v>836</v>
      </c>
      <c r="E32" s="7">
        <v>8700000</v>
      </c>
      <c r="F32" s="4">
        <v>2</v>
      </c>
      <c r="G32" s="2">
        <v>17400000</v>
      </c>
    </row>
    <row r="33" spans="1:7" x14ac:dyDescent="0.2">
      <c r="B33" s="1" t="s">
        <v>74</v>
      </c>
      <c r="C33" s="3">
        <v>43215</v>
      </c>
      <c r="D33" s="1" t="s">
        <v>854</v>
      </c>
      <c r="E33" s="7">
        <v>9850000</v>
      </c>
      <c r="F33" s="4">
        <v>5</v>
      </c>
      <c r="G33" s="2">
        <v>49250000</v>
      </c>
    </row>
    <row r="34" spans="1:7" x14ac:dyDescent="0.2">
      <c r="B34" s="1" t="s">
        <v>335</v>
      </c>
      <c r="C34" s="3">
        <v>43215</v>
      </c>
      <c r="D34" s="1" t="s">
        <v>846</v>
      </c>
      <c r="E34" s="7">
        <v>8750000</v>
      </c>
      <c r="F34" s="4">
        <v>4</v>
      </c>
      <c r="G34" s="2">
        <v>35000000</v>
      </c>
    </row>
    <row r="35" spans="1:7" x14ac:dyDescent="0.2">
      <c r="B35" s="1" t="s">
        <v>360</v>
      </c>
      <c r="C35" s="3">
        <v>43215</v>
      </c>
      <c r="D35" s="1" t="s">
        <v>884</v>
      </c>
      <c r="E35" s="7">
        <v>7900000</v>
      </c>
      <c r="F35" s="4">
        <v>1</v>
      </c>
      <c r="G35" s="2">
        <v>7900000</v>
      </c>
    </row>
    <row r="36" spans="1:7" x14ac:dyDescent="0.2">
      <c r="A36" s="8" t="s">
        <v>987</v>
      </c>
      <c r="B36" s="8"/>
      <c r="C36" s="8"/>
      <c r="D36" s="8"/>
      <c r="F36" s="4">
        <v>72</v>
      </c>
      <c r="G36" s="2">
        <v>547470000</v>
      </c>
    </row>
    <row r="37" spans="1:7" x14ac:dyDescent="0.2">
      <c r="E37" s="1"/>
      <c r="F37" s="4"/>
      <c r="G37" s="2"/>
    </row>
    <row r="38" spans="1:7" x14ac:dyDescent="0.2">
      <c r="A38" s="1" t="s">
        <v>238</v>
      </c>
      <c r="B38" s="1" t="s">
        <v>235</v>
      </c>
      <c r="C38" s="3">
        <v>43215</v>
      </c>
      <c r="D38" s="1" t="s">
        <v>861</v>
      </c>
      <c r="E38" s="7">
        <v>5750000</v>
      </c>
      <c r="F38" s="4">
        <v>4</v>
      </c>
      <c r="G38" s="2">
        <v>23000000</v>
      </c>
    </row>
    <row r="39" spans="1:7" x14ac:dyDescent="0.2">
      <c r="B39" s="1" t="s">
        <v>250</v>
      </c>
      <c r="C39" s="3">
        <v>43215</v>
      </c>
      <c r="D39" s="1" t="s">
        <v>933</v>
      </c>
      <c r="E39" s="7">
        <v>7415000</v>
      </c>
      <c r="F39" s="4">
        <v>40</v>
      </c>
      <c r="G39" s="2">
        <v>296600000</v>
      </c>
    </row>
    <row r="40" spans="1:7" x14ac:dyDescent="0.2">
      <c r="B40" s="1" t="s">
        <v>904</v>
      </c>
      <c r="C40" s="3">
        <v>43215</v>
      </c>
      <c r="D40" s="1" t="s">
        <v>900</v>
      </c>
      <c r="E40" s="7">
        <v>6190000</v>
      </c>
      <c r="F40" s="4">
        <v>1</v>
      </c>
      <c r="G40" s="2">
        <v>6190000</v>
      </c>
    </row>
    <row r="41" spans="1:7" x14ac:dyDescent="0.2">
      <c r="B41" s="1" t="s">
        <v>570</v>
      </c>
      <c r="C41" s="3">
        <v>43215</v>
      </c>
      <c r="D41" s="1" t="s">
        <v>906</v>
      </c>
      <c r="E41" s="7">
        <v>7415000</v>
      </c>
      <c r="F41" s="4">
        <v>50</v>
      </c>
      <c r="G41" s="2">
        <v>370750000</v>
      </c>
    </row>
    <row r="42" spans="1:7" x14ac:dyDescent="0.2">
      <c r="A42" s="8" t="s">
        <v>987</v>
      </c>
      <c r="B42" s="8"/>
      <c r="C42" s="8"/>
      <c r="D42" s="8"/>
      <c r="F42" s="4">
        <v>95</v>
      </c>
      <c r="G42" s="2">
        <v>696540000</v>
      </c>
    </row>
    <row r="43" spans="1:7" x14ac:dyDescent="0.2">
      <c r="E43" s="1"/>
      <c r="F43" s="4"/>
      <c r="G43" s="2"/>
    </row>
    <row r="44" spans="1:7" x14ac:dyDescent="0.2">
      <c r="A44" s="8" t="s">
        <v>986</v>
      </c>
      <c r="B44" s="8"/>
      <c r="C44" s="8"/>
      <c r="D44" s="8"/>
      <c r="F44" s="4">
        <v>348</v>
      </c>
      <c r="G44" s="2">
        <v>1780985000</v>
      </c>
    </row>
    <row r="45" spans="1:7" ht="15" x14ac:dyDescent="0.25">
      <c r="A45"/>
      <c r="B45"/>
      <c r="C45"/>
      <c r="D45"/>
      <c r="E45"/>
      <c r="F45"/>
      <c r="G45"/>
    </row>
    <row r="46" spans="1:7" ht="15" x14ac:dyDescent="0.25">
      <c r="A46"/>
      <c r="B46"/>
      <c r="C46"/>
      <c r="D46"/>
      <c r="E46"/>
      <c r="F46"/>
      <c r="G46"/>
    </row>
    <row r="47" spans="1:7" ht="15" x14ac:dyDescent="0.25">
      <c r="A47"/>
      <c r="B47"/>
      <c r="C47"/>
      <c r="D47"/>
      <c r="E47"/>
      <c r="F47"/>
      <c r="G47"/>
    </row>
    <row r="48" spans="1:7" ht="15" x14ac:dyDescent="0.25">
      <c r="A48"/>
      <c r="B48"/>
      <c r="C48"/>
      <c r="D48"/>
      <c r="E48"/>
      <c r="F48"/>
      <c r="G48"/>
    </row>
    <row r="49" spans="1:7" ht="15" x14ac:dyDescent="0.25">
      <c r="A49"/>
      <c r="B49"/>
      <c r="C49"/>
      <c r="D49"/>
      <c r="E49"/>
      <c r="F49"/>
      <c r="G49"/>
    </row>
    <row r="50" spans="1:7" ht="15" x14ac:dyDescent="0.25">
      <c r="A50"/>
      <c r="B50"/>
      <c r="C50"/>
      <c r="D50"/>
      <c r="E50"/>
      <c r="F50"/>
      <c r="G50"/>
    </row>
    <row r="51" spans="1:7" ht="15" x14ac:dyDescent="0.25">
      <c r="A51"/>
      <c r="B51"/>
      <c r="C51"/>
      <c r="D51"/>
      <c r="E51"/>
      <c r="F51"/>
      <c r="G51"/>
    </row>
    <row r="52" spans="1:7" ht="15" x14ac:dyDescent="0.25">
      <c r="A52"/>
      <c r="B52"/>
      <c r="C52"/>
      <c r="D52"/>
      <c r="E52"/>
      <c r="F52"/>
      <c r="G52"/>
    </row>
    <row r="53" spans="1:7" ht="15" x14ac:dyDescent="0.25">
      <c r="A53"/>
      <c r="B53"/>
      <c r="C53"/>
      <c r="D53"/>
      <c r="E53"/>
      <c r="F53"/>
      <c r="G53"/>
    </row>
    <row r="54" spans="1:7" ht="15" x14ac:dyDescent="0.25">
      <c r="A54"/>
      <c r="B54"/>
      <c r="C54"/>
      <c r="D54"/>
      <c r="E54"/>
      <c r="F54"/>
      <c r="G54"/>
    </row>
    <row r="55" spans="1:7" ht="15" x14ac:dyDescent="0.25">
      <c r="A55"/>
      <c r="B55"/>
      <c r="C55"/>
      <c r="D55"/>
      <c r="E55"/>
      <c r="F55"/>
      <c r="G55"/>
    </row>
    <row r="56" spans="1:7" ht="15" x14ac:dyDescent="0.25">
      <c r="A56"/>
      <c r="B56"/>
      <c r="C56"/>
      <c r="D56"/>
      <c r="E56"/>
      <c r="F56"/>
      <c r="G56"/>
    </row>
    <row r="57" spans="1:7" ht="15" x14ac:dyDescent="0.25">
      <c r="A57"/>
      <c r="B57"/>
      <c r="C57"/>
      <c r="D57"/>
      <c r="E57"/>
      <c r="F57"/>
      <c r="G57"/>
    </row>
    <row r="58" spans="1:7" ht="15" x14ac:dyDescent="0.25">
      <c r="A58"/>
      <c r="B58"/>
      <c r="C58"/>
      <c r="D58"/>
      <c r="E58"/>
      <c r="F58"/>
      <c r="G58"/>
    </row>
    <row r="59" spans="1:7" ht="15" x14ac:dyDescent="0.25">
      <c r="A59"/>
      <c r="B59"/>
      <c r="C59"/>
      <c r="D59"/>
      <c r="E59"/>
      <c r="F59"/>
      <c r="G59"/>
    </row>
    <row r="60" spans="1:7" ht="15" x14ac:dyDescent="0.25">
      <c r="A60"/>
      <c r="B60"/>
      <c r="C60"/>
      <c r="D60"/>
      <c r="E60"/>
      <c r="F60"/>
      <c r="G60"/>
    </row>
    <row r="61" spans="1:7" ht="15" x14ac:dyDescent="0.25">
      <c r="A61"/>
      <c r="B61"/>
      <c r="C61"/>
      <c r="D61"/>
      <c r="E61"/>
      <c r="F61"/>
      <c r="G61"/>
    </row>
    <row r="62" spans="1:7" ht="15" x14ac:dyDescent="0.25">
      <c r="A62"/>
      <c r="B62"/>
      <c r="C62"/>
      <c r="D62"/>
      <c r="E62"/>
      <c r="F62"/>
      <c r="G62"/>
    </row>
    <row r="63" spans="1:7" ht="15" x14ac:dyDescent="0.25">
      <c r="A63"/>
      <c r="B63"/>
      <c r="C63"/>
      <c r="D63"/>
      <c r="E63"/>
      <c r="F63"/>
      <c r="G63"/>
    </row>
    <row r="64" spans="1:7" ht="15" x14ac:dyDescent="0.25">
      <c r="A64"/>
      <c r="B64"/>
      <c r="C64"/>
      <c r="D64"/>
      <c r="E64"/>
      <c r="F64"/>
      <c r="G64"/>
    </row>
    <row r="65" spans="1:7" ht="15" x14ac:dyDescent="0.25">
      <c r="A65"/>
      <c r="B65"/>
      <c r="C65"/>
      <c r="D65"/>
      <c r="E65"/>
      <c r="F65"/>
      <c r="G65"/>
    </row>
    <row r="66" spans="1:7" ht="15" x14ac:dyDescent="0.25">
      <c r="A66"/>
      <c r="B66"/>
      <c r="C66"/>
      <c r="D66"/>
      <c r="E66"/>
      <c r="F66"/>
      <c r="G66"/>
    </row>
    <row r="67" spans="1:7" ht="15" x14ac:dyDescent="0.25">
      <c r="A67"/>
      <c r="B67"/>
      <c r="C67"/>
      <c r="D67"/>
      <c r="E67"/>
      <c r="F67"/>
      <c r="G67"/>
    </row>
    <row r="68" spans="1:7" ht="15" x14ac:dyDescent="0.25">
      <c r="A68"/>
      <c r="B68"/>
      <c r="C68"/>
      <c r="D68"/>
      <c r="E68"/>
      <c r="F68"/>
      <c r="G68"/>
    </row>
    <row r="69" spans="1:7" ht="15" x14ac:dyDescent="0.25">
      <c r="A69"/>
      <c r="B69"/>
      <c r="C69"/>
      <c r="D69"/>
      <c r="E69"/>
      <c r="F69"/>
      <c r="G69"/>
    </row>
    <row r="70" spans="1:7" ht="15" x14ac:dyDescent="0.25">
      <c r="A70"/>
      <c r="B70"/>
      <c r="C70"/>
      <c r="D70"/>
      <c r="E70"/>
      <c r="F70"/>
      <c r="G70"/>
    </row>
    <row r="71" spans="1:7" ht="15" x14ac:dyDescent="0.25">
      <c r="A71"/>
      <c r="B71"/>
      <c r="C71"/>
      <c r="D71"/>
      <c r="E71"/>
      <c r="F71"/>
      <c r="G71"/>
    </row>
    <row r="72" spans="1:7" ht="15" x14ac:dyDescent="0.25">
      <c r="A72"/>
      <c r="B72"/>
      <c r="C72"/>
      <c r="D72"/>
      <c r="E72"/>
      <c r="F72"/>
      <c r="G72"/>
    </row>
    <row r="73" spans="1:7" ht="15" x14ac:dyDescent="0.25">
      <c r="A73"/>
      <c r="B73"/>
      <c r="C73"/>
      <c r="D73"/>
      <c r="E73"/>
      <c r="F73"/>
      <c r="G73"/>
    </row>
    <row r="74" spans="1:7" ht="15" x14ac:dyDescent="0.25">
      <c r="A74"/>
      <c r="B74"/>
      <c r="C74"/>
      <c r="D74"/>
      <c r="E74"/>
      <c r="F74"/>
      <c r="G74"/>
    </row>
    <row r="75" spans="1:7" ht="15" x14ac:dyDescent="0.25">
      <c r="A75"/>
      <c r="B75"/>
      <c r="C75"/>
      <c r="D75"/>
      <c r="E75"/>
      <c r="F75"/>
      <c r="G75"/>
    </row>
    <row r="76" spans="1:7" ht="15" x14ac:dyDescent="0.25">
      <c r="A76"/>
      <c r="B76"/>
      <c r="C76"/>
      <c r="D76"/>
      <c r="E76"/>
      <c r="F76"/>
      <c r="G76"/>
    </row>
    <row r="77" spans="1:7" ht="15" x14ac:dyDescent="0.25">
      <c r="A77"/>
      <c r="B77"/>
      <c r="C77"/>
      <c r="D77"/>
      <c r="E77"/>
      <c r="F77"/>
      <c r="G77"/>
    </row>
    <row r="78" spans="1:7" ht="15" x14ac:dyDescent="0.25">
      <c r="A78"/>
      <c r="B78"/>
      <c r="C78"/>
      <c r="D78"/>
      <c r="E78"/>
      <c r="F78"/>
      <c r="G78"/>
    </row>
    <row r="79" spans="1:7" ht="15" x14ac:dyDescent="0.25">
      <c r="A79"/>
      <c r="B79"/>
      <c r="C79"/>
      <c r="D79"/>
      <c r="E79"/>
      <c r="F79"/>
      <c r="G79"/>
    </row>
    <row r="80" spans="1:7" ht="15" x14ac:dyDescent="0.25">
      <c r="A80"/>
      <c r="B80"/>
      <c r="C80"/>
      <c r="D80"/>
      <c r="E80"/>
      <c r="F80"/>
      <c r="G80"/>
    </row>
    <row r="81" spans="1:7" ht="15" x14ac:dyDescent="0.25">
      <c r="A81"/>
      <c r="B81"/>
      <c r="C81"/>
      <c r="D81"/>
      <c r="E81"/>
      <c r="F81"/>
      <c r="G81"/>
    </row>
    <row r="82" spans="1:7" ht="15" x14ac:dyDescent="0.25">
      <c r="A82"/>
      <c r="B82"/>
      <c r="C82"/>
      <c r="D82"/>
      <c r="E82"/>
      <c r="F82"/>
      <c r="G82"/>
    </row>
    <row r="83" spans="1:7" ht="15" x14ac:dyDescent="0.25">
      <c r="A83"/>
      <c r="B83"/>
      <c r="C83"/>
      <c r="D83"/>
      <c r="E83"/>
      <c r="F83"/>
      <c r="G83"/>
    </row>
    <row r="84" spans="1:7" ht="15" x14ac:dyDescent="0.25">
      <c r="A84"/>
      <c r="B84"/>
      <c r="C84"/>
      <c r="D84"/>
      <c r="E84"/>
      <c r="F84"/>
      <c r="G84"/>
    </row>
    <row r="85" spans="1:7" ht="15" x14ac:dyDescent="0.25">
      <c r="A85"/>
      <c r="B85"/>
      <c r="C85"/>
      <c r="D85"/>
      <c r="E85"/>
      <c r="F85"/>
      <c r="G85"/>
    </row>
    <row r="86" spans="1:7" ht="15" x14ac:dyDescent="0.25">
      <c r="A86"/>
      <c r="B86"/>
      <c r="C86"/>
      <c r="D86"/>
      <c r="E86"/>
      <c r="F86"/>
      <c r="G86"/>
    </row>
    <row r="87" spans="1:7" ht="15" x14ac:dyDescent="0.25">
      <c r="A87"/>
      <c r="B87"/>
      <c r="C87"/>
      <c r="D87"/>
      <c r="E87"/>
      <c r="F87"/>
      <c r="G87"/>
    </row>
    <row r="88" spans="1:7" ht="15" x14ac:dyDescent="0.25">
      <c r="A88"/>
      <c r="B88"/>
      <c r="C88"/>
      <c r="D88"/>
      <c r="E88"/>
      <c r="F88"/>
      <c r="G88"/>
    </row>
    <row r="89" spans="1:7" ht="15" x14ac:dyDescent="0.25">
      <c r="A89"/>
      <c r="B89"/>
      <c r="C89"/>
      <c r="D89"/>
      <c r="E89"/>
      <c r="F89"/>
      <c r="G89"/>
    </row>
    <row r="90" spans="1:7" ht="15" x14ac:dyDescent="0.25">
      <c r="A90"/>
      <c r="B90"/>
      <c r="C90"/>
      <c r="D90"/>
      <c r="E90"/>
      <c r="F90"/>
      <c r="G90"/>
    </row>
    <row r="91" spans="1:7" ht="15" x14ac:dyDescent="0.25">
      <c r="A91"/>
      <c r="B91"/>
      <c r="C91"/>
      <c r="D91"/>
      <c r="E91"/>
      <c r="F91"/>
      <c r="G91"/>
    </row>
    <row r="92" spans="1:7" ht="15" x14ac:dyDescent="0.25">
      <c r="A92"/>
      <c r="B92"/>
      <c r="C92"/>
      <c r="D92"/>
      <c r="E92"/>
      <c r="F92"/>
      <c r="G92"/>
    </row>
    <row r="93" spans="1:7" ht="15" x14ac:dyDescent="0.25">
      <c r="A93"/>
      <c r="B93"/>
      <c r="C93"/>
      <c r="D93"/>
      <c r="E93"/>
      <c r="F93"/>
      <c r="G93"/>
    </row>
    <row r="94" spans="1:7" ht="15" x14ac:dyDescent="0.25">
      <c r="A94"/>
      <c r="B94"/>
      <c r="C94"/>
      <c r="D94"/>
      <c r="E94"/>
      <c r="F94"/>
      <c r="G94"/>
    </row>
    <row r="95" spans="1:7" ht="15" x14ac:dyDescent="0.25">
      <c r="A95"/>
      <c r="B95"/>
      <c r="C95"/>
      <c r="D95"/>
      <c r="E95"/>
      <c r="F95"/>
      <c r="G95"/>
    </row>
    <row r="96" spans="1:7" ht="15" x14ac:dyDescent="0.25">
      <c r="A96"/>
      <c r="B96"/>
      <c r="C96"/>
      <c r="D96"/>
      <c r="E96"/>
      <c r="F96"/>
      <c r="G96"/>
    </row>
    <row r="97" spans="1:7" ht="15" x14ac:dyDescent="0.25">
      <c r="A97"/>
      <c r="B97"/>
      <c r="C97"/>
      <c r="D97"/>
      <c r="E97"/>
      <c r="F97"/>
      <c r="G97"/>
    </row>
    <row r="98" spans="1:7" ht="15" x14ac:dyDescent="0.25">
      <c r="A98"/>
      <c r="B98"/>
      <c r="C98"/>
      <c r="D98"/>
      <c r="E98"/>
      <c r="F98"/>
      <c r="G98"/>
    </row>
    <row r="99" spans="1:7" ht="15" x14ac:dyDescent="0.25">
      <c r="A99"/>
      <c r="B99"/>
      <c r="C99"/>
      <c r="D99"/>
      <c r="E99"/>
      <c r="F99"/>
      <c r="G99"/>
    </row>
    <row r="100" spans="1:7" ht="15" x14ac:dyDescent="0.25">
      <c r="A100"/>
      <c r="B100"/>
      <c r="C100"/>
      <c r="D100"/>
      <c r="E100"/>
      <c r="F100"/>
      <c r="G100"/>
    </row>
    <row r="101" spans="1:7" ht="15" x14ac:dyDescent="0.25">
      <c r="A101"/>
      <c r="B101"/>
      <c r="C101"/>
      <c r="D101"/>
      <c r="E101"/>
      <c r="F101"/>
      <c r="G101"/>
    </row>
    <row r="102" spans="1:7" ht="15" x14ac:dyDescent="0.25">
      <c r="A102"/>
      <c r="B102"/>
      <c r="C102"/>
      <c r="D102"/>
      <c r="E102"/>
      <c r="F102"/>
      <c r="G102"/>
    </row>
    <row r="103" spans="1:7" ht="15" x14ac:dyDescent="0.25">
      <c r="A103"/>
      <c r="B103"/>
      <c r="C103"/>
      <c r="D103"/>
      <c r="E103"/>
      <c r="F103"/>
      <c r="G103"/>
    </row>
    <row r="104" spans="1:7" ht="15" x14ac:dyDescent="0.25">
      <c r="A104"/>
      <c r="B104"/>
      <c r="C104"/>
      <c r="D104"/>
      <c r="E104"/>
      <c r="F104"/>
      <c r="G104"/>
    </row>
    <row r="105" spans="1:7" ht="15" x14ac:dyDescent="0.25">
      <c r="A105"/>
      <c r="B105"/>
      <c r="C105"/>
      <c r="D105"/>
      <c r="E105"/>
      <c r="F105"/>
      <c r="G105"/>
    </row>
    <row r="106" spans="1:7" ht="15" x14ac:dyDescent="0.25">
      <c r="A106"/>
      <c r="B106"/>
      <c r="C106"/>
      <c r="D106"/>
      <c r="E106"/>
      <c r="F106"/>
      <c r="G106"/>
    </row>
    <row r="107" spans="1:7" ht="15" x14ac:dyDescent="0.25">
      <c r="A107"/>
      <c r="B107"/>
      <c r="C107"/>
      <c r="D107"/>
      <c r="E107"/>
      <c r="F107"/>
      <c r="G107"/>
    </row>
    <row r="108" spans="1:7" ht="15" x14ac:dyDescent="0.25">
      <c r="A108"/>
      <c r="B108"/>
      <c r="C108"/>
      <c r="D108"/>
      <c r="E108"/>
      <c r="F108"/>
      <c r="G108"/>
    </row>
    <row r="109" spans="1:7" ht="15" x14ac:dyDescent="0.25">
      <c r="A109"/>
      <c r="B109"/>
      <c r="C109"/>
      <c r="D109"/>
      <c r="E109"/>
      <c r="F109"/>
      <c r="G109"/>
    </row>
    <row r="110" spans="1:7" ht="15" x14ac:dyDescent="0.25">
      <c r="A110"/>
      <c r="B110"/>
      <c r="C110"/>
      <c r="D110"/>
      <c r="E110"/>
      <c r="F110"/>
      <c r="G110"/>
    </row>
    <row r="111" spans="1:7" ht="15" x14ac:dyDescent="0.25">
      <c r="A111"/>
      <c r="B111"/>
      <c r="C111"/>
      <c r="D111"/>
      <c r="E111"/>
      <c r="F111"/>
      <c r="G111"/>
    </row>
    <row r="112" spans="1:7" ht="15" x14ac:dyDescent="0.25">
      <c r="A112"/>
      <c r="B112"/>
      <c r="C112"/>
      <c r="D112"/>
      <c r="E112"/>
      <c r="F112"/>
      <c r="G112"/>
    </row>
    <row r="113" spans="1:7" ht="15" x14ac:dyDescent="0.25">
      <c r="A113"/>
      <c r="B113"/>
      <c r="C113"/>
      <c r="D113"/>
      <c r="E113"/>
      <c r="F113"/>
      <c r="G113"/>
    </row>
    <row r="114" spans="1:7" ht="15" x14ac:dyDescent="0.25">
      <c r="A114"/>
      <c r="B114"/>
      <c r="C114"/>
      <c r="D114"/>
      <c r="E114"/>
      <c r="F114"/>
      <c r="G114"/>
    </row>
    <row r="115" spans="1:7" ht="15" x14ac:dyDescent="0.25">
      <c r="A115"/>
      <c r="B115"/>
      <c r="C115"/>
      <c r="D115"/>
      <c r="E115"/>
      <c r="F115"/>
      <c r="G115"/>
    </row>
    <row r="116" spans="1:7" ht="15" x14ac:dyDescent="0.25">
      <c r="A116"/>
      <c r="B116"/>
      <c r="C116"/>
      <c r="D116"/>
      <c r="E116"/>
      <c r="F116"/>
      <c r="G116"/>
    </row>
    <row r="117" spans="1:7" ht="15" x14ac:dyDescent="0.25">
      <c r="A117"/>
      <c r="B117"/>
      <c r="C117"/>
      <c r="D117"/>
      <c r="E117"/>
      <c r="F117"/>
      <c r="G117"/>
    </row>
    <row r="118" spans="1:7" ht="15" x14ac:dyDescent="0.25">
      <c r="A118"/>
      <c r="B118"/>
      <c r="C118"/>
      <c r="D118"/>
      <c r="E118"/>
      <c r="F118"/>
      <c r="G118"/>
    </row>
    <row r="119" spans="1:7" ht="15" x14ac:dyDescent="0.25">
      <c r="A119"/>
      <c r="B119"/>
      <c r="C119"/>
      <c r="D119"/>
      <c r="E119"/>
      <c r="F119"/>
      <c r="G119"/>
    </row>
    <row r="120" spans="1:7" ht="15" x14ac:dyDescent="0.25">
      <c r="A120"/>
      <c r="B120"/>
      <c r="C120"/>
      <c r="D120"/>
      <c r="E120"/>
      <c r="F120"/>
      <c r="G120"/>
    </row>
    <row r="121" spans="1:7" ht="15" x14ac:dyDescent="0.25">
      <c r="A121"/>
      <c r="B121"/>
      <c r="C121"/>
      <c r="D121"/>
      <c r="E121"/>
      <c r="F121"/>
      <c r="G121"/>
    </row>
    <row r="122" spans="1:7" ht="15" x14ac:dyDescent="0.25">
      <c r="A122"/>
      <c r="B122"/>
      <c r="C122"/>
      <c r="D122"/>
      <c r="E122"/>
      <c r="F122"/>
      <c r="G122"/>
    </row>
    <row r="123" spans="1:7" ht="15" x14ac:dyDescent="0.25">
      <c r="A123"/>
      <c r="B123"/>
      <c r="C123"/>
      <c r="D123"/>
      <c r="E123"/>
      <c r="F123"/>
      <c r="G123"/>
    </row>
    <row r="124" spans="1:7" ht="15" x14ac:dyDescent="0.25">
      <c r="A124"/>
      <c r="B124"/>
      <c r="C124"/>
      <c r="D124"/>
      <c r="E124"/>
      <c r="F124"/>
      <c r="G124"/>
    </row>
    <row r="125" spans="1:7" ht="15" x14ac:dyDescent="0.25">
      <c r="A125"/>
      <c r="B125"/>
      <c r="C125"/>
      <c r="D125"/>
      <c r="E125"/>
      <c r="F125"/>
      <c r="G125"/>
    </row>
    <row r="126" spans="1:7" ht="15" x14ac:dyDescent="0.25">
      <c r="A126"/>
      <c r="B126"/>
      <c r="C126"/>
      <c r="D126"/>
      <c r="E126"/>
      <c r="F126"/>
      <c r="G126"/>
    </row>
    <row r="127" spans="1:7" ht="15" x14ac:dyDescent="0.25">
      <c r="A127"/>
      <c r="B127"/>
      <c r="C127"/>
      <c r="D127"/>
      <c r="E127"/>
      <c r="F127"/>
      <c r="G127"/>
    </row>
  </sheetData>
  <printOptions horizontalCentered="1"/>
  <pageMargins left="0.39370078740157483" right="0.39370078740157483" top="0.39370078740157483" bottom="0.39370078740157483" header="0.31496062992125984" footer="0.31496062992125984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CCDA-6194-46BD-9D6F-881D52A6BFCA}">
  <dimension ref="A1:G176"/>
  <sheetViews>
    <sheetView workbookViewId="0">
      <selection activeCell="D15" sqref="D15"/>
    </sheetView>
  </sheetViews>
  <sheetFormatPr defaultRowHeight="15" x14ac:dyDescent="0.25"/>
  <cols>
    <col min="1" max="1" width="13.140625" bestFit="1" customWidth="1"/>
    <col min="2" max="2" width="8.140625" bestFit="1" customWidth="1"/>
    <col min="3" max="3" width="10.5703125" style="12" customWidth="1"/>
    <col min="4" max="4" width="33.140625" bestFit="1" customWidth="1"/>
    <col min="5" max="5" width="16.42578125" customWidth="1"/>
    <col min="6" max="6" width="11.5703125" bestFit="1" customWidth="1"/>
    <col min="7" max="7" width="18.7109375" bestFit="1" customWidth="1"/>
    <col min="8" max="8" width="16.85546875" bestFit="1" customWidth="1"/>
  </cols>
  <sheetData>
    <row r="1" spans="1:7" x14ac:dyDescent="0.25">
      <c r="A1" s="9" t="s">
        <v>985</v>
      </c>
      <c r="B1" s="9" t="s">
        <v>7</v>
      </c>
      <c r="C1" s="16" t="s">
        <v>8</v>
      </c>
      <c r="D1" s="9" t="s">
        <v>13</v>
      </c>
      <c r="E1" s="9" t="s">
        <v>15</v>
      </c>
      <c r="F1" s="9" t="s">
        <v>17</v>
      </c>
      <c r="G1" t="s">
        <v>1008</v>
      </c>
    </row>
    <row r="2" spans="1:7" x14ac:dyDescent="0.25">
      <c r="A2" s="10" t="s">
        <v>302</v>
      </c>
      <c r="B2" s="10" t="s">
        <v>868</v>
      </c>
      <c r="C2" s="15" t="s">
        <v>1010</v>
      </c>
      <c r="D2" s="10" t="s">
        <v>545</v>
      </c>
      <c r="E2" s="14">
        <v>15100000</v>
      </c>
      <c r="F2" s="10">
        <v>6</v>
      </c>
      <c r="G2" s="11">
        <v>543600000</v>
      </c>
    </row>
    <row r="3" spans="1:7" x14ac:dyDescent="0.25">
      <c r="B3" s="10" t="s">
        <v>875</v>
      </c>
      <c r="C3" s="15" t="s">
        <v>1010</v>
      </c>
      <c r="D3" s="10" t="s">
        <v>299</v>
      </c>
      <c r="E3" s="14">
        <v>15300000</v>
      </c>
      <c r="F3" s="10">
        <v>6</v>
      </c>
      <c r="G3" s="11">
        <v>1652400000</v>
      </c>
    </row>
    <row r="4" spans="1:7" x14ac:dyDescent="0.25">
      <c r="B4" s="10" t="s">
        <v>297</v>
      </c>
      <c r="C4" s="15" t="s">
        <v>1011</v>
      </c>
      <c r="D4" s="10" t="s">
        <v>299</v>
      </c>
      <c r="E4" s="14">
        <v>15300000</v>
      </c>
      <c r="F4" s="10">
        <v>6</v>
      </c>
      <c r="G4" s="11">
        <v>1652400000</v>
      </c>
    </row>
    <row r="5" spans="1:7" x14ac:dyDescent="0.25">
      <c r="B5" s="10" t="s">
        <v>543</v>
      </c>
      <c r="C5" s="15" t="s">
        <v>1011</v>
      </c>
      <c r="D5" s="10" t="s">
        <v>545</v>
      </c>
      <c r="E5" s="14">
        <v>15100000</v>
      </c>
      <c r="F5" s="10">
        <v>6</v>
      </c>
      <c r="G5" s="11">
        <v>543600000</v>
      </c>
    </row>
    <row r="6" spans="1:7" x14ac:dyDescent="0.25">
      <c r="A6" s="10" t="s">
        <v>1009</v>
      </c>
      <c r="C6"/>
      <c r="G6" s="11">
        <v>4392000000</v>
      </c>
    </row>
    <row r="7" spans="1:7" x14ac:dyDescent="0.25">
      <c r="A7" s="10"/>
      <c r="C7"/>
      <c r="G7" s="11"/>
    </row>
    <row r="8" spans="1:7" x14ac:dyDescent="0.25">
      <c r="A8" s="10" t="s">
        <v>426</v>
      </c>
      <c r="B8" s="10" t="s">
        <v>913</v>
      </c>
      <c r="C8" s="15" t="s">
        <v>1010</v>
      </c>
      <c r="D8" s="10" t="s">
        <v>423</v>
      </c>
      <c r="E8" s="14">
        <v>43000000</v>
      </c>
      <c r="F8" s="10">
        <v>6</v>
      </c>
      <c r="G8" s="11">
        <v>4644000000</v>
      </c>
    </row>
    <row r="9" spans="1:7" x14ac:dyDescent="0.25">
      <c r="B9" s="10" t="s">
        <v>421</v>
      </c>
      <c r="C9" s="15" t="s">
        <v>1011</v>
      </c>
      <c r="D9" s="10" t="s">
        <v>423</v>
      </c>
      <c r="E9" s="14">
        <v>43000000</v>
      </c>
      <c r="F9" s="10">
        <v>6</v>
      </c>
      <c r="G9" s="11">
        <v>4644000000</v>
      </c>
    </row>
    <row r="10" spans="1:7" x14ac:dyDescent="0.25">
      <c r="A10" s="10" t="s">
        <v>1009</v>
      </c>
      <c r="C10"/>
      <c r="G10" s="11">
        <v>9288000000</v>
      </c>
    </row>
    <row r="11" spans="1:7" x14ac:dyDescent="0.25">
      <c r="A11" s="10"/>
      <c r="C11"/>
      <c r="G11" s="11"/>
    </row>
    <row r="12" spans="1:7" x14ac:dyDescent="0.25">
      <c r="A12" s="10" t="s">
        <v>443</v>
      </c>
      <c r="B12" s="10" t="s">
        <v>803</v>
      </c>
      <c r="C12" s="15" t="s">
        <v>1012</v>
      </c>
      <c r="D12" s="10" t="s">
        <v>521</v>
      </c>
      <c r="E12" s="14">
        <v>1675000</v>
      </c>
      <c r="F12" s="10">
        <v>10</v>
      </c>
      <c r="G12" s="11">
        <v>1507500000</v>
      </c>
    </row>
    <row r="13" spans="1:7" x14ac:dyDescent="0.25">
      <c r="B13" s="10" t="s">
        <v>944</v>
      </c>
      <c r="C13" s="15" t="s">
        <v>1010</v>
      </c>
      <c r="D13" s="10" t="s">
        <v>440</v>
      </c>
      <c r="E13" s="14">
        <v>800000</v>
      </c>
      <c r="F13" s="10">
        <v>57</v>
      </c>
      <c r="G13" s="11">
        <v>7797600000</v>
      </c>
    </row>
    <row r="14" spans="1:7" x14ac:dyDescent="0.25">
      <c r="B14" s="10" t="s">
        <v>948</v>
      </c>
      <c r="C14" s="15" t="s">
        <v>1010</v>
      </c>
      <c r="D14" s="10" t="s">
        <v>949</v>
      </c>
      <c r="E14" s="14">
        <v>1775000</v>
      </c>
      <c r="F14" s="10">
        <v>15</v>
      </c>
      <c r="G14" s="11">
        <v>1198125000</v>
      </c>
    </row>
    <row r="15" spans="1:7" x14ac:dyDescent="0.25">
      <c r="B15" s="10" t="s">
        <v>954</v>
      </c>
      <c r="C15" s="15" t="s">
        <v>1010</v>
      </c>
      <c r="D15" s="10" t="s">
        <v>440</v>
      </c>
      <c r="E15" s="14">
        <v>800000</v>
      </c>
      <c r="F15" s="10">
        <v>85</v>
      </c>
      <c r="G15" s="11">
        <v>17340000000</v>
      </c>
    </row>
    <row r="16" spans="1:7" x14ac:dyDescent="0.25">
      <c r="B16" s="10" t="s">
        <v>438</v>
      </c>
      <c r="C16" s="15" t="s">
        <v>1011</v>
      </c>
      <c r="D16" s="10" t="s">
        <v>440</v>
      </c>
      <c r="E16" s="14">
        <v>800000</v>
      </c>
      <c r="F16" s="10">
        <v>57</v>
      </c>
      <c r="G16" s="11">
        <v>7797600000</v>
      </c>
    </row>
    <row r="17" spans="1:7" x14ac:dyDescent="0.25">
      <c r="B17" s="10" t="s">
        <v>519</v>
      </c>
      <c r="C17" s="15" t="s">
        <v>1011</v>
      </c>
      <c r="D17" s="10" t="s">
        <v>521</v>
      </c>
      <c r="E17" s="14">
        <v>1775000</v>
      </c>
      <c r="F17" s="10">
        <v>15</v>
      </c>
      <c r="G17" s="11">
        <v>1198125000</v>
      </c>
    </row>
    <row r="18" spans="1:7" x14ac:dyDescent="0.25">
      <c r="B18" s="10" t="s">
        <v>627</v>
      </c>
      <c r="C18" s="15" t="s">
        <v>1011</v>
      </c>
      <c r="D18" s="10" t="s">
        <v>440</v>
      </c>
      <c r="E18" s="14">
        <v>800000</v>
      </c>
      <c r="F18" s="10">
        <v>85</v>
      </c>
      <c r="G18" s="11">
        <v>17340000000</v>
      </c>
    </row>
    <row r="19" spans="1:7" x14ac:dyDescent="0.25">
      <c r="A19" s="10" t="s">
        <v>1009</v>
      </c>
      <c r="C19"/>
      <c r="G19" s="11">
        <v>54178950000</v>
      </c>
    </row>
    <row r="20" spans="1:7" x14ac:dyDescent="0.25">
      <c r="A20" s="10"/>
      <c r="C20"/>
      <c r="G20" s="11"/>
    </row>
    <row r="21" spans="1:7" x14ac:dyDescent="0.25">
      <c r="A21" s="10" t="s">
        <v>40</v>
      </c>
      <c r="B21" s="10" t="s">
        <v>745</v>
      </c>
      <c r="C21" s="15" t="s">
        <v>1013</v>
      </c>
      <c r="D21" s="10" t="s">
        <v>399</v>
      </c>
      <c r="E21" s="14">
        <v>5520000</v>
      </c>
      <c r="F21" s="10">
        <v>9</v>
      </c>
      <c r="G21" s="11">
        <v>1490400000</v>
      </c>
    </row>
    <row r="22" spans="1:7" x14ac:dyDescent="0.25">
      <c r="C22"/>
      <c r="D22" s="10" t="s">
        <v>748</v>
      </c>
      <c r="E22" s="14">
        <v>5520000</v>
      </c>
      <c r="F22" s="10">
        <v>9</v>
      </c>
      <c r="G22" s="11">
        <v>894240000</v>
      </c>
    </row>
    <row r="23" spans="1:7" x14ac:dyDescent="0.25">
      <c r="B23" s="10" t="s">
        <v>839</v>
      </c>
      <c r="C23" s="15" t="s">
        <v>1010</v>
      </c>
      <c r="D23" s="10" t="s">
        <v>36</v>
      </c>
      <c r="E23" s="14">
        <v>7900000</v>
      </c>
      <c r="F23" s="10">
        <v>8</v>
      </c>
      <c r="G23" s="11">
        <v>1137600000</v>
      </c>
    </row>
    <row r="24" spans="1:7" x14ac:dyDescent="0.25">
      <c r="C24"/>
      <c r="D24" s="10" t="s">
        <v>841</v>
      </c>
      <c r="E24" s="14">
        <v>8700000</v>
      </c>
      <c r="F24" s="10">
        <v>8</v>
      </c>
      <c r="G24" s="11">
        <v>417600000</v>
      </c>
    </row>
    <row r="25" spans="1:7" x14ac:dyDescent="0.25">
      <c r="B25" s="10" t="s">
        <v>845</v>
      </c>
      <c r="C25" s="15" t="s">
        <v>1010</v>
      </c>
      <c r="D25" s="10" t="s">
        <v>348</v>
      </c>
      <c r="E25" s="14">
        <v>5520000</v>
      </c>
      <c r="F25" s="10">
        <v>4</v>
      </c>
      <c r="G25" s="11">
        <v>264960000</v>
      </c>
    </row>
    <row r="26" spans="1:7" x14ac:dyDescent="0.25">
      <c r="B26" s="10" t="s">
        <v>849</v>
      </c>
      <c r="C26" s="15" t="s">
        <v>1010</v>
      </c>
      <c r="D26" s="10" t="s">
        <v>335</v>
      </c>
      <c r="E26" s="14">
        <v>8750000</v>
      </c>
      <c r="F26" s="10">
        <v>4</v>
      </c>
      <c r="G26" s="11">
        <v>420000000</v>
      </c>
    </row>
    <row r="27" spans="1:7" x14ac:dyDescent="0.25">
      <c r="B27" s="10" t="s">
        <v>853</v>
      </c>
      <c r="C27" s="15" t="s">
        <v>1010</v>
      </c>
      <c r="D27" s="10" t="s">
        <v>63</v>
      </c>
      <c r="E27" s="14">
        <v>27920000</v>
      </c>
      <c r="F27" s="10">
        <v>2</v>
      </c>
      <c r="G27" s="11">
        <v>335040000</v>
      </c>
    </row>
    <row r="28" spans="1:7" x14ac:dyDescent="0.25">
      <c r="B28" s="10" t="s">
        <v>857</v>
      </c>
      <c r="C28" s="15" t="s">
        <v>1010</v>
      </c>
      <c r="D28" s="10" t="s">
        <v>74</v>
      </c>
      <c r="E28" s="14">
        <v>9850000</v>
      </c>
      <c r="F28" s="10">
        <v>5</v>
      </c>
      <c r="G28" s="11">
        <v>738750000</v>
      </c>
    </row>
    <row r="29" spans="1:7" x14ac:dyDescent="0.25">
      <c r="B29" s="10" t="s">
        <v>879</v>
      </c>
      <c r="C29" s="15" t="s">
        <v>1010</v>
      </c>
      <c r="D29" s="10" t="s">
        <v>348</v>
      </c>
      <c r="E29" s="14">
        <v>5520000</v>
      </c>
      <c r="F29" s="10">
        <v>4</v>
      </c>
      <c r="G29" s="11">
        <v>264960000</v>
      </c>
    </row>
    <row r="30" spans="1:7" x14ac:dyDescent="0.25">
      <c r="B30" s="10" t="s">
        <v>887</v>
      </c>
      <c r="C30" s="15" t="s">
        <v>1010</v>
      </c>
      <c r="D30" s="10" t="s">
        <v>36</v>
      </c>
      <c r="E30" s="14">
        <v>7900000</v>
      </c>
      <c r="F30" s="10">
        <v>5</v>
      </c>
      <c r="G30" s="11">
        <v>474000000</v>
      </c>
    </row>
    <row r="31" spans="1:7" x14ac:dyDescent="0.25">
      <c r="C31"/>
      <c r="D31" s="10" t="s">
        <v>360</v>
      </c>
      <c r="E31" s="14">
        <v>7900000</v>
      </c>
      <c r="F31" s="10">
        <v>5</v>
      </c>
      <c r="G31" s="11">
        <v>118500000</v>
      </c>
    </row>
    <row r="32" spans="1:7" x14ac:dyDescent="0.25">
      <c r="B32" s="10" t="s">
        <v>893</v>
      </c>
      <c r="C32" s="15" t="s">
        <v>1010</v>
      </c>
      <c r="D32" s="10" t="s">
        <v>348</v>
      </c>
      <c r="E32" s="14">
        <v>5520000</v>
      </c>
      <c r="F32" s="10">
        <v>15</v>
      </c>
      <c r="G32" s="11">
        <v>2732400000</v>
      </c>
    </row>
    <row r="33" spans="2:7" x14ac:dyDescent="0.25">
      <c r="C33"/>
      <c r="D33" s="10" t="s">
        <v>894</v>
      </c>
      <c r="E33" s="14">
        <v>5520000</v>
      </c>
      <c r="F33" s="10">
        <v>15</v>
      </c>
      <c r="G33" s="11">
        <v>745200000</v>
      </c>
    </row>
    <row r="34" spans="2:7" x14ac:dyDescent="0.25">
      <c r="C34"/>
      <c r="D34" s="10" t="s">
        <v>895</v>
      </c>
      <c r="E34" s="14">
        <v>5520000</v>
      </c>
      <c r="F34" s="10">
        <v>15</v>
      </c>
      <c r="G34" s="11">
        <v>248400000</v>
      </c>
    </row>
    <row r="35" spans="2:7" x14ac:dyDescent="0.25">
      <c r="B35" s="10" t="s">
        <v>883</v>
      </c>
      <c r="C35" s="15" t="s">
        <v>1010</v>
      </c>
      <c r="D35" s="10" t="s">
        <v>785</v>
      </c>
      <c r="E35" s="14">
        <v>9800000</v>
      </c>
      <c r="F35" s="10">
        <v>10</v>
      </c>
      <c r="G35" s="11">
        <v>2940000000</v>
      </c>
    </row>
    <row r="36" spans="2:7" x14ac:dyDescent="0.25">
      <c r="B36" s="10" t="s">
        <v>958</v>
      </c>
      <c r="C36" s="15" t="s">
        <v>1010</v>
      </c>
      <c r="D36" s="10" t="s">
        <v>348</v>
      </c>
      <c r="E36" s="14">
        <v>4740000</v>
      </c>
      <c r="F36" s="10">
        <v>3</v>
      </c>
      <c r="G36" s="11">
        <v>85320000</v>
      </c>
    </row>
    <row r="37" spans="2:7" x14ac:dyDescent="0.25">
      <c r="C37"/>
      <c r="E37" s="14">
        <v>5520000</v>
      </c>
      <c r="F37" s="10">
        <v>3</v>
      </c>
      <c r="G37" s="11">
        <v>49680000</v>
      </c>
    </row>
    <row r="38" spans="2:7" x14ac:dyDescent="0.25">
      <c r="B38" s="10" t="s">
        <v>783</v>
      </c>
      <c r="C38" s="15" t="s">
        <v>1014</v>
      </c>
      <c r="D38" s="10" t="s">
        <v>785</v>
      </c>
      <c r="E38" s="14">
        <v>9800000</v>
      </c>
      <c r="F38" s="10">
        <v>10</v>
      </c>
      <c r="G38" s="11">
        <v>2940000000</v>
      </c>
    </row>
    <row r="39" spans="2:7" x14ac:dyDescent="0.25">
      <c r="B39" s="10" t="s">
        <v>927</v>
      </c>
      <c r="C39" s="15" t="s">
        <v>1015</v>
      </c>
      <c r="D39" s="10" t="s">
        <v>399</v>
      </c>
      <c r="E39" s="14">
        <v>4740000</v>
      </c>
      <c r="F39" s="10">
        <v>2</v>
      </c>
      <c r="G39" s="11">
        <v>37920000</v>
      </c>
    </row>
    <row r="40" spans="2:7" x14ac:dyDescent="0.25">
      <c r="B40" s="10" t="s">
        <v>34</v>
      </c>
      <c r="C40" s="15" t="s">
        <v>1011</v>
      </c>
      <c r="D40" s="10" t="s">
        <v>54</v>
      </c>
      <c r="E40" s="14">
        <v>8700000</v>
      </c>
      <c r="F40" s="10">
        <v>8</v>
      </c>
      <c r="G40" s="11">
        <v>417600000</v>
      </c>
    </row>
    <row r="41" spans="2:7" x14ac:dyDescent="0.25">
      <c r="C41"/>
      <c r="D41" s="10" t="s">
        <v>36</v>
      </c>
      <c r="E41" s="14">
        <v>7900000</v>
      </c>
      <c r="F41" s="10">
        <v>8</v>
      </c>
      <c r="G41" s="11">
        <v>1137600000</v>
      </c>
    </row>
    <row r="42" spans="2:7" x14ac:dyDescent="0.25">
      <c r="B42" s="10" t="s">
        <v>346</v>
      </c>
      <c r="C42" s="15" t="s">
        <v>1011</v>
      </c>
      <c r="D42" s="10" t="s">
        <v>348</v>
      </c>
      <c r="E42" s="14">
        <v>5520000</v>
      </c>
      <c r="F42" s="10">
        <v>4</v>
      </c>
      <c r="G42" s="11">
        <v>264960000</v>
      </c>
    </row>
    <row r="43" spans="2:7" x14ac:dyDescent="0.25">
      <c r="B43" s="10" t="s">
        <v>333</v>
      </c>
      <c r="C43" s="15" t="s">
        <v>1011</v>
      </c>
      <c r="D43" s="10" t="s">
        <v>335</v>
      </c>
      <c r="E43" s="14">
        <v>8750000</v>
      </c>
      <c r="F43" s="10">
        <v>4</v>
      </c>
      <c r="G43" s="11">
        <v>420000000</v>
      </c>
    </row>
    <row r="44" spans="2:7" x14ac:dyDescent="0.25">
      <c r="B44" s="10" t="s">
        <v>61</v>
      </c>
      <c r="C44" s="15" t="s">
        <v>1011</v>
      </c>
      <c r="D44" s="10" t="s">
        <v>63</v>
      </c>
      <c r="E44" s="14">
        <v>27920000</v>
      </c>
      <c r="F44" s="10">
        <v>2</v>
      </c>
      <c r="G44" s="11">
        <v>335040000</v>
      </c>
    </row>
    <row r="45" spans="2:7" x14ac:dyDescent="0.25">
      <c r="B45" s="10" t="s">
        <v>72</v>
      </c>
      <c r="C45" s="15" t="s">
        <v>1011</v>
      </c>
      <c r="D45" s="10" t="s">
        <v>74</v>
      </c>
      <c r="E45" s="14">
        <v>9850000</v>
      </c>
      <c r="F45" s="10">
        <v>5</v>
      </c>
      <c r="G45" s="11">
        <v>738750000</v>
      </c>
    </row>
    <row r="46" spans="2:7" x14ac:dyDescent="0.25">
      <c r="B46" s="10" t="s">
        <v>554</v>
      </c>
      <c r="C46" s="15" t="s">
        <v>1011</v>
      </c>
      <c r="D46" s="10" t="s">
        <v>348</v>
      </c>
      <c r="E46" s="14">
        <v>5520000</v>
      </c>
      <c r="F46" s="10">
        <v>4</v>
      </c>
      <c r="G46" s="11">
        <v>264960000</v>
      </c>
    </row>
    <row r="47" spans="2:7" x14ac:dyDescent="0.25">
      <c r="B47" s="10" t="s">
        <v>358</v>
      </c>
      <c r="C47" s="15" t="s">
        <v>1011</v>
      </c>
      <c r="D47" s="10" t="s">
        <v>360</v>
      </c>
      <c r="E47" s="14">
        <v>7900000</v>
      </c>
      <c r="F47" s="10">
        <v>5</v>
      </c>
      <c r="G47" s="11">
        <v>592500000</v>
      </c>
    </row>
    <row r="48" spans="2:7" x14ac:dyDescent="0.25">
      <c r="B48" s="10" t="s">
        <v>374</v>
      </c>
      <c r="C48" s="15" t="s">
        <v>1011</v>
      </c>
      <c r="D48" s="10" t="s">
        <v>348</v>
      </c>
      <c r="E48" s="14">
        <v>5520000</v>
      </c>
      <c r="F48" s="10">
        <v>15</v>
      </c>
      <c r="G48" s="11">
        <v>3726000000</v>
      </c>
    </row>
    <row r="49" spans="1:7" x14ac:dyDescent="0.25">
      <c r="B49" s="10" t="s">
        <v>397</v>
      </c>
      <c r="C49" s="15" t="s">
        <v>1016</v>
      </c>
      <c r="D49" s="10" t="s">
        <v>399</v>
      </c>
      <c r="E49" s="14">
        <v>4230000</v>
      </c>
      <c r="F49" s="10">
        <v>8</v>
      </c>
      <c r="G49" s="11">
        <v>101520000</v>
      </c>
    </row>
    <row r="50" spans="1:7" x14ac:dyDescent="0.25">
      <c r="C50"/>
      <c r="E50" s="14">
        <v>5520000</v>
      </c>
      <c r="F50" s="10">
        <v>8</v>
      </c>
      <c r="G50" s="11">
        <v>220800000</v>
      </c>
    </row>
    <row r="51" spans="1:7" x14ac:dyDescent="0.25">
      <c r="B51" s="10" t="s">
        <v>506</v>
      </c>
      <c r="C51" s="15" t="s">
        <v>1011</v>
      </c>
      <c r="D51" s="10" t="s">
        <v>348</v>
      </c>
      <c r="E51" s="14">
        <v>4740000</v>
      </c>
      <c r="F51" s="10">
        <v>3</v>
      </c>
      <c r="G51" s="11">
        <v>85320000</v>
      </c>
    </row>
    <row r="52" spans="1:7" x14ac:dyDescent="0.25">
      <c r="C52"/>
      <c r="E52" s="14">
        <v>5520000</v>
      </c>
      <c r="F52" s="10">
        <v>3</v>
      </c>
      <c r="G52" s="11">
        <v>49680000</v>
      </c>
    </row>
    <row r="53" spans="1:7" x14ac:dyDescent="0.25">
      <c r="A53" s="10" t="s">
        <v>1009</v>
      </c>
      <c r="C53"/>
      <c r="G53" s="11">
        <v>24689700000</v>
      </c>
    </row>
    <row r="54" spans="1:7" x14ac:dyDescent="0.25">
      <c r="A54" s="10"/>
      <c r="C54"/>
      <c r="G54" s="11"/>
    </row>
    <row r="55" spans="1:7" x14ac:dyDescent="0.25">
      <c r="A55" s="10" t="s">
        <v>727</v>
      </c>
      <c r="B55" s="10" t="s">
        <v>723</v>
      </c>
      <c r="C55" s="15" t="s">
        <v>1017</v>
      </c>
      <c r="D55" s="10" t="s">
        <v>725</v>
      </c>
      <c r="E55" s="14">
        <v>5520000</v>
      </c>
      <c r="F55" s="10">
        <v>2</v>
      </c>
      <c r="G55" s="11">
        <v>88320000</v>
      </c>
    </row>
    <row r="56" spans="1:7" x14ac:dyDescent="0.25">
      <c r="B56" s="10" t="s">
        <v>736</v>
      </c>
      <c r="C56" s="15" t="s">
        <v>1017</v>
      </c>
      <c r="D56" s="10" t="s">
        <v>327</v>
      </c>
      <c r="E56" s="14">
        <v>4740000</v>
      </c>
      <c r="F56" s="10">
        <v>2</v>
      </c>
      <c r="G56" s="11">
        <v>170640000</v>
      </c>
    </row>
    <row r="57" spans="1:7" x14ac:dyDescent="0.25">
      <c r="A57" s="10" t="s">
        <v>1009</v>
      </c>
      <c r="C57"/>
      <c r="G57" s="11">
        <v>258960000</v>
      </c>
    </row>
    <row r="58" spans="1:7" x14ac:dyDescent="0.25">
      <c r="A58" s="10"/>
      <c r="C58"/>
      <c r="G58" s="11"/>
    </row>
    <row r="59" spans="1:7" x14ac:dyDescent="0.25">
      <c r="A59" s="10" t="s">
        <v>238</v>
      </c>
      <c r="B59" s="10" t="s">
        <v>936</v>
      </c>
      <c r="C59" s="15" t="s">
        <v>1010</v>
      </c>
      <c r="D59" s="10" t="s">
        <v>250</v>
      </c>
      <c r="E59" s="14">
        <v>7415000</v>
      </c>
      <c r="F59" s="10">
        <v>40</v>
      </c>
      <c r="G59" s="11">
        <v>35592000000</v>
      </c>
    </row>
    <row r="60" spans="1:7" x14ac:dyDescent="0.25">
      <c r="B60" s="10" t="s">
        <v>864</v>
      </c>
      <c r="C60" s="15" t="s">
        <v>1010</v>
      </c>
      <c r="D60" s="10" t="s">
        <v>235</v>
      </c>
      <c r="E60" s="14">
        <v>5750000</v>
      </c>
      <c r="F60" s="10">
        <v>4</v>
      </c>
      <c r="G60" s="11">
        <v>276000000</v>
      </c>
    </row>
    <row r="61" spans="1:7" x14ac:dyDescent="0.25">
      <c r="B61" s="10" t="s">
        <v>903</v>
      </c>
      <c r="C61" s="15" t="s">
        <v>1010</v>
      </c>
      <c r="D61" s="10" t="s">
        <v>904</v>
      </c>
      <c r="E61" s="14">
        <v>6190000</v>
      </c>
      <c r="F61" s="10">
        <v>1</v>
      </c>
      <c r="G61" s="11">
        <v>18570000</v>
      </c>
    </row>
    <row r="62" spans="1:7" x14ac:dyDescent="0.25">
      <c r="B62" s="10" t="s">
        <v>909</v>
      </c>
      <c r="C62" s="15" t="s">
        <v>1010</v>
      </c>
      <c r="D62" s="10" t="s">
        <v>570</v>
      </c>
      <c r="E62" s="14">
        <v>7415000</v>
      </c>
      <c r="F62" s="10">
        <v>50</v>
      </c>
      <c r="G62" s="11">
        <v>55612500000</v>
      </c>
    </row>
    <row r="63" spans="1:7" x14ac:dyDescent="0.25">
      <c r="B63" s="10" t="s">
        <v>233</v>
      </c>
      <c r="C63" s="15" t="s">
        <v>1011</v>
      </c>
      <c r="D63" s="10" t="s">
        <v>235</v>
      </c>
      <c r="E63" s="14">
        <v>5750000</v>
      </c>
      <c r="F63" s="10">
        <v>4</v>
      </c>
      <c r="G63" s="11">
        <v>276000000</v>
      </c>
    </row>
    <row r="64" spans="1:7" x14ac:dyDescent="0.25">
      <c r="B64" s="10" t="s">
        <v>248</v>
      </c>
      <c r="C64" s="15" t="s">
        <v>1011</v>
      </c>
      <c r="D64" s="10" t="s">
        <v>250</v>
      </c>
      <c r="E64" s="14">
        <v>7415000</v>
      </c>
      <c r="F64" s="10">
        <v>40</v>
      </c>
      <c r="G64" s="11">
        <v>35592000000</v>
      </c>
    </row>
    <row r="65" spans="1:7" x14ac:dyDescent="0.25">
      <c r="B65" s="10" t="s">
        <v>412</v>
      </c>
      <c r="C65" s="15" t="s">
        <v>1011</v>
      </c>
      <c r="D65" s="10" t="s">
        <v>250</v>
      </c>
      <c r="E65" s="14">
        <v>6190000</v>
      </c>
      <c r="F65" s="10">
        <v>1</v>
      </c>
      <c r="G65" s="11">
        <v>18570000</v>
      </c>
    </row>
    <row r="66" spans="1:7" x14ac:dyDescent="0.25">
      <c r="B66" s="10" t="s">
        <v>568</v>
      </c>
      <c r="C66" s="15" t="s">
        <v>1011</v>
      </c>
      <c r="D66" s="10" t="s">
        <v>570</v>
      </c>
      <c r="E66" s="14">
        <v>7415000</v>
      </c>
      <c r="F66" s="10">
        <v>50</v>
      </c>
      <c r="G66" s="11">
        <v>55612500000</v>
      </c>
    </row>
    <row r="67" spans="1:7" x14ac:dyDescent="0.25">
      <c r="A67" s="10" t="s">
        <v>1009</v>
      </c>
      <c r="C67"/>
      <c r="G67" s="11">
        <v>182998140000</v>
      </c>
    </row>
    <row r="68" spans="1:7" x14ac:dyDescent="0.25">
      <c r="A68" s="10"/>
      <c r="C68"/>
      <c r="G68" s="11"/>
    </row>
    <row r="69" spans="1:7" x14ac:dyDescent="0.25">
      <c r="A69" s="10" t="s">
        <v>978</v>
      </c>
      <c r="B69" s="10" t="s">
        <v>977</v>
      </c>
      <c r="C69" s="15" t="s">
        <v>1018</v>
      </c>
      <c r="D69" s="10" t="s">
        <v>235</v>
      </c>
      <c r="E69" s="14">
        <v>690000</v>
      </c>
      <c r="F69" s="10">
        <v>1</v>
      </c>
      <c r="G69" s="11">
        <v>26220000</v>
      </c>
    </row>
    <row r="70" spans="1:7" x14ac:dyDescent="0.25">
      <c r="C70"/>
      <c r="D70" s="10" t="s">
        <v>250</v>
      </c>
      <c r="E70" s="14">
        <v>690000</v>
      </c>
      <c r="F70" s="10">
        <v>1</v>
      </c>
      <c r="G70" s="11">
        <v>52440000</v>
      </c>
    </row>
    <row r="71" spans="1:7" x14ac:dyDescent="0.25">
      <c r="A71" s="10" t="s">
        <v>1009</v>
      </c>
      <c r="C71"/>
      <c r="G71" s="11">
        <v>78660000</v>
      </c>
    </row>
    <row r="72" spans="1:7" x14ac:dyDescent="0.25">
      <c r="A72" s="10"/>
      <c r="C72"/>
      <c r="G72" s="11"/>
    </row>
    <row r="73" spans="1:7" x14ac:dyDescent="0.25">
      <c r="A73" s="10" t="s">
        <v>971</v>
      </c>
      <c r="B73" s="10" t="s">
        <v>967</v>
      </c>
      <c r="C73" s="15" t="s">
        <v>1018</v>
      </c>
      <c r="D73" s="10" t="s">
        <v>250</v>
      </c>
      <c r="E73" s="14">
        <v>690000</v>
      </c>
      <c r="F73" s="10">
        <v>1</v>
      </c>
      <c r="G73" s="11">
        <v>9660000</v>
      </c>
    </row>
    <row r="74" spans="1:7" x14ac:dyDescent="0.25">
      <c r="A74" s="10" t="s">
        <v>1009</v>
      </c>
      <c r="C74"/>
      <c r="G74" s="11">
        <v>9660000</v>
      </c>
    </row>
    <row r="75" spans="1:7" x14ac:dyDescent="0.25">
      <c r="A75" s="10"/>
      <c r="C75"/>
      <c r="G75" s="11"/>
    </row>
    <row r="76" spans="1:7" x14ac:dyDescent="0.25">
      <c r="A76" s="10" t="s">
        <v>317</v>
      </c>
      <c r="B76" s="10" t="s">
        <v>314</v>
      </c>
      <c r="C76" s="15" t="s">
        <v>1019</v>
      </c>
      <c r="D76" s="10" t="s">
        <v>235</v>
      </c>
      <c r="E76" s="14">
        <v>575000</v>
      </c>
      <c r="F76" s="10">
        <v>1</v>
      </c>
      <c r="G76" s="11">
        <v>11500000</v>
      </c>
    </row>
    <row r="77" spans="1:7" x14ac:dyDescent="0.25">
      <c r="A77" s="10" t="s">
        <v>1009</v>
      </c>
      <c r="C77"/>
      <c r="G77" s="11">
        <v>11500000</v>
      </c>
    </row>
    <row r="78" spans="1:7" x14ac:dyDescent="0.25">
      <c r="A78" s="10"/>
      <c r="C78"/>
      <c r="G78" s="11"/>
    </row>
    <row r="79" spans="1:7" x14ac:dyDescent="0.25">
      <c r="A79" s="10" t="s">
        <v>328</v>
      </c>
      <c r="B79" s="10" t="s">
        <v>325</v>
      </c>
      <c r="C79" s="15" t="s">
        <v>1019</v>
      </c>
      <c r="D79" s="10" t="s">
        <v>327</v>
      </c>
      <c r="E79" s="14">
        <v>300000</v>
      </c>
      <c r="F79" s="10">
        <v>1</v>
      </c>
      <c r="G79" s="11">
        <v>0</v>
      </c>
    </row>
    <row r="80" spans="1:7" x14ac:dyDescent="0.25">
      <c r="A80" s="10" t="s">
        <v>1009</v>
      </c>
      <c r="C80"/>
      <c r="G80" s="11">
        <v>0</v>
      </c>
    </row>
    <row r="81" spans="1:7" x14ac:dyDescent="0.25">
      <c r="A81" s="10"/>
      <c r="C81"/>
      <c r="G81" s="11"/>
    </row>
    <row r="82" spans="1:7" x14ac:dyDescent="0.25">
      <c r="A82" s="10" t="s">
        <v>91</v>
      </c>
      <c r="B82" s="10" t="s">
        <v>821</v>
      </c>
      <c r="C82" s="15" t="s">
        <v>1020</v>
      </c>
      <c r="D82" s="10" t="s">
        <v>823</v>
      </c>
      <c r="E82" s="14">
        <v>6200000</v>
      </c>
      <c r="F82" s="10">
        <v>5</v>
      </c>
      <c r="G82" s="11">
        <v>1395000000</v>
      </c>
    </row>
    <row r="83" spans="1:7" x14ac:dyDescent="0.25">
      <c r="B83" s="10" t="s">
        <v>940</v>
      </c>
      <c r="C83" s="15" t="s">
        <v>1010</v>
      </c>
      <c r="D83" s="10" t="s">
        <v>88</v>
      </c>
      <c r="E83" s="14">
        <v>6550000</v>
      </c>
      <c r="F83" s="10">
        <v>8</v>
      </c>
      <c r="G83" s="11">
        <v>1257600000</v>
      </c>
    </row>
    <row r="84" spans="1:7" x14ac:dyDescent="0.25">
      <c r="B84" s="10" t="s">
        <v>899</v>
      </c>
      <c r="C84" s="15" t="s">
        <v>1010</v>
      </c>
      <c r="D84" s="10" t="s">
        <v>823</v>
      </c>
      <c r="E84" s="14">
        <v>6200000</v>
      </c>
      <c r="F84" s="10">
        <v>5</v>
      </c>
      <c r="G84" s="11">
        <v>465000000</v>
      </c>
    </row>
    <row r="85" spans="1:7" x14ac:dyDescent="0.25">
      <c r="B85" s="10" t="s">
        <v>962</v>
      </c>
      <c r="C85" s="15" t="s">
        <v>1010</v>
      </c>
      <c r="D85" s="10" t="s">
        <v>963</v>
      </c>
      <c r="E85" s="14">
        <v>8257000</v>
      </c>
      <c r="F85" s="10">
        <v>36</v>
      </c>
      <c r="G85" s="11">
        <v>32103216000</v>
      </c>
    </row>
    <row r="86" spans="1:7" x14ac:dyDescent="0.25">
      <c r="B86" s="10" t="s">
        <v>86</v>
      </c>
      <c r="C86" s="15" t="s">
        <v>1011</v>
      </c>
      <c r="D86" s="10" t="s">
        <v>88</v>
      </c>
      <c r="E86" s="14">
        <v>6550000</v>
      </c>
      <c r="F86" s="10">
        <v>8</v>
      </c>
      <c r="G86" s="11">
        <v>1257600000</v>
      </c>
    </row>
    <row r="87" spans="1:7" x14ac:dyDescent="0.25">
      <c r="B87" s="10" t="s">
        <v>107</v>
      </c>
      <c r="C87" s="15" t="s">
        <v>1011</v>
      </c>
      <c r="D87" s="10" t="s">
        <v>109</v>
      </c>
      <c r="E87" s="14">
        <v>8150000</v>
      </c>
      <c r="F87" s="10">
        <v>4</v>
      </c>
      <c r="G87" s="11">
        <v>391200000</v>
      </c>
    </row>
    <row r="88" spans="1:7" x14ac:dyDescent="0.25">
      <c r="B88" s="10" t="s">
        <v>130</v>
      </c>
      <c r="C88" s="15" t="s">
        <v>1011</v>
      </c>
      <c r="D88" s="10" t="s">
        <v>132</v>
      </c>
      <c r="E88" s="14">
        <v>8257000</v>
      </c>
      <c r="F88" s="10">
        <v>36</v>
      </c>
      <c r="G88" s="11">
        <v>32103216000</v>
      </c>
    </row>
    <row r="89" spans="1:7" x14ac:dyDescent="0.25">
      <c r="B89" s="10" t="s">
        <v>175</v>
      </c>
      <c r="C89" s="15" t="s">
        <v>1011</v>
      </c>
      <c r="D89" s="10" t="s">
        <v>177</v>
      </c>
      <c r="E89" s="14">
        <v>8808000</v>
      </c>
      <c r="F89" s="10">
        <v>25</v>
      </c>
      <c r="G89" s="11">
        <v>16515000000</v>
      </c>
    </row>
    <row r="90" spans="1:7" x14ac:dyDescent="0.25">
      <c r="B90" s="10" t="s">
        <v>208</v>
      </c>
      <c r="C90" s="15" t="s">
        <v>1011</v>
      </c>
      <c r="D90" s="10" t="s">
        <v>210</v>
      </c>
      <c r="E90" s="14">
        <v>7712000</v>
      </c>
      <c r="F90" s="10">
        <v>16</v>
      </c>
      <c r="G90" s="11">
        <v>5922816000</v>
      </c>
    </row>
    <row r="91" spans="1:7" x14ac:dyDescent="0.25">
      <c r="A91" s="10" t="s">
        <v>1009</v>
      </c>
      <c r="C91"/>
      <c r="G91" s="11">
        <v>91410648000</v>
      </c>
    </row>
    <row r="92" spans="1:7" x14ac:dyDescent="0.25">
      <c r="A92" s="10"/>
      <c r="C92"/>
      <c r="G92" s="11"/>
    </row>
    <row r="93" spans="1:7" x14ac:dyDescent="0.25">
      <c r="A93" s="10" t="s">
        <v>123</v>
      </c>
      <c r="B93" s="10" t="s">
        <v>119</v>
      </c>
      <c r="C93" s="15" t="s">
        <v>1011</v>
      </c>
      <c r="D93" s="10" t="s">
        <v>121</v>
      </c>
      <c r="E93" s="14">
        <v>10600000</v>
      </c>
      <c r="F93" s="10">
        <v>1</v>
      </c>
      <c r="G93" s="11">
        <v>31800000</v>
      </c>
    </row>
    <row r="94" spans="1:7" x14ac:dyDescent="0.25">
      <c r="A94" s="10" t="s">
        <v>1009</v>
      </c>
      <c r="C94"/>
      <c r="G94" s="11">
        <v>31800000</v>
      </c>
    </row>
    <row r="95" spans="1:7" x14ac:dyDescent="0.25">
      <c r="A95" s="10"/>
      <c r="C95"/>
      <c r="G95" s="11"/>
    </row>
    <row r="96" spans="1:7" x14ac:dyDescent="0.25">
      <c r="A96" s="10" t="s">
        <v>859</v>
      </c>
      <c r="B96" s="10" t="s">
        <v>858</v>
      </c>
      <c r="C96" s="15" t="s">
        <v>1010</v>
      </c>
      <c r="D96" s="10" t="s">
        <v>121</v>
      </c>
      <c r="E96" s="14">
        <v>10600000</v>
      </c>
      <c r="F96" s="10">
        <v>1</v>
      </c>
      <c r="G96" s="11">
        <v>31800000</v>
      </c>
    </row>
    <row r="97" spans="1:7" x14ac:dyDescent="0.25">
      <c r="A97" s="10" t="s">
        <v>1009</v>
      </c>
      <c r="C97"/>
      <c r="G97" s="11">
        <v>31800000</v>
      </c>
    </row>
    <row r="98" spans="1:7" x14ac:dyDescent="0.25">
      <c r="A98" s="10"/>
      <c r="C98"/>
      <c r="G98" s="11"/>
    </row>
    <row r="99" spans="1:7" x14ac:dyDescent="0.25">
      <c r="A99" s="10" t="s">
        <v>919</v>
      </c>
      <c r="B99" s="10" t="s">
        <v>917</v>
      </c>
      <c r="C99" s="15" t="s">
        <v>1010</v>
      </c>
      <c r="D99" s="10" t="s">
        <v>918</v>
      </c>
      <c r="E99" s="14">
        <v>8808000</v>
      </c>
      <c r="F99" s="10">
        <v>25</v>
      </c>
      <c r="G99" s="11">
        <v>16515000000</v>
      </c>
    </row>
    <row r="100" spans="1:7" x14ac:dyDescent="0.25">
      <c r="B100" s="10" t="s">
        <v>923</v>
      </c>
      <c r="C100" s="15" t="s">
        <v>1010</v>
      </c>
      <c r="D100" s="10" t="s">
        <v>210</v>
      </c>
      <c r="E100" s="14">
        <v>7712000</v>
      </c>
      <c r="F100" s="10">
        <v>16</v>
      </c>
      <c r="G100" s="11">
        <v>5922816000</v>
      </c>
    </row>
    <row r="101" spans="1:7" x14ac:dyDescent="0.25">
      <c r="A101" s="10" t="s">
        <v>1009</v>
      </c>
      <c r="C101"/>
      <c r="G101" s="11">
        <v>22437816000</v>
      </c>
    </row>
    <row r="102" spans="1:7" x14ac:dyDescent="0.25">
      <c r="A102" s="10"/>
      <c r="C102"/>
      <c r="G102" s="11"/>
    </row>
    <row r="103" spans="1:7" x14ac:dyDescent="0.25">
      <c r="A103" s="10" t="s">
        <v>986</v>
      </c>
      <c r="C103"/>
      <c r="G103" s="11">
        <v>389817634000</v>
      </c>
    </row>
    <row r="104" spans="1:7" x14ac:dyDescent="0.25">
      <c r="C104"/>
    </row>
    <row r="105" spans="1:7" x14ac:dyDescent="0.25">
      <c r="C105"/>
    </row>
    <row r="106" spans="1:7" x14ac:dyDescent="0.25">
      <c r="C106"/>
    </row>
    <row r="107" spans="1:7" x14ac:dyDescent="0.25">
      <c r="C107"/>
    </row>
    <row r="108" spans="1:7" x14ac:dyDescent="0.25">
      <c r="C108"/>
    </row>
    <row r="109" spans="1:7" x14ac:dyDescent="0.25">
      <c r="C109"/>
    </row>
    <row r="110" spans="1:7" x14ac:dyDescent="0.25">
      <c r="C110"/>
    </row>
    <row r="111" spans="1:7" x14ac:dyDescent="0.25">
      <c r="C111"/>
    </row>
    <row r="112" spans="1:7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DATA</vt:lpstr>
      <vt:lpstr>GROUP BY ACT - MONTHLY</vt:lpstr>
      <vt:lpstr>ACT - GROUP ASS_DESC</vt:lpstr>
      <vt:lpstr>ACT - GROUP NO.SR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admtransport</dc:creator>
  <cp:lastModifiedBy>admtransport</cp:lastModifiedBy>
  <cp:lastPrinted>2018-05-07T08:52:10Z</cp:lastPrinted>
  <dcterms:created xsi:type="dcterms:W3CDTF">2018-05-07T01:08:01Z</dcterms:created>
  <dcterms:modified xsi:type="dcterms:W3CDTF">2018-05-11T07:28:04Z</dcterms:modified>
</cp:coreProperties>
</file>