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tanmay_purwar_themathcompany_com/Documents/Desktop/Danone France/Dataset/"/>
    </mc:Choice>
  </mc:AlternateContent>
  <xr:revisionPtr revIDLastSave="171" documentId="11_F25DC773A252ABDACC104893399B7D185BDE58EE" xr6:coauthVersionLast="47" xr6:coauthVersionMax="47" xr10:uidLastSave="{99357258-4262-4EEA-A70D-FB08A65F19F3}"/>
  <bookViews>
    <workbookView xWindow="-110" yWindow="-110" windowWidth="19420" windowHeight="10420" xr2:uid="{00000000-000D-0000-FFFF-FFFF00000000}"/>
  </bookViews>
  <sheets>
    <sheet name="Master Datasheet" sheetId="1" r:id="rId1"/>
    <sheet name="Sales" sheetId="9" r:id="rId2"/>
    <sheet name="Product Spends" sheetId="5" r:id="rId3"/>
    <sheet name="Brand Spends" sheetId="6" r:id="rId4"/>
    <sheet name="Compititors Spends" sheetId="7" r:id="rId5"/>
    <sheet name="Microeconomic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9" l="1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BN2" i="1"/>
  <c r="S183" i="7"/>
  <c r="R183" i="7"/>
  <c r="Q183" i="7"/>
  <c r="P183" i="7"/>
  <c r="O183" i="7"/>
  <c r="N183" i="7"/>
  <c r="M183" i="7"/>
  <c r="K183" i="7"/>
  <c r="L183" i="7" s="1"/>
  <c r="T183" i="7" s="1"/>
  <c r="J183" i="7"/>
  <c r="S182" i="7"/>
  <c r="R182" i="7"/>
  <c r="Q182" i="7"/>
  <c r="P182" i="7"/>
  <c r="N182" i="7"/>
  <c r="O182" i="7" s="1"/>
  <c r="M182" i="7"/>
  <c r="L182" i="7"/>
  <c r="T182" i="7" s="1"/>
  <c r="K182" i="7"/>
  <c r="J182" i="7"/>
  <c r="S181" i="7"/>
  <c r="R181" i="7"/>
  <c r="Q181" i="7"/>
  <c r="P181" i="7"/>
  <c r="O181" i="7"/>
  <c r="N181" i="7"/>
  <c r="M181" i="7"/>
  <c r="K181" i="7"/>
  <c r="J181" i="7"/>
  <c r="L181" i="7" s="1"/>
  <c r="T181" i="7" s="1"/>
  <c r="S180" i="7"/>
  <c r="R180" i="7"/>
  <c r="Q180" i="7"/>
  <c r="P180" i="7"/>
  <c r="N180" i="7"/>
  <c r="M180" i="7"/>
  <c r="O180" i="7" s="1"/>
  <c r="K180" i="7"/>
  <c r="J180" i="7"/>
  <c r="L180" i="7" s="1"/>
  <c r="T180" i="7" s="1"/>
  <c r="S179" i="7"/>
  <c r="R179" i="7"/>
  <c r="Q179" i="7"/>
  <c r="P179" i="7"/>
  <c r="N179" i="7"/>
  <c r="M179" i="7"/>
  <c r="O179" i="7" s="1"/>
  <c r="L179" i="7"/>
  <c r="K179" i="7"/>
  <c r="J179" i="7"/>
  <c r="S178" i="7"/>
  <c r="R178" i="7"/>
  <c r="Q178" i="7"/>
  <c r="P178" i="7"/>
  <c r="O178" i="7"/>
  <c r="N178" i="7"/>
  <c r="M178" i="7"/>
  <c r="K178" i="7"/>
  <c r="J178" i="7"/>
  <c r="L178" i="7" s="1"/>
  <c r="T178" i="7" s="1"/>
  <c r="S177" i="7"/>
  <c r="R177" i="7"/>
  <c r="Q177" i="7"/>
  <c r="P177" i="7"/>
  <c r="N177" i="7"/>
  <c r="M177" i="7"/>
  <c r="O177" i="7" s="1"/>
  <c r="K177" i="7"/>
  <c r="J177" i="7"/>
  <c r="L177" i="7" s="1"/>
  <c r="S176" i="7"/>
  <c r="R176" i="7"/>
  <c r="Q176" i="7"/>
  <c r="P176" i="7"/>
  <c r="N176" i="7"/>
  <c r="M176" i="7"/>
  <c r="O176" i="7" s="1"/>
  <c r="L176" i="7"/>
  <c r="K176" i="7"/>
  <c r="J176" i="7"/>
  <c r="S175" i="7"/>
  <c r="R175" i="7"/>
  <c r="Q175" i="7"/>
  <c r="P175" i="7"/>
  <c r="O175" i="7"/>
  <c r="N175" i="7"/>
  <c r="M175" i="7"/>
  <c r="K175" i="7"/>
  <c r="L175" i="7" s="1"/>
  <c r="T175" i="7" s="1"/>
  <c r="J175" i="7"/>
  <c r="S174" i="7"/>
  <c r="R174" i="7"/>
  <c r="Q174" i="7"/>
  <c r="P174" i="7"/>
  <c r="N174" i="7"/>
  <c r="O174" i="7" s="1"/>
  <c r="M174" i="7"/>
  <c r="L174" i="7"/>
  <c r="T174" i="7" s="1"/>
  <c r="K174" i="7"/>
  <c r="J174" i="7"/>
  <c r="S173" i="7"/>
  <c r="R173" i="7"/>
  <c r="Q173" i="7"/>
  <c r="P173" i="7"/>
  <c r="O173" i="7"/>
  <c r="N173" i="7"/>
  <c r="M173" i="7"/>
  <c r="K173" i="7"/>
  <c r="J173" i="7"/>
  <c r="L173" i="7" s="1"/>
  <c r="T173" i="7" s="1"/>
  <c r="S172" i="7"/>
  <c r="R172" i="7"/>
  <c r="Q172" i="7"/>
  <c r="P172" i="7"/>
  <c r="N172" i="7"/>
  <c r="M172" i="7"/>
  <c r="O172" i="7" s="1"/>
  <c r="K172" i="7"/>
  <c r="J172" i="7"/>
  <c r="L172" i="7" s="1"/>
  <c r="S171" i="7"/>
  <c r="R171" i="7"/>
  <c r="Q171" i="7"/>
  <c r="P171" i="7"/>
  <c r="N171" i="7"/>
  <c r="M171" i="7"/>
  <c r="O171" i="7" s="1"/>
  <c r="L171" i="7"/>
  <c r="T171" i="7" s="1"/>
  <c r="K171" i="7"/>
  <c r="J171" i="7"/>
  <c r="S170" i="7"/>
  <c r="R170" i="7"/>
  <c r="Q170" i="7"/>
  <c r="P170" i="7"/>
  <c r="O170" i="7"/>
  <c r="N170" i="7"/>
  <c r="M170" i="7"/>
  <c r="K170" i="7"/>
  <c r="J170" i="7"/>
  <c r="L170" i="7" s="1"/>
  <c r="T170" i="7" s="1"/>
  <c r="S169" i="7"/>
  <c r="R169" i="7"/>
  <c r="Q169" i="7"/>
  <c r="P169" i="7"/>
  <c r="N169" i="7"/>
  <c r="M169" i="7"/>
  <c r="O169" i="7" s="1"/>
  <c r="K169" i="7"/>
  <c r="J169" i="7"/>
  <c r="L169" i="7" s="1"/>
  <c r="S168" i="7"/>
  <c r="R168" i="7"/>
  <c r="Q168" i="7"/>
  <c r="P168" i="7"/>
  <c r="N168" i="7"/>
  <c r="M168" i="7"/>
  <c r="O168" i="7" s="1"/>
  <c r="L168" i="7"/>
  <c r="K168" i="7"/>
  <c r="J168" i="7"/>
  <c r="S167" i="7"/>
  <c r="R167" i="7"/>
  <c r="Q167" i="7"/>
  <c r="P167" i="7"/>
  <c r="O167" i="7"/>
  <c r="N167" i="7"/>
  <c r="M167" i="7"/>
  <c r="K167" i="7"/>
  <c r="L167" i="7" s="1"/>
  <c r="T167" i="7" s="1"/>
  <c r="J167" i="7"/>
  <c r="S166" i="7"/>
  <c r="R166" i="7"/>
  <c r="Q166" i="7"/>
  <c r="P166" i="7"/>
  <c r="N166" i="7"/>
  <c r="O166" i="7" s="1"/>
  <c r="M166" i="7"/>
  <c r="L166" i="7"/>
  <c r="T166" i="7" s="1"/>
  <c r="K166" i="7"/>
  <c r="J166" i="7"/>
  <c r="S165" i="7"/>
  <c r="R165" i="7"/>
  <c r="Q165" i="7"/>
  <c r="P165" i="7"/>
  <c r="O165" i="7"/>
  <c r="N165" i="7"/>
  <c r="M165" i="7"/>
  <c r="K165" i="7"/>
  <c r="J165" i="7"/>
  <c r="L165" i="7" s="1"/>
  <c r="T165" i="7" s="1"/>
  <c r="S164" i="7"/>
  <c r="R164" i="7"/>
  <c r="Q164" i="7"/>
  <c r="P164" i="7"/>
  <c r="N164" i="7"/>
  <c r="M164" i="7"/>
  <c r="O164" i="7" s="1"/>
  <c r="K164" i="7"/>
  <c r="J164" i="7"/>
  <c r="L164" i="7" s="1"/>
  <c r="T164" i="7" s="1"/>
  <c r="S163" i="7"/>
  <c r="R163" i="7"/>
  <c r="Q163" i="7"/>
  <c r="P163" i="7"/>
  <c r="N163" i="7"/>
  <c r="M163" i="7"/>
  <c r="O163" i="7" s="1"/>
  <c r="L163" i="7"/>
  <c r="K163" i="7"/>
  <c r="J163" i="7"/>
  <c r="S162" i="7"/>
  <c r="R162" i="7"/>
  <c r="Q162" i="7"/>
  <c r="P162" i="7"/>
  <c r="O162" i="7"/>
  <c r="N162" i="7"/>
  <c r="M162" i="7"/>
  <c r="K162" i="7"/>
  <c r="J162" i="7"/>
  <c r="L162" i="7" s="1"/>
  <c r="T162" i="7" s="1"/>
  <c r="S161" i="7"/>
  <c r="R161" i="7"/>
  <c r="Q161" i="7"/>
  <c r="P161" i="7"/>
  <c r="N161" i="7"/>
  <c r="M161" i="7"/>
  <c r="O161" i="7" s="1"/>
  <c r="K161" i="7"/>
  <c r="J161" i="7"/>
  <c r="L161" i="7" s="1"/>
  <c r="S160" i="7"/>
  <c r="R160" i="7"/>
  <c r="Q160" i="7"/>
  <c r="P160" i="7"/>
  <c r="N160" i="7"/>
  <c r="M160" i="7"/>
  <c r="O160" i="7" s="1"/>
  <c r="L160" i="7"/>
  <c r="T160" i="7" s="1"/>
  <c r="K160" i="7"/>
  <c r="J160" i="7"/>
  <c r="S159" i="7"/>
  <c r="R159" i="7"/>
  <c r="Q159" i="7"/>
  <c r="P159" i="7"/>
  <c r="O159" i="7"/>
  <c r="N159" i="7"/>
  <c r="M159" i="7"/>
  <c r="K159" i="7"/>
  <c r="L159" i="7" s="1"/>
  <c r="T159" i="7" s="1"/>
  <c r="J159" i="7"/>
  <c r="S158" i="7"/>
  <c r="R158" i="7"/>
  <c r="Q158" i="7"/>
  <c r="P158" i="7"/>
  <c r="N158" i="7"/>
  <c r="O158" i="7" s="1"/>
  <c r="M158" i="7"/>
  <c r="L158" i="7"/>
  <c r="K158" i="7"/>
  <c r="J158" i="7"/>
  <c r="S157" i="7"/>
  <c r="R157" i="7"/>
  <c r="Q157" i="7"/>
  <c r="P157" i="7"/>
  <c r="O157" i="7"/>
  <c r="N157" i="7"/>
  <c r="M157" i="7"/>
  <c r="K157" i="7"/>
  <c r="J157" i="7"/>
  <c r="L157" i="7" s="1"/>
  <c r="T157" i="7" s="1"/>
  <c r="S156" i="7"/>
  <c r="R156" i="7"/>
  <c r="Q156" i="7"/>
  <c r="P156" i="7"/>
  <c r="N156" i="7"/>
  <c r="M156" i="7"/>
  <c r="O156" i="7" s="1"/>
  <c r="K156" i="7"/>
  <c r="J156" i="7"/>
  <c r="L156" i="7" s="1"/>
  <c r="S155" i="7"/>
  <c r="R155" i="7"/>
  <c r="Q155" i="7"/>
  <c r="P155" i="7"/>
  <c r="N155" i="7"/>
  <c r="M155" i="7"/>
  <c r="O155" i="7" s="1"/>
  <c r="L155" i="7"/>
  <c r="K155" i="7"/>
  <c r="J155" i="7"/>
  <c r="S154" i="7"/>
  <c r="R154" i="7"/>
  <c r="Q154" i="7"/>
  <c r="P154" i="7"/>
  <c r="O154" i="7"/>
  <c r="N154" i="7"/>
  <c r="M154" i="7"/>
  <c r="K154" i="7"/>
  <c r="J154" i="7"/>
  <c r="L154" i="7" s="1"/>
  <c r="T154" i="7" s="1"/>
  <c r="S153" i="7"/>
  <c r="R153" i="7"/>
  <c r="Q153" i="7"/>
  <c r="P153" i="7"/>
  <c r="N153" i="7"/>
  <c r="M153" i="7"/>
  <c r="O153" i="7" s="1"/>
  <c r="K153" i="7"/>
  <c r="J153" i="7"/>
  <c r="L153" i="7" s="1"/>
  <c r="T153" i="7" s="1"/>
  <c r="S152" i="7"/>
  <c r="R152" i="7"/>
  <c r="Q152" i="7"/>
  <c r="P152" i="7"/>
  <c r="N152" i="7"/>
  <c r="M152" i="7"/>
  <c r="O152" i="7" s="1"/>
  <c r="K152" i="7"/>
  <c r="L152" i="7" s="1"/>
  <c r="J152" i="7"/>
  <c r="S151" i="7"/>
  <c r="R151" i="7"/>
  <c r="Q151" i="7"/>
  <c r="P151" i="7"/>
  <c r="N151" i="7"/>
  <c r="O151" i="7" s="1"/>
  <c r="M151" i="7"/>
  <c r="K151" i="7"/>
  <c r="L151" i="7" s="1"/>
  <c r="T151" i="7" s="1"/>
  <c r="J151" i="7"/>
  <c r="S150" i="7"/>
  <c r="R150" i="7"/>
  <c r="Q150" i="7"/>
  <c r="P150" i="7"/>
  <c r="N150" i="7"/>
  <c r="O150" i="7" s="1"/>
  <c r="T150" i="7" s="1"/>
  <c r="M150" i="7"/>
  <c r="L150" i="7"/>
  <c r="K150" i="7"/>
  <c r="J150" i="7"/>
  <c r="S149" i="7"/>
  <c r="R149" i="7"/>
  <c r="Q149" i="7"/>
  <c r="P149" i="7"/>
  <c r="O149" i="7"/>
  <c r="N149" i="7"/>
  <c r="M149" i="7"/>
  <c r="K149" i="7"/>
  <c r="J149" i="7"/>
  <c r="L149" i="7" s="1"/>
  <c r="T149" i="7" s="1"/>
  <c r="S148" i="7"/>
  <c r="R148" i="7"/>
  <c r="Q148" i="7"/>
  <c r="P148" i="7"/>
  <c r="N148" i="7"/>
  <c r="M148" i="7"/>
  <c r="O148" i="7" s="1"/>
  <c r="K148" i="7"/>
  <c r="J148" i="7"/>
  <c r="L148" i="7" s="1"/>
  <c r="S147" i="7"/>
  <c r="R147" i="7"/>
  <c r="Q147" i="7"/>
  <c r="P147" i="7"/>
  <c r="N147" i="7"/>
  <c r="M147" i="7"/>
  <c r="O147" i="7" s="1"/>
  <c r="L147" i="7"/>
  <c r="T147" i="7" s="1"/>
  <c r="K147" i="7"/>
  <c r="J147" i="7"/>
  <c r="S146" i="7"/>
  <c r="R146" i="7"/>
  <c r="Q146" i="7"/>
  <c r="P146" i="7"/>
  <c r="O146" i="7"/>
  <c r="N146" i="7"/>
  <c r="M146" i="7"/>
  <c r="K146" i="7"/>
  <c r="J146" i="7"/>
  <c r="L146" i="7" s="1"/>
  <c r="T146" i="7" s="1"/>
  <c r="S145" i="7"/>
  <c r="R145" i="7"/>
  <c r="Q145" i="7"/>
  <c r="P145" i="7"/>
  <c r="N145" i="7"/>
  <c r="M145" i="7"/>
  <c r="O145" i="7" s="1"/>
  <c r="K145" i="7"/>
  <c r="J145" i="7"/>
  <c r="L145" i="7" s="1"/>
  <c r="S144" i="7"/>
  <c r="R144" i="7"/>
  <c r="Q144" i="7"/>
  <c r="P144" i="7"/>
  <c r="N144" i="7"/>
  <c r="M144" i="7"/>
  <c r="O144" i="7" s="1"/>
  <c r="L144" i="7"/>
  <c r="K144" i="7"/>
  <c r="J144" i="7"/>
  <c r="S143" i="7"/>
  <c r="R143" i="7"/>
  <c r="Q143" i="7"/>
  <c r="P143" i="7"/>
  <c r="N143" i="7"/>
  <c r="O143" i="7" s="1"/>
  <c r="M143" i="7"/>
  <c r="K143" i="7"/>
  <c r="L143" i="7" s="1"/>
  <c r="J143" i="7"/>
  <c r="S142" i="7"/>
  <c r="R142" i="7"/>
  <c r="Q142" i="7"/>
  <c r="P142" i="7"/>
  <c r="N142" i="7"/>
  <c r="O142" i="7" s="1"/>
  <c r="M142" i="7"/>
  <c r="L142" i="7"/>
  <c r="K142" i="7"/>
  <c r="J142" i="7"/>
  <c r="S141" i="7"/>
  <c r="R141" i="7"/>
  <c r="Q141" i="7"/>
  <c r="P141" i="7"/>
  <c r="O141" i="7"/>
  <c r="N141" i="7"/>
  <c r="M141" i="7"/>
  <c r="K141" i="7"/>
  <c r="J141" i="7"/>
  <c r="L141" i="7" s="1"/>
  <c r="T141" i="7" s="1"/>
  <c r="S140" i="7"/>
  <c r="R140" i="7"/>
  <c r="Q140" i="7"/>
  <c r="P140" i="7"/>
  <c r="N140" i="7"/>
  <c r="M140" i="7"/>
  <c r="O140" i="7" s="1"/>
  <c r="K140" i="7"/>
  <c r="J140" i="7"/>
  <c r="L140" i="7" s="1"/>
  <c r="T140" i="7" s="1"/>
  <c r="S139" i="7"/>
  <c r="R139" i="7"/>
  <c r="Q139" i="7"/>
  <c r="P139" i="7"/>
  <c r="N139" i="7"/>
  <c r="M139" i="7"/>
  <c r="O139" i="7" s="1"/>
  <c r="L139" i="7"/>
  <c r="T139" i="7" s="1"/>
  <c r="K139" i="7"/>
  <c r="J139" i="7"/>
  <c r="S138" i="7"/>
  <c r="R138" i="7"/>
  <c r="Q138" i="7"/>
  <c r="P138" i="7"/>
  <c r="O138" i="7"/>
  <c r="N138" i="7"/>
  <c r="M138" i="7"/>
  <c r="K138" i="7"/>
  <c r="J138" i="7"/>
  <c r="L138" i="7" s="1"/>
  <c r="T138" i="7" s="1"/>
  <c r="S137" i="7"/>
  <c r="R137" i="7"/>
  <c r="Q137" i="7"/>
  <c r="P137" i="7"/>
  <c r="N137" i="7"/>
  <c r="M137" i="7"/>
  <c r="O137" i="7" s="1"/>
  <c r="K137" i="7"/>
  <c r="J137" i="7"/>
  <c r="L137" i="7" s="1"/>
  <c r="T137" i="7" s="1"/>
  <c r="S136" i="7"/>
  <c r="R136" i="7"/>
  <c r="Q136" i="7"/>
  <c r="P136" i="7"/>
  <c r="N136" i="7"/>
  <c r="M136" i="7"/>
  <c r="O136" i="7" s="1"/>
  <c r="K136" i="7"/>
  <c r="L136" i="7" s="1"/>
  <c r="T136" i="7" s="1"/>
  <c r="J136" i="7"/>
  <c r="S135" i="7"/>
  <c r="R135" i="7"/>
  <c r="Q135" i="7"/>
  <c r="P135" i="7"/>
  <c r="N135" i="7"/>
  <c r="O135" i="7" s="1"/>
  <c r="M135" i="7"/>
  <c r="K135" i="7"/>
  <c r="L135" i="7" s="1"/>
  <c r="T135" i="7" s="1"/>
  <c r="J135" i="7"/>
  <c r="S134" i="7"/>
  <c r="R134" i="7"/>
  <c r="Q134" i="7"/>
  <c r="P134" i="7"/>
  <c r="N134" i="7"/>
  <c r="O134" i="7" s="1"/>
  <c r="M134" i="7"/>
  <c r="L134" i="7"/>
  <c r="T134" i="7" s="1"/>
  <c r="K134" i="7"/>
  <c r="J134" i="7"/>
  <c r="S133" i="7"/>
  <c r="R133" i="7"/>
  <c r="Q133" i="7"/>
  <c r="P133" i="7"/>
  <c r="O133" i="7"/>
  <c r="N133" i="7"/>
  <c r="M133" i="7"/>
  <c r="K133" i="7"/>
  <c r="J133" i="7"/>
  <c r="L133" i="7" s="1"/>
  <c r="T133" i="7" s="1"/>
  <c r="S132" i="7"/>
  <c r="R132" i="7"/>
  <c r="Q132" i="7"/>
  <c r="P132" i="7"/>
  <c r="N132" i="7"/>
  <c r="M132" i="7"/>
  <c r="O132" i="7" s="1"/>
  <c r="K132" i="7"/>
  <c r="J132" i="7"/>
  <c r="L132" i="7" s="1"/>
  <c r="S131" i="7"/>
  <c r="R131" i="7"/>
  <c r="Q131" i="7"/>
  <c r="P131" i="7"/>
  <c r="N131" i="7"/>
  <c r="M131" i="7"/>
  <c r="O131" i="7" s="1"/>
  <c r="L131" i="7"/>
  <c r="K131" i="7"/>
  <c r="J131" i="7"/>
  <c r="S130" i="7"/>
  <c r="R130" i="7"/>
  <c r="Q130" i="7"/>
  <c r="P130" i="7"/>
  <c r="O130" i="7"/>
  <c r="N130" i="7"/>
  <c r="M130" i="7"/>
  <c r="K130" i="7"/>
  <c r="J130" i="7"/>
  <c r="L130" i="7" s="1"/>
  <c r="T130" i="7" s="1"/>
  <c r="S129" i="7"/>
  <c r="R129" i="7"/>
  <c r="Q129" i="7"/>
  <c r="P129" i="7"/>
  <c r="N129" i="7"/>
  <c r="M129" i="7"/>
  <c r="O129" i="7" s="1"/>
  <c r="K129" i="7"/>
  <c r="J129" i="7"/>
  <c r="L129" i="7" s="1"/>
  <c r="S128" i="7"/>
  <c r="R128" i="7"/>
  <c r="Q128" i="7"/>
  <c r="P128" i="7"/>
  <c r="N128" i="7"/>
  <c r="M128" i="7"/>
  <c r="O128" i="7" s="1"/>
  <c r="K128" i="7"/>
  <c r="L128" i="7" s="1"/>
  <c r="T128" i="7" s="1"/>
  <c r="J128" i="7"/>
  <c r="S127" i="7"/>
  <c r="R127" i="7"/>
  <c r="Q127" i="7"/>
  <c r="P127" i="7"/>
  <c r="N127" i="7"/>
  <c r="O127" i="7" s="1"/>
  <c r="M127" i="7"/>
  <c r="K127" i="7"/>
  <c r="L127" i="7" s="1"/>
  <c r="T127" i="7" s="1"/>
  <c r="J127" i="7"/>
  <c r="S126" i="7"/>
  <c r="R126" i="7"/>
  <c r="Q126" i="7"/>
  <c r="P126" i="7"/>
  <c r="N126" i="7"/>
  <c r="O126" i="7" s="1"/>
  <c r="M126" i="7"/>
  <c r="L126" i="7"/>
  <c r="T126" i="7" s="1"/>
  <c r="K126" i="7"/>
  <c r="J126" i="7"/>
  <c r="S125" i="7"/>
  <c r="R125" i="7"/>
  <c r="Q125" i="7"/>
  <c r="P125" i="7"/>
  <c r="O125" i="7"/>
  <c r="N125" i="7"/>
  <c r="M125" i="7"/>
  <c r="K125" i="7"/>
  <c r="J125" i="7"/>
  <c r="L125" i="7" s="1"/>
  <c r="T125" i="7" s="1"/>
  <c r="S124" i="7"/>
  <c r="R124" i="7"/>
  <c r="Q124" i="7"/>
  <c r="P124" i="7"/>
  <c r="N124" i="7"/>
  <c r="M124" i="7"/>
  <c r="O124" i="7" s="1"/>
  <c r="K124" i="7"/>
  <c r="J124" i="7"/>
  <c r="L124" i="7" s="1"/>
  <c r="T124" i="7" s="1"/>
  <c r="S123" i="7"/>
  <c r="R123" i="7"/>
  <c r="Q123" i="7"/>
  <c r="P123" i="7"/>
  <c r="N123" i="7"/>
  <c r="M123" i="7"/>
  <c r="O123" i="7" s="1"/>
  <c r="L123" i="7"/>
  <c r="T123" i="7" s="1"/>
  <c r="K123" i="7"/>
  <c r="J123" i="7"/>
  <c r="S122" i="7"/>
  <c r="R122" i="7"/>
  <c r="Q122" i="7"/>
  <c r="P122" i="7"/>
  <c r="O122" i="7"/>
  <c r="N122" i="7"/>
  <c r="M122" i="7"/>
  <c r="K122" i="7"/>
  <c r="J122" i="7"/>
  <c r="L122" i="7" s="1"/>
  <c r="T122" i="7" s="1"/>
  <c r="S121" i="7"/>
  <c r="R121" i="7"/>
  <c r="Q121" i="7"/>
  <c r="P121" i="7"/>
  <c r="N121" i="7"/>
  <c r="M121" i="7"/>
  <c r="O121" i="7" s="1"/>
  <c r="K121" i="7"/>
  <c r="J121" i="7"/>
  <c r="L121" i="7" s="1"/>
  <c r="T121" i="7" s="1"/>
  <c r="S120" i="7"/>
  <c r="R120" i="7"/>
  <c r="Q120" i="7"/>
  <c r="P120" i="7"/>
  <c r="N120" i="7"/>
  <c r="M120" i="7"/>
  <c r="O120" i="7" s="1"/>
  <c r="K120" i="7"/>
  <c r="J120" i="7"/>
  <c r="L120" i="7" s="1"/>
  <c r="T120" i="7" s="1"/>
  <c r="S119" i="7"/>
  <c r="R119" i="7"/>
  <c r="Q119" i="7"/>
  <c r="P119" i="7"/>
  <c r="N119" i="7"/>
  <c r="O119" i="7" s="1"/>
  <c r="M119" i="7"/>
  <c r="K119" i="7"/>
  <c r="L119" i="7" s="1"/>
  <c r="T119" i="7" s="1"/>
  <c r="J119" i="7"/>
  <c r="S118" i="7"/>
  <c r="R118" i="7"/>
  <c r="Q118" i="7"/>
  <c r="P118" i="7"/>
  <c r="N118" i="7"/>
  <c r="O118" i="7" s="1"/>
  <c r="M118" i="7"/>
  <c r="L118" i="7"/>
  <c r="T118" i="7" s="1"/>
  <c r="K118" i="7"/>
  <c r="J118" i="7"/>
  <c r="S117" i="7"/>
  <c r="R117" i="7"/>
  <c r="Q117" i="7"/>
  <c r="P117" i="7"/>
  <c r="O117" i="7"/>
  <c r="N117" i="7"/>
  <c r="M117" i="7"/>
  <c r="K117" i="7"/>
  <c r="J117" i="7"/>
  <c r="L117" i="7" s="1"/>
  <c r="T117" i="7" s="1"/>
  <c r="S116" i="7"/>
  <c r="R116" i="7"/>
  <c r="Q116" i="7"/>
  <c r="P116" i="7"/>
  <c r="N116" i="7"/>
  <c r="M116" i="7"/>
  <c r="O116" i="7" s="1"/>
  <c r="K116" i="7"/>
  <c r="J116" i="7"/>
  <c r="L116" i="7" s="1"/>
  <c r="S115" i="7"/>
  <c r="R115" i="7"/>
  <c r="Q115" i="7"/>
  <c r="P115" i="7"/>
  <c r="N115" i="7"/>
  <c r="M115" i="7"/>
  <c r="O115" i="7" s="1"/>
  <c r="L115" i="7"/>
  <c r="K115" i="7"/>
  <c r="J115" i="7"/>
  <c r="S114" i="7"/>
  <c r="R114" i="7"/>
  <c r="Q114" i="7"/>
  <c r="P114" i="7"/>
  <c r="O114" i="7"/>
  <c r="N114" i="7"/>
  <c r="M114" i="7"/>
  <c r="K114" i="7"/>
  <c r="J114" i="7"/>
  <c r="L114" i="7" s="1"/>
  <c r="T114" i="7" s="1"/>
  <c r="S113" i="7"/>
  <c r="R113" i="7"/>
  <c r="Q113" i="7"/>
  <c r="P113" i="7"/>
  <c r="N113" i="7"/>
  <c r="M113" i="7"/>
  <c r="O113" i="7" s="1"/>
  <c r="K113" i="7"/>
  <c r="J113" i="7"/>
  <c r="L113" i="7" s="1"/>
  <c r="S112" i="7"/>
  <c r="R112" i="7"/>
  <c r="Q112" i="7"/>
  <c r="P112" i="7"/>
  <c r="N112" i="7"/>
  <c r="M112" i="7"/>
  <c r="O112" i="7" s="1"/>
  <c r="L112" i="7"/>
  <c r="T112" i="7" s="1"/>
  <c r="K112" i="7"/>
  <c r="J112" i="7"/>
  <c r="S111" i="7"/>
  <c r="R111" i="7"/>
  <c r="Q111" i="7"/>
  <c r="P111" i="7"/>
  <c r="O111" i="7"/>
  <c r="N111" i="7"/>
  <c r="M111" i="7"/>
  <c r="K111" i="7"/>
  <c r="L111" i="7" s="1"/>
  <c r="T111" i="7" s="1"/>
  <c r="J111" i="7"/>
  <c r="S110" i="7"/>
  <c r="R110" i="7"/>
  <c r="Q110" i="7"/>
  <c r="P110" i="7"/>
  <c r="N110" i="7"/>
  <c r="O110" i="7" s="1"/>
  <c r="T110" i="7" s="1"/>
  <c r="M110" i="7"/>
  <c r="L110" i="7"/>
  <c r="K110" i="7"/>
  <c r="J110" i="7"/>
  <c r="S109" i="7"/>
  <c r="R109" i="7"/>
  <c r="Q109" i="7"/>
  <c r="P109" i="7"/>
  <c r="O109" i="7"/>
  <c r="N109" i="7"/>
  <c r="M109" i="7"/>
  <c r="K109" i="7"/>
  <c r="J109" i="7"/>
  <c r="L109" i="7" s="1"/>
  <c r="T109" i="7" s="1"/>
  <c r="S108" i="7"/>
  <c r="R108" i="7"/>
  <c r="Q108" i="7"/>
  <c r="P108" i="7"/>
  <c r="N108" i="7"/>
  <c r="M108" i="7"/>
  <c r="O108" i="7" s="1"/>
  <c r="K108" i="7"/>
  <c r="J108" i="7"/>
  <c r="L108" i="7" s="1"/>
  <c r="T108" i="7" s="1"/>
  <c r="S107" i="7"/>
  <c r="R107" i="7"/>
  <c r="Q107" i="7"/>
  <c r="P107" i="7"/>
  <c r="N107" i="7"/>
  <c r="M107" i="7"/>
  <c r="O107" i="7" s="1"/>
  <c r="L107" i="7"/>
  <c r="T107" i="7" s="1"/>
  <c r="K107" i="7"/>
  <c r="J107" i="7"/>
  <c r="S106" i="7"/>
  <c r="R106" i="7"/>
  <c r="Q106" i="7"/>
  <c r="P106" i="7"/>
  <c r="O106" i="7"/>
  <c r="N106" i="7"/>
  <c r="M106" i="7"/>
  <c r="K106" i="7"/>
  <c r="J106" i="7"/>
  <c r="L106" i="7" s="1"/>
  <c r="T106" i="7" s="1"/>
  <c r="S105" i="7"/>
  <c r="R105" i="7"/>
  <c r="Q105" i="7"/>
  <c r="P105" i="7"/>
  <c r="N105" i="7"/>
  <c r="M105" i="7"/>
  <c r="O105" i="7" s="1"/>
  <c r="K105" i="7"/>
  <c r="J105" i="7"/>
  <c r="L105" i="7" s="1"/>
  <c r="S104" i="7"/>
  <c r="R104" i="7"/>
  <c r="Q104" i="7"/>
  <c r="P104" i="7"/>
  <c r="N104" i="7"/>
  <c r="M104" i="7"/>
  <c r="O104" i="7" s="1"/>
  <c r="L104" i="7"/>
  <c r="K104" i="7"/>
  <c r="J104" i="7"/>
  <c r="S103" i="7"/>
  <c r="R103" i="7"/>
  <c r="Q103" i="7"/>
  <c r="P103" i="7"/>
  <c r="O103" i="7"/>
  <c r="N103" i="7"/>
  <c r="M103" i="7"/>
  <c r="K103" i="7"/>
  <c r="L103" i="7" s="1"/>
  <c r="T103" i="7" s="1"/>
  <c r="J103" i="7"/>
  <c r="S102" i="7"/>
  <c r="R102" i="7"/>
  <c r="Q102" i="7"/>
  <c r="P102" i="7"/>
  <c r="N102" i="7"/>
  <c r="O102" i="7" s="1"/>
  <c r="M102" i="7"/>
  <c r="L102" i="7"/>
  <c r="T102" i="7" s="1"/>
  <c r="K102" i="7"/>
  <c r="J102" i="7"/>
  <c r="S101" i="7"/>
  <c r="R101" i="7"/>
  <c r="Q101" i="7"/>
  <c r="P101" i="7"/>
  <c r="O101" i="7"/>
  <c r="N101" i="7"/>
  <c r="M101" i="7"/>
  <c r="K101" i="7"/>
  <c r="J101" i="7"/>
  <c r="L101" i="7" s="1"/>
  <c r="T101" i="7" s="1"/>
  <c r="S100" i="7"/>
  <c r="R100" i="7"/>
  <c r="Q100" i="7"/>
  <c r="P100" i="7"/>
  <c r="N100" i="7"/>
  <c r="M100" i="7"/>
  <c r="O100" i="7" s="1"/>
  <c r="K100" i="7"/>
  <c r="J100" i="7"/>
  <c r="L100" i="7" s="1"/>
  <c r="T100" i="7" s="1"/>
  <c r="S99" i="7"/>
  <c r="R99" i="7"/>
  <c r="Q99" i="7"/>
  <c r="P99" i="7"/>
  <c r="N99" i="7"/>
  <c r="M99" i="7"/>
  <c r="O99" i="7" s="1"/>
  <c r="L99" i="7"/>
  <c r="T99" i="7" s="1"/>
  <c r="K99" i="7"/>
  <c r="J99" i="7"/>
  <c r="S98" i="7"/>
  <c r="R98" i="7"/>
  <c r="Q98" i="7"/>
  <c r="P98" i="7"/>
  <c r="O98" i="7"/>
  <c r="N98" i="7"/>
  <c r="M98" i="7"/>
  <c r="K98" i="7"/>
  <c r="J98" i="7"/>
  <c r="L98" i="7" s="1"/>
  <c r="T98" i="7" s="1"/>
  <c r="S97" i="7"/>
  <c r="R97" i="7"/>
  <c r="Q97" i="7"/>
  <c r="P97" i="7"/>
  <c r="N97" i="7"/>
  <c r="M97" i="7"/>
  <c r="O97" i="7" s="1"/>
  <c r="K97" i="7"/>
  <c r="J97" i="7"/>
  <c r="L97" i="7" s="1"/>
  <c r="T97" i="7" s="1"/>
  <c r="S96" i="7"/>
  <c r="R96" i="7"/>
  <c r="Q96" i="7"/>
  <c r="P96" i="7"/>
  <c r="N96" i="7"/>
  <c r="M96" i="7"/>
  <c r="O96" i="7" s="1"/>
  <c r="L96" i="7"/>
  <c r="T96" i="7" s="1"/>
  <c r="K96" i="7"/>
  <c r="J96" i="7"/>
  <c r="S95" i="7"/>
  <c r="R95" i="7"/>
  <c r="Q95" i="7"/>
  <c r="P95" i="7"/>
  <c r="N95" i="7"/>
  <c r="O95" i="7" s="1"/>
  <c r="M95" i="7"/>
  <c r="K95" i="7"/>
  <c r="L95" i="7" s="1"/>
  <c r="T95" i="7" s="1"/>
  <c r="J95" i="7"/>
  <c r="S94" i="7"/>
  <c r="R94" i="7"/>
  <c r="Q94" i="7"/>
  <c r="P94" i="7"/>
  <c r="N94" i="7"/>
  <c r="O94" i="7" s="1"/>
  <c r="M94" i="7"/>
  <c r="L94" i="7"/>
  <c r="T94" i="7" s="1"/>
  <c r="K94" i="7"/>
  <c r="J94" i="7"/>
  <c r="S93" i="7"/>
  <c r="R93" i="7"/>
  <c r="Q93" i="7"/>
  <c r="P93" i="7"/>
  <c r="O93" i="7"/>
  <c r="N93" i="7"/>
  <c r="M93" i="7"/>
  <c r="K93" i="7"/>
  <c r="J93" i="7"/>
  <c r="L93" i="7" s="1"/>
  <c r="T93" i="7" s="1"/>
  <c r="S92" i="7"/>
  <c r="R92" i="7"/>
  <c r="Q92" i="7"/>
  <c r="P92" i="7"/>
  <c r="N92" i="7"/>
  <c r="M92" i="7"/>
  <c r="O92" i="7" s="1"/>
  <c r="K92" i="7"/>
  <c r="J92" i="7"/>
  <c r="L92" i="7" s="1"/>
  <c r="T92" i="7" s="1"/>
  <c r="S91" i="7"/>
  <c r="R91" i="7"/>
  <c r="Q91" i="7"/>
  <c r="P91" i="7"/>
  <c r="N91" i="7"/>
  <c r="M91" i="7"/>
  <c r="O91" i="7" s="1"/>
  <c r="L91" i="7"/>
  <c r="K91" i="7"/>
  <c r="J91" i="7"/>
  <c r="S90" i="7"/>
  <c r="R90" i="7"/>
  <c r="Q90" i="7"/>
  <c r="P90" i="7"/>
  <c r="O90" i="7"/>
  <c r="N90" i="7"/>
  <c r="M90" i="7"/>
  <c r="K90" i="7"/>
  <c r="J90" i="7"/>
  <c r="L90" i="7" s="1"/>
  <c r="T90" i="7" s="1"/>
  <c r="S89" i="7"/>
  <c r="R89" i="7"/>
  <c r="Q89" i="7"/>
  <c r="P89" i="7"/>
  <c r="N89" i="7"/>
  <c r="M89" i="7"/>
  <c r="O89" i="7" s="1"/>
  <c r="K89" i="7"/>
  <c r="J89" i="7"/>
  <c r="L89" i="7" s="1"/>
  <c r="S88" i="7"/>
  <c r="R88" i="7"/>
  <c r="Q88" i="7"/>
  <c r="P88" i="7"/>
  <c r="N88" i="7"/>
  <c r="M88" i="7"/>
  <c r="O88" i="7" s="1"/>
  <c r="K88" i="7"/>
  <c r="L88" i="7" s="1"/>
  <c r="J88" i="7"/>
  <c r="S87" i="7"/>
  <c r="R87" i="7"/>
  <c r="Q87" i="7"/>
  <c r="P87" i="7"/>
  <c r="N87" i="7"/>
  <c r="O87" i="7" s="1"/>
  <c r="M87" i="7"/>
  <c r="K87" i="7"/>
  <c r="L87" i="7" s="1"/>
  <c r="T87" i="7" s="1"/>
  <c r="J87" i="7"/>
  <c r="S86" i="7"/>
  <c r="R86" i="7"/>
  <c r="Q86" i="7"/>
  <c r="P86" i="7"/>
  <c r="N86" i="7"/>
  <c r="O86" i="7" s="1"/>
  <c r="M86" i="7"/>
  <c r="L86" i="7"/>
  <c r="T86" i="7" s="1"/>
  <c r="K86" i="7"/>
  <c r="J86" i="7"/>
  <c r="S85" i="7"/>
  <c r="R85" i="7"/>
  <c r="Q85" i="7"/>
  <c r="P85" i="7"/>
  <c r="O85" i="7"/>
  <c r="N85" i="7"/>
  <c r="M85" i="7"/>
  <c r="K85" i="7"/>
  <c r="J85" i="7"/>
  <c r="L85" i="7" s="1"/>
  <c r="T85" i="7" s="1"/>
  <c r="S84" i="7"/>
  <c r="R84" i="7"/>
  <c r="Q84" i="7"/>
  <c r="P84" i="7"/>
  <c r="N84" i="7"/>
  <c r="M84" i="7"/>
  <c r="O84" i="7" s="1"/>
  <c r="K84" i="7"/>
  <c r="J84" i="7"/>
  <c r="L84" i="7" s="1"/>
  <c r="T84" i="7" s="1"/>
  <c r="S83" i="7"/>
  <c r="R83" i="7"/>
  <c r="Q83" i="7"/>
  <c r="P83" i="7"/>
  <c r="N83" i="7"/>
  <c r="M83" i="7"/>
  <c r="O83" i="7" s="1"/>
  <c r="L83" i="7"/>
  <c r="T83" i="7" s="1"/>
  <c r="K83" i="7"/>
  <c r="J83" i="7"/>
  <c r="S82" i="7"/>
  <c r="R82" i="7"/>
  <c r="Q82" i="7"/>
  <c r="P82" i="7"/>
  <c r="O82" i="7"/>
  <c r="N82" i="7"/>
  <c r="M82" i="7"/>
  <c r="K82" i="7"/>
  <c r="J82" i="7"/>
  <c r="L82" i="7" s="1"/>
  <c r="T82" i="7" s="1"/>
  <c r="S81" i="7"/>
  <c r="R81" i="7"/>
  <c r="Q81" i="7"/>
  <c r="P81" i="7"/>
  <c r="N81" i="7"/>
  <c r="M81" i="7"/>
  <c r="O81" i="7" s="1"/>
  <c r="K81" i="7"/>
  <c r="J81" i="7"/>
  <c r="L81" i="7" s="1"/>
  <c r="S80" i="7"/>
  <c r="R80" i="7"/>
  <c r="Q80" i="7"/>
  <c r="P80" i="7"/>
  <c r="N80" i="7"/>
  <c r="M80" i="7"/>
  <c r="O80" i="7" s="1"/>
  <c r="K80" i="7"/>
  <c r="L80" i="7" s="1"/>
  <c r="T80" i="7" s="1"/>
  <c r="J80" i="7"/>
  <c r="S79" i="7"/>
  <c r="R79" i="7"/>
  <c r="Q79" i="7"/>
  <c r="P79" i="7"/>
  <c r="N79" i="7"/>
  <c r="O79" i="7" s="1"/>
  <c r="M79" i="7"/>
  <c r="K79" i="7"/>
  <c r="L79" i="7" s="1"/>
  <c r="T79" i="7" s="1"/>
  <c r="J79" i="7"/>
  <c r="S78" i="7"/>
  <c r="R78" i="7"/>
  <c r="Q78" i="7"/>
  <c r="P78" i="7"/>
  <c r="N78" i="7"/>
  <c r="O78" i="7" s="1"/>
  <c r="M78" i="7"/>
  <c r="L78" i="7"/>
  <c r="T78" i="7" s="1"/>
  <c r="K78" i="7"/>
  <c r="J78" i="7"/>
  <c r="S77" i="7"/>
  <c r="R77" i="7"/>
  <c r="Q77" i="7"/>
  <c r="P77" i="7"/>
  <c r="O77" i="7"/>
  <c r="N77" i="7"/>
  <c r="M77" i="7"/>
  <c r="K77" i="7"/>
  <c r="J77" i="7"/>
  <c r="L77" i="7" s="1"/>
  <c r="T77" i="7" s="1"/>
  <c r="S76" i="7"/>
  <c r="R76" i="7"/>
  <c r="Q76" i="7"/>
  <c r="P76" i="7"/>
  <c r="N76" i="7"/>
  <c r="M76" i="7"/>
  <c r="O76" i="7" s="1"/>
  <c r="K76" i="7"/>
  <c r="J76" i="7"/>
  <c r="L76" i="7" s="1"/>
  <c r="T76" i="7" s="1"/>
  <c r="S75" i="7"/>
  <c r="R75" i="7"/>
  <c r="Q75" i="7"/>
  <c r="P75" i="7"/>
  <c r="N75" i="7"/>
  <c r="M75" i="7"/>
  <c r="O75" i="7" s="1"/>
  <c r="L75" i="7"/>
  <c r="K75" i="7"/>
  <c r="J75" i="7"/>
  <c r="S74" i="7"/>
  <c r="R74" i="7"/>
  <c r="Q74" i="7"/>
  <c r="P74" i="7"/>
  <c r="O74" i="7"/>
  <c r="N74" i="7"/>
  <c r="M74" i="7"/>
  <c r="K74" i="7"/>
  <c r="J74" i="7"/>
  <c r="L74" i="7" s="1"/>
  <c r="T74" i="7" s="1"/>
  <c r="S73" i="7"/>
  <c r="R73" i="7"/>
  <c r="Q73" i="7"/>
  <c r="P73" i="7"/>
  <c r="N73" i="7"/>
  <c r="M73" i="7"/>
  <c r="O73" i="7" s="1"/>
  <c r="K73" i="7"/>
  <c r="J73" i="7"/>
  <c r="L73" i="7" s="1"/>
  <c r="S72" i="7"/>
  <c r="R72" i="7"/>
  <c r="Q72" i="7"/>
  <c r="P72" i="7"/>
  <c r="N72" i="7"/>
  <c r="M72" i="7"/>
  <c r="O72" i="7" s="1"/>
  <c r="L72" i="7"/>
  <c r="K72" i="7"/>
  <c r="J72" i="7"/>
  <c r="S71" i="7"/>
  <c r="R71" i="7"/>
  <c r="Q71" i="7"/>
  <c r="P71" i="7"/>
  <c r="O71" i="7"/>
  <c r="N71" i="7"/>
  <c r="M71" i="7"/>
  <c r="K71" i="7"/>
  <c r="L71" i="7" s="1"/>
  <c r="T71" i="7" s="1"/>
  <c r="J71" i="7"/>
  <c r="S70" i="7"/>
  <c r="R70" i="7"/>
  <c r="Q70" i="7"/>
  <c r="P70" i="7"/>
  <c r="N70" i="7"/>
  <c r="O70" i="7" s="1"/>
  <c r="M70" i="7"/>
  <c r="L70" i="7"/>
  <c r="T70" i="7" s="1"/>
  <c r="K70" i="7"/>
  <c r="J70" i="7"/>
  <c r="S69" i="7"/>
  <c r="R69" i="7"/>
  <c r="Q69" i="7"/>
  <c r="P69" i="7"/>
  <c r="O69" i="7"/>
  <c r="N69" i="7"/>
  <c r="M69" i="7"/>
  <c r="K69" i="7"/>
  <c r="J69" i="7"/>
  <c r="L69" i="7" s="1"/>
  <c r="T69" i="7" s="1"/>
  <c r="S68" i="7"/>
  <c r="R68" i="7"/>
  <c r="Q68" i="7"/>
  <c r="P68" i="7"/>
  <c r="N68" i="7"/>
  <c r="M68" i="7"/>
  <c r="O68" i="7" s="1"/>
  <c r="K68" i="7"/>
  <c r="J68" i="7"/>
  <c r="L68" i="7" s="1"/>
  <c r="S67" i="7"/>
  <c r="R67" i="7"/>
  <c r="Q67" i="7"/>
  <c r="P67" i="7"/>
  <c r="N67" i="7"/>
  <c r="M67" i="7"/>
  <c r="O67" i="7" s="1"/>
  <c r="L67" i="7"/>
  <c r="T67" i="7" s="1"/>
  <c r="K67" i="7"/>
  <c r="J67" i="7"/>
  <c r="S66" i="7"/>
  <c r="R66" i="7"/>
  <c r="Q66" i="7"/>
  <c r="P66" i="7"/>
  <c r="O66" i="7"/>
  <c r="N66" i="7"/>
  <c r="M66" i="7"/>
  <c r="K66" i="7"/>
  <c r="J66" i="7"/>
  <c r="L66" i="7" s="1"/>
  <c r="T66" i="7" s="1"/>
  <c r="S65" i="7"/>
  <c r="R65" i="7"/>
  <c r="Q65" i="7"/>
  <c r="P65" i="7"/>
  <c r="N65" i="7"/>
  <c r="M65" i="7"/>
  <c r="O65" i="7" s="1"/>
  <c r="K65" i="7"/>
  <c r="J65" i="7"/>
  <c r="L65" i="7" s="1"/>
  <c r="T65" i="7" s="1"/>
  <c r="S64" i="7"/>
  <c r="R64" i="7"/>
  <c r="Q64" i="7"/>
  <c r="P64" i="7"/>
  <c r="N64" i="7"/>
  <c r="M64" i="7"/>
  <c r="O64" i="7" s="1"/>
  <c r="K64" i="7"/>
  <c r="J64" i="7"/>
  <c r="L64" i="7" s="1"/>
  <c r="T64" i="7" s="1"/>
  <c r="S63" i="7"/>
  <c r="R63" i="7"/>
  <c r="Q63" i="7"/>
  <c r="P63" i="7"/>
  <c r="N63" i="7"/>
  <c r="M63" i="7"/>
  <c r="O63" i="7" s="1"/>
  <c r="K63" i="7"/>
  <c r="L63" i="7" s="1"/>
  <c r="J63" i="7"/>
  <c r="S62" i="7"/>
  <c r="R62" i="7"/>
  <c r="Q62" i="7"/>
  <c r="P62" i="7"/>
  <c r="N62" i="7"/>
  <c r="O62" i="7" s="1"/>
  <c r="M62" i="7"/>
  <c r="L62" i="7"/>
  <c r="K62" i="7"/>
  <c r="J62" i="7"/>
  <c r="S61" i="7"/>
  <c r="R61" i="7"/>
  <c r="Q61" i="7"/>
  <c r="P61" i="7"/>
  <c r="O61" i="7"/>
  <c r="N61" i="7"/>
  <c r="M61" i="7"/>
  <c r="K61" i="7"/>
  <c r="J61" i="7"/>
  <c r="L61" i="7" s="1"/>
  <c r="T61" i="7" s="1"/>
  <c r="S60" i="7"/>
  <c r="R60" i="7"/>
  <c r="Q60" i="7"/>
  <c r="P60" i="7"/>
  <c r="N60" i="7"/>
  <c r="M60" i="7"/>
  <c r="O60" i="7" s="1"/>
  <c r="K60" i="7"/>
  <c r="J60" i="7"/>
  <c r="L60" i="7" s="1"/>
  <c r="S59" i="7"/>
  <c r="R59" i="7"/>
  <c r="Q59" i="7"/>
  <c r="P59" i="7"/>
  <c r="N59" i="7"/>
  <c r="M59" i="7"/>
  <c r="O59" i="7" s="1"/>
  <c r="L59" i="7"/>
  <c r="K59" i="7"/>
  <c r="J59" i="7"/>
  <c r="S58" i="7"/>
  <c r="R58" i="7"/>
  <c r="Q58" i="7"/>
  <c r="P58" i="7"/>
  <c r="O58" i="7"/>
  <c r="N58" i="7"/>
  <c r="M58" i="7"/>
  <c r="K58" i="7"/>
  <c r="J58" i="7"/>
  <c r="L58" i="7" s="1"/>
  <c r="T58" i="7" s="1"/>
  <c r="S57" i="7"/>
  <c r="R57" i="7"/>
  <c r="Q57" i="7"/>
  <c r="P57" i="7"/>
  <c r="N57" i="7"/>
  <c r="M57" i="7"/>
  <c r="O57" i="7" s="1"/>
  <c r="K57" i="7"/>
  <c r="J57" i="7"/>
  <c r="L57" i="7" s="1"/>
  <c r="T57" i="7" s="1"/>
  <c r="S56" i="7"/>
  <c r="R56" i="7"/>
  <c r="Q56" i="7"/>
  <c r="P56" i="7"/>
  <c r="N56" i="7"/>
  <c r="M56" i="7"/>
  <c r="O56" i="7" s="1"/>
  <c r="K56" i="7"/>
  <c r="J56" i="7"/>
  <c r="L56" i="7" s="1"/>
  <c r="T56" i="7" s="1"/>
  <c r="S55" i="7"/>
  <c r="R55" i="7"/>
  <c r="Q55" i="7"/>
  <c r="P55" i="7"/>
  <c r="N55" i="7"/>
  <c r="M55" i="7"/>
  <c r="O55" i="7" s="1"/>
  <c r="K55" i="7"/>
  <c r="J55" i="7"/>
  <c r="L55" i="7" s="1"/>
  <c r="T55" i="7" s="1"/>
  <c r="S54" i="7"/>
  <c r="R54" i="7"/>
  <c r="Q54" i="7"/>
  <c r="P54" i="7"/>
  <c r="N54" i="7"/>
  <c r="M54" i="7"/>
  <c r="O54" i="7" s="1"/>
  <c r="L54" i="7"/>
  <c r="K54" i="7"/>
  <c r="J54" i="7"/>
  <c r="S53" i="7"/>
  <c r="R53" i="7"/>
  <c r="Q53" i="7"/>
  <c r="P53" i="7"/>
  <c r="O53" i="7"/>
  <c r="N53" i="7"/>
  <c r="M53" i="7"/>
  <c r="K53" i="7"/>
  <c r="J53" i="7"/>
  <c r="L53" i="7" s="1"/>
  <c r="T53" i="7" s="1"/>
  <c r="S52" i="7"/>
  <c r="R52" i="7"/>
  <c r="Q52" i="7"/>
  <c r="P52" i="7"/>
  <c r="N52" i="7"/>
  <c r="M52" i="7"/>
  <c r="O52" i="7" s="1"/>
  <c r="K52" i="7"/>
  <c r="J52" i="7"/>
  <c r="L52" i="7" s="1"/>
  <c r="S51" i="7"/>
  <c r="R51" i="7"/>
  <c r="Q51" i="7"/>
  <c r="P51" i="7"/>
  <c r="N51" i="7"/>
  <c r="M51" i="7"/>
  <c r="O51" i="7" s="1"/>
  <c r="L51" i="7"/>
  <c r="T51" i="7" s="1"/>
  <c r="K51" i="7"/>
  <c r="J51" i="7"/>
  <c r="S50" i="7"/>
  <c r="R50" i="7"/>
  <c r="Q50" i="7"/>
  <c r="P50" i="7"/>
  <c r="O50" i="7"/>
  <c r="N50" i="7"/>
  <c r="M50" i="7"/>
  <c r="K50" i="7"/>
  <c r="J50" i="7"/>
  <c r="L50" i="7" s="1"/>
  <c r="T50" i="7" s="1"/>
  <c r="S49" i="7"/>
  <c r="R49" i="7"/>
  <c r="Q49" i="7"/>
  <c r="P49" i="7"/>
  <c r="N49" i="7"/>
  <c r="M49" i="7"/>
  <c r="O49" i="7" s="1"/>
  <c r="K49" i="7"/>
  <c r="J49" i="7"/>
  <c r="L49" i="7" s="1"/>
  <c r="T49" i="7" s="1"/>
  <c r="S48" i="7"/>
  <c r="R48" i="7"/>
  <c r="Q48" i="7"/>
  <c r="P48" i="7"/>
  <c r="N48" i="7"/>
  <c r="M48" i="7"/>
  <c r="O48" i="7" s="1"/>
  <c r="K48" i="7"/>
  <c r="L48" i="7" s="1"/>
  <c r="J48" i="7"/>
  <c r="S47" i="7"/>
  <c r="R47" i="7"/>
  <c r="Q47" i="7"/>
  <c r="P47" i="7"/>
  <c r="N47" i="7"/>
  <c r="O47" i="7" s="1"/>
  <c r="M47" i="7"/>
  <c r="K47" i="7"/>
  <c r="J47" i="7"/>
  <c r="L47" i="7" s="1"/>
  <c r="S46" i="7"/>
  <c r="R46" i="7"/>
  <c r="Q46" i="7"/>
  <c r="P46" i="7"/>
  <c r="N46" i="7"/>
  <c r="M46" i="7"/>
  <c r="O46" i="7" s="1"/>
  <c r="L46" i="7"/>
  <c r="K46" i="7"/>
  <c r="J46" i="7"/>
  <c r="S45" i="7"/>
  <c r="R45" i="7"/>
  <c r="Q45" i="7"/>
  <c r="P45" i="7"/>
  <c r="O45" i="7"/>
  <c r="N45" i="7"/>
  <c r="M45" i="7"/>
  <c r="L45" i="7"/>
  <c r="T45" i="7" s="1"/>
  <c r="K45" i="7"/>
  <c r="J45" i="7"/>
  <c r="S44" i="7"/>
  <c r="R44" i="7"/>
  <c r="Q44" i="7"/>
  <c r="P44" i="7"/>
  <c r="O44" i="7"/>
  <c r="N44" i="7"/>
  <c r="M44" i="7"/>
  <c r="K44" i="7"/>
  <c r="J44" i="7"/>
  <c r="L44" i="7" s="1"/>
  <c r="T44" i="7" s="1"/>
  <c r="S43" i="7"/>
  <c r="R43" i="7"/>
  <c r="Q43" i="7"/>
  <c r="P43" i="7"/>
  <c r="N43" i="7"/>
  <c r="M43" i="7"/>
  <c r="O43" i="7" s="1"/>
  <c r="L43" i="7"/>
  <c r="K43" i="7"/>
  <c r="J43" i="7"/>
  <c r="S42" i="7"/>
  <c r="R42" i="7"/>
  <c r="Q42" i="7"/>
  <c r="P42" i="7"/>
  <c r="O42" i="7"/>
  <c r="N42" i="7"/>
  <c r="M42" i="7"/>
  <c r="K42" i="7"/>
  <c r="J42" i="7"/>
  <c r="L42" i="7" s="1"/>
  <c r="T42" i="7" s="1"/>
  <c r="S41" i="7"/>
  <c r="R41" i="7"/>
  <c r="Q41" i="7"/>
  <c r="P41" i="7"/>
  <c r="N41" i="7"/>
  <c r="M41" i="7"/>
  <c r="O41" i="7" s="1"/>
  <c r="K41" i="7"/>
  <c r="J41" i="7"/>
  <c r="L41" i="7" s="1"/>
  <c r="S40" i="7"/>
  <c r="R40" i="7"/>
  <c r="Q40" i="7"/>
  <c r="P40" i="7"/>
  <c r="N40" i="7"/>
  <c r="M40" i="7"/>
  <c r="O40" i="7" s="1"/>
  <c r="K40" i="7"/>
  <c r="J40" i="7"/>
  <c r="L40" i="7" s="1"/>
  <c r="S39" i="7"/>
  <c r="R39" i="7"/>
  <c r="Q39" i="7"/>
  <c r="P39" i="7"/>
  <c r="N39" i="7"/>
  <c r="M39" i="7"/>
  <c r="O39" i="7" s="1"/>
  <c r="K39" i="7"/>
  <c r="J39" i="7"/>
  <c r="L39" i="7" s="1"/>
  <c r="S38" i="7"/>
  <c r="R38" i="7"/>
  <c r="Q38" i="7"/>
  <c r="P38" i="7"/>
  <c r="N38" i="7"/>
  <c r="M38" i="7"/>
  <c r="O38" i="7" s="1"/>
  <c r="L38" i="7"/>
  <c r="T38" i="7" s="1"/>
  <c r="K38" i="7"/>
  <c r="J38" i="7"/>
  <c r="S37" i="7"/>
  <c r="R37" i="7"/>
  <c r="Q37" i="7"/>
  <c r="P37" i="7"/>
  <c r="O37" i="7"/>
  <c r="N37" i="7"/>
  <c r="M37" i="7"/>
  <c r="K37" i="7"/>
  <c r="J37" i="7"/>
  <c r="L37" i="7" s="1"/>
  <c r="T37" i="7" s="1"/>
  <c r="S36" i="7"/>
  <c r="R36" i="7"/>
  <c r="Q36" i="7"/>
  <c r="P36" i="7"/>
  <c r="N36" i="7"/>
  <c r="M36" i="7"/>
  <c r="O36" i="7" s="1"/>
  <c r="K36" i="7"/>
  <c r="J36" i="7"/>
  <c r="L36" i="7" s="1"/>
  <c r="S35" i="7"/>
  <c r="R35" i="7"/>
  <c r="Q35" i="7"/>
  <c r="P35" i="7"/>
  <c r="N35" i="7"/>
  <c r="M35" i="7"/>
  <c r="O35" i="7" s="1"/>
  <c r="L35" i="7"/>
  <c r="K35" i="7"/>
  <c r="J35" i="7"/>
  <c r="S34" i="7"/>
  <c r="R34" i="7"/>
  <c r="Q34" i="7"/>
  <c r="P34" i="7"/>
  <c r="O34" i="7"/>
  <c r="N34" i="7"/>
  <c r="M34" i="7"/>
  <c r="K34" i="7"/>
  <c r="J34" i="7"/>
  <c r="L34" i="7" s="1"/>
  <c r="T34" i="7" s="1"/>
  <c r="S33" i="7"/>
  <c r="R33" i="7"/>
  <c r="Q33" i="7"/>
  <c r="P33" i="7"/>
  <c r="N33" i="7"/>
  <c r="M33" i="7"/>
  <c r="O33" i="7" s="1"/>
  <c r="K33" i="7"/>
  <c r="J33" i="7"/>
  <c r="L33" i="7" s="1"/>
  <c r="S32" i="7"/>
  <c r="R32" i="7"/>
  <c r="Q32" i="7"/>
  <c r="P32" i="7"/>
  <c r="N32" i="7"/>
  <c r="M32" i="7"/>
  <c r="O32" i="7" s="1"/>
  <c r="K32" i="7"/>
  <c r="L32" i="7" s="1"/>
  <c r="J32" i="7"/>
  <c r="S31" i="7"/>
  <c r="R31" i="7"/>
  <c r="Q31" i="7"/>
  <c r="P31" i="7"/>
  <c r="N31" i="7"/>
  <c r="M31" i="7"/>
  <c r="O31" i="7" s="1"/>
  <c r="K31" i="7"/>
  <c r="J31" i="7"/>
  <c r="L31" i="7" s="1"/>
  <c r="S30" i="7"/>
  <c r="R30" i="7"/>
  <c r="Q30" i="7"/>
  <c r="P30" i="7"/>
  <c r="N30" i="7"/>
  <c r="M30" i="7"/>
  <c r="O30" i="7" s="1"/>
  <c r="T30" i="7" s="1"/>
  <c r="L30" i="7"/>
  <c r="K30" i="7"/>
  <c r="J30" i="7"/>
  <c r="S29" i="7"/>
  <c r="R29" i="7"/>
  <c r="Q29" i="7"/>
  <c r="P29" i="7"/>
  <c r="O29" i="7"/>
  <c r="N29" i="7"/>
  <c r="M29" i="7"/>
  <c r="L29" i="7"/>
  <c r="T29" i="7" s="1"/>
  <c r="K29" i="7"/>
  <c r="J29" i="7"/>
  <c r="S28" i="7"/>
  <c r="R28" i="7"/>
  <c r="Q28" i="7"/>
  <c r="P28" i="7"/>
  <c r="O28" i="7"/>
  <c r="N28" i="7"/>
  <c r="M28" i="7"/>
  <c r="K28" i="7"/>
  <c r="J28" i="7"/>
  <c r="L28" i="7" s="1"/>
  <c r="T28" i="7" s="1"/>
  <c r="S27" i="7"/>
  <c r="R27" i="7"/>
  <c r="Q27" i="7"/>
  <c r="P27" i="7"/>
  <c r="N27" i="7"/>
  <c r="M27" i="7"/>
  <c r="O27" i="7" s="1"/>
  <c r="L27" i="7"/>
  <c r="T27" i="7" s="1"/>
  <c r="K27" i="7"/>
  <c r="J27" i="7"/>
  <c r="S26" i="7"/>
  <c r="R26" i="7"/>
  <c r="Q26" i="7"/>
  <c r="P26" i="7"/>
  <c r="O26" i="7"/>
  <c r="N26" i="7"/>
  <c r="M26" i="7"/>
  <c r="K26" i="7"/>
  <c r="J26" i="7"/>
  <c r="L26" i="7" s="1"/>
  <c r="T26" i="7" s="1"/>
  <c r="S25" i="7"/>
  <c r="R25" i="7"/>
  <c r="Q25" i="7"/>
  <c r="P25" i="7"/>
  <c r="N25" i="7"/>
  <c r="M25" i="7"/>
  <c r="O25" i="7" s="1"/>
  <c r="K25" i="7"/>
  <c r="J25" i="7"/>
  <c r="L25" i="7" s="1"/>
  <c r="T25" i="7" s="1"/>
  <c r="S24" i="7"/>
  <c r="R24" i="7"/>
  <c r="Q24" i="7"/>
  <c r="P24" i="7"/>
  <c r="N24" i="7"/>
  <c r="M24" i="7"/>
  <c r="O24" i="7" s="1"/>
  <c r="L24" i="7"/>
  <c r="K24" i="7"/>
  <c r="J24" i="7"/>
  <c r="S23" i="7"/>
  <c r="R23" i="7"/>
  <c r="Q23" i="7"/>
  <c r="P23" i="7"/>
  <c r="O23" i="7"/>
  <c r="N23" i="7"/>
  <c r="M23" i="7"/>
  <c r="K23" i="7"/>
  <c r="J23" i="7"/>
  <c r="L23" i="7" s="1"/>
  <c r="T23" i="7" s="1"/>
  <c r="S22" i="7"/>
  <c r="R22" i="7"/>
  <c r="Q22" i="7"/>
  <c r="P22" i="7"/>
  <c r="N22" i="7"/>
  <c r="M22" i="7"/>
  <c r="O22" i="7" s="1"/>
  <c r="L22" i="7"/>
  <c r="K22" i="7"/>
  <c r="J22" i="7"/>
  <c r="S21" i="7"/>
  <c r="R21" i="7"/>
  <c r="Q21" i="7"/>
  <c r="P21" i="7"/>
  <c r="O21" i="7"/>
  <c r="N21" i="7"/>
  <c r="M21" i="7"/>
  <c r="K21" i="7"/>
  <c r="J21" i="7"/>
  <c r="L21" i="7" s="1"/>
  <c r="T21" i="7" s="1"/>
  <c r="S20" i="7"/>
  <c r="R20" i="7"/>
  <c r="Q20" i="7"/>
  <c r="P20" i="7"/>
  <c r="N20" i="7"/>
  <c r="M20" i="7"/>
  <c r="O20" i="7" s="1"/>
  <c r="K20" i="7"/>
  <c r="J20" i="7"/>
  <c r="L20" i="7" s="1"/>
  <c r="T20" i="7" s="1"/>
  <c r="S19" i="7"/>
  <c r="R19" i="7"/>
  <c r="Q19" i="7"/>
  <c r="P19" i="7"/>
  <c r="N19" i="7"/>
  <c r="M19" i="7"/>
  <c r="O19" i="7" s="1"/>
  <c r="L19" i="7"/>
  <c r="K19" i="7"/>
  <c r="J19" i="7"/>
  <c r="S18" i="7"/>
  <c r="R18" i="7"/>
  <c r="Q18" i="7"/>
  <c r="P18" i="7"/>
  <c r="O18" i="7"/>
  <c r="N18" i="7"/>
  <c r="M18" i="7"/>
  <c r="K18" i="7"/>
  <c r="J18" i="7"/>
  <c r="L18" i="7" s="1"/>
  <c r="T18" i="7" s="1"/>
  <c r="S17" i="7"/>
  <c r="R17" i="7"/>
  <c r="Q17" i="7"/>
  <c r="P17" i="7"/>
  <c r="N17" i="7"/>
  <c r="M17" i="7"/>
  <c r="O17" i="7" s="1"/>
  <c r="K17" i="7"/>
  <c r="J17" i="7"/>
  <c r="L17" i="7" s="1"/>
  <c r="S16" i="7"/>
  <c r="R16" i="7"/>
  <c r="Q16" i="7"/>
  <c r="P16" i="7"/>
  <c r="N16" i="7"/>
  <c r="M16" i="7"/>
  <c r="O16" i="7" s="1"/>
  <c r="L16" i="7"/>
  <c r="T16" i="7" s="1"/>
  <c r="K16" i="7"/>
  <c r="J16" i="7"/>
  <c r="S15" i="7"/>
  <c r="R15" i="7"/>
  <c r="Q15" i="7"/>
  <c r="P15" i="7"/>
  <c r="O15" i="7"/>
  <c r="N15" i="7"/>
  <c r="M15" i="7"/>
  <c r="K15" i="7"/>
  <c r="L15" i="7" s="1"/>
  <c r="T15" i="7" s="1"/>
  <c r="J15" i="7"/>
  <c r="S14" i="7"/>
  <c r="R14" i="7"/>
  <c r="Q14" i="7"/>
  <c r="P14" i="7"/>
  <c r="N14" i="7"/>
  <c r="O14" i="7" s="1"/>
  <c r="M14" i="7"/>
  <c r="L14" i="7"/>
  <c r="K14" i="7"/>
  <c r="J14" i="7"/>
  <c r="S13" i="7"/>
  <c r="R13" i="7"/>
  <c r="Q13" i="7"/>
  <c r="P13" i="7"/>
  <c r="O13" i="7"/>
  <c r="N13" i="7"/>
  <c r="M13" i="7"/>
  <c r="K13" i="7"/>
  <c r="J13" i="7"/>
  <c r="L13" i="7" s="1"/>
  <c r="T13" i="7" s="1"/>
  <c r="S12" i="7"/>
  <c r="R12" i="7"/>
  <c r="Q12" i="7"/>
  <c r="P12" i="7"/>
  <c r="N12" i="7"/>
  <c r="M12" i="7"/>
  <c r="O12" i="7" s="1"/>
  <c r="K12" i="7"/>
  <c r="J12" i="7"/>
  <c r="L12" i="7" s="1"/>
  <c r="S11" i="7"/>
  <c r="R11" i="7"/>
  <c r="Q11" i="7"/>
  <c r="P11" i="7"/>
  <c r="N11" i="7"/>
  <c r="M11" i="7"/>
  <c r="O11" i="7" s="1"/>
  <c r="L11" i="7"/>
  <c r="K11" i="7"/>
  <c r="J11" i="7"/>
  <c r="S10" i="7"/>
  <c r="R10" i="7"/>
  <c r="Q10" i="7"/>
  <c r="P10" i="7"/>
  <c r="O10" i="7"/>
  <c r="N10" i="7"/>
  <c r="M10" i="7"/>
  <c r="K10" i="7"/>
  <c r="J10" i="7"/>
  <c r="L10" i="7" s="1"/>
  <c r="T10" i="7" s="1"/>
  <c r="S9" i="7"/>
  <c r="R9" i="7"/>
  <c r="Q9" i="7"/>
  <c r="P9" i="7"/>
  <c r="N9" i="7"/>
  <c r="M9" i="7"/>
  <c r="O9" i="7" s="1"/>
  <c r="K9" i="7"/>
  <c r="J9" i="7"/>
  <c r="L9" i="7" s="1"/>
  <c r="T9" i="7" s="1"/>
  <c r="S8" i="7"/>
  <c r="R8" i="7"/>
  <c r="Q8" i="7"/>
  <c r="P8" i="7"/>
  <c r="N8" i="7"/>
  <c r="M8" i="7"/>
  <c r="O8" i="7" s="1"/>
  <c r="K8" i="7"/>
  <c r="J8" i="7"/>
  <c r="L8" i="7" s="1"/>
  <c r="T8" i="7" s="1"/>
  <c r="S7" i="7"/>
  <c r="R7" i="7"/>
  <c r="Q7" i="7"/>
  <c r="P7" i="7"/>
  <c r="N7" i="7"/>
  <c r="M7" i="7"/>
  <c r="O7" i="7" s="1"/>
  <c r="K7" i="7"/>
  <c r="J7" i="7"/>
  <c r="L7" i="7" s="1"/>
  <c r="T7" i="7" s="1"/>
  <c r="S6" i="7"/>
  <c r="R6" i="7"/>
  <c r="Q6" i="7"/>
  <c r="P6" i="7"/>
  <c r="N6" i="7"/>
  <c r="M6" i="7"/>
  <c r="O6" i="7" s="1"/>
  <c r="T6" i="7" s="1"/>
  <c r="L6" i="7"/>
  <c r="K6" i="7"/>
  <c r="J6" i="7"/>
  <c r="S5" i="7"/>
  <c r="R5" i="7"/>
  <c r="Q5" i="7"/>
  <c r="P5" i="7"/>
  <c r="O5" i="7"/>
  <c r="N5" i="7"/>
  <c r="M5" i="7"/>
  <c r="K5" i="7"/>
  <c r="J5" i="7"/>
  <c r="L5" i="7" s="1"/>
  <c r="T5" i="7" s="1"/>
  <c r="S4" i="7"/>
  <c r="R4" i="7"/>
  <c r="Q4" i="7"/>
  <c r="P4" i="7"/>
  <c r="N4" i="7"/>
  <c r="M4" i="7"/>
  <c r="O4" i="7" s="1"/>
  <c r="K4" i="7"/>
  <c r="J4" i="7"/>
  <c r="L4" i="7" s="1"/>
  <c r="S3" i="7"/>
  <c r="R3" i="7"/>
  <c r="Q3" i="7"/>
  <c r="P3" i="7"/>
  <c r="N3" i="7"/>
  <c r="M3" i="7"/>
  <c r="O3" i="7" s="1"/>
  <c r="L3" i="7"/>
  <c r="T3" i="7" s="1"/>
  <c r="K3" i="7"/>
  <c r="J3" i="7"/>
  <c r="S2" i="7"/>
  <c r="R2" i="7"/>
  <c r="Q2" i="7"/>
  <c r="P2" i="7"/>
  <c r="O2" i="7"/>
  <c r="N2" i="7"/>
  <c r="M2" i="7"/>
  <c r="K2" i="7"/>
  <c r="J2" i="7"/>
  <c r="L2" i="7" s="1"/>
  <c r="T2" i="7" s="1"/>
  <c r="K183" i="5"/>
  <c r="L183" i="5" s="1"/>
  <c r="J183" i="5"/>
  <c r="K182" i="5"/>
  <c r="J182" i="5"/>
  <c r="L182" i="5" s="1"/>
  <c r="K181" i="5"/>
  <c r="L181" i="5" s="1"/>
  <c r="J181" i="5"/>
  <c r="K180" i="5"/>
  <c r="J180" i="5"/>
  <c r="L180" i="5" s="1"/>
  <c r="K179" i="5"/>
  <c r="J179" i="5"/>
  <c r="L179" i="5" s="1"/>
  <c r="L178" i="5"/>
  <c r="K178" i="5"/>
  <c r="J178" i="5"/>
  <c r="K177" i="5"/>
  <c r="J177" i="5"/>
  <c r="L177" i="5" s="1"/>
  <c r="K176" i="5"/>
  <c r="J176" i="5"/>
  <c r="L176" i="5" s="1"/>
  <c r="K175" i="5"/>
  <c r="L175" i="5" s="1"/>
  <c r="J175" i="5"/>
  <c r="K174" i="5"/>
  <c r="J174" i="5"/>
  <c r="L174" i="5" s="1"/>
  <c r="K173" i="5"/>
  <c r="L173" i="5" s="1"/>
  <c r="J173" i="5"/>
  <c r="K172" i="5"/>
  <c r="J172" i="5"/>
  <c r="L172" i="5" s="1"/>
  <c r="K171" i="5"/>
  <c r="J171" i="5"/>
  <c r="L171" i="5" s="1"/>
  <c r="L170" i="5"/>
  <c r="K170" i="5"/>
  <c r="J170" i="5"/>
  <c r="K169" i="5"/>
  <c r="J169" i="5"/>
  <c r="L169" i="5" s="1"/>
  <c r="K168" i="5"/>
  <c r="J168" i="5"/>
  <c r="L168" i="5" s="1"/>
  <c r="K167" i="5"/>
  <c r="L167" i="5" s="1"/>
  <c r="J167" i="5"/>
  <c r="K166" i="5"/>
  <c r="J166" i="5"/>
  <c r="L166" i="5" s="1"/>
  <c r="K165" i="5"/>
  <c r="L165" i="5" s="1"/>
  <c r="J165" i="5"/>
  <c r="K164" i="5"/>
  <c r="J164" i="5"/>
  <c r="L164" i="5" s="1"/>
  <c r="K163" i="5"/>
  <c r="J163" i="5"/>
  <c r="L163" i="5" s="1"/>
  <c r="L162" i="5"/>
  <c r="K162" i="5"/>
  <c r="J162" i="5"/>
  <c r="K161" i="5"/>
  <c r="J161" i="5"/>
  <c r="L161" i="5" s="1"/>
  <c r="K160" i="5"/>
  <c r="J160" i="5"/>
  <c r="L160" i="5" s="1"/>
  <c r="K159" i="5"/>
  <c r="L159" i="5" s="1"/>
  <c r="J159" i="5"/>
  <c r="K158" i="5"/>
  <c r="J158" i="5"/>
  <c r="L158" i="5" s="1"/>
  <c r="K157" i="5"/>
  <c r="L157" i="5" s="1"/>
  <c r="J157" i="5"/>
  <c r="K156" i="5"/>
  <c r="J156" i="5"/>
  <c r="L156" i="5" s="1"/>
  <c r="K155" i="5"/>
  <c r="J155" i="5"/>
  <c r="L155" i="5" s="1"/>
  <c r="L154" i="5"/>
  <c r="K154" i="5"/>
  <c r="J154" i="5"/>
  <c r="K153" i="5"/>
  <c r="J153" i="5"/>
  <c r="L153" i="5" s="1"/>
  <c r="K152" i="5"/>
  <c r="J152" i="5"/>
  <c r="L152" i="5" s="1"/>
  <c r="K151" i="5"/>
  <c r="L151" i="5" s="1"/>
  <c r="J151" i="5"/>
  <c r="K150" i="5"/>
  <c r="J150" i="5"/>
  <c r="L150" i="5" s="1"/>
  <c r="K149" i="5"/>
  <c r="L149" i="5" s="1"/>
  <c r="J149" i="5"/>
  <c r="K148" i="5"/>
  <c r="J148" i="5"/>
  <c r="L148" i="5" s="1"/>
  <c r="K147" i="5"/>
  <c r="J147" i="5"/>
  <c r="L147" i="5" s="1"/>
  <c r="L146" i="5"/>
  <c r="K146" i="5"/>
  <c r="J146" i="5"/>
  <c r="K145" i="5"/>
  <c r="J145" i="5"/>
  <c r="L145" i="5" s="1"/>
  <c r="K144" i="5"/>
  <c r="J144" i="5"/>
  <c r="L144" i="5" s="1"/>
  <c r="K143" i="5"/>
  <c r="L143" i="5" s="1"/>
  <c r="J143" i="5"/>
  <c r="K142" i="5"/>
  <c r="J142" i="5"/>
  <c r="L142" i="5" s="1"/>
  <c r="K141" i="5"/>
  <c r="L141" i="5" s="1"/>
  <c r="J141" i="5"/>
  <c r="K140" i="5"/>
  <c r="J140" i="5"/>
  <c r="L140" i="5" s="1"/>
  <c r="K139" i="5"/>
  <c r="J139" i="5"/>
  <c r="L139" i="5" s="1"/>
  <c r="L138" i="5"/>
  <c r="K138" i="5"/>
  <c r="J138" i="5"/>
  <c r="K137" i="5"/>
  <c r="J137" i="5"/>
  <c r="L137" i="5" s="1"/>
  <c r="K136" i="5"/>
  <c r="J136" i="5"/>
  <c r="L136" i="5" s="1"/>
  <c r="K135" i="5"/>
  <c r="L135" i="5" s="1"/>
  <c r="J135" i="5"/>
  <c r="K134" i="5"/>
  <c r="J134" i="5"/>
  <c r="L134" i="5" s="1"/>
  <c r="K133" i="5"/>
  <c r="L133" i="5" s="1"/>
  <c r="J133" i="5"/>
  <c r="K132" i="5"/>
  <c r="J132" i="5"/>
  <c r="L132" i="5" s="1"/>
  <c r="K131" i="5"/>
  <c r="J131" i="5"/>
  <c r="L131" i="5" s="1"/>
  <c r="L130" i="5"/>
  <c r="K130" i="5"/>
  <c r="J130" i="5"/>
  <c r="K129" i="5"/>
  <c r="J129" i="5"/>
  <c r="L129" i="5" s="1"/>
  <c r="K128" i="5"/>
  <c r="J128" i="5"/>
  <c r="L128" i="5" s="1"/>
  <c r="K127" i="5"/>
  <c r="L127" i="5" s="1"/>
  <c r="J127" i="5"/>
  <c r="K126" i="5"/>
  <c r="J126" i="5"/>
  <c r="L126" i="5" s="1"/>
  <c r="K125" i="5"/>
  <c r="L125" i="5" s="1"/>
  <c r="J125" i="5"/>
  <c r="K124" i="5"/>
  <c r="J124" i="5"/>
  <c r="L124" i="5" s="1"/>
  <c r="K123" i="5"/>
  <c r="J123" i="5"/>
  <c r="L123" i="5" s="1"/>
  <c r="L122" i="5"/>
  <c r="K122" i="5"/>
  <c r="J122" i="5"/>
  <c r="K121" i="5"/>
  <c r="J121" i="5"/>
  <c r="L121" i="5" s="1"/>
  <c r="K120" i="5"/>
  <c r="J120" i="5"/>
  <c r="L120" i="5" s="1"/>
  <c r="K119" i="5"/>
  <c r="L119" i="5" s="1"/>
  <c r="J119" i="5"/>
  <c r="K118" i="5"/>
  <c r="J118" i="5"/>
  <c r="L118" i="5" s="1"/>
  <c r="K117" i="5"/>
  <c r="L117" i="5" s="1"/>
  <c r="J117" i="5"/>
  <c r="K116" i="5"/>
  <c r="J116" i="5"/>
  <c r="L116" i="5" s="1"/>
  <c r="K115" i="5"/>
  <c r="J115" i="5"/>
  <c r="L115" i="5" s="1"/>
  <c r="L114" i="5"/>
  <c r="K114" i="5"/>
  <c r="J114" i="5"/>
  <c r="K113" i="5"/>
  <c r="J113" i="5"/>
  <c r="L113" i="5" s="1"/>
  <c r="K112" i="5"/>
  <c r="J112" i="5"/>
  <c r="L112" i="5" s="1"/>
  <c r="K111" i="5"/>
  <c r="L111" i="5" s="1"/>
  <c r="J111" i="5"/>
  <c r="K110" i="5"/>
  <c r="J110" i="5"/>
  <c r="L110" i="5" s="1"/>
  <c r="K109" i="5"/>
  <c r="L109" i="5" s="1"/>
  <c r="J109" i="5"/>
  <c r="K108" i="5"/>
  <c r="J108" i="5"/>
  <c r="L108" i="5" s="1"/>
  <c r="K107" i="5"/>
  <c r="J107" i="5"/>
  <c r="L107" i="5" s="1"/>
  <c r="L106" i="5"/>
  <c r="K106" i="5"/>
  <c r="J106" i="5"/>
  <c r="K105" i="5"/>
  <c r="J105" i="5"/>
  <c r="L105" i="5" s="1"/>
  <c r="K104" i="5"/>
  <c r="J104" i="5"/>
  <c r="L104" i="5" s="1"/>
  <c r="K103" i="5"/>
  <c r="L103" i="5" s="1"/>
  <c r="J103" i="5"/>
  <c r="K102" i="5"/>
  <c r="J102" i="5"/>
  <c r="L102" i="5" s="1"/>
  <c r="K101" i="5"/>
  <c r="L101" i="5" s="1"/>
  <c r="J101" i="5"/>
  <c r="K100" i="5"/>
  <c r="J100" i="5"/>
  <c r="L100" i="5" s="1"/>
  <c r="K99" i="5"/>
  <c r="J99" i="5"/>
  <c r="L99" i="5" s="1"/>
  <c r="L98" i="5"/>
  <c r="K98" i="5"/>
  <c r="J98" i="5"/>
  <c r="K97" i="5"/>
  <c r="J97" i="5"/>
  <c r="L97" i="5" s="1"/>
  <c r="K96" i="5"/>
  <c r="J96" i="5"/>
  <c r="L96" i="5" s="1"/>
  <c r="K95" i="5"/>
  <c r="L95" i="5" s="1"/>
  <c r="J95" i="5"/>
  <c r="K94" i="5"/>
  <c r="J94" i="5"/>
  <c r="L94" i="5" s="1"/>
  <c r="K93" i="5"/>
  <c r="L93" i="5" s="1"/>
  <c r="J93" i="5"/>
  <c r="K92" i="5"/>
  <c r="J92" i="5"/>
  <c r="L92" i="5" s="1"/>
  <c r="K91" i="5"/>
  <c r="J91" i="5"/>
  <c r="L91" i="5" s="1"/>
  <c r="L90" i="5"/>
  <c r="K90" i="5"/>
  <c r="J90" i="5"/>
  <c r="K89" i="5"/>
  <c r="J89" i="5"/>
  <c r="L89" i="5" s="1"/>
  <c r="K88" i="5"/>
  <c r="J88" i="5"/>
  <c r="L88" i="5" s="1"/>
  <c r="K87" i="5"/>
  <c r="L87" i="5" s="1"/>
  <c r="J87" i="5"/>
  <c r="K86" i="5"/>
  <c r="J86" i="5"/>
  <c r="L86" i="5" s="1"/>
  <c r="K85" i="5"/>
  <c r="L85" i="5" s="1"/>
  <c r="J85" i="5"/>
  <c r="K84" i="5"/>
  <c r="J84" i="5"/>
  <c r="L84" i="5" s="1"/>
  <c r="K83" i="5"/>
  <c r="J83" i="5"/>
  <c r="L83" i="5" s="1"/>
  <c r="L82" i="5"/>
  <c r="K82" i="5"/>
  <c r="J82" i="5"/>
  <c r="K81" i="5"/>
  <c r="J81" i="5"/>
  <c r="L81" i="5" s="1"/>
  <c r="K80" i="5"/>
  <c r="J80" i="5"/>
  <c r="L80" i="5" s="1"/>
  <c r="K79" i="5"/>
  <c r="L79" i="5" s="1"/>
  <c r="J79" i="5"/>
  <c r="K78" i="5"/>
  <c r="J78" i="5"/>
  <c r="L78" i="5" s="1"/>
  <c r="K77" i="5"/>
  <c r="L77" i="5" s="1"/>
  <c r="J77" i="5"/>
  <c r="L76" i="5"/>
  <c r="K76" i="5"/>
  <c r="J76" i="5"/>
  <c r="K75" i="5"/>
  <c r="J75" i="5"/>
  <c r="L75" i="5" s="1"/>
  <c r="L74" i="5"/>
  <c r="K74" i="5"/>
  <c r="J74" i="5"/>
  <c r="K73" i="5"/>
  <c r="J73" i="5"/>
  <c r="L73" i="5" s="1"/>
  <c r="K72" i="5"/>
  <c r="J72" i="5"/>
  <c r="L72" i="5" s="1"/>
  <c r="K71" i="5"/>
  <c r="L71" i="5" s="1"/>
  <c r="J71" i="5"/>
  <c r="K70" i="5"/>
  <c r="J70" i="5"/>
  <c r="L70" i="5" s="1"/>
  <c r="K69" i="5"/>
  <c r="L69" i="5" s="1"/>
  <c r="J69" i="5"/>
  <c r="L68" i="5"/>
  <c r="K68" i="5"/>
  <c r="J68" i="5"/>
  <c r="K67" i="5"/>
  <c r="J67" i="5"/>
  <c r="L67" i="5" s="1"/>
  <c r="L66" i="5"/>
  <c r="K66" i="5"/>
  <c r="J66" i="5"/>
  <c r="K65" i="5"/>
  <c r="J65" i="5"/>
  <c r="L65" i="5" s="1"/>
  <c r="K64" i="5"/>
  <c r="J64" i="5"/>
  <c r="L64" i="5" s="1"/>
  <c r="K63" i="5"/>
  <c r="L63" i="5" s="1"/>
  <c r="J63" i="5"/>
  <c r="K62" i="5"/>
  <c r="J62" i="5"/>
  <c r="L62" i="5" s="1"/>
  <c r="K61" i="5"/>
  <c r="L61" i="5" s="1"/>
  <c r="J61" i="5"/>
  <c r="L60" i="5"/>
  <c r="K60" i="5"/>
  <c r="J60" i="5"/>
  <c r="K59" i="5"/>
  <c r="J59" i="5"/>
  <c r="L59" i="5" s="1"/>
  <c r="L58" i="5"/>
  <c r="K58" i="5"/>
  <c r="J58" i="5"/>
  <c r="K57" i="5"/>
  <c r="J57" i="5"/>
  <c r="L57" i="5" s="1"/>
  <c r="K56" i="5"/>
  <c r="J56" i="5"/>
  <c r="L56" i="5" s="1"/>
  <c r="K55" i="5"/>
  <c r="L55" i="5" s="1"/>
  <c r="J55" i="5"/>
  <c r="K54" i="5"/>
  <c r="J54" i="5"/>
  <c r="L54" i="5" s="1"/>
  <c r="K53" i="5"/>
  <c r="L53" i="5" s="1"/>
  <c r="J53" i="5"/>
  <c r="L52" i="5"/>
  <c r="K52" i="5"/>
  <c r="J52" i="5"/>
  <c r="K51" i="5"/>
  <c r="J51" i="5"/>
  <c r="L51" i="5" s="1"/>
  <c r="L50" i="5"/>
  <c r="K50" i="5"/>
  <c r="J50" i="5"/>
  <c r="K49" i="5"/>
  <c r="J49" i="5"/>
  <c r="L49" i="5" s="1"/>
  <c r="K48" i="5"/>
  <c r="J48" i="5"/>
  <c r="L48" i="5" s="1"/>
  <c r="K47" i="5"/>
  <c r="L47" i="5" s="1"/>
  <c r="J47" i="5"/>
  <c r="K46" i="5"/>
  <c r="J46" i="5"/>
  <c r="L46" i="5" s="1"/>
  <c r="K45" i="5"/>
  <c r="L45" i="5" s="1"/>
  <c r="J45" i="5"/>
  <c r="L44" i="5"/>
  <c r="K44" i="5"/>
  <c r="J44" i="5"/>
  <c r="K43" i="5"/>
  <c r="J43" i="5"/>
  <c r="L43" i="5" s="1"/>
  <c r="L42" i="5"/>
  <c r="K42" i="5"/>
  <c r="J42" i="5"/>
  <c r="K41" i="5"/>
  <c r="J41" i="5"/>
  <c r="L41" i="5" s="1"/>
  <c r="K40" i="5"/>
  <c r="J40" i="5"/>
  <c r="L40" i="5" s="1"/>
  <c r="K39" i="5"/>
  <c r="L39" i="5" s="1"/>
  <c r="J39" i="5"/>
  <c r="K38" i="5"/>
  <c r="J38" i="5"/>
  <c r="L38" i="5" s="1"/>
  <c r="K37" i="5"/>
  <c r="L37" i="5" s="1"/>
  <c r="J37" i="5"/>
  <c r="L36" i="5"/>
  <c r="K36" i="5"/>
  <c r="J36" i="5"/>
  <c r="K35" i="5"/>
  <c r="J35" i="5"/>
  <c r="L35" i="5" s="1"/>
  <c r="L34" i="5"/>
  <c r="K34" i="5"/>
  <c r="J34" i="5"/>
  <c r="K33" i="5"/>
  <c r="J33" i="5"/>
  <c r="L33" i="5" s="1"/>
  <c r="K32" i="5"/>
  <c r="J32" i="5"/>
  <c r="L32" i="5" s="1"/>
  <c r="K31" i="5"/>
  <c r="L31" i="5" s="1"/>
  <c r="J31" i="5"/>
  <c r="K30" i="5"/>
  <c r="J30" i="5"/>
  <c r="L30" i="5" s="1"/>
  <c r="K29" i="5"/>
  <c r="L29" i="5" s="1"/>
  <c r="J29" i="5"/>
  <c r="L28" i="5"/>
  <c r="K28" i="5"/>
  <c r="J28" i="5"/>
  <c r="K27" i="5"/>
  <c r="J27" i="5"/>
  <c r="L27" i="5" s="1"/>
  <c r="L26" i="5"/>
  <c r="K26" i="5"/>
  <c r="J26" i="5"/>
  <c r="K25" i="5"/>
  <c r="J25" i="5"/>
  <c r="L25" i="5" s="1"/>
  <c r="K24" i="5"/>
  <c r="J24" i="5"/>
  <c r="L24" i="5" s="1"/>
  <c r="K23" i="5"/>
  <c r="L23" i="5" s="1"/>
  <c r="J23" i="5"/>
  <c r="K22" i="5"/>
  <c r="J22" i="5"/>
  <c r="L22" i="5" s="1"/>
  <c r="K21" i="5"/>
  <c r="L21" i="5" s="1"/>
  <c r="J21" i="5"/>
  <c r="L20" i="5"/>
  <c r="K20" i="5"/>
  <c r="J20" i="5"/>
  <c r="K19" i="5"/>
  <c r="J19" i="5"/>
  <c r="L19" i="5" s="1"/>
  <c r="L18" i="5"/>
  <c r="K18" i="5"/>
  <c r="J18" i="5"/>
  <c r="K17" i="5"/>
  <c r="J17" i="5"/>
  <c r="L17" i="5" s="1"/>
  <c r="K16" i="5"/>
  <c r="J16" i="5"/>
  <c r="L16" i="5" s="1"/>
  <c r="K15" i="5"/>
  <c r="L15" i="5" s="1"/>
  <c r="J15" i="5"/>
  <c r="K14" i="5"/>
  <c r="J14" i="5"/>
  <c r="L14" i="5" s="1"/>
  <c r="K13" i="5"/>
  <c r="L13" i="5" s="1"/>
  <c r="J13" i="5"/>
  <c r="L12" i="5"/>
  <c r="K12" i="5"/>
  <c r="J12" i="5"/>
  <c r="K11" i="5"/>
  <c r="J11" i="5"/>
  <c r="L11" i="5" s="1"/>
  <c r="L10" i="5"/>
  <c r="K10" i="5"/>
  <c r="J10" i="5"/>
  <c r="K9" i="5"/>
  <c r="J9" i="5"/>
  <c r="L9" i="5" s="1"/>
  <c r="K8" i="5"/>
  <c r="J8" i="5"/>
  <c r="L8" i="5" s="1"/>
  <c r="K7" i="5"/>
  <c r="L7" i="5" s="1"/>
  <c r="J7" i="5"/>
  <c r="K6" i="5"/>
  <c r="J6" i="5"/>
  <c r="L6" i="5" s="1"/>
  <c r="K5" i="5"/>
  <c r="L5" i="5" s="1"/>
  <c r="J5" i="5"/>
  <c r="L4" i="5"/>
  <c r="K4" i="5"/>
  <c r="J4" i="5"/>
  <c r="K3" i="5"/>
  <c r="J3" i="5"/>
  <c r="L3" i="5" s="1"/>
  <c r="L2" i="5"/>
  <c r="K2" i="5"/>
  <c r="J2" i="5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AP2" i="1"/>
  <c r="AR2" i="1" s="1"/>
  <c r="AZ2" i="1" s="1"/>
  <c r="AQ2" i="1"/>
  <c r="AS2" i="1"/>
  <c r="AT2" i="1"/>
  <c r="AU2" i="1"/>
  <c r="AV2" i="1"/>
  <c r="AW2" i="1"/>
  <c r="AX2" i="1"/>
  <c r="AY2" i="1"/>
  <c r="AP3" i="1"/>
  <c r="AQ3" i="1"/>
  <c r="AR3" i="1"/>
  <c r="AS3" i="1"/>
  <c r="AT3" i="1"/>
  <c r="AU3" i="1" s="1"/>
  <c r="AZ3" i="1" s="1"/>
  <c r="AV3" i="1"/>
  <c r="AW3" i="1"/>
  <c r="AX3" i="1"/>
  <c r="AY3" i="1"/>
  <c r="AP4" i="1"/>
  <c r="AQ4" i="1"/>
  <c r="AR4" i="1" s="1"/>
  <c r="AS4" i="1"/>
  <c r="AU4" i="1" s="1"/>
  <c r="AT4" i="1"/>
  <c r="AV4" i="1"/>
  <c r="AW4" i="1"/>
  <c r="AX4" i="1"/>
  <c r="AY4" i="1"/>
  <c r="AP5" i="1"/>
  <c r="AR5" i="1" s="1"/>
  <c r="AQ5" i="1"/>
  <c r="AS5" i="1"/>
  <c r="AU5" i="1" s="1"/>
  <c r="AT5" i="1"/>
  <c r="AV5" i="1"/>
  <c r="AW5" i="1"/>
  <c r="AX5" i="1"/>
  <c r="AY5" i="1"/>
  <c r="AP6" i="1"/>
  <c r="AR6" i="1" s="1"/>
  <c r="AQ6" i="1"/>
  <c r="AS6" i="1"/>
  <c r="AU6" i="1" s="1"/>
  <c r="AT6" i="1"/>
  <c r="AV6" i="1"/>
  <c r="AW6" i="1"/>
  <c r="AX6" i="1"/>
  <c r="AY6" i="1"/>
  <c r="AP7" i="1"/>
  <c r="AR7" i="1" s="1"/>
  <c r="AZ7" i="1" s="1"/>
  <c r="AQ7" i="1"/>
  <c r="AS7" i="1"/>
  <c r="AT7" i="1"/>
  <c r="AU7" i="1"/>
  <c r="AV7" i="1"/>
  <c r="AW7" i="1"/>
  <c r="AX7" i="1"/>
  <c r="AY7" i="1"/>
  <c r="AP8" i="1"/>
  <c r="AQ8" i="1"/>
  <c r="AR8" i="1"/>
  <c r="AS8" i="1"/>
  <c r="AT8" i="1"/>
  <c r="AU8" i="1"/>
  <c r="AZ8" i="1" s="1"/>
  <c r="AV8" i="1"/>
  <c r="AW8" i="1"/>
  <c r="AX8" i="1"/>
  <c r="AY8" i="1"/>
  <c r="AP9" i="1"/>
  <c r="AQ9" i="1"/>
  <c r="AR9" i="1"/>
  <c r="AS9" i="1"/>
  <c r="AU9" i="1" s="1"/>
  <c r="AZ9" i="1" s="1"/>
  <c r="AT9" i="1"/>
  <c r="AV9" i="1"/>
  <c r="AW9" i="1"/>
  <c r="AX9" i="1"/>
  <c r="AY9" i="1"/>
  <c r="AP10" i="1"/>
  <c r="AR10" i="1" s="1"/>
  <c r="AZ10" i="1" s="1"/>
  <c r="AQ10" i="1"/>
  <c r="AS10" i="1"/>
  <c r="AT10" i="1"/>
  <c r="AU10" i="1"/>
  <c r="AV10" i="1"/>
  <c r="AW10" i="1"/>
  <c r="AX10" i="1"/>
  <c r="AY10" i="1"/>
  <c r="AP11" i="1"/>
  <c r="AQ11" i="1"/>
  <c r="AR11" i="1"/>
  <c r="AS11" i="1"/>
  <c r="AT11" i="1"/>
  <c r="AU11" i="1" s="1"/>
  <c r="AZ11" i="1" s="1"/>
  <c r="AV11" i="1"/>
  <c r="AW11" i="1"/>
  <c r="AX11" i="1"/>
  <c r="AY11" i="1"/>
  <c r="AP12" i="1"/>
  <c r="AQ12" i="1"/>
  <c r="AR12" i="1" s="1"/>
  <c r="AS12" i="1"/>
  <c r="AU12" i="1" s="1"/>
  <c r="AT12" i="1"/>
  <c r="AV12" i="1"/>
  <c r="AW12" i="1"/>
  <c r="AX12" i="1"/>
  <c r="AY12" i="1"/>
  <c r="AP13" i="1"/>
  <c r="AR13" i="1" s="1"/>
  <c r="AQ13" i="1"/>
  <c r="AS13" i="1"/>
  <c r="AU13" i="1" s="1"/>
  <c r="AT13" i="1"/>
  <c r="AV13" i="1"/>
  <c r="AW13" i="1"/>
  <c r="AX13" i="1"/>
  <c r="AY13" i="1"/>
  <c r="AP14" i="1"/>
  <c r="AR14" i="1" s="1"/>
  <c r="AQ14" i="1"/>
  <c r="AS14" i="1"/>
  <c r="AU14" i="1" s="1"/>
  <c r="AT14" i="1"/>
  <c r="AV14" i="1"/>
  <c r="AW14" i="1"/>
  <c r="AX14" i="1"/>
  <c r="AY14" i="1"/>
  <c r="AP15" i="1"/>
  <c r="AR15" i="1" s="1"/>
  <c r="AZ15" i="1" s="1"/>
  <c r="AQ15" i="1"/>
  <c r="AS15" i="1"/>
  <c r="AT15" i="1"/>
  <c r="AU15" i="1"/>
  <c r="AV15" i="1"/>
  <c r="AW15" i="1"/>
  <c r="AX15" i="1"/>
  <c r="AY15" i="1"/>
  <c r="AP16" i="1"/>
  <c r="AQ16" i="1"/>
  <c r="AR16" i="1"/>
  <c r="AS16" i="1"/>
  <c r="AT16" i="1"/>
  <c r="AU16" i="1"/>
  <c r="AZ16" i="1" s="1"/>
  <c r="AV16" i="1"/>
  <c r="AW16" i="1"/>
  <c r="AX16" i="1"/>
  <c r="AY16" i="1"/>
  <c r="AP17" i="1"/>
  <c r="AQ17" i="1"/>
  <c r="AR17" i="1"/>
  <c r="AS17" i="1"/>
  <c r="AU17" i="1" s="1"/>
  <c r="AZ17" i="1" s="1"/>
  <c r="AT17" i="1"/>
  <c r="AV17" i="1"/>
  <c r="AW17" i="1"/>
  <c r="AX17" i="1"/>
  <c r="AY17" i="1"/>
  <c r="AP18" i="1"/>
  <c r="AR18" i="1" s="1"/>
  <c r="AZ18" i="1" s="1"/>
  <c r="AQ18" i="1"/>
  <c r="AS18" i="1"/>
  <c r="AT18" i="1"/>
  <c r="AU18" i="1"/>
  <c r="AV18" i="1"/>
  <c r="AW18" i="1"/>
  <c r="AX18" i="1"/>
  <c r="AY18" i="1"/>
  <c r="AP19" i="1"/>
  <c r="AQ19" i="1"/>
  <c r="AR19" i="1"/>
  <c r="AS19" i="1"/>
  <c r="AT19" i="1"/>
  <c r="AU19" i="1" s="1"/>
  <c r="AZ19" i="1" s="1"/>
  <c r="AV19" i="1"/>
  <c r="AW19" i="1"/>
  <c r="AX19" i="1"/>
  <c r="AY19" i="1"/>
  <c r="AP20" i="1"/>
  <c r="AQ20" i="1"/>
  <c r="AR20" i="1" s="1"/>
  <c r="AZ20" i="1" s="1"/>
  <c r="AS20" i="1"/>
  <c r="AU20" i="1" s="1"/>
  <c r="AT20" i="1"/>
  <c r="AV20" i="1"/>
  <c r="AW20" i="1"/>
  <c r="AX20" i="1"/>
  <c r="AY20" i="1"/>
  <c r="AP21" i="1"/>
  <c r="AR21" i="1" s="1"/>
  <c r="AZ21" i="1" s="1"/>
  <c r="AQ21" i="1"/>
  <c r="AS21" i="1"/>
  <c r="AU21" i="1" s="1"/>
  <c r="AT21" i="1"/>
  <c r="AV21" i="1"/>
  <c r="AW21" i="1"/>
  <c r="AX21" i="1"/>
  <c r="AY21" i="1"/>
  <c r="AP22" i="1"/>
  <c r="AR22" i="1" s="1"/>
  <c r="AZ22" i="1" s="1"/>
  <c r="AQ22" i="1"/>
  <c r="AS22" i="1"/>
  <c r="AU22" i="1" s="1"/>
  <c r="AT22" i="1"/>
  <c r="AV22" i="1"/>
  <c r="AW22" i="1"/>
  <c r="AX22" i="1"/>
  <c r="AY22" i="1"/>
  <c r="AP23" i="1"/>
  <c r="AR23" i="1" s="1"/>
  <c r="AZ23" i="1" s="1"/>
  <c r="AQ23" i="1"/>
  <c r="AS23" i="1"/>
  <c r="AT23" i="1"/>
  <c r="AU23" i="1"/>
  <c r="AV23" i="1"/>
  <c r="AW23" i="1"/>
  <c r="AX23" i="1"/>
  <c r="AY23" i="1"/>
  <c r="AP24" i="1"/>
  <c r="AQ24" i="1"/>
  <c r="AR24" i="1"/>
  <c r="AS24" i="1"/>
  <c r="AT24" i="1"/>
  <c r="AU24" i="1"/>
  <c r="AZ24" i="1" s="1"/>
  <c r="AV24" i="1"/>
  <c r="AW24" i="1"/>
  <c r="AX24" i="1"/>
  <c r="AY24" i="1"/>
  <c r="AP25" i="1"/>
  <c r="AQ25" i="1"/>
  <c r="AR25" i="1"/>
  <c r="AS25" i="1"/>
  <c r="AU25" i="1" s="1"/>
  <c r="AZ25" i="1" s="1"/>
  <c r="AT25" i="1"/>
  <c r="AV25" i="1"/>
  <c r="AW25" i="1"/>
  <c r="AX25" i="1"/>
  <c r="AY25" i="1"/>
  <c r="AP26" i="1"/>
  <c r="AR26" i="1" s="1"/>
  <c r="AZ26" i="1" s="1"/>
  <c r="AQ26" i="1"/>
  <c r="AS26" i="1"/>
  <c r="AT26" i="1"/>
  <c r="AU26" i="1"/>
  <c r="AV26" i="1"/>
  <c r="AW26" i="1"/>
  <c r="AX26" i="1"/>
  <c r="AY26" i="1"/>
  <c r="AP27" i="1"/>
  <c r="AQ27" i="1"/>
  <c r="AR27" i="1" s="1"/>
  <c r="AS27" i="1"/>
  <c r="AT27" i="1"/>
  <c r="AU27" i="1" s="1"/>
  <c r="AV27" i="1"/>
  <c r="AW27" i="1"/>
  <c r="AX27" i="1"/>
  <c r="AY27" i="1"/>
  <c r="AP28" i="1"/>
  <c r="AQ28" i="1"/>
  <c r="AR28" i="1" s="1"/>
  <c r="AS28" i="1"/>
  <c r="AU28" i="1" s="1"/>
  <c r="AT28" i="1"/>
  <c r="AV28" i="1"/>
  <c r="AW28" i="1"/>
  <c r="AX28" i="1"/>
  <c r="AY28" i="1"/>
  <c r="AP29" i="1"/>
  <c r="AR29" i="1" s="1"/>
  <c r="AQ29" i="1"/>
  <c r="AS29" i="1"/>
  <c r="AU29" i="1" s="1"/>
  <c r="AT29" i="1"/>
  <c r="AV29" i="1"/>
  <c r="AW29" i="1"/>
  <c r="AX29" i="1"/>
  <c r="AY29" i="1"/>
  <c r="AP30" i="1"/>
  <c r="AR30" i="1" s="1"/>
  <c r="AQ30" i="1"/>
  <c r="AS30" i="1"/>
  <c r="AU30" i="1" s="1"/>
  <c r="AT30" i="1"/>
  <c r="AV30" i="1"/>
  <c r="AW30" i="1"/>
  <c r="AX30" i="1"/>
  <c r="AY30" i="1"/>
  <c r="AP31" i="1"/>
  <c r="AR31" i="1" s="1"/>
  <c r="AZ31" i="1" s="1"/>
  <c r="AQ31" i="1"/>
  <c r="AS31" i="1"/>
  <c r="AT31" i="1"/>
  <c r="AU31" i="1"/>
  <c r="AV31" i="1"/>
  <c r="AW31" i="1"/>
  <c r="AX31" i="1"/>
  <c r="AY31" i="1"/>
  <c r="AP32" i="1"/>
  <c r="AQ32" i="1"/>
  <c r="AR32" i="1"/>
  <c r="AS32" i="1"/>
  <c r="AT32" i="1"/>
  <c r="AU32" i="1"/>
  <c r="AZ32" i="1" s="1"/>
  <c r="AV32" i="1"/>
  <c r="AW32" i="1"/>
  <c r="AX32" i="1"/>
  <c r="AY32" i="1"/>
  <c r="AP33" i="1"/>
  <c r="AQ33" i="1"/>
  <c r="AR33" i="1"/>
  <c r="AS33" i="1"/>
  <c r="AU33" i="1" s="1"/>
  <c r="AZ33" i="1" s="1"/>
  <c r="AT33" i="1"/>
  <c r="AV33" i="1"/>
  <c r="AW33" i="1"/>
  <c r="AX33" i="1"/>
  <c r="AY33" i="1"/>
  <c r="AP34" i="1"/>
  <c r="AR34" i="1" s="1"/>
  <c r="AZ34" i="1" s="1"/>
  <c r="AQ34" i="1"/>
  <c r="AS34" i="1"/>
  <c r="AT34" i="1"/>
  <c r="AU34" i="1" s="1"/>
  <c r="AV34" i="1"/>
  <c r="AW34" i="1"/>
  <c r="AX34" i="1"/>
  <c r="AY34" i="1"/>
  <c r="AP35" i="1"/>
  <c r="AQ35" i="1"/>
  <c r="AR35" i="1" s="1"/>
  <c r="AZ35" i="1" s="1"/>
  <c r="AS35" i="1"/>
  <c r="AT35" i="1"/>
  <c r="AU35" i="1" s="1"/>
  <c r="AV35" i="1"/>
  <c r="AW35" i="1"/>
  <c r="AX35" i="1"/>
  <c r="AY35" i="1"/>
  <c r="AP36" i="1"/>
  <c r="AQ36" i="1"/>
  <c r="AR36" i="1" s="1"/>
  <c r="AZ36" i="1" s="1"/>
  <c r="AS36" i="1"/>
  <c r="AU36" i="1" s="1"/>
  <c r="AT36" i="1"/>
  <c r="AV36" i="1"/>
  <c r="AW36" i="1"/>
  <c r="AX36" i="1"/>
  <c r="AY36" i="1"/>
  <c r="AP37" i="1"/>
  <c r="AR37" i="1" s="1"/>
  <c r="AZ37" i="1" s="1"/>
  <c r="AQ37" i="1"/>
  <c r="AS37" i="1"/>
  <c r="AU37" i="1" s="1"/>
  <c r="AT37" i="1"/>
  <c r="AV37" i="1"/>
  <c r="AW37" i="1"/>
  <c r="AX37" i="1"/>
  <c r="AY37" i="1"/>
  <c r="AP38" i="1"/>
  <c r="AR38" i="1" s="1"/>
  <c r="AZ38" i="1" s="1"/>
  <c r="AQ38" i="1"/>
  <c r="AS38" i="1"/>
  <c r="AU38" i="1" s="1"/>
  <c r="AT38" i="1"/>
  <c r="AV38" i="1"/>
  <c r="AW38" i="1"/>
  <c r="AX38" i="1"/>
  <c r="AY38" i="1"/>
  <c r="AP39" i="1"/>
  <c r="AR39" i="1" s="1"/>
  <c r="AZ39" i="1" s="1"/>
  <c r="AQ39" i="1"/>
  <c r="AS39" i="1"/>
  <c r="AT39" i="1"/>
  <c r="AU39" i="1"/>
  <c r="AV39" i="1"/>
  <c r="AW39" i="1"/>
  <c r="AX39" i="1"/>
  <c r="AY39" i="1"/>
  <c r="AP40" i="1"/>
  <c r="AQ40" i="1"/>
  <c r="AR40" i="1"/>
  <c r="AS40" i="1"/>
  <c r="AT40" i="1"/>
  <c r="AU40" i="1"/>
  <c r="AZ40" i="1" s="1"/>
  <c r="AV40" i="1"/>
  <c r="AW40" i="1"/>
  <c r="AX40" i="1"/>
  <c r="AY40" i="1"/>
  <c r="AP41" i="1"/>
  <c r="AQ41" i="1"/>
  <c r="AR41" i="1"/>
  <c r="AS41" i="1"/>
  <c r="AU41" i="1" s="1"/>
  <c r="AZ41" i="1" s="1"/>
  <c r="AT41" i="1"/>
  <c r="AV41" i="1"/>
  <c r="AW41" i="1"/>
  <c r="AX41" i="1"/>
  <c r="AY41" i="1"/>
  <c r="AP42" i="1"/>
  <c r="AR42" i="1" s="1"/>
  <c r="AQ42" i="1"/>
  <c r="AS42" i="1"/>
  <c r="AT42" i="1"/>
  <c r="AU42" i="1" s="1"/>
  <c r="AV42" i="1"/>
  <c r="AW42" i="1"/>
  <c r="AX42" i="1"/>
  <c r="AY42" i="1"/>
  <c r="AP43" i="1"/>
  <c r="AQ43" i="1"/>
  <c r="AR43" i="1" s="1"/>
  <c r="AS43" i="1"/>
  <c r="AT43" i="1"/>
  <c r="AU43" i="1" s="1"/>
  <c r="AV43" i="1"/>
  <c r="AW43" i="1"/>
  <c r="AX43" i="1"/>
  <c r="AY43" i="1"/>
  <c r="AP44" i="1"/>
  <c r="AQ44" i="1"/>
  <c r="AR44" i="1" s="1"/>
  <c r="AS44" i="1"/>
  <c r="AU44" i="1" s="1"/>
  <c r="AT44" i="1"/>
  <c r="AV44" i="1"/>
  <c r="AW44" i="1"/>
  <c r="AX44" i="1"/>
  <c r="AY44" i="1"/>
  <c r="AP45" i="1"/>
  <c r="AR45" i="1" s="1"/>
  <c r="AQ45" i="1"/>
  <c r="AS45" i="1"/>
  <c r="AU45" i="1" s="1"/>
  <c r="AT45" i="1"/>
  <c r="AV45" i="1"/>
  <c r="AW45" i="1"/>
  <c r="AX45" i="1"/>
  <c r="AY45" i="1"/>
  <c r="AP46" i="1"/>
  <c r="AR46" i="1" s="1"/>
  <c r="AQ46" i="1"/>
  <c r="AS46" i="1"/>
  <c r="AU46" i="1" s="1"/>
  <c r="AT46" i="1"/>
  <c r="AV46" i="1"/>
  <c r="AW46" i="1"/>
  <c r="AX46" i="1"/>
  <c r="AY46" i="1"/>
  <c r="AP47" i="1"/>
  <c r="AR47" i="1" s="1"/>
  <c r="AZ47" i="1" s="1"/>
  <c r="AQ47" i="1"/>
  <c r="AS47" i="1"/>
  <c r="AT47" i="1"/>
  <c r="AU47" i="1"/>
  <c r="AV47" i="1"/>
  <c r="AW47" i="1"/>
  <c r="AX47" i="1"/>
  <c r="AY47" i="1"/>
  <c r="AP48" i="1"/>
  <c r="AQ48" i="1"/>
  <c r="AR48" i="1"/>
  <c r="AS48" i="1"/>
  <c r="AT48" i="1"/>
  <c r="AU48" i="1"/>
  <c r="AZ48" i="1" s="1"/>
  <c r="AV48" i="1"/>
  <c r="AW48" i="1"/>
  <c r="AX48" i="1"/>
  <c r="AY48" i="1"/>
  <c r="AP49" i="1"/>
  <c r="AQ49" i="1"/>
  <c r="AR49" i="1"/>
  <c r="AS49" i="1"/>
  <c r="AU49" i="1" s="1"/>
  <c r="AZ49" i="1" s="1"/>
  <c r="AT49" i="1"/>
  <c r="AV49" i="1"/>
  <c r="AW49" i="1"/>
  <c r="AX49" i="1"/>
  <c r="AY49" i="1"/>
  <c r="AP50" i="1"/>
  <c r="AR50" i="1" s="1"/>
  <c r="AZ50" i="1" s="1"/>
  <c r="AQ50" i="1"/>
  <c r="AS50" i="1"/>
  <c r="AT50" i="1"/>
  <c r="AU50" i="1" s="1"/>
  <c r="AV50" i="1"/>
  <c r="AW50" i="1"/>
  <c r="AX50" i="1"/>
  <c r="AY50" i="1"/>
  <c r="AP51" i="1"/>
  <c r="AQ51" i="1"/>
  <c r="AR51" i="1" s="1"/>
  <c r="AZ51" i="1" s="1"/>
  <c r="AS51" i="1"/>
  <c r="AT51" i="1"/>
  <c r="AU51" i="1" s="1"/>
  <c r="AV51" i="1"/>
  <c r="AW51" i="1"/>
  <c r="AX51" i="1"/>
  <c r="AY51" i="1"/>
  <c r="AP52" i="1"/>
  <c r="AQ52" i="1"/>
  <c r="AR52" i="1" s="1"/>
  <c r="AZ52" i="1" s="1"/>
  <c r="AS52" i="1"/>
  <c r="AU52" i="1" s="1"/>
  <c r="AT52" i="1"/>
  <c r="AV52" i="1"/>
  <c r="AW52" i="1"/>
  <c r="AX52" i="1"/>
  <c r="AY52" i="1"/>
  <c r="AP53" i="1"/>
  <c r="AR53" i="1" s="1"/>
  <c r="AZ53" i="1" s="1"/>
  <c r="AQ53" i="1"/>
  <c r="AS53" i="1"/>
  <c r="AU53" i="1" s="1"/>
  <c r="AT53" i="1"/>
  <c r="AV53" i="1"/>
  <c r="AW53" i="1"/>
  <c r="AX53" i="1"/>
  <c r="AY53" i="1"/>
  <c r="AP54" i="1"/>
  <c r="AR54" i="1" s="1"/>
  <c r="AZ54" i="1" s="1"/>
  <c r="AQ54" i="1"/>
  <c r="AS54" i="1"/>
  <c r="AU54" i="1" s="1"/>
  <c r="AT54" i="1"/>
  <c r="AV54" i="1"/>
  <c r="AW54" i="1"/>
  <c r="AX54" i="1"/>
  <c r="AY54" i="1"/>
  <c r="AP55" i="1"/>
  <c r="AR55" i="1" s="1"/>
  <c r="AZ55" i="1" s="1"/>
  <c r="AQ55" i="1"/>
  <c r="AS55" i="1"/>
  <c r="AT55" i="1"/>
  <c r="AU55" i="1"/>
  <c r="AV55" i="1"/>
  <c r="AW55" i="1"/>
  <c r="AX55" i="1"/>
  <c r="AY55" i="1"/>
  <c r="AP56" i="1"/>
  <c r="AQ56" i="1"/>
  <c r="AR56" i="1"/>
  <c r="AS56" i="1"/>
  <c r="AT56" i="1"/>
  <c r="AU56" i="1"/>
  <c r="AZ56" i="1" s="1"/>
  <c r="AV56" i="1"/>
  <c r="AW56" i="1"/>
  <c r="AX56" i="1"/>
  <c r="AY56" i="1"/>
  <c r="AP57" i="1"/>
  <c r="AQ57" i="1"/>
  <c r="AR57" i="1"/>
  <c r="AS57" i="1"/>
  <c r="AU57" i="1" s="1"/>
  <c r="AZ57" i="1" s="1"/>
  <c r="AT57" i="1"/>
  <c r="AV57" i="1"/>
  <c r="AW57" i="1"/>
  <c r="AX57" i="1"/>
  <c r="AY57" i="1"/>
  <c r="AP58" i="1"/>
  <c r="AR58" i="1" s="1"/>
  <c r="AQ58" i="1"/>
  <c r="AS58" i="1"/>
  <c r="AT58" i="1"/>
  <c r="AU58" i="1" s="1"/>
  <c r="AV58" i="1"/>
  <c r="AW58" i="1"/>
  <c r="AX58" i="1"/>
  <c r="AY58" i="1"/>
  <c r="AP59" i="1"/>
  <c r="AQ59" i="1"/>
  <c r="AR59" i="1" s="1"/>
  <c r="AS59" i="1"/>
  <c r="AT59" i="1"/>
  <c r="AU59" i="1" s="1"/>
  <c r="AV59" i="1"/>
  <c r="AW59" i="1"/>
  <c r="AX59" i="1"/>
  <c r="AY59" i="1"/>
  <c r="AP60" i="1"/>
  <c r="AQ60" i="1"/>
  <c r="AR60" i="1" s="1"/>
  <c r="AS60" i="1"/>
  <c r="AU60" i="1" s="1"/>
  <c r="AT60" i="1"/>
  <c r="AV60" i="1"/>
  <c r="AW60" i="1"/>
  <c r="AX60" i="1"/>
  <c r="AY60" i="1"/>
  <c r="AP61" i="1"/>
  <c r="AR61" i="1" s="1"/>
  <c r="AQ61" i="1"/>
  <c r="AS61" i="1"/>
  <c r="AU61" i="1" s="1"/>
  <c r="AT61" i="1"/>
  <c r="AV61" i="1"/>
  <c r="AW61" i="1"/>
  <c r="AX61" i="1"/>
  <c r="AY61" i="1"/>
  <c r="AP62" i="1"/>
  <c r="AR62" i="1" s="1"/>
  <c r="AQ62" i="1"/>
  <c r="AS62" i="1"/>
  <c r="AU62" i="1" s="1"/>
  <c r="AT62" i="1"/>
  <c r="AV62" i="1"/>
  <c r="AW62" i="1"/>
  <c r="AX62" i="1"/>
  <c r="AY62" i="1"/>
  <c r="AP63" i="1"/>
  <c r="AR63" i="1" s="1"/>
  <c r="AQ63" i="1"/>
  <c r="AS63" i="1"/>
  <c r="AT63" i="1"/>
  <c r="AU63" i="1" s="1"/>
  <c r="AV63" i="1"/>
  <c r="AW63" i="1"/>
  <c r="AX63" i="1"/>
  <c r="AY63" i="1"/>
  <c r="AP64" i="1"/>
  <c r="AQ64" i="1"/>
  <c r="AR64" i="1" s="1"/>
  <c r="AZ64" i="1" s="1"/>
  <c r="AS64" i="1"/>
  <c r="AT64" i="1"/>
  <c r="AU64" i="1"/>
  <c r="AV64" i="1"/>
  <c r="AW64" i="1"/>
  <c r="AX64" i="1"/>
  <c r="AY64" i="1"/>
  <c r="AP65" i="1"/>
  <c r="AQ65" i="1"/>
  <c r="AR65" i="1"/>
  <c r="AS65" i="1"/>
  <c r="AU65" i="1" s="1"/>
  <c r="AT65" i="1"/>
  <c r="AV65" i="1"/>
  <c r="AW65" i="1"/>
  <c r="AX65" i="1"/>
  <c r="AY65" i="1"/>
  <c r="AP66" i="1"/>
  <c r="AR66" i="1" s="1"/>
  <c r="AQ66" i="1"/>
  <c r="AS66" i="1"/>
  <c r="AU66" i="1" s="1"/>
  <c r="AT66" i="1"/>
  <c r="AV66" i="1"/>
  <c r="AW66" i="1"/>
  <c r="AX66" i="1"/>
  <c r="AY66" i="1"/>
  <c r="AP67" i="1"/>
  <c r="AR67" i="1" s="1"/>
  <c r="AZ67" i="1" s="1"/>
  <c r="AQ67" i="1"/>
  <c r="AS67" i="1"/>
  <c r="AT67" i="1"/>
  <c r="AU67" i="1" s="1"/>
  <c r="AV67" i="1"/>
  <c r="AW67" i="1"/>
  <c r="AX67" i="1"/>
  <c r="AY67" i="1"/>
  <c r="AP68" i="1"/>
  <c r="AQ68" i="1"/>
  <c r="AR68" i="1" s="1"/>
  <c r="AS68" i="1"/>
  <c r="AU68" i="1" s="1"/>
  <c r="AT68" i="1"/>
  <c r="AV68" i="1"/>
  <c r="AW68" i="1"/>
  <c r="AX68" i="1"/>
  <c r="AY68" i="1"/>
  <c r="AP69" i="1"/>
  <c r="AR69" i="1" s="1"/>
  <c r="AQ69" i="1"/>
  <c r="AS69" i="1"/>
  <c r="AU69" i="1" s="1"/>
  <c r="AT69" i="1"/>
  <c r="AV69" i="1"/>
  <c r="AW69" i="1"/>
  <c r="AX69" i="1"/>
  <c r="AY69" i="1"/>
  <c r="AP70" i="1"/>
  <c r="AR70" i="1" s="1"/>
  <c r="AQ70" i="1"/>
  <c r="AS70" i="1"/>
  <c r="AU70" i="1" s="1"/>
  <c r="AT70" i="1"/>
  <c r="AV70" i="1"/>
  <c r="AW70" i="1"/>
  <c r="AX70" i="1"/>
  <c r="AY70" i="1"/>
  <c r="AP71" i="1"/>
  <c r="AR71" i="1" s="1"/>
  <c r="AZ71" i="1" s="1"/>
  <c r="AQ71" i="1"/>
  <c r="AS71" i="1"/>
  <c r="AT71" i="1"/>
  <c r="AU71" i="1" s="1"/>
  <c r="AV71" i="1"/>
  <c r="AW71" i="1"/>
  <c r="AX71" i="1"/>
  <c r="AY71" i="1"/>
  <c r="AP72" i="1"/>
  <c r="AQ72" i="1"/>
  <c r="AR72" i="1" s="1"/>
  <c r="AZ72" i="1" s="1"/>
  <c r="AS72" i="1"/>
  <c r="AT72" i="1"/>
  <c r="AU72" i="1"/>
  <c r="AV72" i="1"/>
  <c r="AW72" i="1"/>
  <c r="AX72" i="1"/>
  <c r="AY72" i="1"/>
  <c r="AP73" i="1"/>
  <c r="AQ73" i="1"/>
  <c r="AR73" i="1"/>
  <c r="AS73" i="1"/>
  <c r="AU73" i="1" s="1"/>
  <c r="AZ73" i="1" s="1"/>
  <c r="AT73" i="1"/>
  <c r="AV73" i="1"/>
  <c r="AW73" i="1"/>
  <c r="AX73" i="1"/>
  <c r="AY73" i="1"/>
  <c r="AP74" i="1"/>
  <c r="AR74" i="1" s="1"/>
  <c r="AZ74" i="1" s="1"/>
  <c r="AQ74" i="1"/>
  <c r="AS74" i="1"/>
  <c r="AT74" i="1"/>
  <c r="AU74" i="1"/>
  <c r="AV74" i="1"/>
  <c r="AW74" i="1"/>
  <c r="AX74" i="1"/>
  <c r="AY74" i="1"/>
  <c r="AP75" i="1"/>
  <c r="AQ75" i="1"/>
  <c r="AR75" i="1"/>
  <c r="AS75" i="1"/>
  <c r="AT75" i="1"/>
  <c r="AU75" i="1" s="1"/>
  <c r="AZ75" i="1" s="1"/>
  <c r="AV75" i="1"/>
  <c r="AW75" i="1"/>
  <c r="AX75" i="1"/>
  <c r="AY75" i="1"/>
  <c r="AP76" i="1"/>
  <c r="AQ76" i="1"/>
  <c r="AR76" i="1" s="1"/>
  <c r="AS76" i="1"/>
  <c r="AU76" i="1" s="1"/>
  <c r="AT76" i="1"/>
  <c r="AV76" i="1"/>
  <c r="AW76" i="1"/>
  <c r="AX76" i="1"/>
  <c r="AY76" i="1"/>
  <c r="AP77" i="1"/>
  <c r="AR77" i="1" s="1"/>
  <c r="AQ77" i="1"/>
  <c r="AS77" i="1"/>
  <c r="AU77" i="1" s="1"/>
  <c r="AT77" i="1"/>
  <c r="AV77" i="1"/>
  <c r="AW77" i="1"/>
  <c r="AX77" i="1"/>
  <c r="AY77" i="1"/>
  <c r="AP78" i="1"/>
  <c r="AR78" i="1" s="1"/>
  <c r="AQ78" i="1"/>
  <c r="AS78" i="1"/>
  <c r="AU78" i="1" s="1"/>
  <c r="AT78" i="1"/>
  <c r="AV78" i="1"/>
  <c r="AW78" i="1"/>
  <c r="AX78" i="1"/>
  <c r="AY78" i="1"/>
  <c r="AP79" i="1"/>
  <c r="AR79" i="1" s="1"/>
  <c r="AQ79" i="1"/>
  <c r="AS79" i="1"/>
  <c r="AT79" i="1"/>
  <c r="AU79" i="1" s="1"/>
  <c r="AV79" i="1"/>
  <c r="AW79" i="1"/>
  <c r="AX79" i="1"/>
  <c r="AY79" i="1"/>
  <c r="AP80" i="1"/>
  <c r="AQ80" i="1"/>
  <c r="AR80" i="1" s="1"/>
  <c r="AZ80" i="1" s="1"/>
  <c r="AS80" i="1"/>
  <c r="AT80" i="1"/>
  <c r="AU80" i="1"/>
  <c r="AV80" i="1"/>
  <c r="AW80" i="1"/>
  <c r="AX80" i="1"/>
  <c r="AY80" i="1"/>
  <c r="AP81" i="1"/>
  <c r="AQ81" i="1"/>
  <c r="AR81" i="1"/>
  <c r="AS81" i="1"/>
  <c r="AU81" i="1" s="1"/>
  <c r="AZ81" i="1" s="1"/>
  <c r="AT81" i="1"/>
  <c r="AV81" i="1"/>
  <c r="AW81" i="1"/>
  <c r="AX81" i="1"/>
  <c r="AY81" i="1"/>
  <c r="AP82" i="1"/>
  <c r="AR82" i="1" s="1"/>
  <c r="AZ82" i="1" s="1"/>
  <c r="AQ82" i="1"/>
  <c r="AS82" i="1"/>
  <c r="AT82" i="1"/>
  <c r="AU82" i="1"/>
  <c r="AV82" i="1"/>
  <c r="AW82" i="1"/>
  <c r="AX82" i="1"/>
  <c r="AY82" i="1"/>
  <c r="AP83" i="1"/>
  <c r="AQ83" i="1"/>
  <c r="AR83" i="1"/>
  <c r="AS83" i="1"/>
  <c r="AT83" i="1"/>
  <c r="AU83" i="1" s="1"/>
  <c r="AZ83" i="1" s="1"/>
  <c r="AV83" i="1"/>
  <c r="AW83" i="1"/>
  <c r="AX83" i="1"/>
  <c r="AY83" i="1"/>
  <c r="AP84" i="1"/>
  <c r="AQ84" i="1"/>
  <c r="AR84" i="1" s="1"/>
  <c r="AS84" i="1"/>
  <c r="AU84" i="1" s="1"/>
  <c r="AT84" i="1"/>
  <c r="AV84" i="1"/>
  <c r="AW84" i="1"/>
  <c r="AX84" i="1"/>
  <c r="AY84" i="1"/>
  <c r="AP85" i="1"/>
  <c r="AR85" i="1" s="1"/>
  <c r="AQ85" i="1"/>
  <c r="AS85" i="1"/>
  <c r="AU85" i="1" s="1"/>
  <c r="AT85" i="1"/>
  <c r="AV85" i="1"/>
  <c r="AW85" i="1"/>
  <c r="AX85" i="1"/>
  <c r="AY85" i="1"/>
  <c r="AP86" i="1"/>
  <c r="AR86" i="1" s="1"/>
  <c r="AQ86" i="1"/>
  <c r="AS86" i="1"/>
  <c r="AU86" i="1" s="1"/>
  <c r="AT86" i="1"/>
  <c r="AV86" i="1"/>
  <c r="AW86" i="1"/>
  <c r="AX86" i="1"/>
  <c r="AY86" i="1"/>
  <c r="AP87" i="1"/>
  <c r="AR87" i="1" s="1"/>
  <c r="AZ87" i="1" s="1"/>
  <c r="AQ87" i="1"/>
  <c r="AS87" i="1"/>
  <c r="AT87" i="1"/>
  <c r="AU87" i="1" s="1"/>
  <c r="AV87" i="1"/>
  <c r="AW87" i="1"/>
  <c r="AX87" i="1"/>
  <c r="AY87" i="1"/>
  <c r="AP88" i="1"/>
  <c r="AQ88" i="1"/>
  <c r="AR88" i="1" s="1"/>
  <c r="AZ88" i="1" s="1"/>
  <c r="AS88" i="1"/>
  <c r="AT88" i="1"/>
  <c r="AU88" i="1"/>
  <c r="AV88" i="1"/>
  <c r="AW88" i="1"/>
  <c r="AX88" i="1"/>
  <c r="AY88" i="1"/>
  <c r="AP89" i="1"/>
  <c r="AQ89" i="1"/>
  <c r="AR89" i="1"/>
  <c r="AZ89" i="1" s="1"/>
  <c r="AS89" i="1"/>
  <c r="AU89" i="1" s="1"/>
  <c r="AT89" i="1"/>
  <c r="AV89" i="1"/>
  <c r="AW89" i="1"/>
  <c r="AX89" i="1"/>
  <c r="AY89" i="1"/>
  <c r="AP90" i="1"/>
  <c r="AR90" i="1" s="1"/>
  <c r="AZ90" i="1" s="1"/>
  <c r="AQ90" i="1"/>
  <c r="AS90" i="1"/>
  <c r="AT90" i="1"/>
  <c r="AU90" i="1"/>
  <c r="AV90" i="1"/>
  <c r="AW90" i="1"/>
  <c r="AX90" i="1"/>
  <c r="AY90" i="1"/>
  <c r="AP91" i="1"/>
  <c r="AQ91" i="1"/>
  <c r="AR91" i="1"/>
  <c r="AS91" i="1"/>
  <c r="AT91" i="1"/>
  <c r="AU91" i="1" s="1"/>
  <c r="AV91" i="1"/>
  <c r="AW91" i="1"/>
  <c r="AX91" i="1"/>
  <c r="AY91" i="1"/>
  <c r="AP92" i="1"/>
  <c r="AQ92" i="1"/>
  <c r="AR92" i="1" s="1"/>
  <c r="AS92" i="1"/>
  <c r="AU92" i="1" s="1"/>
  <c r="AT92" i="1"/>
  <c r="AV92" i="1"/>
  <c r="AW92" i="1"/>
  <c r="AX92" i="1"/>
  <c r="AY92" i="1"/>
  <c r="AP93" i="1"/>
  <c r="AR93" i="1" s="1"/>
  <c r="AQ93" i="1"/>
  <c r="AS93" i="1"/>
  <c r="AU93" i="1" s="1"/>
  <c r="AT93" i="1"/>
  <c r="AV93" i="1"/>
  <c r="AW93" i="1"/>
  <c r="AX93" i="1"/>
  <c r="AY93" i="1"/>
  <c r="AP94" i="1"/>
  <c r="AR94" i="1" s="1"/>
  <c r="AQ94" i="1"/>
  <c r="AS94" i="1"/>
  <c r="AU94" i="1" s="1"/>
  <c r="AT94" i="1"/>
  <c r="AV94" i="1"/>
  <c r="AW94" i="1"/>
  <c r="AX94" i="1"/>
  <c r="AY94" i="1"/>
  <c r="AP95" i="1"/>
  <c r="AR95" i="1" s="1"/>
  <c r="AQ95" i="1"/>
  <c r="AS95" i="1"/>
  <c r="AT95" i="1"/>
  <c r="AU95" i="1" s="1"/>
  <c r="AV95" i="1"/>
  <c r="AW95" i="1"/>
  <c r="AX95" i="1"/>
  <c r="AY95" i="1"/>
  <c r="AP96" i="1"/>
  <c r="AQ96" i="1"/>
  <c r="AR96" i="1" s="1"/>
  <c r="AZ96" i="1" s="1"/>
  <c r="AS96" i="1"/>
  <c r="AT96" i="1"/>
  <c r="AU96" i="1"/>
  <c r="AV96" i="1"/>
  <c r="AW96" i="1"/>
  <c r="AX96" i="1"/>
  <c r="AY96" i="1"/>
  <c r="AP97" i="1"/>
  <c r="AQ97" i="1"/>
  <c r="AR97" i="1"/>
  <c r="AS97" i="1"/>
  <c r="AU97" i="1" s="1"/>
  <c r="AT97" i="1"/>
  <c r="AV97" i="1"/>
  <c r="AW97" i="1"/>
  <c r="AX97" i="1"/>
  <c r="AY97" i="1"/>
  <c r="AP98" i="1"/>
  <c r="AR98" i="1" s="1"/>
  <c r="AZ98" i="1" s="1"/>
  <c r="AQ98" i="1"/>
  <c r="AS98" i="1"/>
  <c r="AT98" i="1"/>
  <c r="AU98" i="1"/>
  <c r="AV98" i="1"/>
  <c r="AW98" i="1"/>
  <c r="AX98" i="1"/>
  <c r="AY98" i="1"/>
  <c r="AP99" i="1"/>
  <c r="AQ99" i="1"/>
  <c r="AR99" i="1"/>
  <c r="AS99" i="1"/>
  <c r="AT99" i="1"/>
  <c r="AU99" i="1" s="1"/>
  <c r="AZ99" i="1" s="1"/>
  <c r="AV99" i="1"/>
  <c r="AW99" i="1"/>
  <c r="AX99" i="1"/>
  <c r="AY99" i="1"/>
  <c r="AP100" i="1"/>
  <c r="AQ100" i="1"/>
  <c r="AR100" i="1" s="1"/>
  <c r="AS100" i="1"/>
  <c r="AU100" i="1" s="1"/>
  <c r="AT100" i="1"/>
  <c r="AV100" i="1"/>
  <c r="AW100" i="1"/>
  <c r="AX100" i="1"/>
  <c r="AY100" i="1"/>
  <c r="AP101" i="1"/>
  <c r="AR101" i="1" s="1"/>
  <c r="AQ101" i="1"/>
  <c r="AS101" i="1"/>
  <c r="AU101" i="1" s="1"/>
  <c r="AT101" i="1"/>
  <c r="AV101" i="1"/>
  <c r="AW101" i="1"/>
  <c r="AX101" i="1"/>
  <c r="AY101" i="1"/>
  <c r="AP102" i="1"/>
  <c r="AR102" i="1" s="1"/>
  <c r="AQ102" i="1"/>
  <c r="AS102" i="1"/>
  <c r="AU102" i="1" s="1"/>
  <c r="AT102" i="1"/>
  <c r="AV102" i="1"/>
  <c r="AW102" i="1"/>
  <c r="AX102" i="1"/>
  <c r="AY102" i="1"/>
  <c r="AP103" i="1"/>
  <c r="AR103" i="1" s="1"/>
  <c r="AZ103" i="1" s="1"/>
  <c r="AQ103" i="1"/>
  <c r="AS103" i="1"/>
  <c r="AT103" i="1"/>
  <c r="AU103" i="1" s="1"/>
  <c r="AV103" i="1"/>
  <c r="AW103" i="1"/>
  <c r="AX103" i="1"/>
  <c r="AY103" i="1"/>
  <c r="AP104" i="1"/>
  <c r="AQ104" i="1"/>
  <c r="AR104" i="1" s="1"/>
  <c r="AZ104" i="1" s="1"/>
  <c r="AS104" i="1"/>
  <c r="AT104" i="1"/>
  <c r="AU104" i="1"/>
  <c r="AV104" i="1"/>
  <c r="AW104" i="1"/>
  <c r="AX104" i="1"/>
  <c r="AY104" i="1"/>
  <c r="AP105" i="1"/>
  <c r="AQ105" i="1"/>
  <c r="AR105" i="1"/>
  <c r="AZ105" i="1" s="1"/>
  <c r="AS105" i="1"/>
  <c r="AU105" i="1" s="1"/>
  <c r="AT105" i="1"/>
  <c r="AV105" i="1"/>
  <c r="AW105" i="1"/>
  <c r="AX105" i="1"/>
  <c r="AY105" i="1"/>
  <c r="AP106" i="1"/>
  <c r="AR106" i="1" s="1"/>
  <c r="AZ106" i="1" s="1"/>
  <c r="AQ106" i="1"/>
  <c r="AS106" i="1"/>
  <c r="AT106" i="1"/>
  <c r="AU106" i="1"/>
  <c r="AV106" i="1"/>
  <c r="AW106" i="1"/>
  <c r="AX106" i="1"/>
  <c r="AY106" i="1"/>
  <c r="AP107" i="1"/>
  <c r="AQ107" i="1"/>
  <c r="AR107" i="1"/>
  <c r="AS107" i="1"/>
  <c r="AT107" i="1"/>
  <c r="AU107" i="1" s="1"/>
  <c r="AZ107" i="1" s="1"/>
  <c r="AV107" i="1"/>
  <c r="AW107" i="1"/>
  <c r="AX107" i="1"/>
  <c r="AY107" i="1"/>
  <c r="AP108" i="1"/>
  <c r="AQ108" i="1"/>
  <c r="AR108" i="1" s="1"/>
  <c r="AS108" i="1"/>
  <c r="AU108" i="1" s="1"/>
  <c r="AT108" i="1"/>
  <c r="AV108" i="1"/>
  <c r="AW108" i="1"/>
  <c r="AX108" i="1"/>
  <c r="AY108" i="1"/>
  <c r="AP109" i="1"/>
  <c r="AR109" i="1" s="1"/>
  <c r="AQ109" i="1"/>
  <c r="AS109" i="1"/>
  <c r="AU109" i="1" s="1"/>
  <c r="AT109" i="1"/>
  <c r="AV109" i="1"/>
  <c r="AW109" i="1"/>
  <c r="AX109" i="1"/>
  <c r="AY109" i="1"/>
  <c r="AP110" i="1"/>
  <c r="AR110" i="1" s="1"/>
  <c r="AQ110" i="1"/>
  <c r="AS110" i="1"/>
  <c r="AU110" i="1" s="1"/>
  <c r="AT110" i="1"/>
  <c r="AV110" i="1"/>
  <c r="AW110" i="1"/>
  <c r="AX110" i="1"/>
  <c r="AY110" i="1"/>
  <c r="AP111" i="1"/>
  <c r="AR111" i="1" s="1"/>
  <c r="AZ111" i="1" s="1"/>
  <c r="AQ111" i="1"/>
  <c r="AS111" i="1"/>
  <c r="AT111" i="1"/>
  <c r="AU111" i="1"/>
  <c r="AV111" i="1"/>
  <c r="AW111" i="1"/>
  <c r="AX111" i="1"/>
  <c r="AY111" i="1"/>
  <c r="AP112" i="1"/>
  <c r="AQ112" i="1"/>
  <c r="AR112" i="1" s="1"/>
  <c r="AZ112" i="1" s="1"/>
  <c r="AS112" i="1"/>
  <c r="AT112" i="1"/>
  <c r="AU112" i="1"/>
  <c r="AV112" i="1"/>
  <c r="AW112" i="1"/>
  <c r="AX112" i="1"/>
  <c r="AY112" i="1"/>
  <c r="AP113" i="1"/>
  <c r="AQ113" i="1"/>
  <c r="AR113" i="1"/>
  <c r="AS113" i="1"/>
  <c r="AU113" i="1" s="1"/>
  <c r="AT113" i="1"/>
  <c r="AV113" i="1"/>
  <c r="AW113" i="1"/>
  <c r="AX113" i="1"/>
  <c r="AY113" i="1"/>
  <c r="AP114" i="1"/>
  <c r="AR114" i="1" s="1"/>
  <c r="AZ114" i="1" s="1"/>
  <c r="AQ114" i="1"/>
  <c r="AS114" i="1"/>
  <c r="AT114" i="1"/>
  <c r="AU114" i="1"/>
  <c r="AV114" i="1"/>
  <c r="AW114" i="1"/>
  <c r="AX114" i="1"/>
  <c r="AY114" i="1"/>
  <c r="AP115" i="1"/>
  <c r="AQ115" i="1"/>
  <c r="AR115" i="1"/>
  <c r="AS115" i="1"/>
  <c r="AT115" i="1"/>
  <c r="AU115" i="1" s="1"/>
  <c r="AZ115" i="1" s="1"/>
  <c r="AV115" i="1"/>
  <c r="AW115" i="1"/>
  <c r="AX115" i="1"/>
  <c r="AY115" i="1"/>
  <c r="AP116" i="1"/>
  <c r="AQ116" i="1"/>
  <c r="AR116" i="1" s="1"/>
  <c r="AZ116" i="1" s="1"/>
  <c r="AS116" i="1"/>
  <c r="AU116" i="1" s="1"/>
  <c r="AT116" i="1"/>
  <c r="AV116" i="1"/>
  <c r="AW116" i="1"/>
  <c r="AX116" i="1"/>
  <c r="AY116" i="1"/>
  <c r="AP117" i="1"/>
  <c r="AR117" i="1" s="1"/>
  <c r="AZ117" i="1" s="1"/>
  <c r="AQ117" i="1"/>
  <c r="AS117" i="1"/>
  <c r="AU117" i="1" s="1"/>
  <c r="AT117" i="1"/>
  <c r="AV117" i="1"/>
  <c r="AW117" i="1"/>
  <c r="AX117" i="1"/>
  <c r="AY117" i="1"/>
  <c r="AP118" i="1"/>
  <c r="AR118" i="1" s="1"/>
  <c r="AZ118" i="1" s="1"/>
  <c r="AQ118" i="1"/>
  <c r="AS118" i="1"/>
  <c r="AU118" i="1" s="1"/>
  <c r="AT118" i="1"/>
  <c r="AV118" i="1"/>
  <c r="AW118" i="1"/>
  <c r="AX118" i="1"/>
  <c r="AY118" i="1"/>
  <c r="AP119" i="1"/>
  <c r="AR119" i="1" s="1"/>
  <c r="AZ119" i="1" s="1"/>
  <c r="AQ119" i="1"/>
  <c r="AS119" i="1"/>
  <c r="AT119" i="1"/>
  <c r="AU119" i="1" s="1"/>
  <c r="AV119" i="1"/>
  <c r="AW119" i="1"/>
  <c r="AX119" i="1"/>
  <c r="AY119" i="1"/>
  <c r="AP120" i="1"/>
  <c r="AQ120" i="1"/>
  <c r="AR120" i="1" s="1"/>
  <c r="AZ120" i="1" s="1"/>
  <c r="AS120" i="1"/>
  <c r="AT120" i="1"/>
  <c r="AU120" i="1"/>
  <c r="AV120" i="1"/>
  <c r="AW120" i="1"/>
  <c r="AX120" i="1"/>
  <c r="AY120" i="1"/>
  <c r="AP121" i="1"/>
  <c r="AQ121" i="1"/>
  <c r="AR121" i="1"/>
  <c r="AS121" i="1"/>
  <c r="AU121" i="1" s="1"/>
  <c r="AZ121" i="1" s="1"/>
  <c r="AT121" i="1"/>
  <c r="AV121" i="1"/>
  <c r="AW121" i="1"/>
  <c r="AX121" i="1"/>
  <c r="AY121" i="1"/>
  <c r="AP122" i="1"/>
  <c r="AR122" i="1" s="1"/>
  <c r="AZ122" i="1" s="1"/>
  <c r="AQ122" i="1"/>
  <c r="AS122" i="1"/>
  <c r="AT122" i="1"/>
  <c r="AU122" i="1"/>
  <c r="AV122" i="1"/>
  <c r="AW122" i="1"/>
  <c r="AX122" i="1"/>
  <c r="AY122" i="1"/>
  <c r="AP123" i="1"/>
  <c r="AQ123" i="1"/>
  <c r="AR123" i="1"/>
  <c r="AS123" i="1"/>
  <c r="AT123" i="1"/>
  <c r="AU123" i="1" s="1"/>
  <c r="AV123" i="1"/>
  <c r="AW123" i="1"/>
  <c r="AX123" i="1"/>
  <c r="AY123" i="1"/>
  <c r="AP124" i="1"/>
  <c r="AQ124" i="1"/>
  <c r="AR124" i="1" s="1"/>
  <c r="AZ124" i="1" s="1"/>
  <c r="AS124" i="1"/>
  <c r="AU124" i="1" s="1"/>
  <c r="AT124" i="1"/>
  <c r="AV124" i="1"/>
  <c r="AW124" i="1"/>
  <c r="AX124" i="1"/>
  <c r="AY124" i="1"/>
  <c r="AP125" i="1"/>
  <c r="AR125" i="1" s="1"/>
  <c r="AQ125" i="1"/>
  <c r="AS125" i="1"/>
  <c r="AU125" i="1" s="1"/>
  <c r="AT125" i="1"/>
  <c r="AV125" i="1"/>
  <c r="AW125" i="1"/>
  <c r="AX125" i="1"/>
  <c r="AY125" i="1"/>
  <c r="AP126" i="1"/>
  <c r="AR126" i="1" s="1"/>
  <c r="AQ126" i="1"/>
  <c r="AS126" i="1"/>
  <c r="AU126" i="1" s="1"/>
  <c r="AT126" i="1"/>
  <c r="AV126" i="1"/>
  <c r="AW126" i="1"/>
  <c r="AX126" i="1"/>
  <c r="AY126" i="1"/>
  <c r="AP127" i="1"/>
  <c r="AR127" i="1" s="1"/>
  <c r="AZ127" i="1" s="1"/>
  <c r="AQ127" i="1"/>
  <c r="AS127" i="1"/>
  <c r="AT127" i="1"/>
  <c r="AU127" i="1"/>
  <c r="AV127" i="1"/>
  <c r="AW127" i="1"/>
  <c r="AX127" i="1"/>
  <c r="AY127" i="1"/>
  <c r="AP128" i="1"/>
  <c r="AQ128" i="1"/>
  <c r="AR128" i="1" s="1"/>
  <c r="AZ128" i="1" s="1"/>
  <c r="AS128" i="1"/>
  <c r="AT128" i="1"/>
  <c r="AU128" i="1"/>
  <c r="AV128" i="1"/>
  <c r="AW128" i="1"/>
  <c r="AX128" i="1"/>
  <c r="AY128" i="1"/>
  <c r="AP129" i="1"/>
  <c r="AQ129" i="1"/>
  <c r="AR129" i="1"/>
  <c r="AS129" i="1"/>
  <c r="AU129" i="1" s="1"/>
  <c r="AT129" i="1"/>
  <c r="AV129" i="1"/>
  <c r="AW129" i="1"/>
  <c r="AX129" i="1"/>
  <c r="AY129" i="1"/>
  <c r="AP130" i="1"/>
  <c r="AR130" i="1" s="1"/>
  <c r="AZ130" i="1" s="1"/>
  <c r="AQ130" i="1"/>
  <c r="AS130" i="1"/>
  <c r="AT130" i="1"/>
  <c r="AU130" i="1"/>
  <c r="AV130" i="1"/>
  <c r="AW130" i="1"/>
  <c r="AX130" i="1"/>
  <c r="AY130" i="1"/>
  <c r="AP131" i="1"/>
  <c r="AQ131" i="1"/>
  <c r="AR131" i="1"/>
  <c r="AS131" i="1"/>
  <c r="AT131" i="1"/>
  <c r="AU131" i="1" s="1"/>
  <c r="AZ131" i="1" s="1"/>
  <c r="AV131" i="1"/>
  <c r="AW131" i="1"/>
  <c r="AX131" i="1"/>
  <c r="AY131" i="1"/>
  <c r="AP132" i="1"/>
  <c r="AQ132" i="1"/>
  <c r="AR132" i="1" s="1"/>
  <c r="AZ132" i="1" s="1"/>
  <c r="AS132" i="1"/>
  <c r="AU132" i="1" s="1"/>
  <c r="AT132" i="1"/>
  <c r="AV132" i="1"/>
  <c r="AW132" i="1"/>
  <c r="AX132" i="1"/>
  <c r="AY132" i="1"/>
  <c r="AP133" i="1"/>
  <c r="AR133" i="1" s="1"/>
  <c r="AZ133" i="1" s="1"/>
  <c r="AQ133" i="1"/>
  <c r="AS133" i="1"/>
  <c r="AU133" i="1" s="1"/>
  <c r="AT133" i="1"/>
  <c r="AV133" i="1"/>
  <c r="AW133" i="1"/>
  <c r="AX133" i="1"/>
  <c r="AY133" i="1"/>
  <c r="AP134" i="1"/>
  <c r="AR134" i="1" s="1"/>
  <c r="AZ134" i="1" s="1"/>
  <c r="AQ134" i="1"/>
  <c r="AS134" i="1"/>
  <c r="AU134" i="1" s="1"/>
  <c r="AT134" i="1"/>
  <c r="AV134" i="1"/>
  <c r="AW134" i="1"/>
  <c r="AX134" i="1"/>
  <c r="AY134" i="1"/>
  <c r="AP135" i="1"/>
  <c r="AR135" i="1" s="1"/>
  <c r="AZ135" i="1" s="1"/>
  <c r="AQ135" i="1"/>
  <c r="AS135" i="1"/>
  <c r="AT135" i="1"/>
  <c r="AU135" i="1"/>
  <c r="AV135" i="1"/>
  <c r="AW135" i="1"/>
  <c r="AX135" i="1"/>
  <c r="AY135" i="1"/>
  <c r="AP136" i="1"/>
  <c r="AQ136" i="1"/>
  <c r="AR136" i="1"/>
  <c r="AS136" i="1"/>
  <c r="AT136" i="1"/>
  <c r="AU136" i="1"/>
  <c r="AZ136" i="1" s="1"/>
  <c r="AV136" i="1"/>
  <c r="AW136" i="1"/>
  <c r="AX136" i="1"/>
  <c r="AY136" i="1"/>
  <c r="AP137" i="1"/>
  <c r="AQ137" i="1"/>
  <c r="AR137" i="1"/>
  <c r="AS137" i="1"/>
  <c r="AU137" i="1" s="1"/>
  <c r="AT137" i="1"/>
  <c r="AV137" i="1"/>
  <c r="AW137" i="1"/>
  <c r="AX137" i="1"/>
  <c r="AY137" i="1"/>
  <c r="AP138" i="1"/>
  <c r="AR138" i="1" s="1"/>
  <c r="AZ138" i="1" s="1"/>
  <c r="AQ138" i="1"/>
  <c r="AS138" i="1"/>
  <c r="AT138" i="1"/>
  <c r="AU138" i="1"/>
  <c r="AV138" i="1"/>
  <c r="AW138" i="1"/>
  <c r="AX138" i="1"/>
  <c r="AY138" i="1"/>
  <c r="AP139" i="1"/>
  <c r="AQ139" i="1"/>
  <c r="AR139" i="1"/>
  <c r="AS139" i="1"/>
  <c r="AT139" i="1"/>
  <c r="AU139" i="1" s="1"/>
  <c r="AZ139" i="1" s="1"/>
  <c r="AV139" i="1"/>
  <c r="AW139" i="1"/>
  <c r="AX139" i="1"/>
  <c r="AY139" i="1"/>
  <c r="AP140" i="1"/>
  <c r="AQ140" i="1"/>
  <c r="AR140" i="1" s="1"/>
  <c r="AS140" i="1"/>
  <c r="AU140" i="1" s="1"/>
  <c r="AT140" i="1"/>
  <c r="AV140" i="1"/>
  <c r="AW140" i="1"/>
  <c r="AX140" i="1"/>
  <c r="AY140" i="1"/>
  <c r="AP141" i="1"/>
  <c r="AR141" i="1" s="1"/>
  <c r="AQ141" i="1"/>
  <c r="AS141" i="1"/>
  <c r="AU141" i="1" s="1"/>
  <c r="AT141" i="1"/>
  <c r="AV141" i="1"/>
  <c r="AW141" i="1"/>
  <c r="AX141" i="1"/>
  <c r="AY141" i="1"/>
  <c r="AP142" i="1"/>
  <c r="AR142" i="1" s="1"/>
  <c r="AQ142" i="1"/>
  <c r="AS142" i="1"/>
  <c r="AU142" i="1" s="1"/>
  <c r="AT142" i="1"/>
  <c r="AV142" i="1"/>
  <c r="AW142" i="1"/>
  <c r="AX142" i="1"/>
  <c r="AY142" i="1"/>
  <c r="AP143" i="1"/>
  <c r="AR143" i="1" s="1"/>
  <c r="AZ143" i="1" s="1"/>
  <c r="AQ143" i="1"/>
  <c r="AS143" i="1"/>
  <c r="AT143" i="1"/>
  <c r="AU143" i="1"/>
  <c r="AV143" i="1"/>
  <c r="AW143" i="1"/>
  <c r="AX143" i="1"/>
  <c r="AY143" i="1"/>
  <c r="AP144" i="1"/>
  <c r="AQ144" i="1"/>
  <c r="AR144" i="1"/>
  <c r="AS144" i="1"/>
  <c r="AT144" i="1"/>
  <c r="AU144" i="1"/>
  <c r="AZ144" i="1" s="1"/>
  <c r="AV144" i="1"/>
  <c r="AW144" i="1"/>
  <c r="AX144" i="1"/>
  <c r="AY144" i="1"/>
  <c r="AP145" i="1"/>
  <c r="AQ145" i="1"/>
  <c r="AR145" i="1"/>
  <c r="AS145" i="1"/>
  <c r="AU145" i="1" s="1"/>
  <c r="AZ145" i="1" s="1"/>
  <c r="AT145" i="1"/>
  <c r="AV145" i="1"/>
  <c r="AW145" i="1"/>
  <c r="AX145" i="1"/>
  <c r="AY145" i="1"/>
  <c r="AP146" i="1"/>
  <c r="AR146" i="1" s="1"/>
  <c r="AZ146" i="1" s="1"/>
  <c r="AQ146" i="1"/>
  <c r="AS146" i="1"/>
  <c r="AT146" i="1"/>
  <c r="AU146" i="1"/>
  <c r="AV146" i="1"/>
  <c r="AW146" i="1"/>
  <c r="AX146" i="1"/>
  <c r="AY146" i="1"/>
  <c r="AP147" i="1"/>
  <c r="AQ147" i="1"/>
  <c r="AR147" i="1"/>
  <c r="AS147" i="1"/>
  <c r="AT147" i="1"/>
  <c r="AU147" i="1" s="1"/>
  <c r="AV147" i="1"/>
  <c r="AW147" i="1"/>
  <c r="AX147" i="1"/>
  <c r="AY147" i="1"/>
  <c r="AP148" i="1"/>
  <c r="AQ148" i="1"/>
  <c r="AR148" i="1" s="1"/>
  <c r="AS148" i="1"/>
  <c r="AU148" i="1" s="1"/>
  <c r="AT148" i="1"/>
  <c r="AV148" i="1"/>
  <c r="AW148" i="1"/>
  <c r="AX148" i="1"/>
  <c r="AY148" i="1"/>
  <c r="AP149" i="1"/>
  <c r="AR149" i="1" s="1"/>
  <c r="AQ149" i="1"/>
  <c r="AS149" i="1"/>
  <c r="AU149" i="1" s="1"/>
  <c r="AT149" i="1"/>
  <c r="AV149" i="1"/>
  <c r="AW149" i="1"/>
  <c r="AX149" i="1"/>
  <c r="AY149" i="1"/>
  <c r="AP150" i="1"/>
  <c r="AR150" i="1" s="1"/>
  <c r="AQ150" i="1"/>
  <c r="AS150" i="1"/>
  <c r="AU150" i="1" s="1"/>
  <c r="AT150" i="1"/>
  <c r="AV150" i="1"/>
  <c r="AW150" i="1"/>
  <c r="AX150" i="1"/>
  <c r="AY150" i="1"/>
  <c r="AP151" i="1"/>
  <c r="AR151" i="1" s="1"/>
  <c r="AZ151" i="1" s="1"/>
  <c r="AQ151" i="1"/>
  <c r="AS151" i="1"/>
  <c r="AT151" i="1"/>
  <c r="AU151" i="1"/>
  <c r="AV151" i="1"/>
  <c r="AW151" i="1"/>
  <c r="AX151" i="1"/>
  <c r="AY151" i="1"/>
  <c r="AP152" i="1"/>
  <c r="AQ152" i="1"/>
  <c r="AR152" i="1"/>
  <c r="AS152" i="1"/>
  <c r="AT152" i="1"/>
  <c r="AU152" i="1"/>
  <c r="AZ152" i="1" s="1"/>
  <c r="AV152" i="1"/>
  <c r="AW152" i="1"/>
  <c r="AX152" i="1"/>
  <c r="AY152" i="1"/>
  <c r="AP153" i="1"/>
  <c r="AQ153" i="1"/>
  <c r="AR153" i="1"/>
  <c r="AZ153" i="1" s="1"/>
  <c r="AS153" i="1"/>
  <c r="AU153" i="1" s="1"/>
  <c r="AT153" i="1"/>
  <c r="AV153" i="1"/>
  <c r="AW153" i="1"/>
  <c r="AX153" i="1"/>
  <c r="AY153" i="1"/>
  <c r="AP154" i="1"/>
  <c r="AR154" i="1" s="1"/>
  <c r="AZ154" i="1" s="1"/>
  <c r="AQ154" i="1"/>
  <c r="AS154" i="1"/>
  <c r="AT154" i="1"/>
  <c r="AU154" i="1"/>
  <c r="AV154" i="1"/>
  <c r="AW154" i="1"/>
  <c r="AX154" i="1"/>
  <c r="AY154" i="1"/>
  <c r="AP155" i="1"/>
  <c r="AQ155" i="1"/>
  <c r="AR155" i="1"/>
  <c r="AS155" i="1"/>
  <c r="AT155" i="1"/>
  <c r="AU155" i="1" s="1"/>
  <c r="AZ155" i="1" s="1"/>
  <c r="AV155" i="1"/>
  <c r="AW155" i="1"/>
  <c r="AX155" i="1"/>
  <c r="AY155" i="1"/>
  <c r="AP156" i="1"/>
  <c r="AQ156" i="1"/>
  <c r="AR156" i="1" s="1"/>
  <c r="AS156" i="1"/>
  <c r="AU156" i="1" s="1"/>
  <c r="AT156" i="1"/>
  <c r="AV156" i="1"/>
  <c r="AW156" i="1"/>
  <c r="AX156" i="1"/>
  <c r="AY156" i="1"/>
  <c r="AP157" i="1"/>
  <c r="AR157" i="1" s="1"/>
  <c r="AQ157" i="1"/>
  <c r="AS157" i="1"/>
  <c r="AU157" i="1" s="1"/>
  <c r="AT157" i="1"/>
  <c r="AV157" i="1"/>
  <c r="AW157" i="1"/>
  <c r="AX157" i="1"/>
  <c r="AY157" i="1"/>
  <c r="AP158" i="1"/>
  <c r="AR158" i="1" s="1"/>
  <c r="AQ158" i="1"/>
  <c r="AS158" i="1"/>
  <c r="AU158" i="1" s="1"/>
  <c r="AT158" i="1"/>
  <c r="AV158" i="1"/>
  <c r="AW158" i="1"/>
  <c r="AX158" i="1"/>
  <c r="AY158" i="1"/>
  <c r="AP159" i="1"/>
  <c r="AR159" i="1" s="1"/>
  <c r="AZ159" i="1" s="1"/>
  <c r="AQ159" i="1"/>
  <c r="AS159" i="1"/>
  <c r="AT159" i="1"/>
  <c r="AU159" i="1"/>
  <c r="AV159" i="1"/>
  <c r="AW159" i="1"/>
  <c r="AX159" i="1"/>
  <c r="AY159" i="1"/>
  <c r="AP160" i="1"/>
  <c r="AQ160" i="1"/>
  <c r="AR160" i="1"/>
  <c r="AS160" i="1"/>
  <c r="AT160" i="1"/>
  <c r="AU160" i="1"/>
  <c r="AZ160" i="1" s="1"/>
  <c r="AV160" i="1"/>
  <c r="AW160" i="1"/>
  <c r="AX160" i="1"/>
  <c r="AY160" i="1"/>
  <c r="AP161" i="1"/>
  <c r="AQ161" i="1"/>
  <c r="AR161" i="1"/>
  <c r="AS161" i="1"/>
  <c r="AU161" i="1" s="1"/>
  <c r="AT161" i="1"/>
  <c r="AV161" i="1"/>
  <c r="AW161" i="1"/>
  <c r="AX161" i="1"/>
  <c r="AY161" i="1"/>
  <c r="AP162" i="1"/>
  <c r="AR162" i="1" s="1"/>
  <c r="AZ162" i="1" s="1"/>
  <c r="AQ162" i="1"/>
  <c r="AS162" i="1"/>
  <c r="AT162" i="1"/>
  <c r="AU162" i="1"/>
  <c r="AV162" i="1"/>
  <c r="AW162" i="1"/>
  <c r="AX162" i="1"/>
  <c r="AY162" i="1"/>
  <c r="AP163" i="1"/>
  <c r="AQ163" i="1"/>
  <c r="AR163" i="1"/>
  <c r="AS163" i="1"/>
  <c r="AT163" i="1"/>
  <c r="AU163" i="1" s="1"/>
  <c r="AZ163" i="1" s="1"/>
  <c r="AV163" i="1"/>
  <c r="AW163" i="1"/>
  <c r="AX163" i="1"/>
  <c r="AY163" i="1"/>
  <c r="AP164" i="1"/>
  <c r="AQ164" i="1"/>
  <c r="AR164" i="1" s="1"/>
  <c r="AZ164" i="1" s="1"/>
  <c r="AS164" i="1"/>
  <c r="AU164" i="1" s="1"/>
  <c r="AT164" i="1"/>
  <c r="AV164" i="1"/>
  <c r="AW164" i="1"/>
  <c r="AX164" i="1"/>
  <c r="AY164" i="1"/>
  <c r="AP165" i="1"/>
  <c r="AR165" i="1" s="1"/>
  <c r="AZ165" i="1" s="1"/>
  <c r="AQ165" i="1"/>
  <c r="AS165" i="1"/>
  <c r="AU165" i="1" s="1"/>
  <c r="AT165" i="1"/>
  <c r="AV165" i="1"/>
  <c r="AW165" i="1"/>
  <c r="AX165" i="1"/>
  <c r="AY165" i="1"/>
  <c r="AP166" i="1"/>
  <c r="AR166" i="1" s="1"/>
  <c r="AZ166" i="1" s="1"/>
  <c r="AQ166" i="1"/>
  <c r="AS166" i="1"/>
  <c r="AU166" i="1" s="1"/>
  <c r="AT166" i="1"/>
  <c r="AV166" i="1"/>
  <c r="AW166" i="1"/>
  <c r="AX166" i="1"/>
  <c r="AY166" i="1"/>
  <c r="AP167" i="1"/>
  <c r="AR167" i="1" s="1"/>
  <c r="AZ167" i="1" s="1"/>
  <c r="AQ167" i="1"/>
  <c r="AS167" i="1"/>
  <c r="AT167" i="1"/>
  <c r="AU167" i="1"/>
  <c r="AV167" i="1"/>
  <c r="AW167" i="1"/>
  <c r="AX167" i="1"/>
  <c r="AY167" i="1"/>
  <c r="AP168" i="1"/>
  <c r="AQ168" i="1"/>
  <c r="AR168" i="1"/>
  <c r="AS168" i="1"/>
  <c r="AT168" i="1"/>
  <c r="AU168" i="1"/>
  <c r="AZ168" i="1" s="1"/>
  <c r="AV168" i="1"/>
  <c r="AW168" i="1"/>
  <c r="AX168" i="1"/>
  <c r="AY168" i="1"/>
  <c r="AP169" i="1"/>
  <c r="AQ169" i="1"/>
  <c r="AR169" i="1"/>
  <c r="AS169" i="1"/>
  <c r="AU169" i="1" s="1"/>
  <c r="AT169" i="1"/>
  <c r="AV169" i="1"/>
  <c r="AW169" i="1"/>
  <c r="AX169" i="1"/>
  <c r="AY169" i="1"/>
  <c r="AP170" i="1"/>
  <c r="AR170" i="1" s="1"/>
  <c r="AZ170" i="1" s="1"/>
  <c r="AQ170" i="1"/>
  <c r="AS170" i="1"/>
  <c r="AT170" i="1"/>
  <c r="AU170" i="1"/>
  <c r="AV170" i="1"/>
  <c r="AW170" i="1"/>
  <c r="AX170" i="1"/>
  <c r="AY170" i="1"/>
  <c r="AP171" i="1"/>
  <c r="AQ171" i="1"/>
  <c r="AR171" i="1"/>
  <c r="AZ171" i="1" s="1"/>
  <c r="AS171" i="1"/>
  <c r="AT171" i="1"/>
  <c r="AU171" i="1" s="1"/>
  <c r="AV171" i="1"/>
  <c r="AW171" i="1"/>
  <c r="AX171" i="1"/>
  <c r="AY171" i="1"/>
  <c r="AP172" i="1"/>
  <c r="AQ172" i="1"/>
  <c r="AR172" i="1" s="1"/>
  <c r="AS172" i="1"/>
  <c r="AU172" i="1" s="1"/>
  <c r="AT172" i="1"/>
  <c r="AV172" i="1"/>
  <c r="AW172" i="1"/>
  <c r="AX172" i="1"/>
  <c r="AY172" i="1"/>
  <c r="AP173" i="1"/>
  <c r="AR173" i="1" s="1"/>
  <c r="AQ173" i="1"/>
  <c r="AS173" i="1"/>
  <c r="AU173" i="1" s="1"/>
  <c r="AT173" i="1"/>
  <c r="AV173" i="1"/>
  <c r="AW173" i="1"/>
  <c r="AX173" i="1"/>
  <c r="AY173" i="1"/>
  <c r="AP174" i="1"/>
  <c r="AR174" i="1" s="1"/>
  <c r="AQ174" i="1"/>
  <c r="AS174" i="1"/>
  <c r="AU174" i="1" s="1"/>
  <c r="AT174" i="1"/>
  <c r="AV174" i="1"/>
  <c r="AW174" i="1"/>
  <c r="AX174" i="1"/>
  <c r="AY174" i="1"/>
  <c r="AP175" i="1"/>
  <c r="AR175" i="1" s="1"/>
  <c r="AZ175" i="1" s="1"/>
  <c r="AQ175" i="1"/>
  <c r="AS175" i="1"/>
  <c r="AT175" i="1"/>
  <c r="AU175" i="1"/>
  <c r="AV175" i="1"/>
  <c r="AW175" i="1"/>
  <c r="AX175" i="1"/>
  <c r="AY175" i="1"/>
  <c r="AP176" i="1"/>
  <c r="AQ176" i="1"/>
  <c r="AR176" i="1"/>
  <c r="AS176" i="1"/>
  <c r="AT176" i="1"/>
  <c r="AU176" i="1"/>
  <c r="AZ176" i="1" s="1"/>
  <c r="AV176" i="1"/>
  <c r="AW176" i="1"/>
  <c r="AX176" i="1"/>
  <c r="AY176" i="1"/>
  <c r="AP177" i="1"/>
  <c r="AQ177" i="1"/>
  <c r="AR177" i="1"/>
  <c r="AS177" i="1"/>
  <c r="AU177" i="1" s="1"/>
  <c r="AZ177" i="1" s="1"/>
  <c r="AT177" i="1"/>
  <c r="AV177" i="1"/>
  <c r="AW177" i="1"/>
  <c r="AX177" i="1"/>
  <c r="AY177" i="1"/>
  <c r="AP178" i="1"/>
  <c r="AR178" i="1" s="1"/>
  <c r="AZ178" i="1" s="1"/>
  <c r="AQ178" i="1"/>
  <c r="AS178" i="1"/>
  <c r="AT178" i="1"/>
  <c r="AU178" i="1"/>
  <c r="AV178" i="1"/>
  <c r="AW178" i="1"/>
  <c r="AX178" i="1"/>
  <c r="AY178" i="1"/>
  <c r="AP179" i="1"/>
  <c r="AQ179" i="1"/>
  <c r="AR179" i="1"/>
  <c r="AS179" i="1"/>
  <c r="AT179" i="1"/>
  <c r="AU179" i="1" s="1"/>
  <c r="AZ179" i="1" s="1"/>
  <c r="AV179" i="1"/>
  <c r="AW179" i="1"/>
  <c r="AX179" i="1"/>
  <c r="AY179" i="1"/>
  <c r="AP180" i="1"/>
  <c r="AQ180" i="1"/>
  <c r="AR180" i="1" s="1"/>
  <c r="AS180" i="1"/>
  <c r="AU180" i="1" s="1"/>
  <c r="AT180" i="1"/>
  <c r="AV180" i="1"/>
  <c r="AW180" i="1"/>
  <c r="AX180" i="1"/>
  <c r="AY180" i="1"/>
  <c r="AP181" i="1"/>
  <c r="AR181" i="1" s="1"/>
  <c r="AQ181" i="1"/>
  <c r="AS181" i="1"/>
  <c r="AU181" i="1" s="1"/>
  <c r="AT181" i="1"/>
  <c r="AV181" i="1"/>
  <c r="AW181" i="1"/>
  <c r="AX181" i="1"/>
  <c r="AY181" i="1"/>
  <c r="AP182" i="1"/>
  <c r="AR182" i="1" s="1"/>
  <c r="AQ182" i="1"/>
  <c r="AS182" i="1"/>
  <c r="AU182" i="1" s="1"/>
  <c r="AT182" i="1"/>
  <c r="AV182" i="1"/>
  <c r="AW182" i="1"/>
  <c r="AX182" i="1"/>
  <c r="AY182" i="1"/>
  <c r="AP183" i="1"/>
  <c r="AR183" i="1" s="1"/>
  <c r="AQ183" i="1"/>
  <c r="AS183" i="1"/>
  <c r="AT183" i="1"/>
  <c r="AU183" i="1" s="1"/>
  <c r="AV183" i="1"/>
  <c r="AW183" i="1"/>
  <c r="AX183" i="1"/>
  <c r="AY183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L146" i="1" s="1"/>
  <c r="K145" i="1"/>
  <c r="J145" i="1"/>
  <c r="K144" i="1"/>
  <c r="J144" i="1"/>
  <c r="L144" i="1" s="1"/>
  <c r="K143" i="1"/>
  <c r="J143" i="1"/>
  <c r="K142" i="1"/>
  <c r="J142" i="1"/>
  <c r="L142" i="1" s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L126" i="1" s="1"/>
  <c r="K125" i="1"/>
  <c r="J125" i="1"/>
  <c r="K124" i="1"/>
  <c r="J124" i="1"/>
  <c r="K123" i="1"/>
  <c r="J123" i="1"/>
  <c r="K122" i="1"/>
  <c r="J122" i="1"/>
  <c r="K121" i="1"/>
  <c r="J121" i="1"/>
  <c r="K120" i="1"/>
  <c r="J120" i="1"/>
  <c r="L120" i="1" s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L104" i="1" s="1"/>
  <c r="K103" i="1"/>
  <c r="J103" i="1"/>
  <c r="K102" i="1"/>
  <c r="J102" i="1"/>
  <c r="L102" i="1" s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L82" i="1" s="1"/>
  <c r="K81" i="1"/>
  <c r="J81" i="1"/>
  <c r="K80" i="1"/>
  <c r="J80" i="1"/>
  <c r="K79" i="1"/>
  <c r="J79" i="1"/>
  <c r="K78" i="1"/>
  <c r="J78" i="1"/>
  <c r="L78" i="1" s="1"/>
  <c r="K77" i="1"/>
  <c r="J77" i="1"/>
  <c r="K76" i="1"/>
  <c r="J76" i="1"/>
  <c r="K75" i="1"/>
  <c r="J75" i="1"/>
  <c r="K74" i="1"/>
  <c r="J74" i="1"/>
  <c r="L74" i="1" s="1"/>
  <c r="K73" i="1"/>
  <c r="J73" i="1"/>
  <c r="K72" i="1"/>
  <c r="J72" i="1"/>
  <c r="K71" i="1"/>
  <c r="J71" i="1"/>
  <c r="K70" i="1"/>
  <c r="J70" i="1"/>
  <c r="L70" i="1" s="1"/>
  <c r="K69" i="1"/>
  <c r="J69" i="1"/>
  <c r="K68" i="1"/>
  <c r="J68" i="1"/>
  <c r="K67" i="1"/>
  <c r="J67" i="1"/>
  <c r="K66" i="1"/>
  <c r="J66" i="1"/>
  <c r="L66" i="1" s="1"/>
  <c r="K65" i="1"/>
  <c r="J65" i="1"/>
  <c r="K64" i="1"/>
  <c r="J64" i="1"/>
  <c r="K63" i="1"/>
  <c r="J63" i="1"/>
  <c r="K62" i="1"/>
  <c r="J62" i="1"/>
  <c r="L62" i="1" s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L54" i="1" s="1"/>
  <c r="K53" i="1"/>
  <c r="J53" i="1"/>
  <c r="K52" i="1"/>
  <c r="J52" i="1"/>
  <c r="K51" i="1"/>
  <c r="J51" i="1"/>
  <c r="K50" i="1"/>
  <c r="J50" i="1"/>
  <c r="L50" i="1" s="1"/>
  <c r="K49" i="1"/>
  <c r="J49" i="1"/>
  <c r="K48" i="1"/>
  <c r="J48" i="1"/>
  <c r="K47" i="1"/>
  <c r="J47" i="1"/>
  <c r="K46" i="1"/>
  <c r="J46" i="1"/>
  <c r="L46" i="1" s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L25" i="1" s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L18" i="1" s="1"/>
  <c r="K17" i="1"/>
  <c r="J17" i="1"/>
  <c r="L17" i="1" s="1"/>
  <c r="K16" i="1"/>
  <c r="J16" i="1"/>
  <c r="K15" i="1"/>
  <c r="J15" i="1"/>
  <c r="K14" i="1"/>
  <c r="J14" i="1"/>
  <c r="K13" i="1"/>
  <c r="J13" i="1"/>
  <c r="L13" i="1" s="1"/>
  <c r="K12" i="1"/>
  <c r="J12" i="1"/>
  <c r="K11" i="1"/>
  <c r="J11" i="1"/>
  <c r="K10" i="1"/>
  <c r="J10" i="1"/>
  <c r="K9" i="1"/>
  <c r="J9" i="1"/>
  <c r="L9" i="1" s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T19" i="7" l="1"/>
  <c r="T43" i="7"/>
  <c r="T54" i="7"/>
  <c r="T152" i="7"/>
  <c r="T163" i="7"/>
  <c r="T12" i="7"/>
  <c r="T31" i="7"/>
  <c r="T33" i="7"/>
  <c r="T60" i="7"/>
  <c r="T73" i="7"/>
  <c r="T89" i="7"/>
  <c r="T156" i="7"/>
  <c r="T177" i="7"/>
  <c r="T11" i="7"/>
  <c r="T22" i="7"/>
  <c r="T32" i="7"/>
  <c r="T59" i="7"/>
  <c r="T72" i="7"/>
  <c r="T88" i="7"/>
  <c r="T113" i="7"/>
  <c r="T129" i="7"/>
  <c r="T155" i="7"/>
  <c r="T176" i="7"/>
  <c r="T36" i="7"/>
  <c r="T47" i="7"/>
  <c r="T142" i="7"/>
  <c r="T143" i="7"/>
  <c r="T145" i="7"/>
  <c r="T169" i="7"/>
  <c r="T14" i="7"/>
  <c r="T24" i="7"/>
  <c r="T35" i="7"/>
  <c r="T46" i="7"/>
  <c r="T48" i="7"/>
  <c r="T62" i="7"/>
  <c r="T63" i="7"/>
  <c r="T75" i="7"/>
  <c r="T91" i="7"/>
  <c r="T105" i="7"/>
  <c r="T116" i="7"/>
  <c r="T132" i="7"/>
  <c r="T144" i="7"/>
  <c r="T158" i="7"/>
  <c r="T168" i="7"/>
  <c r="T179" i="7"/>
  <c r="T4" i="7"/>
  <c r="T17" i="7"/>
  <c r="T39" i="7"/>
  <c r="T40" i="7"/>
  <c r="T41" i="7"/>
  <c r="T52" i="7"/>
  <c r="T68" i="7"/>
  <c r="T81" i="7"/>
  <c r="T104" i="7"/>
  <c r="T115" i="7"/>
  <c r="T131" i="7"/>
  <c r="T148" i="7"/>
  <c r="T161" i="7"/>
  <c r="T172" i="7"/>
  <c r="AZ161" i="1"/>
  <c r="AZ100" i="1"/>
  <c r="AZ84" i="1"/>
  <c r="AZ173" i="1"/>
  <c r="AZ142" i="1"/>
  <c r="AZ101" i="1"/>
  <c r="AZ180" i="1"/>
  <c r="AZ169" i="1"/>
  <c r="AZ148" i="1"/>
  <c r="AZ147" i="1"/>
  <c r="AZ137" i="1"/>
  <c r="AZ97" i="1"/>
  <c r="AZ60" i="1"/>
  <c r="AZ59" i="1"/>
  <c r="AZ44" i="1"/>
  <c r="AZ43" i="1"/>
  <c r="AZ28" i="1"/>
  <c r="AZ27" i="1"/>
  <c r="AZ102" i="1"/>
  <c r="AZ86" i="1"/>
  <c r="AZ181" i="1"/>
  <c r="AZ150" i="1"/>
  <c r="AZ149" i="1"/>
  <c r="AZ123" i="1"/>
  <c r="AZ63" i="1"/>
  <c r="AZ62" i="1"/>
  <c r="AZ61" i="1"/>
  <c r="AZ58" i="1"/>
  <c r="AZ46" i="1"/>
  <c r="AZ45" i="1"/>
  <c r="AZ42" i="1"/>
  <c r="AZ30" i="1"/>
  <c r="AZ29" i="1"/>
  <c r="AZ4" i="1"/>
  <c r="AZ129" i="1"/>
  <c r="AZ65" i="1"/>
  <c r="AZ113" i="1"/>
  <c r="AZ183" i="1"/>
  <c r="AZ156" i="1"/>
  <c r="AZ126" i="1"/>
  <c r="AZ125" i="1"/>
  <c r="AZ108" i="1"/>
  <c r="AZ92" i="1"/>
  <c r="AZ91" i="1"/>
  <c r="AZ76" i="1"/>
  <c r="AZ6" i="1"/>
  <c r="AZ5" i="1"/>
  <c r="AZ172" i="1"/>
  <c r="AZ68" i="1"/>
  <c r="AZ174" i="1"/>
  <c r="AZ141" i="1"/>
  <c r="AZ85" i="1"/>
  <c r="AZ70" i="1"/>
  <c r="AZ66" i="1"/>
  <c r="AZ182" i="1"/>
  <c r="AZ158" i="1"/>
  <c r="AZ157" i="1"/>
  <c r="AZ110" i="1"/>
  <c r="AZ109" i="1"/>
  <c r="AZ95" i="1"/>
  <c r="AZ94" i="1"/>
  <c r="AZ93" i="1"/>
  <c r="AZ79" i="1"/>
  <c r="AZ78" i="1"/>
  <c r="AZ77" i="1"/>
  <c r="AZ12" i="1"/>
  <c r="AZ140" i="1"/>
  <c r="AZ69" i="1"/>
  <c r="AZ14" i="1"/>
  <c r="AZ13" i="1"/>
  <c r="L37" i="1"/>
  <c r="L41" i="1"/>
  <c r="L81" i="1"/>
  <c r="L89" i="1"/>
  <c r="L93" i="1"/>
  <c r="L97" i="1"/>
  <c r="L101" i="1"/>
  <c r="L105" i="1"/>
  <c r="L117" i="1"/>
  <c r="L121" i="1"/>
  <c r="L145" i="1"/>
  <c r="L153" i="1"/>
  <c r="L165" i="1"/>
  <c r="L169" i="1"/>
  <c r="L173" i="1"/>
  <c r="L181" i="1"/>
  <c r="L19" i="1"/>
  <c r="L23" i="1"/>
  <c r="L27" i="1"/>
  <c r="L35" i="1"/>
  <c r="L39" i="1"/>
  <c r="L43" i="1"/>
  <c r="L47" i="1"/>
  <c r="L51" i="1"/>
  <c r="L55" i="1"/>
  <c r="L83" i="1"/>
  <c r="L87" i="1"/>
  <c r="L99" i="1"/>
  <c r="L163" i="1"/>
  <c r="L167" i="1"/>
  <c r="L183" i="1"/>
  <c r="L113" i="1"/>
  <c r="L172" i="1"/>
  <c r="L11" i="1"/>
  <c r="L8" i="1"/>
  <c r="L12" i="1"/>
  <c r="L16" i="1"/>
  <c r="L20" i="1"/>
  <c r="L28" i="1"/>
  <c r="L36" i="1"/>
  <c r="L40" i="1"/>
  <c r="L115" i="1"/>
  <c r="L119" i="1"/>
  <c r="L154" i="1"/>
  <c r="L158" i="1"/>
  <c r="L166" i="1"/>
  <c r="L182" i="1"/>
  <c r="L179" i="1"/>
  <c r="L49" i="1"/>
  <c r="L132" i="1"/>
  <c r="L14" i="1"/>
  <c r="L56" i="1"/>
  <c r="L60" i="1"/>
  <c r="L127" i="1"/>
  <c r="L131" i="1"/>
  <c r="L139" i="1"/>
  <c r="L147" i="1"/>
  <c r="L151" i="1"/>
  <c r="L123" i="1"/>
  <c r="L180" i="1"/>
  <c r="L108" i="1"/>
  <c r="L177" i="1"/>
  <c r="L2" i="1"/>
  <c r="L6" i="1"/>
  <c r="L10" i="1"/>
  <c r="L29" i="1"/>
  <c r="L33" i="1"/>
  <c r="L59" i="1"/>
  <c r="L63" i="1"/>
  <c r="L67" i="1"/>
  <c r="L75" i="1"/>
  <c r="L86" i="1"/>
  <c r="L90" i="1"/>
  <c r="L94" i="1"/>
  <c r="L109" i="1"/>
  <c r="L116" i="1"/>
  <c r="L128" i="1"/>
  <c r="L136" i="1"/>
  <c r="L155" i="1"/>
  <c r="L174" i="1"/>
  <c r="L178" i="1"/>
  <c r="L150" i="1"/>
  <c r="L3" i="1"/>
  <c r="L22" i="1"/>
  <c r="L26" i="1"/>
  <c r="L30" i="1"/>
  <c r="L45" i="1"/>
  <c r="L64" i="1"/>
  <c r="L72" i="1"/>
  <c r="L76" i="1"/>
  <c r="L91" i="1"/>
  <c r="L110" i="1"/>
  <c r="L114" i="1"/>
  <c r="L129" i="1"/>
  <c r="L137" i="1"/>
  <c r="L141" i="1"/>
  <c r="L171" i="1"/>
  <c r="L175" i="1"/>
  <c r="L38" i="1"/>
  <c r="L53" i="1"/>
  <c r="L57" i="1"/>
  <c r="L80" i="1"/>
  <c r="L103" i="1"/>
  <c r="L118" i="1"/>
  <c r="L168" i="1"/>
  <c r="L65" i="1"/>
  <c r="L73" i="1"/>
  <c r="L77" i="1"/>
  <c r="L107" i="1"/>
  <c r="L111" i="1"/>
  <c r="L130" i="1"/>
  <c r="L134" i="1"/>
  <c r="L138" i="1"/>
  <c r="L157" i="1"/>
  <c r="L161" i="1"/>
  <c r="L100" i="1"/>
  <c r="L164" i="1"/>
  <c r="L124" i="1"/>
  <c r="L7" i="1"/>
  <c r="L24" i="1"/>
  <c r="L34" i="1"/>
  <c r="L44" i="1"/>
  <c r="L61" i="1"/>
  <c r="L71" i="1"/>
  <c r="L84" i="1"/>
  <c r="L88" i="1"/>
  <c r="L98" i="1"/>
  <c r="L125" i="1"/>
  <c r="L135" i="1"/>
  <c r="L148" i="1"/>
  <c r="L152" i="1"/>
  <c r="L162" i="1"/>
  <c r="L4" i="1"/>
  <c r="L21" i="1"/>
  <c r="L31" i="1"/>
  <c r="L48" i="1"/>
  <c r="L58" i="1"/>
  <c r="L68" i="1"/>
  <c r="L85" i="1"/>
  <c r="L95" i="1"/>
  <c r="L112" i="1"/>
  <c r="L122" i="1"/>
  <c r="L149" i="1"/>
  <c r="L159" i="1"/>
  <c r="L176" i="1"/>
  <c r="L140" i="1"/>
  <c r="L5" i="1"/>
  <c r="L15" i="1"/>
  <c r="L32" i="1"/>
  <c r="L42" i="1"/>
  <c r="L52" i="1"/>
  <c r="L69" i="1"/>
  <c r="L79" i="1"/>
  <c r="L92" i="1"/>
  <c r="L96" i="1"/>
  <c r="L106" i="1"/>
  <c r="L133" i="1"/>
  <c r="L143" i="1"/>
  <c r="L156" i="1"/>
  <c r="L160" i="1"/>
  <c r="L170" i="1"/>
</calcChain>
</file>

<file path=xl/sharedStrings.xml><?xml version="1.0" encoding="utf-8"?>
<sst xmlns="http://schemas.openxmlformats.org/spreadsheetml/2006/main" count="136" uniqueCount="64">
  <si>
    <t>Week_Start</t>
  </si>
  <si>
    <t>Product Online Spends</t>
  </si>
  <si>
    <t>Product Offline Spends</t>
  </si>
  <si>
    <t>Total Product Spends</t>
  </si>
  <si>
    <t>Product Catchuptv Spends</t>
  </si>
  <si>
    <t>Product Dataretailers spends</t>
  </si>
  <si>
    <t>Product Keywordtargeting Spends</t>
  </si>
  <si>
    <t>Product Programmatic Spends</t>
  </si>
  <si>
    <t>Product Social Spends</t>
  </si>
  <si>
    <t>Product Press Spends</t>
  </si>
  <si>
    <t>Product TV Spends</t>
  </si>
  <si>
    <t>Product Promo Spends</t>
  </si>
  <si>
    <t>digital_social_bledina_brand-range_spends</t>
  </si>
  <si>
    <t>crm_automatic_bledina_brand_emails</t>
  </si>
  <si>
    <t>Brand CatchupTV Spends</t>
  </si>
  <si>
    <t>Brand Dataretailers Spends</t>
  </si>
  <si>
    <t>Brand Directbuying Spends</t>
  </si>
  <si>
    <t xml:space="preserve"> Brand Keywordtargeting Spends</t>
  </si>
  <si>
    <t>Brand Nativeads Spends</t>
  </si>
  <si>
    <t>Brand Programmatic Spends</t>
  </si>
  <si>
    <t xml:space="preserve"> Brand Search Engine Advertisement Spends</t>
  </si>
  <si>
    <t>Brand Social Spends</t>
  </si>
  <si>
    <t>Brand Press Spends</t>
  </si>
  <si>
    <t>Brand TV Spends</t>
  </si>
  <si>
    <t>Brand Digital Directbuying Spends</t>
  </si>
  <si>
    <t>Programmatic Brand Range Spends</t>
  </si>
  <si>
    <t>Search Engine Advertisement Brand Range Spends</t>
  </si>
  <si>
    <t>Press Brand Range Spends</t>
  </si>
  <si>
    <t>APP Total Bledina Brand visits</t>
  </si>
  <si>
    <t>CRM Event Bledina Brand Emails</t>
  </si>
  <si>
    <t>website_total_bledina_brand_visits</t>
  </si>
  <si>
    <t>Nestle Online</t>
  </si>
  <si>
    <t>Nestle Offline</t>
  </si>
  <si>
    <t>Nestle Total</t>
  </si>
  <si>
    <t>Competitor's Online</t>
  </si>
  <si>
    <t>Competitor's Offline</t>
  </si>
  <si>
    <t>Competitor's Total</t>
  </si>
  <si>
    <t>OOH Total(Nestle+Other)</t>
  </si>
  <si>
    <t>Press Total(Nestle+Other)</t>
  </si>
  <si>
    <t>TV Total(Nestle+Other)</t>
  </si>
  <si>
    <t>Digital Total(Nestle+Other)</t>
  </si>
  <si>
    <t>Total Competitor(Nestle+Other)</t>
  </si>
  <si>
    <t>Nestle Digital Total Spends</t>
  </si>
  <si>
    <t>Others Compititors Digital Total Spends</t>
  </si>
  <si>
    <t>Nestle OOH Spends</t>
  </si>
  <si>
    <t>Others Compititors OOH Spends</t>
  </si>
  <si>
    <t>Others Compititors Press Spends</t>
  </si>
  <si>
    <t>Others Compititors TV Spends</t>
  </si>
  <si>
    <t>Nestle Press Spends</t>
  </si>
  <si>
    <t>Nestle TV Spends</t>
  </si>
  <si>
    <t>Total CCI</t>
  </si>
  <si>
    <t>Holiday</t>
  </si>
  <si>
    <t>Livebirths</t>
  </si>
  <si>
    <t>Lockdownflag</t>
  </si>
  <si>
    <t>Total Population</t>
  </si>
  <si>
    <t>Total_Unemploymentrate</t>
  </si>
  <si>
    <t>Covid WeeklyCases</t>
  </si>
  <si>
    <t>Total_Weeklydeath</t>
  </si>
  <si>
    <t>Retail Bledina Product Volume</t>
  </si>
  <si>
    <t>Retail Bledina Product DVM</t>
  </si>
  <si>
    <t>Retail Bledina Product Price</t>
  </si>
  <si>
    <t>Retail Competitor Non-Organic DVM</t>
  </si>
  <si>
    <t>Retail Competitor Non-Organic Price</t>
  </si>
  <si>
    <t>Retail Sales Of Bledina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</si>
</sst>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83"/>
  <sheetViews>
    <sheetView tabSelected="1" zoomScale="70" zoomScaleNormal="70" workbookViewId="0">
      <selection activeCell="F23" sqref="F23"/>
    </sheetView>
  </sheetViews>
  <sheetFormatPr defaultColWidth="19.08984375" defaultRowHeight="14.5" x14ac:dyDescent="0.35"/>
  <cols>
    <col min="13" max="25" width="34.1796875" customWidth="1"/>
    <col min="26" max="32" width="34.1796875" style="3" customWidth="1"/>
    <col min="33" max="33" width="34.1796875" customWidth="1"/>
    <col min="53" max="53" width="25.08984375" customWidth="1"/>
    <col min="61" max="61" width="39.90625" customWidth="1"/>
    <col min="62" max="62" width="23.6328125" customWidth="1"/>
    <col min="63" max="63" width="27.26953125" customWidth="1"/>
    <col min="64" max="64" width="36.81640625" customWidth="1"/>
    <col min="65" max="65" width="34.26953125" customWidth="1"/>
    <col min="66" max="66" width="22.7265625" customWidth="1"/>
  </cols>
  <sheetData>
    <row r="1" spans="1:67" x14ac:dyDescent="0.3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</v>
      </c>
      <c r="K1" s="3" t="s">
        <v>2</v>
      </c>
      <c r="L1" s="3" t="s">
        <v>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15</v>
      </c>
      <c r="X1" s="3" t="s">
        <v>24</v>
      </c>
      <c r="Y1" s="3" t="s">
        <v>17</v>
      </c>
      <c r="Z1" s="3" t="s">
        <v>25</v>
      </c>
      <c r="AA1" s="3" t="s">
        <v>26</v>
      </c>
      <c r="AB1" s="3" t="s">
        <v>12</v>
      </c>
      <c r="AC1" s="3" t="s">
        <v>27</v>
      </c>
      <c r="AD1" s="3" t="s">
        <v>28</v>
      </c>
      <c r="AE1" s="3" t="s">
        <v>13</v>
      </c>
      <c r="AF1" s="3" t="s">
        <v>29</v>
      </c>
      <c r="AG1" s="3" t="s">
        <v>30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48</v>
      </c>
      <c r="AM1" s="3" t="s">
        <v>46</v>
      </c>
      <c r="AN1" s="3" t="s">
        <v>49</v>
      </c>
      <c r="AO1" s="3" t="s">
        <v>47</v>
      </c>
      <c r="AP1" s="3" t="s">
        <v>31</v>
      </c>
      <c r="AQ1" s="3" t="s">
        <v>32</v>
      </c>
      <c r="AR1" s="3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3" t="s">
        <v>38</v>
      </c>
      <c r="AX1" s="3" t="s">
        <v>39</v>
      </c>
      <c r="AY1" s="3" t="s">
        <v>40</v>
      </c>
      <c r="AZ1" s="3" t="s">
        <v>41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/>
    </row>
    <row r="2" spans="1:67" x14ac:dyDescent="0.35">
      <c r="A2" s="1">
        <v>42737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7238.5424836601296</v>
      </c>
      <c r="J2" s="2">
        <f>SUM(B2,C2,D2,E2,F2)</f>
        <v>0</v>
      </c>
      <c r="K2" s="2">
        <f>SUM(G2,H2)</f>
        <v>0</v>
      </c>
      <c r="L2" s="2">
        <f>SUM(I2,J2,K2)</f>
        <v>7238.5424836601296</v>
      </c>
      <c r="M2">
        <v>0.01</v>
      </c>
      <c r="N2">
        <v>0</v>
      </c>
      <c r="O2">
        <v>0.01</v>
      </c>
      <c r="P2">
        <v>0</v>
      </c>
      <c r="Q2">
        <v>2367.4</v>
      </c>
      <c r="R2">
        <v>0.06</v>
      </c>
      <c r="S2">
        <v>16089.49</v>
      </c>
      <c r="T2">
        <v>0.01</v>
      </c>
      <c r="U2">
        <v>0</v>
      </c>
      <c r="V2">
        <v>2369.39</v>
      </c>
      <c r="W2">
        <v>0</v>
      </c>
      <c r="X2">
        <v>0</v>
      </c>
      <c r="Y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21274</v>
      </c>
      <c r="AF2" s="3">
        <v>0</v>
      </c>
      <c r="AG2">
        <v>186007</v>
      </c>
      <c r="AH2">
        <v>0</v>
      </c>
      <c r="AI2">
        <v>10838.7096774193</v>
      </c>
      <c r="AJ2">
        <v>0</v>
      </c>
      <c r="AK2">
        <v>225.806451612903</v>
      </c>
      <c r="AL2">
        <v>0</v>
      </c>
      <c r="AM2">
        <v>32741.9354838709</v>
      </c>
      <c r="AN2">
        <v>354064.51612903201</v>
      </c>
      <c r="AO2">
        <v>447096.77419354802</v>
      </c>
      <c r="AP2" s="2">
        <f>(SUM(AH2))</f>
        <v>0</v>
      </c>
      <c r="AQ2" s="2">
        <f>SUM(AJ2,AL2,AN2)</f>
        <v>354064.51612903201</v>
      </c>
      <c r="AR2" s="2">
        <f>SUM(AP2,AQ2)</f>
        <v>354064.51612903201</v>
      </c>
      <c r="AS2" s="2">
        <f>SUM(AI2,)</f>
        <v>10838.7096774193</v>
      </c>
      <c r="AT2" s="2">
        <f>SUM(AK2,AM2,AO2)</f>
        <v>480064.51612903184</v>
      </c>
      <c r="AU2" s="2">
        <f>SUM(AS2,AT2)</f>
        <v>490903.22580645111</v>
      </c>
      <c r="AV2" s="2">
        <f>SUM(AJ2,AK2)</f>
        <v>225.806451612903</v>
      </c>
      <c r="AW2" s="2">
        <f>SUM(AL2,AM2)</f>
        <v>32741.9354838709</v>
      </c>
      <c r="AX2" s="2">
        <f>SUM(AN2,AO2)</f>
        <v>801161.29032258003</v>
      </c>
      <c r="AY2" s="2">
        <f>SUM(AH2,AI2)</f>
        <v>10838.7096774193</v>
      </c>
      <c r="AZ2" s="2">
        <f>SUM(AR2,AU2)</f>
        <v>844967.74193548318</v>
      </c>
      <c r="BA2">
        <v>100</v>
      </c>
      <c r="BB2">
        <v>0</v>
      </c>
      <c r="BC2">
        <v>60446</v>
      </c>
      <c r="BD2">
        <v>0</v>
      </c>
      <c r="BE2">
        <v>64639000</v>
      </c>
      <c r="BF2">
        <v>9.3000000000000007</v>
      </c>
      <c r="BG2">
        <v>0</v>
      </c>
      <c r="BH2">
        <v>0</v>
      </c>
      <c r="BI2">
        <v>1159063.6393210399</v>
      </c>
      <c r="BJ2">
        <v>67.142970339804506</v>
      </c>
      <c r="BK2">
        <v>5.9411448745245599</v>
      </c>
      <c r="BL2">
        <v>49.752305928104803</v>
      </c>
      <c r="BM2">
        <v>4.6150647143714796</v>
      </c>
      <c r="BN2" s="2">
        <f>BI2*BK2</f>
        <v>6886164.9999999795</v>
      </c>
    </row>
    <row r="3" spans="1:67" x14ac:dyDescent="0.35">
      <c r="A3" s="1">
        <v>42744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20498.1882268058</v>
      </c>
      <c r="J3" s="2">
        <f t="shared" ref="J3:J66" si="0">SUM(B3,C3,D3,E3,F3)</f>
        <v>0</v>
      </c>
      <c r="K3" s="2">
        <f t="shared" ref="K3:K66" si="1">SUM(G3,H3)</f>
        <v>0</v>
      </c>
      <c r="L3" s="2">
        <f t="shared" ref="L3:L66" si="2">SUM(I3,J3,K3)</f>
        <v>20498.1882268058</v>
      </c>
      <c r="M3">
        <v>0</v>
      </c>
      <c r="N3">
        <v>0</v>
      </c>
      <c r="O3">
        <v>0.01</v>
      </c>
      <c r="P3">
        <v>0</v>
      </c>
      <c r="Q3">
        <v>2785.65</v>
      </c>
      <c r="R3">
        <v>0.05</v>
      </c>
      <c r="S3">
        <v>11618.44</v>
      </c>
      <c r="T3">
        <v>10034.99</v>
      </c>
      <c r="U3">
        <v>0</v>
      </c>
      <c r="V3">
        <v>2470.6</v>
      </c>
      <c r="W3">
        <v>0</v>
      </c>
      <c r="X3">
        <v>0</v>
      </c>
      <c r="Y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41976</v>
      </c>
      <c r="AF3" s="3">
        <v>15539</v>
      </c>
      <c r="AG3">
        <v>141778</v>
      </c>
      <c r="AH3">
        <v>0</v>
      </c>
      <c r="AI3">
        <v>10838.7096774193</v>
      </c>
      <c r="AJ3">
        <v>0</v>
      </c>
      <c r="AK3">
        <v>225.806451612903</v>
      </c>
      <c r="AL3">
        <v>0</v>
      </c>
      <c r="AM3">
        <v>32741.9354838709</v>
      </c>
      <c r="AN3">
        <v>354064.51612903201</v>
      </c>
      <c r="AO3">
        <v>447096.77419354802</v>
      </c>
      <c r="AP3" s="2">
        <f>(SUM(AH3))</f>
        <v>0</v>
      </c>
      <c r="AQ3" s="2">
        <f>SUM(AJ3,AL3,AN3)</f>
        <v>354064.51612903201</v>
      </c>
      <c r="AR3" s="2">
        <f>SUM(AP3,AQ3)</f>
        <v>354064.51612903201</v>
      </c>
      <c r="AS3" s="2">
        <f>SUM(AI3,)</f>
        <v>10838.7096774193</v>
      </c>
      <c r="AT3" s="2">
        <f>SUM(AK3,AM3,AO3)</f>
        <v>480064.51612903184</v>
      </c>
      <c r="AU3" s="2">
        <f>SUM(AS3,AT3)</f>
        <v>490903.22580645111</v>
      </c>
      <c r="AV3" s="2">
        <f>SUM(AJ3,AK3)</f>
        <v>225.806451612903</v>
      </c>
      <c r="AW3" s="2">
        <f>SUM(AL3,AM3)</f>
        <v>32741.9354838709</v>
      </c>
      <c r="AX3" s="2">
        <f>SUM(AN3,AO3)</f>
        <v>801161.29032258003</v>
      </c>
      <c r="AY3" s="2">
        <f>SUM(AH3,AI3)</f>
        <v>10838.7096774193</v>
      </c>
      <c r="AZ3" s="2">
        <f>SUM(AR3,AU3)</f>
        <v>844967.74193548318</v>
      </c>
      <c r="BA3">
        <v>100</v>
      </c>
      <c r="BB3">
        <v>0</v>
      </c>
      <c r="BC3">
        <v>60446</v>
      </c>
      <c r="BD3">
        <v>0</v>
      </c>
      <c r="BE3">
        <v>64639000</v>
      </c>
      <c r="BF3">
        <v>9.3000000000000007</v>
      </c>
      <c r="BG3">
        <v>0</v>
      </c>
      <c r="BH3">
        <v>0</v>
      </c>
      <c r="BI3">
        <v>970022.390669588</v>
      </c>
      <c r="BJ3">
        <v>63.112123440442502</v>
      </c>
      <c r="BK3">
        <v>6.0570405967065097</v>
      </c>
      <c r="BL3">
        <v>45.138663764712597</v>
      </c>
      <c r="BM3">
        <v>4.61379186105854</v>
      </c>
      <c r="BN3" s="2">
        <f t="shared" ref="BN3:BN66" si="3">BI3*BK3</f>
        <v>5875464.9999999963</v>
      </c>
    </row>
    <row r="4" spans="1:67" x14ac:dyDescent="0.35">
      <c r="A4" s="1">
        <v>42751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104070.912146676</v>
      </c>
      <c r="J4" s="2">
        <f t="shared" si="0"/>
        <v>0</v>
      </c>
      <c r="K4" s="2">
        <f t="shared" si="1"/>
        <v>0</v>
      </c>
      <c r="L4" s="2">
        <f t="shared" si="2"/>
        <v>104070.912146676</v>
      </c>
      <c r="M4">
        <v>0</v>
      </c>
      <c r="N4">
        <v>0</v>
      </c>
      <c r="O4">
        <v>0.01</v>
      </c>
      <c r="P4">
        <v>0</v>
      </c>
      <c r="Q4">
        <v>2708.31</v>
      </c>
      <c r="R4">
        <v>0.08</v>
      </c>
      <c r="S4">
        <v>10388.530000000001</v>
      </c>
      <c r="T4">
        <v>6955.56</v>
      </c>
      <c r="U4">
        <v>0</v>
      </c>
      <c r="V4">
        <v>2470.6</v>
      </c>
      <c r="W4">
        <v>0</v>
      </c>
      <c r="X4">
        <v>0</v>
      </c>
      <c r="Y4">
        <v>0</v>
      </c>
      <c r="Z4" s="3">
        <v>0.01</v>
      </c>
      <c r="AA4" s="3">
        <v>0</v>
      </c>
      <c r="AB4" s="3">
        <v>0</v>
      </c>
      <c r="AC4" s="3">
        <v>0</v>
      </c>
      <c r="AD4" s="3">
        <v>0</v>
      </c>
      <c r="AE4" s="3">
        <v>24593</v>
      </c>
      <c r="AF4" s="3">
        <v>0</v>
      </c>
      <c r="AG4">
        <v>130202</v>
      </c>
      <c r="AH4">
        <v>0</v>
      </c>
      <c r="AI4">
        <v>10838.7096774193</v>
      </c>
      <c r="AJ4">
        <v>0</v>
      </c>
      <c r="AK4">
        <v>225.806451612903</v>
      </c>
      <c r="AL4">
        <v>0</v>
      </c>
      <c r="AM4">
        <v>32741.9354838709</v>
      </c>
      <c r="AN4">
        <v>354064.51612903201</v>
      </c>
      <c r="AO4">
        <v>447096.77419354802</v>
      </c>
      <c r="AP4" s="2">
        <f>(SUM(AH4))</f>
        <v>0</v>
      </c>
      <c r="AQ4" s="2">
        <f>SUM(AJ4,AL4,AN4)</f>
        <v>354064.51612903201</v>
      </c>
      <c r="AR4" s="2">
        <f>SUM(AP4,AQ4)</f>
        <v>354064.51612903201</v>
      </c>
      <c r="AS4" s="2">
        <f>SUM(AI4,)</f>
        <v>10838.7096774193</v>
      </c>
      <c r="AT4" s="2">
        <f>SUM(AK4,AM4,AO4)</f>
        <v>480064.51612903184</v>
      </c>
      <c r="AU4" s="2">
        <f>SUM(AS4,AT4)</f>
        <v>490903.22580645111</v>
      </c>
      <c r="AV4" s="2">
        <f>SUM(AJ4,AK4)</f>
        <v>225.806451612903</v>
      </c>
      <c r="AW4" s="2">
        <f>SUM(AL4,AM4)</f>
        <v>32741.9354838709</v>
      </c>
      <c r="AX4" s="2">
        <f>SUM(AN4,AO4)</f>
        <v>801161.29032258003</v>
      </c>
      <c r="AY4" s="2">
        <f>SUM(AH4,AI4)</f>
        <v>10838.7096774193</v>
      </c>
      <c r="AZ4" s="2">
        <f>SUM(AR4,AU4)</f>
        <v>844967.74193548318</v>
      </c>
      <c r="BA4">
        <v>100</v>
      </c>
      <c r="BB4">
        <v>0</v>
      </c>
      <c r="BC4">
        <v>60446</v>
      </c>
      <c r="BD4">
        <v>0</v>
      </c>
      <c r="BE4">
        <v>64639000</v>
      </c>
      <c r="BF4">
        <v>9.3000000000000007</v>
      </c>
      <c r="BG4">
        <v>0</v>
      </c>
      <c r="BH4">
        <v>0</v>
      </c>
      <c r="BI4">
        <v>1004450.3410276501</v>
      </c>
      <c r="BJ4">
        <v>64.281646383903293</v>
      </c>
      <c r="BK4">
        <v>5.8717337822453901</v>
      </c>
      <c r="BL4">
        <v>50.758389074693397</v>
      </c>
      <c r="BM4">
        <v>4.52388043236438</v>
      </c>
      <c r="BN4" s="2">
        <f t="shared" si="3"/>
        <v>5897864.9999999553</v>
      </c>
    </row>
    <row r="5" spans="1:67" x14ac:dyDescent="0.35">
      <c r="A5" s="1">
        <v>42758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67294.616934347694</v>
      </c>
      <c r="J5" s="2">
        <f t="shared" si="0"/>
        <v>0</v>
      </c>
      <c r="K5" s="2">
        <f t="shared" si="1"/>
        <v>0</v>
      </c>
      <c r="L5" s="2">
        <f t="shared" si="2"/>
        <v>67294.616934347694</v>
      </c>
      <c r="M5">
        <v>0</v>
      </c>
      <c r="N5">
        <v>0</v>
      </c>
      <c r="O5">
        <v>0</v>
      </c>
      <c r="P5">
        <v>0</v>
      </c>
      <c r="Q5">
        <v>2473.94</v>
      </c>
      <c r="R5">
        <v>0.08</v>
      </c>
      <c r="S5">
        <v>9699.73</v>
      </c>
      <c r="T5">
        <v>4630.01</v>
      </c>
      <c r="U5">
        <v>0</v>
      </c>
      <c r="V5">
        <v>2470.6</v>
      </c>
      <c r="W5">
        <v>0</v>
      </c>
      <c r="X5">
        <v>0</v>
      </c>
      <c r="Y5">
        <v>0</v>
      </c>
      <c r="Z5" s="3">
        <v>0.01</v>
      </c>
      <c r="AA5" s="3">
        <v>0</v>
      </c>
      <c r="AB5" s="3">
        <v>0</v>
      </c>
      <c r="AC5" s="3">
        <v>0</v>
      </c>
      <c r="AD5" s="3">
        <v>0</v>
      </c>
      <c r="AE5" s="3">
        <v>6784</v>
      </c>
      <c r="AF5" s="3">
        <v>0</v>
      </c>
      <c r="AG5">
        <v>111688</v>
      </c>
      <c r="AH5">
        <v>0</v>
      </c>
      <c r="AI5">
        <v>10838.7096774193</v>
      </c>
      <c r="AJ5">
        <v>0</v>
      </c>
      <c r="AK5">
        <v>225.806451612903</v>
      </c>
      <c r="AL5">
        <v>0</v>
      </c>
      <c r="AM5">
        <v>32741.9354838709</v>
      </c>
      <c r="AN5">
        <v>354064.51612903201</v>
      </c>
      <c r="AO5">
        <v>447096.77419354802</v>
      </c>
      <c r="AP5" s="2">
        <f>(SUM(AH5))</f>
        <v>0</v>
      </c>
      <c r="AQ5" s="2">
        <f>SUM(AJ5,AL5,AN5)</f>
        <v>354064.51612903201</v>
      </c>
      <c r="AR5" s="2">
        <f>SUM(AP5,AQ5)</f>
        <v>354064.51612903201</v>
      </c>
      <c r="AS5" s="2">
        <f>SUM(AI5,)</f>
        <v>10838.7096774193</v>
      </c>
      <c r="AT5" s="2">
        <f>SUM(AK5,AM5,AO5)</f>
        <v>480064.51612903184</v>
      </c>
      <c r="AU5" s="2">
        <f>SUM(AS5,AT5)</f>
        <v>490903.22580645111</v>
      </c>
      <c r="AV5" s="2">
        <f>SUM(AJ5,AK5)</f>
        <v>225.806451612903</v>
      </c>
      <c r="AW5" s="2">
        <f>SUM(AL5,AM5)</f>
        <v>32741.9354838709</v>
      </c>
      <c r="AX5" s="2">
        <f>SUM(AN5,AO5)</f>
        <v>801161.29032258003</v>
      </c>
      <c r="AY5" s="2">
        <f>SUM(AH5,AI5)</f>
        <v>10838.7096774193</v>
      </c>
      <c r="AZ5" s="2">
        <f>SUM(AR5,AU5)</f>
        <v>844967.74193548318</v>
      </c>
      <c r="BA5">
        <v>100</v>
      </c>
      <c r="BB5">
        <v>0</v>
      </c>
      <c r="BC5">
        <v>60446</v>
      </c>
      <c r="BD5">
        <v>0</v>
      </c>
      <c r="BE5">
        <v>64639000</v>
      </c>
      <c r="BF5">
        <v>9.3000000000000007</v>
      </c>
      <c r="BG5">
        <v>0</v>
      </c>
      <c r="BH5">
        <v>0</v>
      </c>
      <c r="BI5">
        <v>901215.4172273</v>
      </c>
      <c r="BJ5">
        <v>63.696529822064498</v>
      </c>
      <c r="BK5">
        <v>6.0268221073165398</v>
      </c>
      <c r="BL5">
        <v>51.561728997819202</v>
      </c>
      <c r="BM5">
        <v>4.64575119515181</v>
      </c>
      <c r="BN5" s="2">
        <f t="shared" si="3"/>
        <v>5431464.9999999907</v>
      </c>
    </row>
    <row r="6" spans="1:67" x14ac:dyDescent="0.35">
      <c r="A6" s="1">
        <v>42765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46532.729783037401</v>
      </c>
      <c r="J6" s="2">
        <f t="shared" si="0"/>
        <v>0</v>
      </c>
      <c r="K6" s="2">
        <f t="shared" si="1"/>
        <v>0</v>
      </c>
      <c r="L6" s="2">
        <f t="shared" si="2"/>
        <v>46532.729783037401</v>
      </c>
      <c r="M6">
        <v>0</v>
      </c>
      <c r="N6">
        <v>0</v>
      </c>
      <c r="O6">
        <v>0.01</v>
      </c>
      <c r="P6">
        <v>0</v>
      </c>
      <c r="Q6">
        <v>618.99</v>
      </c>
      <c r="R6">
        <v>0.01</v>
      </c>
      <c r="S6">
        <v>6182.01</v>
      </c>
      <c r="T6">
        <v>2911.88</v>
      </c>
      <c r="U6">
        <v>0</v>
      </c>
      <c r="V6">
        <v>2463.25</v>
      </c>
      <c r="W6">
        <v>0</v>
      </c>
      <c r="X6">
        <v>0</v>
      </c>
      <c r="Y6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23766</v>
      </c>
      <c r="AF6" s="3">
        <v>0</v>
      </c>
      <c r="AG6">
        <v>81460</v>
      </c>
      <c r="AH6">
        <v>15357.1428571428</v>
      </c>
      <c r="AI6">
        <v>5953.9170506912396</v>
      </c>
      <c r="AJ6">
        <v>178.57142857142799</v>
      </c>
      <c r="AK6">
        <v>243.08755760368601</v>
      </c>
      <c r="AL6">
        <v>0</v>
      </c>
      <c r="AM6">
        <v>77390.552995391699</v>
      </c>
      <c r="AN6">
        <v>381161.29032258003</v>
      </c>
      <c r="AO6">
        <v>274527.649769585</v>
      </c>
      <c r="AP6" s="2">
        <f>(SUM(AH6))</f>
        <v>15357.1428571428</v>
      </c>
      <c r="AQ6" s="2">
        <f>SUM(AJ6,AL6,AN6)</f>
        <v>381339.86175115145</v>
      </c>
      <c r="AR6" s="2">
        <f>SUM(AP6,AQ6)</f>
        <v>396697.00460829423</v>
      </c>
      <c r="AS6" s="2">
        <f>SUM(AI6,)</f>
        <v>5953.9170506912396</v>
      </c>
      <c r="AT6" s="2">
        <f>SUM(AK6,AM6,AO6)</f>
        <v>352161.29032258037</v>
      </c>
      <c r="AU6" s="2">
        <f>SUM(AS6,AT6)</f>
        <v>358115.20737327164</v>
      </c>
      <c r="AV6" s="2">
        <f>SUM(AJ6,AK6)</f>
        <v>421.65898617511402</v>
      </c>
      <c r="AW6" s="2">
        <f>SUM(AL6,AM6)</f>
        <v>77390.552995391699</v>
      </c>
      <c r="AX6" s="2">
        <f>SUM(AN6,AO6)</f>
        <v>655688.94009216502</v>
      </c>
      <c r="AY6" s="2">
        <f>SUM(AH6,AI6)</f>
        <v>21311.059907834038</v>
      </c>
      <c r="AZ6" s="2">
        <f>SUM(AR6,AU6)</f>
        <v>754812.21198156592</v>
      </c>
      <c r="BA6">
        <v>100.71</v>
      </c>
      <c r="BB6">
        <v>0</v>
      </c>
      <c r="BC6">
        <v>56518.86</v>
      </c>
      <c r="BD6">
        <v>0</v>
      </c>
      <c r="BE6">
        <v>64631857.140000001</v>
      </c>
      <c r="BF6">
        <v>9.3000000000000007</v>
      </c>
      <c r="BG6">
        <v>0</v>
      </c>
      <c r="BH6">
        <v>0</v>
      </c>
      <c r="BI6">
        <v>923384.68018679798</v>
      </c>
      <c r="BJ6">
        <v>64.752913747125902</v>
      </c>
      <c r="BK6">
        <v>5.9535750570259403</v>
      </c>
      <c r="BL6">
        <v>51.450667514303802</v>
      </c>
      <c r="BM6">
        <v>4.7072990622652604</v>
      </c>
      <c r="BN6" s="2">
        <f t="shared" si="3"/>
        <v>5497439.9999999953</v>
      </c>
    </row>
    <row r="7" spans="1:67" x14ac:dyDescent="0.35">
      <c r="A7" s="1">
        <v>42772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15133.5429698506</v>
      </c>
      <c r="J7" s="2">
        <f t="shared" si="0"/>
        <v>0</v>
      </c>
      <c r="K7" s="2">
        <f t="shared" si="1"/>
        <v>0</v>
      </c>
      <c r="L7" s="2">
        <f t="shared" si="2"/>
        <v>15133.5429698506</v>
      </c>
      <c r="M7">
        <v>319.05</v>
      </c>
      <c r="N7">
        <v>0</v>
      </c>
      <c r="O7">
        <v>0.01</v>
      </c>
      <c r="P7">
        <v>0</v>
      </c>
      <c r="Q7">
        <v>4.1900000000000004</v>
      </c>
      <c r="R7">
        <v>0.01</v>
      </c>
      <c r="S7">
        <v>3034.42</v>
      </c>
      <c r="T7">
        <v>605.48</v>
      </c>
      <c r="U7">
        <v>0</v>
      </c>
      <c r="V7">
        <v>1954.8</v>
      </c>
      <c r="W7">
        <v>0</v>
      </c>
      <c r="X7">
        <v>0</v>
      </c>
      <c r="Y7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17831</v>
      </c>
      <c r="AF7" s="3">
        <v>207</v>
      </c>
      <c r="AG7">
        <v>60139</v>
      </c>
      <c r="AH7">
        <v>21500</v>
      </c>
      <c r="AI7">
        <v>4000</v>
      </c>
      <c r="AJ7">
        <v>250</v>
      </c>
      <c r="AK7">
        <v>250</v>
      </c>
      <c r="AL7">
        <v>0</v>
      </c>
      <c r="AM7">
        <v>95250</v>
      </c>
      <c r="AN7">
        <v>392000</v>
      </c>
      <c r="AO7">
        <v>205500</v>
      </c>
      <c r="AP7" s="2">
        <f>(SUM(AH7))</f>
        <v>21500</v>
      </c>
      <c r="AQ7" s="2">
        <f>SUM(AJ7,AL7,AN7)</f>
        <v>392250</v>
      </c>
      <c r="AR7" s="2">
        <f>SUM(AP7,AQ7)</f>
        <v>413750</v>
      </c>
      <c r="AS7" s="2">
        <f>SUM(AI7,)</f>
        <v>4000</v>
      </c>
      <c r="AT7" s="2">
        <f>SUM(AK7,AM7,AO7)</f>
        <v>301000</v>
      </c>
      <c r="AU7" s="2">
        <f>SUM(AS7,AT7)</f>
        <v>305000</v>
      </c>
      <c r="AV7" s="2">
        <f>SUM(AJ7,AK7)</f>
        <v>500</v>
      </c>
      <c r="AW7" s="2">
        <f>SUM(AL7,AM7)</f>
        <v>95250</v>
      </c>
      <c r="AX7" s="2">
        <f>SUM(AN7,AO7)</f>
        <v>597500</v>
      </c>
      <c r="AY7" s="2">
        <f>SUM(AH7,AI7)</f>
        <v>25500</v>
      </c>
      <c r="AZ7" s="2">
        <f>SUM(AR7,AU7)</f>
        <v>718750</v>
      </c>
      <c r="BA7">
        <v>101</v>
      </c>
      <c r="BB7">
        <v>0</v>
      </c>
      <c r="BC7">
        <v>54948</v>
      </c>
      <c r="BD7">
        <v>0</v>
      </c>
      <c r="BE7">
        <v>64629000</v>
      </c>
      <c r="BF7">
        <v>9.3000000000000007</v>
      </c>
      <c r="BG7">
        <v>0</v>
      </c>
      <c r="BH7">
        <v>0</v>
      </c>
      <c r="BI7">
        <v>916427.93005263899</v>
      </c>
      <c r="BJ7">
        <v>65.384551781048202</v>
      </c>
      <c r="BK7">
        <v>5.9968054440291096</v>
      </c>
      <c r="BL7">
        <v>51.022859504657703</v>
      </c>
      <c r="BM7">
        <v>4.8099122719383001</v>
      </c>
      <c r="BN7" s="2">
        <f t="shared" si="3"/>
        <v>5495639.9999999935</v>
      </c>
    </row>
    <row r="8" spans="1:67" x14ac:dyDescent="0.35">
      <c r="A8" s="1">
        <v>42779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11248.0054240631</v>
      </c>
      <c r="J8" s="2">
        <f t="shared" si="0"/>
        <v>0</v>
      </c>
      <c r="K8" s="2">
        <f t="shared" si="1"/>
        <v>0</v>
      </c>
      <c r="L8" s="2">
        <f t="shared" si="2"/>
        <v>11248.0054240631</v>
      </c>
      <c r="M8">
        <v>569.36</v>
      </c>
      <c r="N8">
        <v>0</v>
      </c>
      <c r="O8">
        <v>0.01</v>
      </c>
      <c r="P8">
        <v>0</v>
      </c>
      <c r="Q8">
        <v>5.41</v>
      </c>
      <c r="R8">
        <v>0</v>
      </c>
      <c r="S8">
        <v>3856.28</v>
      </c>
      <c r="T8">
        <v>0</v>
      </c>
      <c r="U8">
        <v>0</v>
      </c>
      <c r="V8">
        <v>1954.8</v>
      </c>
      <c r="W8">
        <v>0</v>
      </c>
      <c r="X8">
        <v>0</v>
      </c>
      <c r="Y8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43206</v>
      </c>
      <c r="AF8" s="3">
        <v>2</v>
      </c>
      <c r="AG8">
        <v>60315</v>
      </c>
      <c r="AH8">
        <v>21500</v>
      </c>
      <c r="AI8">
        <v>4000</v>
      </c>
      <c r="AJ8">
        <v>250</v>
      </c>
      <c r="AK8">
        <v>250</v>
      </c>
      <c r="AL8">
        <v>0</v>
      </c>
      <c r="AM8">
        <v>95250</v>
      </c>
      <c r="AN8">
        <v>392000</v>
      </c>
      <c r="AO8">
        <v>205500</v>
      </c>
      <c r="AP8" s="2">
        <f>(SUM(AH8))</f>
        <v>21500</v>
      </c>
      <c r="AQ8" s="2">
        <f>SUM(AJ8,AL8,AN8)</f>
        <v>392250</v>
      </c>
      <c r="AR8" s="2">
        <f>SUM(AP8,AQ8)</f>
        <v>413750</v>
      </c>
      <c r="AS8" s="2">
        <f>SUM(AI8,)</f>
        <v>4000</v>
      </c>
      <c r="AT8" s="2">
        <f>SUM(AK8,AM8,AO8)</f>
        <v>301000</v>
      </c>
      <c r="AU8" s="2">
        <f>SUM(AS8,AT8)</f>
        <v>305000</v>
      </c>
      <c r="AV8" s="2">
        <f>SUM(AJ8,AK8)</f>
        <v>500</v>
      </c>
      <c r="AW8" s="2">
        <f>SUM(AL8,AM8)</f>
        <v>95250</v>
      </c>
      <c r="AX8" s="2">
        <f>SUM(AN8,AO8)</f>
        <v>597500</v>
      </c>
      <c r="AY8" s="2">
        <f>SUM(AH8,AI8)</f>
        <v>25500</v>
      </c>
      <c r="AZ8" s="2">
        <f>SUM(AR8,AU8)</f>
        <v>718750</v>
      </c>
      <c r="BA8">
        <v>101</v>
      </c>
      <c r="BB8">
        <v>0</v>
      </c>
      <c r="BC8">
        <v>54948</v>
      </c>
      <c r="BD8">
        <v>0</v>
      </c>
      <c r="BE8">
        <v>64629000</v>
      </c>
      <c r="BF8">
        <v>9.3000000000000007</v>
      </c>
      <c r="BG8">
        <v>0</v>
      </c>
      <c r="BH8">
        <v>0</v>
      </c>
      <c r="BI8">
        <v>835457.37119849003</v>
      </c>
      <c r="BJ8">
        <v>64.008789149230395</v>
      </c>
      <c r="BK8">
        <v>6.0055009064106599</v>
      </c>
      <c r="BL8">
        <v>50.178975171685103</v>
      </c>
      <c r="BM8">
        <v>4.7790392312001604</v>
      </c>
      <c r="BN8" s="2">
        <f t="shared" si="3"/>
        <v>5017339.9999999991</v>
      </c>
    </row>
    <row r="9" spans="1:67" x14ac:dyDescent="0.35">
      <c r="A9" s="1">
        <v>42786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5399.5941980342404</v>
      </c>
      <c r="J9" s="2">
        <f t="shared" si="0"/>
        <v>0</v>
      </c>
      <c r="K9" s="2">
        <f t="shared" si="1"/>
        <v>0</v>
      </c>
      <c r="L9" s="2">
        <f t="shared" si="2"/>
        <v>5399.5941980342404</v>
      </c>
      <c r="M9">
        <v>9025.68</v>
      </c>
      <c r="N9">
        <v>0</v>
      </c>
      <c r="O9">
        <v>142.30000000000001</v>
      </c>
      <c r="P9">
        <v>0</v>
      </c>
      <c r="Q9">
        <v>2.0299999999999998</v>
      </c>
      <c r="R9">
        <v>22.43</v>
      </c>
      <c r="S9">
        <v>4816.22</v>
      </c>
      <c r="T9">
        <v>0</v>
      </c>
      <c r="U9">
        <v>0</v>
      </c>
      <c r="V9">
        <v>84603.24</v>
      </c>
      <c r="W9">
        <v>0</v>
      </c>
      <c r="X9">
        <v>0</v>
      </c>
      <c r="Y9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49910</v>
      </c>
      <c r="AF9" s="3">
        <v>28929</v>
      </c>
      <c r="AG9">
        <v>72043</v>
      </c>
      <c r="AH9">
        <v>21500</v>
      </c>
      <c r="AI9">
        <v>4000</v>
      </c>
      <c r="AJ9">
        <v>250</v>
      </c>
      <c r="AK9">
        <v>250</v>
      </c>
      <c r="AL9">
        <v>0</v>
      </c>
      <c r="AM9">
        <v>95250</v>
      </c>
      <c r="AN9">
        <v>392000</v>
      </c>
      <c r="AO9">
        <v>205500</v>
      </c>
      <c r="AP9" s="2">
        <f>(SUM(AH9))</f>
        <v>21500</v>
      </c>
      <c r="AQ9" s="2">
        <f>SUM(AJ9,AL9,AN9)</f>
        <v>392250</v>
      </c>
      <c r="AR9" s="2">
        <f>SUM(AP9,AQ9)</f>
        <v>413750</v>
      </c>
      <c r="AS9" s="2">
        <f>SUM(AI9,)</f>
        <v>4000</v>
      </c>
      <c r="AT9" s="2">
        <f>SUM(AK9,AM9,AO9)</f>
        <v>301000</v>
      </c>
      <c r="AU9" s="2">
        <f>SUM(AS9,AT9)</f>
        <v>305000</v>
      </c>
      <c r="AV9" s="2">
        <f>SUM(AJ9,AK9)</f>
        <v>500</v>
      </c>
      <c r="AW9" s="2">
        <f>SUM(AL9,AM9)</f>
        <v>95250</v>
      </c>
      <c r="AX9" s="2">
        <f>SUM(AN9,AO9)</f>
        <v>597500</v>
      </c>
      <c r="AY9" s="2">
        <f>SUM(AH9,AI9)</f>
        <v>25500</v>
      </c>
      <c r="AZ9" s="2">
        <f>SUM(AR9,AU9)</f>
        <v>718750</v>
      </c>
      <c r="BA9">
        <v>101</v>
      </c>
      <c r="BB9">
        <v>0</v>
      </c>
      <c r="BC9">
        <v>54948</v>
      </c>
      <c r="BD9">
        <v>0</v>
      </c>
      <c r="BE9">
        <v>64629000</v>
      </c>
      <c r="BF9">
        <v>9.3000000000000007</v>
      </c>
      <c r="BG9">
        <v>0</v>
      </c>
      <c r="BH9">
        <v>0</v>
      </c>
      <c r="BI9">
        <v>854991.47800955002</v>
      </c>
      <c r="BJ9">
        <v>63.871745457420303</v>
      </c>
      <c r="BK9">
        <v>5.9914515311025998</v>
      </c>
      <c r="BL9">
        <v>51.101717218238001</v>
      </c>
      <c r="BM9">
        <v>4.7249917019306897</v>
      </c>
      <c r="BN9" s="2">
        <f t="shared" si="3"/>
        <v>5122639.9999999935</v>
      </c>
    </row>
    <row r="10" spans="1:67" x14ac:dyDescent="0.35">
      <c r="A10" s="1">
        <v>42793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101883.622952613</v>
      </c>
      <c r="J10" s="2">
        <f t="shared" si="0"/>
        <v>0</v>
      </c>
      <c r="K10" s="2">
        <f t="shared" si="1"/>
        <v>0</v>
      </c>
      <c r="L10" s="2">
        <f t="shared" si="2"/>
        <v>101883.622952613</v>
      </c>
      <c r="M10">
        <v>8005.92</v>
      </c>
      <c r="N10">
        <v>0</v>
      </c>
      <c r="O10">
        <v>2529.44</v>
      </c>
      <c r="P10">
        <v>0</v>
      </c>
      <c r="Q10">
        <v>10.86</v>
      </c>
      <c r="R10">
        <v>25.83</v>
      </c>
      <c r="S10">
        <v>5907.24</v>
      </c>
      <c r="T10">
        <v>0</v>
      </c>
      <c r="U10">
        <v>9000</v>
      </c>
      <c r="V10">
        <v>61599.48</v>
      </c>
      <c r="W10">
        <v>0</v>
      </c>
      <c r="X10">
        <v>0</v>
      </c>
      <c r="Y10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28919</v>
      </c>
      <c r="AF10" s="3">
        <v>0</v>
      </c>
      <c r="AG10">
        <v>76102</v>
      </c>
      <c r="AH10">
        <v>124529.95391705001</v>
      </c>
      <c r="AI10">
        <v>10981.566820276401</v>
      </c>
      <c r="AJ10">
        <v>232.718894009216</v>
      </c>
      <c r="AK10">
        <v>232.718894009216</v>
      </c>
      <c r="AL10">
        <v>0</v>
      </c>
      <c r="AM10">
        <v>101730.414746543</v>
      </c>
      <c r="AN10">
        <v>238774.193548387</v>
      </c>
      <c r="AO10">
        <v>354843.31797234999</v>
      </c>
      <c r="AP10" s="2">
        <f>(SUM(AH10))</f>
        <v>124529.95391705001</v>
      </c>
      <c r="AQ10" s="2">
        <f>SUM(AJ10,AL10,AN10)</f>
        <v>239006.91244239622</v>
      </c>
      <c r="AR10" s="2">
        <f>SUM(AP10,AQ10)</f>
        <v>363536.8663594462</v>
      </c>
      <c r="AS10" s="2">
        <f>SUM(AI10,)</f>
        <v>10981.566820276401</v>
      </c>
      <c r="AT10" s="2">
        <f>SUM(AK10,AM10,AO10)</f>
        <v>456806.45161290222</v>
      </c>
      <c r="AU10" s="2">
        <f>SUM(AS10,AT10)</f>
        <v>467788.0184331786</v>
      </c>
      <c r="AV10" s="2">
        <f>SUM(AJ10,AK10)</f>
        <v>465.437788018432</v>
      </c>
      <c r="AW10" s="2">
        <f>SUM(AL10,AM10)</f>
        <v>101730.414746543</v>
      </c>
      <c r="AX10" s="2">
        <f>SUM(AN10,AO10)</f>
        <v>593617.51152073697</v>
      </c>
      <c r="AY10" s="2">
        <f>SUM(AH10,AI10)</f>
        <v>135511.52073732641</v>
      </c>
      <c r="AZ10" s="2">
        <f>SUM(AR10,AU10)</f>
        <v>831324.88479262474</v>
      </c>
      <c r="BA10">
        <v>101</v>
      </c>
      <c r="BB10">
        <v>0</v>
      </c>
      <c r="BC10">
        <v>57610.86</v>
      </c>
      <c r="BD10">
        <v>0</v>
      </c>
      <c r="BE10">
        <v>64629714.289999999</v>
      </c>
      <c r="BF10">
        <v>9.3000000000000007</v>
      </c>
      <c r="BG10">
        <v>0</v>
      </c>
      <c r="BH10">
        <v>0</v>
      </c>
      <c r="BI10">
        <v>1078376.42555828</v>
      </c>
      <c r="BJ10">
        <v>64.5163139743877</v>
      </c>
      <c r="BK10">
        <v>5.8424978983921996</v>
      </c>
      <c r="BL10">
        <v>53.946032542070597</v>
      </c>
      <c r="BM10">
        <v>4.7646641440025403</v>
      </c>
      <c r="BN10" s="2">
        <f t="shared" si="3"/>
        <v>6300411.9999999432</v>
      </c>
    </row>
    <row r="11" spans="1:67" x14ac:dyDescent="0.35">
      <c r="A11" s="1">
        <v>42800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264798.84124608402</v>
      </c>
      <c r="J11" s="2">
        <f t="shared" si="0"/>
        <v>0</v>
      </c>
      <c r="K11" s="2">
        <f t="shared" si="1"/>
        <v>0</v>
      </c>
      <c r="L11" s="2">
        <f t="shared" si="2"/>
        <v>264798.84124608402</v>
      </c>
      <c r="M11">
        <v>1026.42</v>
      </c>
      <c r="N11">
        <v>0</v>
      </c>
      <c r="O11">
        <v>857.08</v>
      </c>
      <c r="P11">
        <v>0</v>
      </c>
      <c r="Q11">
        <v>0.35</v>
      </c>
      <c r="R11">
        <v>0</v>
      </c>
      <c r="S11">
        <v>3991.23</v>
      </c>
      <c r="T11">
        <v>0</v>
      </c>
      <c r="U11">
        <v>2500</v>
      </c>
      <c r="V11">
        <v>2582.7399999999998</v>
      </c>
      <c r="W11">
        <v>0</v>
      </c>
      <c r="X11">
        <v>0</v>
      </c>
      <c r="Y11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25931</v>
      </c>
      <c r="AF11" s="3">
        <v>0</v>
      </c>
      <c r="AG11">
        <v>56577</v>
      </c>
      <c r="AH11">
        <v>165741.93548387001</v>
      </c>
      <c r="AI11">
        <v>13774.193548387</v>
      </c>
      <c r="AJ11">
        <v>225.806451612903</v>
      </c>
      <c r="AK11">
        <v>225.806451612903</v>
      </c>
      <c r="AL11">
        <v>0</v>
      </c>
      <c r="AM11">
        <v>104322.580645161</v>
      </c>
      <c r="AN11">
        <v>177483.87096774101</v>
      </c>
      <c r="AO11">
        <v>414580.64516129001</v>
      </c>
      <c r="AP11" s="2">
        <f>(SUM(AH11))</f>
        <v>165741.93548387001</v>
      </c>
      <c r="AQ11" s="2">
        <f>SUM(AJ11,AL11,AN11)</f>
        <v>177709.67741935392</v>
      </c>
      <c r="AR11" s="2">
        <f>SUM(AP11,AQ11)</f>
        <v>343451.61290322396</v>
      </c>
      <c r="AS11" s="2">
        <f>SUM(AI11,)</f>
        <v>13774.193548387</v>
      </c>
      <c r="AT11" s="2">
        <f>SUM(AK11,AM11,AO11)</f>
        <v>519129.0322580639</v>
      </c>
      <c r="AU11" s="2">
        <f>SUM(AS11,AT11)</f>
        <v>532903.22580645094</v>
      </c>
      <c r="AV11" s="2">
        <f>SUM(AJ11,AK11)</f>
        <v>451.61290322580601</v>
      </c>
      <c r="AW11" s="2">
        <f>SUM(AL11,AM11)</f>
        <v>104322.580645161</v>
      </c>
      <c r="AX11" s="2">
        <f>SUM(AN11,AO11)</f>
        <v>592064.51612903108</v>
      </c>
      <c r="AY11" s="2">
        <f>SUM(AH11,AI11)</f>
        <v>179516.12903225701</v>
      </c>
      <c r="AZ11" s="2">
        <f>SUM(AR11,AU11)</f>
        <v>876354.83870967489</v>
      </c>
      <c r="BA11">
        <v>101</v>
      </c>
      <c r="BB11">
        <v>0</v>
      </c>
      <c r="BC11">
        <v>58676</v>
      </c>
      <c r="BD11">
        <v>0</v>
      </c>
      <c r="BE11">
        <v>64630000</v>
      </c>
      <c r="BF11">
        <v>9.3000000000000007</v>
      </c>
      <c r="BG11">
        <v>0</v>
      </c>
      <c r="BH11">
        <v>0</v>
      </c>
      <c r="BI11">
        <v>1281661.51689487</v>
      </c>
      <c r="BJ11">
        <v>64.119877833074796</v>
      </c>
      <c r="BK11">
        <v>5.58627368117134</v>
      </c>
      <c r="BL11">
        <v>53.456301129956998</v>
      </c>
      <c r="BM11">
        <v>4.6858912205834704</v>
      </c>
      <c r="BN11" s="2">
        <f t="shared" si="3"/>
        <v>7159711.9999999488</v>
      </c>
    </row>
    <row r="12" spans="1:67" x14ac:dyDescent="0.35">
      <c r="A12" s="1">
        <v>42807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58358.303043110704</v>
      </c>
      <c r="J12" s="2">
        <f t="shared" si="0"/>
        <v>0</v>
      </c>
      <c r="K12" s="2">
        <f t="shared" si="1"/>
        <v>0</v>
      </c>
      <c r="L12" s="2">
        <f t="shared" si="2"/>
        <v>58358.303043110704</v>
      </c>
      <c r="M12">
        <v>9546.1200000000008</v>
      </c>
      <c r="N12">
        <v>0</v>
      </c>
      <c r="O12">
        <v>118.82</v>
      </c>
      <c r="P12">
        <v>0</v>
      </c>
      <c r="Q12">
        <v>2128.64</v>
      </c>
      <c r="R12">
        <v>220.45</v>
      </c>
      <c r="S12">
        <v>5505.79</v>
      </c>
      <c r="T12">
        <v>0</v>
      </c>
      <c r="U12">
        <v>0</v>
      </c>
      <c r="V12">
        <v>104625.69</v>
      </c>
      <c r="W12">
        <v>0</v>
      </c>
      <c r="X12">
        <v>0</v>
      </c>
      <c r="Y1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29348</v>
      </c>
      <c r="AF12" s="3">
        <v>0</v>
      </c>
      <c r="AG12">
        <v>62286</v>
      </c>
      <c r="AH12">
        <v>165741.93548387001</v>
      </c>
      <c r="AI12">
        <v>13774.193548387</v>
      </c>
      <c r="AJ12">
        <v>225.806451612903</v>
      </c>
      <c r="AK12">
        <v>225.806451612903</v>
      </c>
      <c r="AL12">
        <v>0</v>
      </c>
      <c r="AM12">
        <v>104322.580645161</v>
      </c>
      <c r="AN12">
        <v>177483.87096774101</v>
      </c>
      <c r="AO12">
        <v>414580.64516129001</v>
      </c>
      <c r="AP12" s="2">
        <f>(SUM(AH12))</f>
        <v>165741.93548387001</v>
      </c>
      <c r="AQ12" s="2">
        <f>SUM(AJ12,AL12,AN12)</f>
        <v>177709.67741935392</v>
      </c>
      <c r="AR12" s="2">
        <f>SUM(AP12,AQ12)</f>
        <v>343451.61290322396</v>
      </c>
      <c r="AS12" s="2">
        <f>SUM(AI12,)</f>
        <v>13774.193548387</v>
      </c>
      <c r="AT12" s="2">
        <f>SUM(AK12,AM12,AO12)</f>
        <v>519129.0322580639</v>
      </c>
      <c r="AU12" s="2">
        <f>SUM(AS12,AT12)</f>
        <v>532903.22580645094</v>
      </c>
      <c r="AV12" s="2">
        <f>SUM(AJ12,AK12)</f>
        <v>451.61290322580601</v>
      </c>
      <c r="AW12" s="2">
        <f>SUM(AL12,AM12)</f>
        <v>104322.580645161</v>
      </c>
      <c r="AX12" s="2">
        <f>SUM(AN12,AO12)</f>
        <v>592064.51612903108</v>
      </c>
      <c r="AY12" s="2">
        <f>SUM(AH12,AI12)</f>
        <v>179516.12903225701</v>
      </c>
      <c r="AZ12" s="2">
        <f>SUM(AR12,AU12)</f>
        <v>876354.83870967489</v>
      </c>
      <c r="BA12">
        <v>101</v>
      </c>
      <c r="BB12">
        <v>0</v>
      </c>
      <c r="BC12">
        <v>58676</v>
      </c>
      <c r="BD12">
        <v>0</v>
      </c>
      <c r="BE12">
        <v>64630000</v>
      </c>
      <c r="BF12">
        <v>9.3000000000000007</v>
      </c>
      <c r="BG12">
        <v>0</v>
      </c>
      <c r="BH12">
        <v>0</v>
      </c>
      <c r="BI12">
        <v>865798.74174410803</v>
      </c>
      <c r="BJ12">
        <v>63.687324513926598</v>
      </c>
      <c r="BK12">
        <v>6.0008310817522004</v>
      </c>
      <c r="BL12">
        <v>51.115804244869302</v>
      </c>
      <c r="BM12">
        <v>4.79132167325763</v>
      </c>
      <c r="BN12" s="2">
        <f t="shared" si="3"/>
        <v>5195511.9999999898</v>
      </c>
    </row>
    <row r="13" spans="1:67" x14ac:dyDescent="0.35">
      <c r="A13" s="1">
        <v>42814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2869.8451676528598</v>
      </c>
      <c r="J13" s="2">
        <f t="shared" si="0"/>
        <v>0</v>
      </c>
      <c r="K13" s="2">
        <f t="shared" si="1"/>
        <v>0</v>
      </c>
      <c r="L13" s="2">
        <f t="shared" si="2"/>
        <v>2869.8451676528598</v>
      </c>
      <c r="M13">
        <v>10549.83</v>
      </c>
      <c r="N13">
        <v>0</v>
      </c>
      <c r="O13">
        <v>677.72</v>
      </c>
      <c r="P13">
        <v>0</v>
      </c>
      <c r="Q13">
        <v>3033.53</v>
      </c>
      <c r="R13">
        <v>3519.68</v>
      </c>
      <c r="S13">
        <v>3708.69</v>
      </c>
      <c r="T13">
        <v>0</v>
      </c>
      <c r="U13">
        <v>0</v>
      </c>
      <c r="V13">
        <v>141746.59</v>
      </c>
      <c r="W13">
        <v>0</v>
      </c>
      <c r="X13">
        <v>0</v>
      </c>
      <c r="Y1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28886</v>
      </c>
      <c r="AF13" s="3">
        <v>20453</v>
      </c>
      <c r="AG13">
        <v>61453</v>
      </c>
      <c r="AH13">
        <v>165741.93548387001</v>
      </c>
      <c r="AI13">
        <v>13774.193548387</v>
      </c>
      <c r="AJ13">
        <v>225.806451612903</v>
      </c>
      <c r="AK13">
        <v>225.806451612903</v>
      </c>
      <c r="AL13">
        <v>0</v>
      </c>
      <c r="AM13">
        <v>104322.580645161</v>
      </c>
      <c r="AN13">
        <v>177483.87096774101</v>
      </c>
      <c r="AO13">
        <v>414580.64516129001</v>
      </c>
      <c r="AP13" s="2">
        <f>(SUM(AH13))</f>
        <v>165741.93548387001</v>
      </c>
      <c r="AQ13" s="2">
        <f>SUM(AJ13,AL13,AN13)</f>
        <v>177709.67741935392</v>
      </c>
      <c r="AR13" s="2">
        <f>SUM(AP13,AQ13)</f>
        <v>343451.61290322396</v>
      </c>
      <c r="AS13" s="2">
        <f>SUM(AI13,)</f>
        <v>13774.193548387</v>
      </c>
      <c r="AT13" s="2">
        <f>SUM(AK13,AM13,AO13)</f>
        <v>519129.0322580639</v>
      </c>
      <c r="AU13" s="2">
        <f>SUM(AS13,AT13)</f>
        <v>532903.22580645094</v>
      </c>
      <c r="AV13" s="2">
        <f>SUM(AJ13,AK13)</f>
        <v>451.61290322580601</v>
      </c>
      <c r="AW13" s="2">
        <f>SUM(AL13,AM13)</f>
        <v>104322.580645161</v>
      </c>
      <c r="AX13" s="2">
        <f>SUM(AN13,AO13)</f>
        <v>592064.51612903108</v>
      </c>
      <c r="AY13" s="2">
        <f>SUM(AH13,AI13)</f>
        <v>179516.12903225701</v>
      </c>
      <c r="AZ13" s="2">
        <f>SUM(AR13,AU13)</f>
        <v>876354.83870967489</v>
      </c>
      <c r="BA13">
        <v>101</v>
      </c>
      <c r="BB13">
        <v>0</v>
      </c>
      <c r="BC13">
        <v>58676</v>
      </c>
      <c r="BD13">
        <v>0</v>
      </c>
      <c r="BE13">
        <v>64630000</v>
      </c>
      <c r="BF13">
        <v>9.3000000000000007</v>
      </c>
      <c r="BG13">
        <v>0</v>
      </c>
      <c r="BH13">
        <v>0</v>
      </c>
      <c r="BI13">
        <v>844936.59526171198</v>
      </c>
      <c r="BJ13">
        <v>63.6555200943572</v>
      </c>
      <c r="BK13">
        <v>5.99253485811166</v>
      </c>
      <c r="BL13">
        <v>50.565479630164702</v>
      </c>
      <c r="BM13">
        <v>4.7985188690518603</v>
      </c>
      <c r="BN13" s="2">
        <f t="shared" si="3"/>
        <v>5063311.9999999925</v>
      </c>
    </row>
    <row r="14" spans="1:67" x14ac:dyDescent="0.35">
      <c r="A14" s="1">
        <v>42821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2418.8708086785</v>
      </c>
      <c r="J14" s="2">
        <f t="shared" si="0"/>
        <v>0</v>
      </c>
      <c r="K14" s="2">
        <f t="shared" si="1"/>
        <v>0</v>
      </c>
      <c r="L14" s="2">
        <f t="shared" si="2"/>
        <v>2418.8708086785</v>
      </c>
      <c r="M14">
        <v>8142.21</v>
      </c>
      <c r="N14">
        <v>0</v>
      </c>
      <c r="O14">
        <v>9300.43</v>
      </c>
      <c r="P14">
        <v>0</v>
      </c>
      <c r="Q14">
        <v>2914.77</v>
      </c>
      <c r="R14">
        <v>18928.29</v>
      </c>
      <c r="S14">
        <v>3506.24</v>
      </c>
      <c r="T14">
        <v>0</v>
      </c>
      <c r="U14">
        <v>9000</v>
      </c>
      <c r="V14">
        <v>192807.12</v>
      </c>
      <c r="W14">
        <v>0</v>
      </c>
      <c r="X14">
        <v>0</v>
      </c>
      <c r="Y14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8568</v>
      </c>
      <c r="AF14" s="3">
        <v>450</v>
      </c>
      <c r="AG14">
        <v>54879</v>
      </c>
      <c r="AH14">
        <v>139053.76344086</v>
      </c>
      <c r="AI14">
        <v>17772.043010752601</v>
      </c>
      <c r="AJ14">
        <v>161.29032258064501</v>
      </c>
      <c r="AK14">
        <v>21561.2903225806</v>
      </c>
      <c r="AL14">
        <v>0</v>
      </c>
      <c r="AM14">
        <v>98582.795698924703</v>
      </c>
      <c r="AN14">
        <v>250840.86021505299</v>
      </c>
      <c r="AO14">
        <v>308062.36559139699</v>
      </c>
      <c r="AP14" s="2">
        <f>(SUM(AH14))</f>
        <v>139053.76344086</v>
      </c>
      <c r="AQ14" s="2">
        <f>SUM(AJ14,AL14,AN14)</f>
        <v>251002.15053763363</v>
      </c>
      <c r="AR14" s="2">
        <f>SUM(AP14,AQ14)</f>
        <v>390055.91397849366</v>
      </c>
      <c r="AS14" s="2">
        <f>SUM(AI14,)</f>
        <v>17772.043010752601</v>
      </c>
      <c r="AT14" s="2">
        <f>SUM(AK14,AM14,AO14)</f>
        <v>428206.45161290228</v>
      </c>
      <c r="AU14" s="2">
        <f>SUM(AS14,AT14)</f>
        <v>445978.49462365487</v>
      </c>
      <c r="AV14" s="2">
        <f>SUM(AJ14,AK14)</f>
        <v>21722.580645161244</v>
      </c>
      <c r="AW14" s="2">
        <f>SUM(AL14,AM14)</f>
        <v>98582.795698924703</v>
      </c>
      <c r="AX14" s="2">
        <f>SUM(AN14,AO14)</f>
        <v>558903.22580645001</v>
      </c>
      <c r="AY14" s="2">
        <f>SUM(AH14,AI14)</f>
        <v>156825.80645161259</v>
      </c>
      <c r="AZ14" s="2">
        <f>SUM(AR14,AU14)</f>
        <v>836034.40860214853</v>
      </c>
      <c r="BA14">
        <v>100.71</v>
      </c>
      <c r="BB14">
        <v>0</v>
      </c>
      <c r="BC14">
        <v>58252.86</v>
      </c>
      <c r="BD14">
        <v>0</v>
      </c>
      <c r="BE14">
        <v>64631714.289999999</v>
      </c>
      <c r="BF14">
        <v>9.27</v>
      </c>
      <c r="BG14">
        <v>0</v>
      </c>
      <c r="BH14">
        <v>0</v>
      </c>
      <c r="BI14">
        <v>920174.62097935297</v>
      </c>
      <c r="BJ14">
        <v>65.457398321394606</v>
      </c>
      <c r="BK14">
        <v>5.9877895720877801</v>
      </c>
      <c r="BL14">
        <v>51.876173727349801</v>
      </c>
      <c r="BM14">
        <v>4.7790854004414802</v>
      </c>
      <c r="BN14" s="2">
        <f t="shared" si="3"/>
        <v>5509811.9999999953</v>
      </c>
    </row>
    <row r="15" spans="1:67" x14ac:dyDescent="0.35">
      <c r="A15" s="1">
        <v>42828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23026.385460693102</v>
      </c>
      <c r="J15" s="2">
        <f t="shared" si="0"/>
        <v>0</v>
      </c>
      <c r="K15" s="2">
        <f t="shared" si="1"/>
        <v>0</v>
      </c>
      <c r="L15" s="2">
        <f t="shared" si="2"/>
        <v>23026.385460693102</v>
      </c>
      <c r="M15">
        <v>7899.47</v>
      </c>
      <c r="N15">
        <v>0</v>
      </c>
      <c r="O15">
        <v>17384.78</v>
      </c>
      <c r="P15">
        <v>0</v>
      </c>
      <c r="Q15">
        <v>2834.34</v>
      </c>
      <c r="R15">
        <v>22754.14</v>
      </c>
      <c r="S15">
        <v>4155.8900000000003</v>
      </c>
      <c r="T15">
        <v>0</v>
      </c>
      <c r="U15">
        <v>10500</v>
      </c>
      <c r="V15">
        <v>84304.4</v>
      </c>
      <c r="W15">
        <v>0</v>
      </c>
      <c r="X15">
        <v>0</v>
      </c>
      <c r="Y15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32413</v>
      </c>
      <c r="AF15" s="3">
        <v>1719</v>
      </c>
      <c r="AG15">
        <v>60514</v>
      </c>
      <c r="AH15">
        <v>72333.333333333299</v>
      </c>
      <c r="AI15">
        <v>27766.666666666599</v>
      </c>
      <c r="AJ15">
        <v>0</v>
      </c>
      <c r="AK15">
        <v>74900</v>
      </c>
      <c r="AL15">
        <v>0</v>
      </c>
      <c r="AM15">
        <v>84233.333333333299</v>
      </c>
      <c r="AN15">
        <v>434233.33333333302</v>
      </c>
      <c r="AO15">
        <v>41766.666666666599</v>
      </c>
      <c r="AP15" s="2">
        <f>(SUM(AH15))</f>
        <v>72333.333333333299</v>
      </c>
      <c r="AQ15" s="2">
        <f>SUM(AJ15,AL15,AN15)</f>
        <v>434233.33333333302</v>
      </c>
      <c r="AR15" s="2">
        <f>SUM(AP15,AQ15)</f>
        <v>506566.66666666634</v>
      </c>
      <c r="AS15" s="2">
        <f>SUM(AI15,)</f>
        <v>27766.666666666599</v>
      </c>
      <c r="AT15" s="2">
        <f>SUM(AK15,AM15,AO15)</f>
        <v>200899.99999999991</v>
      </c>
      <c r="AU15" s="2">
        <f>SUM(AS15,AT15)</f>
        <v>228666.66666666651</v>
      </c>
      <c r="AV15" s="2">
        <f>SUM(AJ15,AK15)</f>
        <v>74900</v>
      </c>
      <c r="AW15" s="2">
        <f>SUM(AL15,AM15)</f>
        <v>84233.333333333299</v>
      </c>
      <c r="AX15" s="2">
        <f>SUM(AN15,AO15)</f>
        <v>475999.99999999965</v>
      </c>
      <c r="AY15" s="2">
        <f>SUM(AH15,AI15)</f>
        <v>100099.9999999999</v>
      </c>
      <c r="AZ15" s="2">
        <f>SUM(AR15,AU15)</f>
        <v>735233.33333333279</v>
      </c>
      <c r="BA15">
        <v>100</v>
      </c>
      <c r="BB15">
        <v>0</v>
      </c>
      <c r="BC15">
        <v>57195</v>
      </c>
      <c r="BD15">
        <v>0</v>
      </c>
      <c r="BE15">
        <v>64636000</v>
      </c>
      <c r="BF15">
        <v>9.1999999999999993</v>
      </c>
      <c r="BG15">
        <v>0</v>
      </c>
      <c r="BH15">
        <v>0</v>
      </c>
      <c r="BI15">
        <v>999024.61275936896</v>
      </c>
      <c r="BJ15">
        <v>65.609430926243206</v>
      </c>
      <c r="BK15">
        <v>5.8930780331215402</v>
      </c>
      <c r="BL15">
        <v>50.655159393710498</v>
      </c>
      <c r="BM15">
        <v>4.8141583036992701</v>
      </c>
      <c r="BN15" s="2">
        <f t="shared" si="3"/>
        <v>5887329.9999999907</v>
      </c>
    </row>
    <row r="16" spans="1:67" x14ac:dyDescent="0.35">
      <c r="A16" s="1">
        <v>42835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11789.0502958579</v>
      </c>
      <c r="J16" s="2">
        <f t="shared" si="0"/>
        <v>0</v>
      </c>
      <c r="K16" s="2">
        <f t="shared" si="1"/>
        <v>0</v>
      </c>
      <c r="L16" s="2">
        <f t="shared" si="2"/>
        <v>11789.0502958579</v>
      </c>
      <c r="M16">
        <v>7428.49</v>
      </c>
      <c r="N16">
        <v>0</v>
      </c>
      <c r="O16">
        <v>17145.13</v>
      </c>
      <c r="P16">
        <v>0</v>
      </c>
      <c r="Q16">
        <v>2846.18</v>
      </c>
      <c r="R16">
        <v>8331.1200000000008</v>
      </c>
      <c r="S16">
        <v>5088.03</v>
      </c>
      <c r="T16">
        <v>0</v>
      </c>
      <c r="U16">
        <v>0</v>
      </c>
      <c r="V16">
        <v>70002.64</v>
      </c>
      <c r="W16">
        <v>0</v>
      </c>
      <c r="X16">
        <v>0</v>
      </c>
      <c r="Y16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54916</v>
      </c>
      <c r="AF16" s="3">
        <v>18353</v>
      </c>
      <c r="AG16">
        <v>56069</v>
      </c>
      <c r="AH16">
        <v>72333.333333333299</v>
      </c>
      <c r="AI16">
        <v>27766.666666666599</v>
      </c>
      <c r="AJ16">
        <v>0</v>
      </c>
      <c r="AK16">
        <v>74900</v>
      </c>
      <c r="AL16">
        <v>0</v>
      </c>
      <c r="AM16">
        <v>84233.333333333299</v>
      </c>
      <c r="AN16">
        <v>434233.33333333302</v>
      </c>
      <c r="AO16">
        <v>41766.666666666599</v>
      </c>
      <c r="AP16" s="2">
        <f>(SUM(AH16))</f>
        <v>72333.333333333299</v>
      </c>
      <c r="AQ16" s="2">
        <f>SUM(AJ16,AL16,AN16)</f>
        <v>434233.33333333302</v>
      </c>
      <c r="AR16" s="2">
        <f>SUM(AP16,AQ16)</f>
        <v>506566.66666666634</v>
      </c>
      <c r="AS16" s="2">
        <f>SUM(AI16,)</f>
        <v>27766.666666666599</v>
      </c>
      <c r="AT16" s="2">
        <f>SUM(AK16,AM16,AO16)</f>
        <v>200899.99999999991</v>
      </c>
      <c r="AU16" s="2">
        <f>SUM(AS16,AT16)</f>
        <v>228666.66666666651</v>
      </c>
      <c r="AV16" s="2">
        <f>SUM(AJ16,AK16)</f>
        <v>74900</v>
      </c>
      <c r="AW16" s="2">
        <f>SUM(AL16,AM16)</f>
        <v>84233.333333333299</v>
      </c>
      <c r="AX16" s="2">
        <f>SUM(AN16,AO16)</f>
        <v>475999.99999999965</v>
      </c>
      <c r="AY16" s="2">
        <f>SUM(AH16,AI16)</f>
        <v>100099.9999999999</v>
      </c>
      <c r="AZ16" s="2">
        <f>SUM(AR16,AU16)</f>
        <v>735233.33333333279</v>
      </c>
      <c r="BA16">
        <v>100</v>
      </c>
      <c r="BB16">
        <v>0</v>
      </c>
      <c r="BC16">
        <v>57195</v>
      </c>
      <c r="BD16">
        <v>0</v>
      </c>
      <c r="BE16">
        <v>64636000</v>
      </c>
      <c r="BF16">
        <v>9.1999999999999993</v>
      </c>
      <c r="BG16">
        <v>0</v>
      </c>
      <c r="BH16">
        <v>0</v>
      </c>
      <c r="BI16">
        <v>911497.74592032505</v>
      </c>
      <c r="BJ16">
        <v>65.4113317308489</v>
      </c>
      <c r="BK16">
        <v>5.9550668383928897</v>
      </c>
      <c r="BL16">
        <v>50.178169120995904</v>
      </c>
      <c r="BM16">
        <v>4.83929001622979</v>
      </c>
      <c r="BN16" s="2">
        <f t="shared" si="3"/>
        <v>5428029.9999999953</v>
      </c>
    </row>
    <row r="17" spans="1:66" x14ac:dyDescent="0.35">
      <c r="A17" s="1">
        <v>42842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73355.443702451303</v>
      </c>
      <c r="J17" s="2">
        <f t="shared" si="0"/>
        <v>0</v>
      </c>
      <c r="K17" s="2">
        <f t="shared" si="1"/>
        <v>0</v>
      </c>
      <c r="L17" s="2">
        <f t="shared" si="2"/>
        <v>73355.443702451303</v>
      </c>
      <c r="M17">
        <v>7891.39</v>
      </c>
      <c r="N17">
        <v>0</v>
      </c>
      <c r="O17">
        <v>17246.060000000001</v>
      </c>
      <c r="P17">
        <v>0</v>
      </c>
      <c r="Q17">
        <v>2788.78</v>
      </c>
      <c r="R17">
        <v>9315.8700000000008</v>
      </c>
      <c r="S17">
        <v>5127.34</v>
      </c>
      <c r="T17">
        <v>0</v>
      </c>
      <c r="U17">
        <v>0</v>
      </c>
      <c r="V17">
        <v>365.28</v>
      </c>
      <c r="W17">
        <v>0</v>
      </c>
      <c r="X17">
        <v>0</v>
      </c>
      <c r="Y17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32644</v>
      </c>
      <c r="AF17" s="3">
        <v>4654</v>
      </c>
      <c r="AG17">
        <v>55213</v>
      </c>
      <c r="AH17">
        <v>72333.333333333299</v>
      </c>
      <c r="AI17">
        <v>27766.666666666599</v>
      </c>
      <c r="AJ17">
        <v>0</v>
      </c>
      <c r="AK17">
        <v>74900</v>
      </c>
      <c r="AL17">
        <v>0</v>
      </c>
      <c r="AM17">
        <v>84233.333333333299</v>
      </c>
      <c r="AN17">
        <v>434233.33333333302</v>
      </c>
      <c r="AO17">
        <v>41766.666666666599</v>
      </c>
      <c r="AP17" s="2">
        <f>(SUM(AH17))</f>
        <v>72333.333333333299</v>
      </c>
      <c r="AQ17" s="2">
        <f>SUM(AJ17,AL17,AN17)</f>
        <v>434233.33333333302</v>
      </c>
      <c r="AR17" s="2">
        <f>SUM(AP17,AQ17)</f>
        <v>506566.66666666634</v>
      </c>
      <c r="AS17" s="2">
        <f>SUM(AI17,)</f>
        <v>27766.666666666599</v>
      </c>
      <c r="AT17" s="2">
        <f>SUM(AK17,AM17,AO17)</f>
        <v>200899.99999999991</v>
      </c>
      <c r="AU17" s="2">
        <f>SUM(AS17,AT17)</f>
        <v>228666.66666666651</v>
      </c>
      <c r="AV17" s="2">
        <f>SUM(AJ17,AK17)</f>
        <v>74900</v>
      </c>
      <c r="AW17" s="2">
        <f>SUM(AL17,AM17)</f>
        <v>84233.333333333299</v>
      </c>
      <c r="AX17" s="2">
        <f>SUM(AN17,AO17)</f>
        <v>475999.99999999965</v>
      </c>
      <c r="AY17" s="2">
        <f>SUM(AH17,AI17)</f>
        <v>100099.9999999999</v>
      </c>
      <c r="AZ17" s="2">
        <f>SUM(AR17,AU17)</f>
        <v>735233.33333333279</v>
      </c>
      <c r="BA17">
        <v>100</v>
      </c>
      <c r="BB17">
        <v>1</v>
      </c>
      <c r="BC17">
        <v>57195</v>
      </c>
      <c r="BD17">
        <v>0</v>
      </c>
      <c r="BE17">
        <v>64636000</v>
      </c>
      <c r="BF17">
        <v>9.1999999999999993</v>
      </c>
      <c r="BG17">
        <v>0</v>
      </c>
      <c r="BH17">
        <v>0</v>
      </c>
      <c r="BI17">
        <v>885830.96180676203</v>
      </c>
      <c r="BJ17">
        <v>65.797296996752095</v>
      </c>
      <c r="BK17">
        <v>5.9818749044311703</v>
      </c>
      <c r="BL17">
        <v>48.451309881270497</v>
      </c>
      <c r="BM17">
        <v>4.7644658967185398</v>
      </c>
      <c r="BN17" s="2">
        <f t="shared" si="3"/>
        <v>5298929.9999999963</v>
      </c>
    </row>
    <row r="18" spans="1:66" x14ac:dyDescent="0.35">
      <c r="A18" s="1">
        <v>42849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17808.080698788301</v>
      </c>
      <c r="J18" s="2">
        <f t="shared" si="0"/>
        <v>0</v>
      </c>
      <c r="K18" s="2">
        <f t="shared" si="1"/>
        <v>0</v>
      </c>
      <c r="L18" s="2">
        <f t="shared" si="2"/>
        <v>17808.080698788301</v>
      </c>
      <c r="M18">
        <v>7707.23</v>
      </c>
      <c r="N18">
        <v>0</v>
      </c>
      <c r="O18">
        <v>12175.5</v>
      </c>
      <c r="P18">
        <v>0</v>
      </c>
      <c r="Q18">
        <v>2770.82</v>
      </c>
      <c r="R18">
        <v>11579.46</v>
      </c>
      <c r="S18">
        <v>5003.66</v>
      </c>
      <c r="T18">
        <v>0</v>
      </c>
      <c r="U18">
        <v>4650</v>
      </c>
      <c r="V18">
        <v>3472.8</v>
      </c>
      <c r="W18">
        <v>0</v>
      </c>
      <c r="X18">
        <v>0</v>
      </c>
      <c r="Y18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32394</v>
      </c>
      <c r="AF18" s="3">
        <v>3126</v>
      </c>
      <c r="AG18">
        <v>52285</v>
      </c>
      <c r="AH18">
        <v>72333.333333333299</v>
      </c>
      <c r="AI18">
        <v>27766.666666666599</v>
      </c>
      <c r="AJ18">
        <v>0</v>
      </c>
      <c r="AK18">
        <v>74900</v>
      </c>
      <c r="AL18">
        <v>0</v>
      </c>
      <c r="AM18">
        <v>84233.333333333299</v>
      </c>
      <c r="AN18">
        <v>434233.33333333302</v>
      </c>
      <c r="AO18">
        <v>41766.666666666599</v>
      </c>
      <c r="AP18" s="2">
        <f>(SUM(AH18))</f>
        <v>72333.333333333299</v>
      </c>
      <c r="AQ18" s="2">
        <f>SUM(AJ18,AL18,AN18)</f>
        <v>434233.33333333302</v>
      </c>
      <c r="AR18" s="2">
        <f>SUM(AP18,AQ18)</f>
        <v>506566.66666666634</v>
      </c>
      <c r="AS18" s="2">
        <f>SUM(AI18,)</f>
        <v>27766.666666666599</v>
      </c>
      <c r="AT18" s="2">
        <f>SUM(AK18,AM18,AO18)</f>
        <v>200899.99999999991</v>
      </c>
      <c r="AU18" s="2">
        <f>SUM(AS18,AT18)</f>
        <v>228666.66666666651</v>
      </c>
      <c r="AV18" s="2">
        <f>SUM(AJ18,AK18)</f>
        <v>74900</v>
      </c>
      <c r="AW18" s="2">
        <f>SUM(AL18,AM18)</f>
        <v>84233.333333333299</v>
      </c>
      <c r="AX18" s="2">
        <f>SUM(AN18,AO18)</f>
        <v>475999.99999999965</v>
      </c>
      <c r="AY18" s="2">
        <f>SUM(AH18,AI18)</f>
        <v>100099.9999999999</v>
      </c>
      <c r="AZ18" s="2">
        <f>SUM(AR18,AU18)</f>
        <v>735233.33333333279</v>
      </c>
      <c r="BA18">
        <v>100</v>
      </c>
      <c r="BB18">
        <v>0</v>
      </c>
      <c r="BC18">
        <v>57195</v>
      </c>
      <c r="BD18">
        <v>0</v>
      </c>
      <c r="BE18">
        <v>64636000</v>
      </c>
      <c r="BF18">
        <v>9.1999999999999993</v>
      </c>
      <c r="BG18">
        <v>0</v>
      </c>
      <c r="BH18">
        <v>0</v>
      </c>
      <c r="BI18">
        <v>935522.75474065798</v>
      </c>
      <c r="BJ18">
        <v>64.598555973655195</v>
      </c>
      <c r="BK18">
        <v>5.9270926034686697</v>
      </c>
      <c r="BL18">
        <v>48.002502372939801</v>
      </c>
      <c r="BM18">
        <v>4.7971757974876699</v>
      </c>
      <c r="BN18" s="2">
        <f t="shared" si="3"/>
        <v>5544929.9999999879</v>
      </c>
    </row>
    <row r="19" spans="1:66" x14ac:dyDescent="0.35">
      <c r="A19" s="1">
        <v>42856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49194.375936883604</v>
      </c>
      <c r="J19" s="2">
        <f t="shared" si="0"/>
        <v>0</v>
      </c>
      <c r="K19" s="2">
        <f t="shared" si="1"/>
        <v>0</v>
      </c>
      <c r="L19" s="2">
        <f t="shared" si="2"/>
        <v>49194.375936883604</v>
      </c>
      <c r="M19">
        <v>7403.25</v>
      </c>
      <c r="N19">
        <v>0</v>
      </c>
      <c r="O19">
        <v>8220.86</v>
      </c>
      <c r="P19">
        <v>0</v>
      </c>
      <c r="Q19">
        <v>2741.71</v>
      </c>
      <c r="R19">
        <v>10087.32</v>
      </c>
      <c r="S19">
        <v>4384.55</v>
      </c>
      <c r="T19">
        <v>0</v>
      </c>
      <c r="U19">
        <v>18000</v>
      </c>
      <c r="V19">
        <v>162625.22</v>
      </c>
      <c r="W19">
        <v>0</v>
      </c>
      <c r="X19">
        <v>0</v>
      </c>
      <c r="Y19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31680</v>
      </c>
      <c r="AF19" s="3">
        <v>0</v>
      </c>
      <c r="AG19">
        <v>50412</v>
      </c>
      <c r="AH19">
        <v>88290.322580645094</v>
      </c>
      <c r="AI19">
        <v>9032.2580645161197</v>
      </c>
      <c r="AJ19">
        <v>0</v>
      </c>
      <c r="AK19">
        <v>225.806451612903</v>
      </c>
      <c r="AL19">
        <v>0</v>
      </c>
      <c r="AM19">
        <v>81516.129032258003</v>
      </c>
      <c r="AN19">
        <v>204806.45161290301</v>
      </c>
      <c r="AO19">
        <v>12870.967741935399</v>
      </c>
      <c r="AP19" s="2">
        <f>(SUM(AH19))</f>
        <v>88290.322580645094</v>
      </c>
      <c r="AQ19" s="2">
        <f>SUM(AJ19,AL19,AN19)</f>
        <v>204806.45161290301</v>
      </c>
      <c r="AR19" s="2">
        <f>SUM(AP19,AQ19)</f>
        <v>293096.77419354813</v>
      </c>
      <c r="AS19" s="2">
        <f>SUM(AI19,)</f>
        <v>9032.2580645161197</v>
      </c>
      <c r="AT19" s="2">
        <f>SUM(AK19,AM19,AO19)</f>
        <v>94612.903225806309</v>
      </c>
      <c r="AU19" s="2">
        <f>SUM(AS19,AT19)</f>
        <v>103645.16129032243</v>
      </c>
      <c r="AV19" s="2">
        <f>SUM(AJ19,AK19)</f>
        <v>225.806451612903</v>
      </c>
      <c r="AW19" s="2">
        <f>SUM(AL19,AM19)</f>
        <v>81516.129032258003</v>
      </c>
      <c r="AX19" s="2">
        <f>SUM(AN19,AO19)</f>
        <v>217677.41935483841</v>
      </c>
      <c r="AY19" s="2">
        <f>SUM(AH19,AI19)</f>
        <v>97322.580645161215</v>
      </c>
      <c r="AZ19" s="2">
        <f>SUM(AR19,AU19)</f>
        <v>396741.93548387056</v>
      </c>
      <c r="BA19">
        <v>102</v>
      </c>
      <c r="BB19">
        <v>1</v>
      </c>
      <c r="BC19">
        <v>62091</v>
      </c>
      <c r="BD19">
        <v>0</v>
      </c>
      <c r="BE19">
        <v>64644000</v>
      </c>
      <c r="BF19">
        <v>9.1999999999999993</v>
      </c>
      <c r="BG19">
        <v>0</v>
      </c>
      <c r="BH19">
        <v>0</v>
      </c>
      <c r="BI19">
        <v>990616.46890827199</v>
      </c>
      <c r="BJ19">
        <v>65.340271949545894</v>
      </c>
      <c r="BK19">
        <v>5.77983778758494</v>
      </c>
      <c r="BL19">
        <v>49.5291535344439</v>
      </c>
      <c r="BM19">
        <v>4.7802905999886196</v>
      </c>
      <c r="BN19" s="2">
        <f t="shared" si="3"/>
        <v>5725602.4999999925</v>
      </c>
    </row>
    <row r="20" spans="1:66" x14ac:dyDescent="0.35">
      <c r="A20" s="1">
        <v>42863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27491.2341786418</v>
      </c>
      <c r="J20" s="2">
        <f t="shared" si="0"/>
        <v>0</v>
      </c>
      <c r="K20" s="2">
        <f t="shared" si="1"/>
        <v>0</v>
      </c>
      <c r="L20" s="2">
        <f t="shared" si="2"/>
        <v>27491.2341786418</v>
      </c>
      <c r="M20">
        <v>6690.02</v>
      </c>
      <c r="N20">
        <v>0</v>
      </c>
      <c r="O20">
        <v>9413.43</v>
      </c>
      <c r="P20">
        <v>0</v>
      </c>
      <c r="Q20">
        <v>2766.15</v>
      </c>
      <c r="R20">
        <v>5790.86</v>
      </c>
      <c r="S20">
        <v>4381.68</v>
      </c>
      <c r="T20">
        <v>0</v>
      </c>
      <c r="U20">
        <v>2500</v>
      </c>
      <c r="V20">
        <v>134940.57</v>
      </c>
      <c r="W20">
        <v>0</v>
      </c>
      <c r="X20">
        <v>0</v>
      </c>
      <c r="Y20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26400</v>
      </c>
      <c r="AF20" s="3">
        <v>16714</v>
      </c>
      <c r="AG20">
        <v>47103</v>
      </c>
      <c r="AH20">
        <v>88290.322580645094</v>
      </c>
      <c r="AI20">
        <v>9032.2580645161197</v>
      </c>
      <c r="AJ20">
        <v>0</v>
      </c>
      <c r="AK20">
        <v>225.806451612903</v>
      </c>
      <c r="AL20">
        <v>0</v>
      </c>
      <c r="AM20">
        <v>81516.129032258003</v>
      </c>
      <c r="AN20">
        <v>204806.45161290301</v>
      </c>
      <c r="AO20">
        <v>12870.967741935399</v>
      </c>
      <c r="AP20" s="2">
        <f>(SUM(AH20))</f>
        <v>88290.322580645094</v>
      </c>
      <c r="AQ20" s="2">
        <f>SUM(AJ20,AL20,AN20)</f>
        <v>204806.45161290301</v>
      </c>
      <c r="AR20" s="2">
        <f>SUM(AP20,AQ20)</f>
        <v>293096.77419354813</v>
      </c>
      <c r="AS20" s="2">
        <f>SUM(AI20,)</f>
        <v>9032.2580645161197</v>
      </c>
      <c r="AT20" s="2">
        <f>SUM(AK20,AM20,AO20)</f>
        <v>94612.903225806309</v>
      </c>
      <c r="AU20" s="2">
        <f>SUM(AS20,AT20)</f>
        <v>103645.16129032243</v>
      </c>
      <c r="AV20" s="2">
        <f>SUM(AJ20,AK20)</f>
        <v>225.806451612903</v>
      </c>
      <c r="AW20" s="2">
        <f>SUM(AL20,AM20)</f>
        <v>81516.129032258003</v>
      </c>
      <c r="AX20" s="2">
        <f>SUM(AN20,AO20)</f>
        <v>217677.41935483841</v>
      </c>
      <c r="AY20" s="2">
        <f>SUM(AH20,AI20)</f>
        <v>97322.580645161215</v>
      </c>
      <c r="AZ20" s="2">
        <f>SUM(AR20,AU20)</f>
        <v>396741.93548387056</v>
      </c>
      <c r="BA20">
        <v>102</v>
      </c>
      <c r="BB20">
        <v>1</v>
      </c>
      <c r="BC20">
        <v>62091</v>
      </c>
      <c r="BD20">
        <v>0</v>
      </c>
      <c r="BE20">
        <v>64644000</v>
      </c>
      <c r="BF20">
        <v>9.1999999999999993</v>
      </c>
      <c r="BG20">
        <v>0</v>
      </c>
      <c r="BH20">
        <v>0</v>
      </c>
      <c r="BI20">
        <v>877567.22326247604</v>
      </c>
      <c r="BJ20">
        <v>64.805466864310702</v>
      </c>
      <c r="BK20">
        <v>5.9076984219240396</v>
      </c>
      <c r="BL20">
        <v>49.330017163562403</v>
      </c>
      <c r="BM20">
        <v>4.8486330157596704</v>
      </c>
      <c r="BN20" s="2">
        <f t="shared" si="3"/>
        <v>5184402.4999999907</v>
      </c>
    </row>
    <row r="21" spans="1:66" x14ac:dyDescent="0.35">
      <c r="A21" s="1">
        <v>42870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45059.824837982502</v>
      </c>
      <c r="J21" s="2">
        <f t="shared" si="0"/>
        <v>0</v>
      </c>
      <c r="K21" s="2">
        <f t="shared" si="1"/>
        <v>0</v>
      </c>
      <c r="L21" s="2">
        <f t="shared" si="2"/>
        <v>45059.824837982502</v>
      </c>
      <c r="M21">
        <v>657.58</v>
      </c>
      <c r="N21">
        <v>0</v>
      </c>
      <c r="O21">
        <v>7289.31</v>
      </c>
      <c r="P21">
        <v>0</v>
      </c>
      <c r="Q21">
        <v>2740.7</v>
      </c>
      <c r="R21">
        <v>3336.48</v>
      </c>
      <c r="S21">
        <v>4641.91</v>
      </c>
      <c r="T21">
        <v>0.01</v>
      </c>
      <c r="U21">
        <v>7550</v>
      </c>
      <c r="V21">
        <v>111983.42</v>
      </c>
      <c r="W21">
        <v>0</v>
      </c>
      <c r="X21">
        <v>0</v>
      </c>
      <c r="Y21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38453</v>
      </c>
      <c r="AF21" s="3">
        <v>3089</v>
      </c>
      <c r="AG21">
        <v>47660</v>
      </c>
      <c r="AH21">
        <v>88290.322580645094</v>
      </c>
      <c r="AI21">
        <v>9032.2580645161197</v>
      </c>
      <c r="AJ21">
        <v>0</v>
      </c>
      <c r="AK21">
        <v>225.806451612903</v>
      </c>
      <c r="AL21">
        <v>0</v>
      </c>
      <c r="AM21">
        <v>81516.129032258003</v>
      </c>
      <c r="AN21">
        <v>204806.45161290301</v>
      </c>
      <c r="AO21">
        <v>12870.967741935399</v>
      </c>
      <c r="AP21" s="2">
        <f>(SUM(AH21))</f>
        <v>88290.322580645094</v>
      </c>
      <c r="AQ21" s="2">
        <f>SUM(AJ21,AL21,AN21)</f>
        <v>204806.45161290301</v>
      </c>
      <c r="AR21" s="2">
        <f>SUM(AP21,AQ21)</f>
        <v>293096.77419354813</v>
      </c>
      <c r="AS21" s="2">
        <f>SUM(AI21,)</f>
        <v>9032.2580645161197</v>
      </c>
      <c r="AT21" s="2">
        <f>SUM(AK21,AM21,AO21)</f>
        <v>94612.903225806309</v>
      </c>
      <c r="AU21" s="2">
        <f>SUM(AS21,AT21)</f>
        <v>103645.16129032243</v>
      </c>
      <c r="AV21" s="2">
        <f>SUM(AJ21,AK21)</f>
        <v>225.806451612903</v>
      </c>
      <c r="AW21" s="2">
        <f>SUM(AL21,AM21)</f>
        <v>81516.129032258003</v>
      </c>
      <c r="AX21" s="2">
        <f>SUM(AN21,AO21)</f>
        <v>217677.41935483841</v>
      </c>
      <c r="AY21" s="2">
        <f>SUM(AH21,AI21)</f>
        <v>97322.580645161215</v>
      </c>
      <c r="AZ21" s="2">
        <f>SUM(AR21,AU21)</f>
        <v>396741.93548387056</v>
      </c>
      <c r="BA21">
        <v>102</v>
      </c>
      <c r="BB21">
        <v>0</v>
      </c>
      <c r="BC21">
        <v>62091</v>
      </c>
      <c r="BD21">
        <v>0</v>
      </c>
      <c r="BE21">
        <v>64644000</v>
      </c>
      <c r="BF21">
        <v>9.1999999999999993</v>
      </c>
      <c r="BG21">
        <v>0</v>
      </c>
      <c r="BH21">
        <v>0</v>
      </c>
      <c r="BI21">
        <v>861689.792726474</v>
      </c>
      <c r="BJ21">
        <v>63.367266830534902</v>
      </c>
      <c r="BK21">
        <v>5.9028232003376804</v>
      </c>
      <c r="BL21">
        <v>48.353863860572098</v>
      </c>
      <c r="BM21">
        <v>4.95974356447093</v>
      </c>
      <c r="BN21" s="2">
        <f t="shared" si="3"/>
        <v>5086402.4999999981</v>
      </c>
    </row>
    <row r="22" spans="1:66" x14ac:dyDescent="0.35">
      <c r="A22" s="1">
        <v>42877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56119.941321498998</v>
      </c>
      <c r="J22" s="2">
        <f t="shared" si="0"/>
        <v>0</v>
      </c>
      <c r="K22" s="2">
        <f t="shared" si="1"/>
        <v>0</v>
      </c>
      <c r="L22" s="2">
        <f t="shared" si="2"/>
        <v>56119.941321498998</v>
      </c>
      <c r="M22">
        <v>444.54</v>
      </c>
      <c r="N22">
        <v>0.05</v>
      </c>
      <c r="O22">
        <v>5674.47</v>
      </c>
      <c r="P22">
        <v>0</v>
      </c>
      <c r="Q22">
        <v>2756.55</v>
      </c>
      <c r="R22">
        <v>2794.47</v>
      </c>
      <c r="S22">
        <v>3364.62</v>
      </c>
      <c r="T22">
        <v>0</v>
      </c>
      <c r="U22">
        <v>0</v>
      </c>
      <c r="V22">
        <v>96277.97</v>
      </c>
      <c r="W22">
        <v>0</v>
      </c>
      <c r="X22">
        <v>0</v>
      </c>
      <c r="Y2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56026</v>
      </c>
      <c r="AF22" s="3">
        <v>45804</v>
      </c>
      <c r="AG22">
        <v>40196</v>
      </c>
      <c r="AH22">
        <v>88290.322580645094</v>
      </c>
      <c r="AI22">
        <v>9032.2580645161197</v>
      </c>
      <c r="AJ22">
        <v>0</v>
      </c>
      <c r="AK22">
        <v>225.806451612903</v>
      </c>
      <c r="AL22">
        <v>0</v>
      </c>
      <c r="AM22">
        <v>81516.129032258003</v>
      </c>
      <c r="AN22">
        <v>204806.45161290301</v>
      </c>
      <c r="AO22">
        <v>12870.967741935399</v>
      </c>
      <c r="AP22" s="2">
        <f>(SUM(AH22))</f>
        <v>88290.322580645094</v>
      </c>
      <c r="AQ22" s="2">
        <f>SUM(AJ22,AL22,AN22)</f>
        <v>204806.45161290301</v>
      </c>
      <c r="AR22" s="2">
        <f>SUM(AP22,AQ22)</f>
        <v>293096.77419354813</v>
      </c>
      <c r="AS22" s="2">
        <f>SUM(AI22,)</f>
        <v>9032.2580645161197</v>
      </c>
      <c r="AT22" s="2">
        <f>SUM(AK22,AM22,AO22)</f>
        <v>94612.903225806309</v>
      </c>
      <c r="AU22" s="2">
        <f>SUM(AS22,AT22)</f>
        <v>103645.16129032243</v>
      </c>
      <c r="AV22" s="2">
        <f>SUM(AJ22,AK22)</f>
        <v>225.806451612903</v>
      </c>
      <c r="AW22" s="2">
        <f>SUM(AL22,AM22)</f>
        <v>81516.129032258003</v>
      </c>
      <c r="AX22" s="2">
        <f>SUM(AN22,AO22)</f>
        <v>217677.41935483841</v>
      </c>
      <c r="AY22" s="2">
        <f>SUM(AH22,AI22)</f>
        <v>97322.580645161215</v>
      </c>
      <c r="AZ22" s="2">
        <f>SUM(AR22,AU22)</f>
        <v>396741.93548387056</v>
      </c>
      <c r="BA22">
        <v>102</v>
      </c>
      <c r="BB22">
        <v>1</v>
      </c>
      <c r="BC22">
        <v>62091</v>
      </c>
      <c r="BD22">
        <v>0</v>
      </c>
      <c r="BE22">
        <v>64644000</v>
      </c>
      <c r="BF22">
        <v>9.1999999999999993</v>
      </c>
      <c r="BG22">
        <v>0</v>
      </c>
      <c r="BH22">
        <v>0</v>
      </c>
      <c r="BI22">
        <v>856845.50684707204</v>
      </c>
      <c r="BJ22">
        <v>63.487843179528902</v>
      </c>
      <c r="BK22">
        <v>5.9409805610482502</v>
      </c>
      <c r="BL22">
        <v>49.664446048831699</v>
      </c>
      <c r="BM22">
        <v>4.92673376418107</v>
      </c>
      <c r="BN22" s="2">
        <f t="shared" si="3"/>
        <v>5090502.4999999907</v>
      </c>
    </row>
    <row r="23" spans="1:66" x14ac:dyDescent="0.35">
      <c r="A23" s="1">
        <v>42884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29297.6189771766</v>
      </c>
      <c r="J23" s="2">
        <f t="shared" si="0"/>
        <v>0</v>
      </c>
      <c r="K23" s="2">
        <f t="shared" si="1"/>
        <v>0</v>
      </c>
      <c r="L23" s="2">
        <f t="shared" si="2"/>
        <v>29297.6189771766</v>
      </c>
      <c r="M23">
        <v>502.69</v>
      </c>
      <c r="N23">
        <v>5162.79</v>
      </c>
      <c r="O23">
        <v>2435.48</v>
      </c>
      <c r="P23">
        <v>0</v>
      </c>
      <c r="Q23">
        <v>2732.15</v>
      </c>
      <c r="R23">
        <v>419.43</v>
      </c>
      <c r="S23">
        <v>4918.45</v>
      </c>
      <c r="T23">
        <v>0.01</v>
      </c>
      <c r="U23">
        <v>33340.269999999997</v>
      </c>
      <c r="V23">
        <v>2091.1</v>
      </c>
      <c r="W23">
        <v>0</v>
      </c>
      <c r="X23">
        <v>0</v>
      </c>
      <c r="Y2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14023</v>
      </c>
      <c r="AF23" s="3">
        <v>634</v>
      </c>
      <c r="AG23">
        <v>49088</v>
      </c>
      <c r="AH23">
        <v>39038.709677419298</v>
      </c>
      <c r="AI23">
        <v>9337.63440860214</v>
      </c>
      <c r="AJ23">
        <v>0</v>
      </c>
      <c r="AK23">
        <v>15830.1075268817</v>
      </c>
      <c r="AL23">
        <v>0</v>
      </c>
      <c r="AM23">
        <v>99468.817204300998</v>
      </c>
      <c r="AN23">
        <v>190707.52688172</v>
      </c>
      <c r="AO23">
        <v>12582.7956989247</v>
      </c>
      <c r="AP23" s="2">
        <f>(SUM(AH23))</f>
        <v>39038.709677419298</v>
      </c>
      <c r="AQ23" s="2">
        <f>SUM(AJ23,AL23,AN23)</f>
        <v>190707.52688172</v>
      </c>
      <c r="AR23" s="2">
        <f>SUM(AP23,AQ23)</f>
        <v>229746.2365591393</v>
      </c>
      <c r="AS23" s="2">
        <f>SUM(AI23,)</f>
        <v>9337.63440860214</v>
      </c>
      <c r="AT23" s="2">
        <f>SUM(AK23,AM23,AO23)</f>
        <v>127881.72043010739</v>
      </c>
      <c r="AU23" s="2">
        <f>SUM(AS23,AT23)</f>
        <v>137219.35483870952</v>
      </c>
      <c r="AV23" s="2">
        <f>SUM(AJ23,AK23)</f>
        <v>15830.1075268817</v>
      </c>
      <c r="AW23" s="2">
        <f>SUM(AL23,AM23)</f>
        <v>99468.817204300998</v>
      </c>
      <c r="AX23" s="2">
        <f>SUM(AN23,AO23)</f>
        <v>203290.32258064469</v>
      </c>
      <c r="AY23" s="2">
        <f>SUM(AH23,AI23)</f>
        <v>48376.34408602144</v>
      </c>
      <c r="AZ23" s="2">
        <f>SUM(AR23,AU23)</f>
        <v>366965.5913978488</v>
      </c>
      <c r="BA23">
        <v>105.43</v>
      </c>
      <c r="BB23">
        <v>0</v>
      </c>
      <c r="BC23">
        <v>60859</v>
      </c>
      <c r="BD23">
        <v>0</v>
      </c>
      <c r="BE23">
        <v>64650857.140000001</v>
      </c>
      <c r="BF23">
        <v>9.1999999999999993</v>
      </c>
      <c r="BG23">
        <v>0</v>
      </c>
      <c r="BH23">
        <v>0</v>
      </c>
      <c r="BI23">
        <v>986836.74429000798</v>
      </c>
      <c r="BJ23">
        <v>65.7034646300025</v>
      </c>
      <c r="BK23">
        <v>5.93051083055345</v>
      </c>
      <c r="BL23">
        <v>51.312000710101103</v>
      </c>
      <c r="BM23">
        <v>4.8354824829994696</v>
      </c>
      <c r="BN23" s="2">
        <f t="shared" si="3"/>
        <v>5852445.9999999981</v>
      </c>
    </row>
    <row r="24" spans="1:66" x14ac:dyDescent="0.35">
      <c r="A24" s="1">
        <v>42891</v>
      </c>
      <c r="B24">
        <v>518.97</v>
      </c>
      <c r="C24">
        <v>0</v>
      </c>
      <c r="D24">
        <v>0</v>
      </c>
      <c r="E24">
        <v>0.08</v>
      </c>
      <c r="F24">
        <v>0</v>
      </c>
      <c r="G24">
        <v>0</v>
      </c>
      <c r="H24">
        <v>0</v>
      </c>
      <c r="I24">
        <v>15480.1995632572</v>
      </c>
      <c r="J24" s="2">
        <f t="shared" si="0"/>
        <v>519.05000000000007</v>
      </c>
      <c r="K24" s="2">
        <f t="shared" si="1"/>
        <v>0</v>
      </c>
      <c r="L24" s="2">
        <f t="shared" si="2"/>
        <v>15999.249563257199</v>
      </c>
      <c r="M24">
        <v>451.11</v>
      </c>
      <c r="N24">
        <v>3691.03</v>
      </c>
      <c r="O24">
        <v>2591.29</v>
      </c>
      <c r="P24">
        <v>0</v>
      </c>
      <c r="Q24">
        <v>2883.75</v>
      </c>
      <c r="R24">
        <v>455.28</v>
      </c>
      <c r="S24">
        <v>4977.2</v>
      </c>
      <c r="T24">
        <v>0</v>
      </c>
      <c r="U24">
        <v>0</v>
      </c>
      <c r="V24">
        <v>2091.1</v>
      </c>
      <c r="W24">
        <v>0</v>
      </c>
      <c r="X24">
        <v>0.01</v>
      </c>
      <c r="Y24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31635</v>
      </c>
      <c r="AF24" s="3">
        <v>0</v>
      </c>
      <c r="AG24">
        <v>52800</v>
      </c>
      <c r="AH24">
        <v>2100</v>
      </c>
      <c r="AI24">
        <v>9566.6666666666606</v>
      </c>
      <c r="AJ24">
        <v>0</v>
      </c>
      <c r="AK24">
        <v>27533.333333333299</v>
      </c>
      <c r="AL24">
        <v>0</v>
      </c>
      <c r="AM24">
        <v>112933.33333333299</v>
      </c>
      <c r="AN24">
        <v>180133.33333333299</v>
      </c>
      <c r="AO24">
        <v>12366.666666666601</v>
      </c>
      <c r="AP24" s="2">
        <f>(SUM(AH24))</f>
        <v>2100</v>
      </c>
      <c r="AQ24" s="2">
        <f>SUM(AJ24,AL24,AN24)</f>
        <v>180133.33333333299</v>
      </c>
      <c r="AR24" s="2">
        <f>SUM(AP24,AQ24)</f>
        <v>182233.33333333299</v>
      </c>
      <c r="AS24" s="2">
        <f>SUM(AI24,)</f>
        <v>9566.6666666666606</v>
      </c>
      <c r="AT24" s="2">
        <f>SUM(AK24,AM24,AO24)</f>
        <v>152833.33333333288</v>
      </c>
      <c r="AU24" s="2">
        <f>SUM(AS24,AT24)</f>
        <v>162399.99999999953</v>
      </c>
      <c r="AV24" s="2">
        <f>SUM(AJ24,AK24)</f>
        <v>27533.333333333299</v>
      </c>
      <c r="AW24" s="2">
        <f>SUM(AL24,AM24)</f>
        <v>112933.33333333299</v>
      </c>
      <c r="AX24" s="2">
        <f>SUM(AN24,AO24)</f>
        <v>192499.99999999959</v>
      </c>
      <c r="AY24" s="2">
        <f>SUM(AH24,AI24)</f>
        <v>11666.666666666661</v>
      </c>
      <c r="AZ24" s="2">
        <f>SUM(AR24,AU24)</f>
        <v>344633.33333333256</v>
      </c>
      <c r="BA24">
        <v>108</v>
      </c>
      <c r="BB24">
        <v>1</v>
      </c>
      <c r="BC24">
        <v>59935</v>
      </c>
      <c r="BD24">
        <v>0</v>
      </c>
      <c r="BE24">
        <v>64656000</v>
      </c>
      <c r="BF24">
        <v>9.1999999999999993</v>
      </c>
      <c r="BG24">
        <v>0</v>
      </c>
      <c r="BH24">
        <v>0</v>
      </c>
      <c r="BI24">
        <v>979764.21643563604</v>
      </c>
      <c r="BJ24">
        <v>65.7240589703474</v>
      </c>
      <c r="BK24">
        <v>6.0137387150503896</v>
      </c>
      <c r="BL24">
        <v>52.137002412545201</v>
      </c>
      <c r="BM24">
        <v>4.9096566398458599</v>
      </c>
      <c r="BN24" s="2">
        <f t="shared" si="3"/>
        <v>5892045.9999999935</v>
      </c>
    </row>
    <row r="25" spans="1:66" x14ac:dyDescent="0.35">
      <c r="A25" s="1">
        <v>42898</v>
      </c>
      <c r="B25">
        <v>1070.4000000000001</v>
      </c>
      <c r="C25">
        <v>0</v>
      </c>
      <c r="D25">
        <v>0</v>
      </c>
      <c r="E25">
        <v>191.41</v>
      </c>
      <c r="F25">
        <v>0</v>
      </c>
      <c r="G25">
        <v>0</v>
      </c>
      <c r="H25">
        <v>0</v>
      </c>
      <c r="I25">
        <v>68015.779599887304</v>
      </c>
      <c r="J25" s="2">
        <f t="shared" si="0"/>
        <v>1261.8100000000002</v>
      </c>
      <c r="K25" s="2">
        <f t="shared" si="1"/>
        <v>0</v>
      </c>
      <c r="L25" s="2">
        <f t="shared" si="2"/>
        <v>69277.589599887302</v>
      </c>
      <c r="M25">
        <v>237.08</v>
      </c>
      <c r="N25">
        <v>9.31</v>
      </c>
      <c r="O25">
        <v>4379.67</v>
      </c>
      <c r="P25">
        <v>0</v>
      </c>
      <c r="Q25">
        <v>2725.2</v>
      </c>
      <c r="R25">
        <v>405.03</v>
      </c>
      <c r="S25">
        <v>4593.6499999999996</v>
      </c>
      <c r="T25">
        <v>0</v>
      </c>
      <c r="U25">
        <v>0</v>
      </c>
      <c r="V25">
        <v>2091.1</v>
      </c>
      <c r="W25">
        <v>0</v>
      </c>
      <c r="X25">
        <v>0</v>
      </c>
      <c r="Y25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57181</v>
      </c>
      <c r="AF25" s="3">
        <v>18649</v>
      </c>
      <c r="AG25">
        <v>52376</v>
      </c>
      <c r="AH25">
        <v>2100</v>
      </c>
      <c r="AI25">
        <v>9566.6666666666606</v>
      </c>
      <c r="AJ25">
        <v>0</v>
      </c>
      <c r="AK25">
        <v>27533.333333333299</v>
      </c>
      <c r="AL25">
        <v>0</v>
      </c>
      <c r="AM25">
        <v>112933.33333333299</v>
      </c>
      <c r="AN25">
        <v>180133.33333333299</v>
      </c>
      <c r="AO25">
        <v>12366.666666666601</v>
      </c>
      <c r="AP25" s="2">
        <f>(SUM(AH25))</f>
        <v>2100</v>
      </c>
      <c r="AQ25" s="2">
        <f>SUM(AJ25,AL25,AN25)</f>
        <v>180133.33333333299</v>
      </c>
      <c r="AR25" s="2">
        <f>SUM(AP25,AQ25)</f>
        <v>182233.33333333299</v>
      </c>
      <c r="AS25" s="2">
        <f>SUM(AI25,)</f>
        <v>9566.6666666666606</v>
      </c>
      <c r="AT25" s="2">
        <f>SUM(AK25,AM25,AO25)</f>
        <v>152833.33333333288</v>
      </c>
      <c r="AU25" s="2">
        <f>SUM(AS25,AT25)</f>
        <v>162399.99999999953</v>
      </c>
      <c r="AV25" s="2">
        <f>SUM(AJ25,AK25)</f>
        <v>27533.333333333299</v>
      </c>
      <c r="AW25" s="2">
        <f>SUM(AL25,AM25)</f>
        <v>112933.33333333299</v>
      </c>
      <c r="AX25" s="2">
        <f>SUM(AN25,AO25)</f>
        <v>192499.99999999959</v>
      </c>
      <c r="AY25" s="2">
        <f>SUM(AH25,AI25)</f>
        <v>11666.666666666661</v>
      </c>
      <c r="AZ25" s="2">
        <f>SUM(AR25,AU25)</f>
        <v>344633.33333333256</v>
      </c>
      <c r="BA25">
        <v>108</v>
      </c>
      <c r="BB25">
        <v>0</v>
      </c>
      <c r="BC25">
        <v>59935</v>
      </c>
      <c r="BD25">
        <v>0</v>
      </c>
      <c r="BE25">
        <v>64656000</v>
      </c>
      <c r="BF25">
        <v>9.1999999999999993</v>
      </c>
      <c r="BG25">
        <v>0</v>
      </c>
      <c r="BH25">
        <v>0</v>
      </c>
      <c r="BI25">
        <v>985888.98149144801</v>
      </c>
      <c r="BJ25">
        <v>60.640571135191401</v>
      </c>
      <c r="BK25">
        <v>5.9979836584179198</v>
      </c>
      <c r="BL25">
        <v>51.150915616085399</v>
      </c>
      <c r="BM25">
        <v>4.9135664592154198</v>
      </c>
      <c r="BN25" s="2">
        <f t="shared" si="3"/>
        <v>5913345.9999999925</v>
      </c>
    </row>
    <row r="26" spans="1:66" x14ac:dyDescent="0.35">
      <c r="A26" s="1">
        <v>42905</v>
      </c>
      <c r="B26">
        <v>1036.26</v>
      </c>
      <c r="C26">
        <v>0</v>
      </c>
      <c r="D26">
        <v>0</v>
      </c>
      <c r="E26">
        <v>188.67</v>
      </c>
      <c r="F26">
        <v>0</v>
      </c>
      <c r="G26">
        <v>0</v>
      </c>
      <c r="H26">
        <v>0</v>
      </c>
      <c r="I26">
        <v>75680.756889264507</v>
      </c>
      <c r="J26" s="2">
        <f t="shared" si="0"/>
        <v>1224.93</v>
      </c>
      <c r="K26" s="2">
        <f t="shared" si="1"/>
        <v>0</v>
      </c>
      <c r="L26" s="2">
        <f t="shared" si="2"/>
        <v>76905.6868892645</v>
      </c>
      <c r="M26">
        <v>159.28</v>
      </c>
      <c r="N26">
        <v>7.15</v>
      </c>
      <c r="O26">
        <v>2159.59</v>
      </c>
      <c r="P26">
        <v>0</v>
      </c>
      <c r="Q26">
        <v>1553.17</v>
      </c>
      <c r="R26">
        <v>427.86</v>
      </c>
      <c r="S26">
        <v>4227.63</v>
      </c>
      <c r="T26">
        <v>0</v>
      </c>
      <c r="U26">
        <v>5000</v>
      </c>
      <c r="V26">
        <v>2091.1</v>
      </c>
      <c r="W26">
        <v>0</v>
      </c>
      <c r="X26">
        <v>0</v>
      </c>
      <c r="Y26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31013</v>
      </c>
      <c r="AF26" s="3">
        <v>0</v>
      </c>
      <c r="AG26">
        <v>62372</v>
      </c>
      <c r="AH26">
        <v>2100</v>
      </c>
      <c r="AI26">
        <v>9566.6666666666606</v>
      </c>
      <c r="AJ26">
        <v>0</v>
      </c>
      <c r="AK26">
        <v>27533.333333333299</v>
      </c>
      <c r="AL26">
        <v>0</v>
      </c>
      <c r="AM26">
        <v>112933.33333333299</v>
      </c>
      <c r="AN26">
        <v>180133.33333333299</v>
      </c>
      <c r="AO26">
        <v>12366.666666666601</v>
      </c>
      <c r="AP26" s="2">
        <f>(SUM(AH26))</f>
        <v>2100</v>
      </c>
      <c r="AQ26" s="2">
        <f>SUM(AJ26,AL26,AN26)</f>
        <v>180133.33333333299</v>
      </c>
      <c r="AR26" s="2">
        <f>SUM(AP26,AQ26)</f>
        <v>182233.33333333299</v>
      </c>
      <c r="AS26" s="2">
        <f>SUM(AI26,)</f>
        <v>9566.6666666666606</v>
      </c>
      <c r="AT26" s="2">
        <f>SUM(AK26,AM26,AO26)</f>
        <v>152833.33333333288</v>
      </c>
      <c r="AU26" s="2">
        <f>SUM(AS26,AT26)</f>
        <v>162399.99999999953</v>
      </c>
      <c r="AV26" s="2">
        <f>SUM(AJ26,AK26)</f>
        <v>27533.333333333299</v>
      </c>
      <c r="AW26" s="2">
        <f>SUM(AL26,AM26)</f>
        <v>112933.33333333299</v>
      </c>
      <c r="AX26" s="2">
        <f>SUM(AN26,AO26)</f>
        <v>192499.99999999959</v>
      </c>
      <c r="AY26" s="2">
        <f>SUM(AH26,AI26)</f>
        <v>11666.666666666661</v>
      </c>
      <c r="AZ26" s="2">
        <f>SUM(AR26,AU26)</f>
        <v>344633.33333333256</v>
      </c>
      <c r="BA26">
        <v>108</v>
      </c>
      <c r="BB26">
        <v>0</v>
      </c>
      <c r="BC26">
        <v>59935</v>
      </c>
      <c r="BD26">
        <v>0</v>
      </c>
      <c r="BE26">
        <v>64656000</v>
      </c>
      <c r="BF26">
        <v>9.1999999999999993</v>
      </c>
      <c r="BG26">
        <v>0</v>
      </c>
      <c r="BH26">
        <v>0</v>
      </c>
      <c r="BI26">
        <v>882691.76707072195</v>
      </c>
      <c r="BJ26">
        <v>60.889190619881397</v>
      </c>
      <c r="BK26">
        <v>6.0078117841730299</v>
      </c>
      <c r="BL26">
        <v>49.271021141445502</v>
      </c>
      <c r="BM26">
        <v>4.8237021773661901</v>
      </c>
      <c r="BN26" s="2">
        <f t="shared" si="3"/>
        <v>5303045.9999999981</v>
      </c>
    </row>
    <row r="27" spans="1:66" x14ac:dyDescent="0.35">
      <c r="A27" s="1">
        <v>42912</v>
      </c>
      <c r="B27">
        <v>1050.79999999999</v>
      </c>
      <c r="C27">
        <v>0</v>
      </c>
      <c r="D27">
        <v>0</v>
      </c>
      <c r="E27">
        <v>185.52</v>
      </c>
      <c r="F27">
        <v>0</v>
      </c>
      <c r="G27">
        <v>0</v>
      </c>
      <c r="H27">
        <v>67777.33</v>
      </c>
      <c r="I27">
        <v>5175.38546069315</v>
      </c>
      <c r="J27" s="2">
        <f t="shared" si="0"/>
        <v>1236.3199999999899</v>
      </c>
      <c r="K27" s="2">
        <f t="shared" si="1"/>
        <v>67777.33</v>
      </c>
      <c r="L27" s="2">
        <f t="shared" si="2"/>
        <v>74189.035460693136</v>
      </c>
      <c r="M27">
        <v>111.18</v>
      </c>
      <c r="N27">
        <v>11583.74</v>
      </c>
      <c r="O27">
        <v>772.81</v>
      </c>
      <c r="P27">
        <v>0</v>
      </c>
      <c r="Q27">
        <v>15679.22</v>
      </c>
      <c r="R27">
        <v>4057.8</v>
      </c>
      <c r="S27">
        <v>4610.6000000000004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34981</v>
      </c>
      <c r="AF27" s="3">
        <v>28013</v>
      </c>
      <c r="AG27">
        <v>66442</v>
      </c>
      <c r="AH27">
        <v>3370.9677419354798</v>
      </c>
      <c r="AI27">
        <v>11994.6236559139</v>
      </c>
      <c r="AJ27">
        <v>0</v>
      </c>
      <c r="AK27">
        <v>27473.118279569801</v>
      </c>
      <c r="AL27">
        <v>0</v>
      </c>
      <c r="AM27">
        <v>97247.311827956903</v>
      </c>
      <c r="AN27">
        <v>276537.63440860203</v>
      </c>
      <c r="AO27">
        <v>58639.784946236497</v>
      </c>
      <c r="AP27" s="2">
        <f>(SUM(AH27))</f>
        <v>3370.9677419354798</v>
      </c>
      <c r="AQ27" s="2">
        <f>SUM(AJ27,AL27,AN27)</f>
        <v>276537.63440860203</v>
      </c>
      <c r="AR27" s="2">
        <f>SUM(AP27,AQ27)</f>
        <v>279908.60215053748</v>
      </c>
      <c r="AS27" s="2">
        <f>SUM(AI27,)</f>
        <v>11994.6236559139</v>
      </c>
      <c r="AT27" s="2">
        <f>SUM(AK27,AM27,AO27)</f>
        <v>183360.21505376318</v>
      </c>
      <c r="AU27" s="2">
        <f>SUM(AS27,AT27)</f>
        <v>195354.83870967707</v>
      </c>
      <c r="AV27" s="2">
        <f>SUM(AJ27,AK27)</f>
        <v>27473.118279569801</v>
      </c>
      <c r="AW27" s="2">
        <f>SUM(AL27,AM27)</f>
        <v>97247.311827956903</v>
      </c>
      <c r="AX27" s="2">
        <f>SUM(AN27,AO27)</f>
        <v>335177.41935483855</v>
      </c>
      <c r="AY27" s="2">
        <f>SUM(AH27,AI27)</f>
        <v>15365.591397849379</v>
      </c>
      <c r="AZ27" s="2">
        <f>SUM(AR27,AU27)</f>
        <v>475263.44086021453</v>
      </c>
      <c r="BA27">
        <v>106.86</v>
      </c>
      <c r="BB27">
        <v>0</v>
      </c>
      <c r="BC27">
        <v>61430.71</v>
      </c>
      <c r="BD27">
        <v>0</v>
      </c>
      <c r="BE27">
        <v>64659714.289999999</v>
      </c>
      <c r="BF27">
        <v>9.1999999999999993</v>
      </c>
      <c r="BG27">
        <v>0</v>
      </c>
      <c r="BH27">
        <v>0</v>
      </c>
      <c r="BI27">
        <v>921760.08736758702</v>
      </c>
      <c r="BJ27">
        <v>63.754744221106698</v>
      </c>
      <c r="BK27">
        <v>6.0418606493417002</v>
      </c>
      <c r="BL27">
        <v>50.378075187969898</v>
      </c>
      <c r="BM27">
        <v>4.7952516167296899</v>
      </c>
      <c r="BN27" s="2">
        <f t="shared" si="3"/>
        <v>5569145.9999999916</v>
      </c>
    </row>
    <row r="28" spans="1:66" x14ac:dyDescent="0.35">
      <c r="A28" s="1">
        <v>42919</v>
      </c>
      <c r="B28">
        <v>0</v>
      </c>
      <c r="C28">
        <v>13404.353999324299</v>
      </c>
      <c r="D28">
        <v>0</v>
      </c>
      <c r="E28">
        <v>1.6709034303504601E-2</v>
      </c>
      <c r="F28">
        <v>0</v>
      </c>
      <c r="G28">
        <v>0</v>
      </c>
      <c r="H28">
        <v>61222.619999999901</v>
      </c>
      <c r="I28">
        <v>17417.9568892645</v>
      </c>
      <c r="J28" s="2">
        <f t="shared" si="0"/>
        <v>13404.370708358603</v>
      </c>
      <c r="K28" s="2">
        <f t="shared" si="1"/>
        <v>61222.619999999901</v>
      </c>
      <c r="L28" s="2">
        <f t="shared" si="2"/>
        <v>92044.947597623002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4383.95</v>
      </c>
      <c r="T28">
        <v>0</v>
      </c>
      <c r="U28">
        <v>13650</v>
      </c>
      <c r="V28">
        <v>0</v>
      </c>
      <c r="W28">
        <v>0</v>
      </c>
      <c r="X28">
        <v>0</v>
      </c>
      <c r="Y28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93414</v>
      </c>
      <c r="AF28" s="3">
        <v>55320</v>
      </c>
      <c r="AG28">
        <v>60736</v>
      </c>
      <c r="AH28">
        <v>6548.3870967741896</v>
      </c>
      <c r="AI28">
        <v>18064.516129032199</v>
      </c>
      <c r="AJ28">
        <v>0</v>
      </c>
      <c r="AK28">
        <v>27322.580645161201</v>
      </c>
      <c r="AL28">
        <v>0</v>
      </c>
      <c r="AM28">
        <v>58032.2580645161</v>
      </c>
      <c r="AN28">
        <v>517548.38709677401</v>
      </c>
      <c r="AO28">
        <v>174322.58064516101</v>
      </c>
      <c r="AP28" s="2">
        <f>(SUM(AH28))</f>
        <v>6548.3870967741896</v>
      </c>
      <c r="AQ28" s="2">
        <f>SUM(AJ28,AL28,AN28)</f>
        <v>517548.38709677401</v>
      </c>
      <c r="AR28" s="2">
        <f>SUM(AP28,AQ28)</f>
        <v>524096.77419354819</v>
      </c>
      <c r="AS28" s="2">
        <f>SUM(AI28,)</f>
        <v>18064.516129032199</v>
      </c>
      <c r="AT28" s="2">
        <f>SUM(AK28,AM28,AO28)</f>
        <v>259677.41935483832</v>
      </c>
      <c r="AU28" s="2">
        <f>SUM(AS28,AT28)</f>
        <v>277741.9354838705</v>
      </c>
      <c r="AV28" s="2">
        <f>SUM(AJ28,AK28)</f>
        <v>27322.580645161201</v>
      </c>
      <c r="AW28" s="2">
        <f>SUM(AL28,AM28)</f>
        <v>58032.2580645161</v>
      </c>
      <c r="AX28" s="2">
        <f>SUM(AN28,AO28)</f>
        <v>691870.96774193505</v>
      </c>
      <c r="AY28" s="2">
        <f>SUM(AH28,AI28)</f>
        <v>24612.903225806389</v>
      </c>
      <c r="AZ28" s="2">
        <f>SUM(AR28,AU28)</f>
        <v>801838.70967741869</v>
      </c>
      <c r="BA28">
        <v>104</v>
      </c>
      <c r="BB28">
        <v>0</v>
      </c>
      <c r="BC28">
        <v>65170</v>
      </c>
      <c r="BD28">
        <v>0</v>
      </c>
      <c r="BE28">
        <v>64669000</v>
      </c>
      <c r="BF28">
        <v>9.1999999999999993</v>
      </c>
      <c r="BG28">
        <v>0</v>
      </c>
      <c r="BH28">
        <v>0</v>
      </c>
      <c r="BI28">
        <v>1017516.20873741</v>
      </c>
      <c r="BJ28">
        <v>62.924533248034599</v>
      </c>
      <c r="BK28">
        <v>5.9951231711280197</v>
      </c>
      <c r="BL28">
        <v>50.372111351929497</v>
      </c>
      <c r="BM28">
        <v>4.8349909557445203</v>
      </c>
      <c r="BN28" s="2">
        <f t="shared" si="3"/>
        <v>6100134.9999999814</v>
      </c>
    </row>
    <row r="29" spans="1:66" x14ac:dyDescent="0.35">
      <c r="A29" s="1">
        <v>42926</v>
      </c>
      <c r="B29">
        <v>513.90787476505</v>
      </c>
      <c r="C29">
        <v>6006.8344293468099</v>
      </c>
      <c r="D29">
        <v>0</v>
      </c>
      <c r="E29">
        <v>501.89285684377597</v>
      </c>
      <c r="F29">
        <v>274.46687748317498</v>
      </c>
      <c r="G29">
        <v>0</v>
      </c>
      <c r="H29">
        <v>78005.959999999905</v>
      </c>
      <c r="I29">
        <v>17015.661651169299</v>
      </c>
      <c r="J29" s="2">
        <f t="shared" si="0"/>
        <v>7297.1020384388112</v>
      </c>
      <c r="K29" s="2">
        <f t="shared" si="1"/>
        <v>78005.959999999905</v>
      </c>
      <c r="L29" s="2">
        <f t="shared" si="2"/>
        <v>102318.72368960801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4434.13</v>
      </c>
      <c r="T29">
        <v>0</v>
      </c>
      <c r="U29">
        <v>2500</v>
      </c>
      <c r="V29">
        <v>0</v>
      </c>
      <c r="W29">
        <v>0</v>
      </c>
      <c r="X29">
        <v>0</v>
      </c>
      <c r="Y29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78512</v>
      </c>
      <c r="AF29" s="3">
        <v>33774</v>
      </c>
      <c r="AG29">
        <v>57838</v>
      </c>
      <c r="AH29">
        <v>6548.3870967741896</v>
      </c>
      <c r="AI29">
        <v>18064.516129032199</v>
      </c>
      <c r="AJ29">
        <v>0</v>
      </c>
      <c r="AK29">
        <v>27322.580645161201</v>
      </c>
      <c r="AL29">
        <v>0</v>
      </c>
      <c r="AM29">
        <v>58032.2580645161</v>
      </c>
      <c r="AN29">
        <v>517548.38709677401</v>
      </c>
      <c r="AO29">
        <v>174322.58064516101</v>
      </c>
      <c r="AP29" s="2">
        <f>(SUM(AH29))</f>
        <v>6548.3870967741896</v>
      </c>
      <c r="AQ29" s="2">
        <f>SUM(AJ29,AL29,AN29)</f>
        <v>517548.38709677401</v>
      </c>
      <c r="AR29" s="2">
        <f>SUM(AP29,AQ29)</f>
        <v>524096.77419354819</v>
      </c>
      <c r="AS29" s="2">
        <f>SUM(AI29,)</f>
        <v>18064.516129032199</v>
      </c>
      <c r="AT29" s="2">
        <f>SUM(AK29,AM29,AO29)</f>
        <v>259677.41935483832</v>
      </c>
      <c r="AU29" s="2">
        <f>SUM(AS29,AT29)</f>
        <v>277741.9354838705</v>
      </c>
      <c r="AV29" s="2">
        <f>SUM(AJ29,AK29)</f>
        <v>27322.580645161201</v>
      </c>
      <c r="AW29" s="2">
        <f>SUM(AL29,AM29)</f>
        <v>58032.2580645161</v>
      </c>
      <c r="AX29" s="2">
        <f>SUM(AN29,AO29)</f>
        <v>691870.96774193505</v>
      </c>
      <c r="AY29" s="2">
        <f>SUM(AH29,AI29)</f>
        <v>24612.903225806389</v>
      </c>
      <c r="AZ29" s="2">
        <f>SUM(AR29,AU29)</f>
        <v>801838.70967741869</v>
      </c>
      <c r="BA29">
        <v>104</v>
      </c>
      <c r="BB29">
        <v>1</v>
      </c>
      <c r="BC29">
        <v>65170</v>
      </c>
      <c r="BD29">
        <v>0</v>
      </c>
      <c r="BE29">
        <v>64669000</v>
      </c>
      <c r="BF29">
        <v>9.1999999999999993</v>
      </c>
      <c r="BG29">
        <v>0</v>
      </c>
      <c r="BH29">
        <v>0</v>
      </c>
      <c r="BI29">
        <v>926544.75073429802</v>
      </c>
      <c r="BJ29">
        <v>62.991550727571898</v>
      </c>
      <c r="BK29">
        <v>6.02370797047503</v>
      </c>
      <c r="BL29">
        <v>50.931798309530699</v>
      </c>
      <c r="BM29">
        <v>4.8948213526711397</v>
      </c>
      <c r="BN29" s="2">
        <f t="shared" si="3"/>
        <v>5581234.9999999907</v>
      </c>
    </row>
    <row r="30" spans="1:66" x14ac:dyDescent="0.35">
      <c r="A30" s="1">
        <v>42933</v>
      </c>
      <c r="B30">
        <v>3692.1282066198301</v>
      </c>
      <c r="C30">
        <v>4825.3481262906898</v>
      </c>
      <c r="D30">
        <v>0</v>
      </c>
      <c r="E30">
        <v>11870.878445457</v>
      </c>
      <c r="F30">
        <v>1210.5732587367199</v>
      </c>
      <c r="G30">
        <v>0</v>
      </c>
      <c r="H30">
        <v>49513.2</v>
      </c>
      <c r="I30">
        <v>12320.5708086785</v>
      </c>
      <c r="J30" s="2">
        <f t="shared" si="0"/>
        <v>21598.928037104237</v>
      </c>
      <c r="K30" s="2">
        <f t="shared" si="1"/>
        <v>49513.2</v>
      </c>
      <c r="L30" s="2">
        <f t="shared" si="2"/>
        <v>83432.698845782725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4228.34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104528</v>
      </c>
      <c r="AF30" s="3">
        <v>50811</v>
      </c>
      <c r="AG30">
        <v>75935</v>
      </c>
      <c r="AH30">
        <v>6548.3870967741896</v>
      </c>
      <c r="AI30">
        <v>18064.516129032199</v>
      </c>
      <c r="AJ30">
        <v>0</v>
      </c>
      <c r="AK30">
        <v>27322.580645161201</v>
      </c>
      <c r="AL30">
        <v>0</v>
      </c>
      <c r="AM30">
        <v>58032.2580645161</v>
      </c>
      <c r="AN30">
        <v>517548.38709677401</v>
      </c>
      <c r="AO30">
        <v>174322.58064516101</v>
      </c>
      <c r="AP30" s="2">
        <f>(SUM(AH30))</f>
        <v>6548.3870967741896</v>
      </c>
      <c r="AQ30" s="2">
        <f>SUM(AJ30,AL30,AN30)</f>
        <v>517548.38709677401</v>
      </c>
      <c r="AR30" s="2">
        <f>SUM(AP30,AQ30)</f>
        <v>524096.77419354819</v>
      </c>
      <c r="AS30" s="2">
        <f>SUM(AI30,)</f>
        <v>18064.516129032199</v>
      </c>
      <c r="AT30" s="2">
        <f>SUM(AK30,AM30,AO30)</f>
        <v>259677.41935483832</v>
      </c>
      <c r="AU30" s="2">
        <f>SUM(AS30,AT30)</f>
        <v>277741.9354838705</v>
      </c>
      <c r="AV30" s="2">
        <f>SUM(AJ30,AK30)</f>
        <v>27322.580645161201</v>
      </c>
      <c r="AW30" s="2">
        <f>SUM(AL30,AM30)</f>
        <v>58032.2580645161</v>
      </c>
      <c r="AX30" s="2">
        <f>SUM(AN30,AO30)</f>
        <v>691870.96774193505</v>
      </c>
      <c r="AY30" s="2">
        <f>SUM(AH30,AI30)</f>
        <v>24612.903225806389</v>
      </c>
      <c r="AZ30" s="2">
        <f>SUM(AR30,AU30)</f>
        <v>801838.70967741869</v>
      </c>
      <c r="BA30">
        <v>104</v>
      </c>
      <c r="BB30">
        <v>0</v>
      </c>
      <c r="BC30">
        <v>65170</v>
      </c>
      <c r="BD30">
        <v>0</v>
      </c>
      <c r="BE30">
        <v>64669000</v>
      </c>
      <c r="BF30">
        <v>9.1999999999999993</v>
      </c>
      <c r="BG30">
        <v>0</v>
      </c>
      <c r="BH30">
        <v>0</v>
      </c>
      <c r="BI30">
        <v>890552.88552854897</v>
      </c>
      <c r="BJ30">
        <v>62.650508247942803</v>
      </c>
      <c r="BK30">
        <v>5.9981109340066903</v>
      </c>
      <c r="BL30">
        <v>49.594262429759098</v>
      </c>
      <c r="BM30">
        <v>4.8708535807790296</v>
      </c>
      <c r="BN30" s="2">
        <f t="shared" si="3"/>
        <v>5341634.9999999981</v>
      </c>
    </row>
    <row r="31" spans="1:66" x14ac:dyDescent="0.35">
      <c r="A31" s="1">
        <v>42940</v>
      </c>
      <c r="B31">
        <v>13926.5423718904</v>
      </c>
      <c r="C31">
        <v>6606.6560232158399</v>
      </c>
      <c r="D31">
        <v>0</v>
      </c>
      <c r="E31">
        <v>39637.238037153897</v>
      </c>
      <c r="F31">
        <v>424.87634800940498</v>
      </c>
      <c r="G31">
        <v>0</v>
      </c>
      <c r="H31">
        <v>34108.699999999903</v>
      </c>
      <c r="I31">
        <v>15218.447731755399</v>
      </c>
      <c r="J31" s="2">
        <f t="shared" si="0"/>
        <v>60595.312780269538</v>
      </c>
      <c r="K31" s="2">
        <f t="shared" si="1"/>
        <v>34108.699999999903</v>
      </c>
      <c r="L31" s="2">
        <f t="shared" si="2"/>
        <v>109922.46051202485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3995.46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42057</v>
      </c>
      <c r="AF31" s="3">
        <v>8250</v>
      </c>
      <c r="AG31">
        <v>82916</v>
      </c>
      <c r="AH31">
        <v>6548.3870967741896</v>
      </c>
      <c r="AI31">
        <v>18064.516129032199</v>
      </c>
      <c r="AJ31">
        <v>0</v>
      </c>
      <c r="AK31">
        <v>27322.580645161201</v>
      </c>
      <c r="AL31">
        <v>0</v>
      </c>
      <c r="AM31">
        <v>58032.2580645161</v>
      </c>
      <c r="AN31">
        <v>517548.38709677401</v>
      </c>
      <c r="AO31">
        <v>174322.58064516101</v>
      </c>
      <c r="AP31" s="2">
        <f>(SUM(AH31))</f>
        <v>6548.3870967741896</v>
      </c>
      <c r="AQ31" s="2">
        <f>SUM(AJ31,AL31,AN31)</f>
        <v>517548.38709677401</v>
      </c>
      <c r="AR31" s="2">
        <f>SUM(AP31,AQ31)</f>
        <v>524096.77419354819</v>
      </c>
      <c r="AS31" s="2">
        <f>SUM(AI31,)</f>
        <v>18064.516129032199</v>
      </c>
      <c r="AT31" s="2">
        <f>SUM(AK31,AM31,AO31)</f>
        <v>259677.41935483832</v>
      </c>
      <c r="AU31" s="2">
        <f>SUM(AS31,AT31)</f>
        <v>277741.9354838705</v>
      </c>
      <c r="AV31" s="2">
        <f>SUM(AJ31,AK31)</f>
        <v>27322.580645161201</v>
      </c>
      <c r="AW31" s="2">
        <f>SUM(AL31,AM31)</f>
        <v>58032.2580645161</v>
      </c>
      <c r="AX31" s="2">
        <f>SUM(AN31,AO31)</f>
        <v>691870.96774193505</v>
      </c>
      <c r="AY31" s="2">
        <f>SUM(AH31,AI31)</f>
        <v>24612.903225806389</v>
      </c>
      <c r="AZ31" s="2">
        <f>SUM(AR31,AU31)</f>
        <v>801838.70967741869</v>
      </c>
      <c r="BA31">
        <v>104</v>
      </c>
      <c r="BB31">
        <v>0</v>
      </c>
      <c r="BC31">
        <v>65170</v>
      </c>
      <c r="BD31">
        <v>0</v>
      </c>
      <c r="BE31">
        <v>64669000</v>
      </c>
      <c r="BF31">
        <v>9.1999999999999993</v>
      </c>
      <c r="BG31">
        <v>0</v>
      </c>
      <c r="BH31">
        <v>0</v>
      </c>
      <c r="BI31">
        <v>913956.75212281104</v>
      </c>
      <c r="BJ31">
        <v>63.4935717517697</v>
      </c>
      <c r="BK31">
        <v>6.0211109412106403</v>
      </c>
      <c r="BL31">
        <v>50.935752835859397</v>
      </c>
      <c r="BM31">
        <v>4.9163466473044304</v>
      </c>
      <c r="BN31" s="2">
        <f t="shared" si="3"/>
        <v>5503034.9999999991</v>
      </c>
    </row>
    <row r="32" spans="1:66" x14ac:dyDescent="0.35">
      <c r="A32" s="1">
        <v>42947</v>
      </c>
      <c r="B32">
        <v>19214.873382392299</v>
      </c>
      <c r="C32">
        <v>5661.9383075224996</v>
      </c>
      <c r="D32">
        <v>0</v>
      </c>
      <c r="E32">
        <v>20515.2786536774</v>
      </c>
      <c r="F32">
        <v>932.86305035271198</v>
      </c>
      <c r="G32">
        <v>0</v>
      </c>
      <c r="H32">
        <v>0</v>
      </c>
      <c r="I32">
        <v>2603.2426035502899</v>
      </c>
      <c r="J32" s="2">
        <f t="shared" si="0"/>
        <v>46324.95339394491</v>
      </c>
      <c r="K32" s="2">
        <f t="shared" si="1"/>
        <v>0</v>
      </c>
      <c r="L32" s="2">
        <f t="shared" si="2"/>
        <v>48928.195997495197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3823.48</v>
      </c>
      <c r="T32">
        <v>0</v>
      </c>
      <c r="U32">
        <v>0</v>
      </c>
      <c r="V32">
        <v>71917.06</v>
      </c>
      <c r="W32">
        <v>0</v>
      </c>
      <c r="X32">
        <v>0</v>
      </c>
      <c r="Y32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70379</v>
      </c>
      <c r="AF32" s="3">
        <v>30898</v>
      </c>
      <c r="AG32">
        <v>100342</v>
      </c>
      <c r="AH32">
        <v>935.48387096774195</v>
      </c>
      <c r="AI32">
        <v>11677.419354838699</v>
      </c>
      <c r="AJ32">
        <v>0</v>
      </c>
      <c r="AK32">
        <v>27322.580645161201</v>
      </c>
      <c r="AL32">
        <v>0</v>
      </c>
      <c r="AM32">
        <v>43322.580645161201</v>
      </c>
      <c r="AN32">
        <v>330967.74193548301</v>
      </c>
      <c r="AO32">
        <v>62838.709677419298</v>
      </c>
      <c r="AP32" s="2">
        <f>(SUM(AH32))</f>
        <v>935.48387096774195</v>
      </c>
      <c r="AQ32" s="2">
        <f>SUM(AJ32,AL32,AN32)</f>
        <v>330967.74193548301</v>
      </c>
      <c r="AR32" s="2">
        <f>SUM(AP32,AQ32)</f>
        <v>331903.22580645076</v>
      </c>
      <c r="AS32" s="2">
        <f>SUM(AI32,)</f>
        <v>11677.419354838699</v>
      </c>
      <c r="AT32" s="2">
        <f>SUM(AK32,AM32,AO32)</f>
        <v>133483.87096774171</v>
      </c>
      <c r="AU32" s="2">
        <f>SUM(AS32,AT32)</f>
        <v>145161.2903225804</v>
      </c>
      <c r="AV32" s="2">
        <f>SUM(AJ32,AK32)</f>
        <v>27322.580645161201</v>
      </c>
      <c r="AW32" s="2">
        <f>SUM(AL32,AM32)</f>
        <v>43322.580645161201</v>
      </c>
      <c r="AX32" s="2">
        <f>SUM(AN32,AO32)</f>
        <v>393806.45161290228</v>
      </c>
      <c r="AY32" s="2">
        <f>SUM(AH32,AI32)</f>
        <v>12612.903225806442</v>
      </c>
      <c r="AZ32" s="2">
        <f>SUM(AR32,AU32)</f>
        <v>477064.5161290312</v>
      </c>
      <c r="BA32">
        <v>103.14</v>
      </c>
      <c r="BB32">
        <v>0</v>
      </c>
      <c r="BC32">
        <v>64727.71</v>
      </c>
      <c r="BD32">
        <v>0</v>
      </c>
      <c r="BE32">
        <v>64683571.43</v>
      </c>
      <c r="BF32">
        <v>9.1999999999999993</v>
      </c>
      <c r="BG32">
        <v>0</v>
      </c>
      <c r="BH32">
        <v>0</v>
      </c>
      <c r="BI32">
        <v>994347.04176005803</v>
      </c>
      <c r="BJ32">
        <v>65.149986555130894</v>
      </c>
      <c r="BK32">
        <v>5.9765728165499201</v>
      </c>
      <c r="BL32">
        <v>52.4312413406833</v>
      </c>
      <c r="BM32">
        <v>4.93045177081168</v>
      </c>
      <c r="BN32" s="2">
        <f t="shared" si="3"/>
        <v>5942787.4999999907</v>
      </c>
    </row>
    <row r="33" spans="1:66" x14ac:dyDescent="0.35">
      <c r="A33" s="1">
        <v>42954</v>
      </c>
      <c r="B33">
        <v>11173.7046371707</v>
      </c>
      <c r="C33">
        <v>5370.9944297432503</v>
      </c>
      <c r="D33">
        <v>0</v>
      </c>
      <c r="E33">
        <v>20119.485718587301</v>
      </c>
      <c r="F33">
        <v>1059.75837184788</v>
      </c>
      <c r="G33">
        <v>0</v>
      </c>
      <c r="H33">
        <v>0</v>
      </c>
      <c r="I33">
        <v>1490.80670611439</v>
      </c>
      <c r="J33" s="2">
        <f t="shared" si="0"/>
        <v>37723.943157349124</v>
      </c>
      <c r="K33" s="2">
        <f t="shared" si="1"/>
        <v>0</v>
      </c>
      <c r="L33" s="2">
        <f t="shared" si="2"/>
        <v>39214.749863463512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3876.39</v>
      </c>
      <c r="T33">
        <v>0</v>
      </c>
      <c r="U33">
        <v>0</v>
      </c>
      <c r="V33">
        <v>75929.55</v>
      </c>
      <c r="W33">
        <v>0</v>
      </c>
      <c r="X33">
        <v>0</v>
      </c>
      <c r="Y3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18070</v>
      </c>
      <c r="AF33" s="3">
        <v>0</v>
      </c>
      <c r="AG33">
        <v>89876</v>
      </c>
      <c r="AH33">
        <v>0</v>
      </c>
      <c r="AI33">
        <v>10612.9032258064</v>
      </c>
      <c r="AJ33">
        <v>0</v>
      </c>
      <c r="AK33">
        <v>27322.580645161201</v>
      </c>
      <c r="AL33">
        <v>0</v>
      </c>
      <c r="AM33">
        <v>40870.967741935397</v>
      </c>
      <c r="AN33">
        <v>299870.96774193499</v>
      </c>
      <c r="AO33">
        <v>44258.064516129001</v>
      </c>
      <c r="AP33" s="2">
        <f>(SUM(AH33))</f>
        <v>0</v>
      </c>
      <c r="AQ33" s="2">
        <f>SUM(AJ33,AL33,AN33)</f>
        <v>299870.96774193499</v>
      </c>
      <c r="AR33" s="2">
        <f>SUM(AP33,AQ33)</f>
        <v>299870.96774193499</v>
      </c>
      <c r="AS33" s="2">
        <f>SUM(AI33,)</f>
        <v>10612.9032258064</v>
      </c>
      <c r="AT33" s="2">
        <f>SUM(AK33,AM33,AO33)</f>
        <v>112451.6129032256</v>
      </c>
      <c r="AU33" s="2">
        <f>SUM(AS33,AT33)</f>
        <v>123064.516129032</v>
      </c>
      <c r="AV33" s="2">
        <f>SUM(AJ33,AK33)</f>
        <v>27322.580645161201</v>
      </c>
      <c r="AW33" s="2">
        <f>SUM(AL33,AM33)</f>
        <v>40870.967741935397</v>
      </c>
      <c r="AX33" s="2">
        <f>SUM(AN33,AO33)</f>
        <v>344129.03225806402</v>
      </c>
      <c r="AY33" s="2">
        <f>SUM(AH33,AI33)</f>
        <v>10612.9032258064</v>
      </c>
      <c r="AZ33" s="2">
        <f>SUM(AR33,AU33)</f>
        <v>422935.483870967</v>
      </c>
      <c r="BA33">
        <v>103</v>
      </c>
      <c r="BB33">
        <v>0</v>
      </c>
      <c r="BC33">
        <v>64654</v>
      </c>
      <c r="BD33">
        <v>0</v>
      </c>
      <c r="BE33">
        <v>64686000</v>
      </c>
      <c r="BF33">
        <v>9.1999999999999993</v>
      </c>
      <c r="BG33">
        <v>0</v>
      </c>
      <c r="BH33">
        <v>0</v>
      </c>
      <c r="BI33">
        <v>919912.17500239098</v>
      </c>
      <c r="BJ33">
        <v>64.278181477007095</v>
      </c>
      <c r="BK33">
        <v>6.0176260847787999</v>
      </c>
      <c r="BL33">
        <v>51.3387614967872</v>
      </c>
      <c r="BM33">
        <v>4.9057064809471997</v>
      </c>
      <c r="BN33" s="2">
        <f t="shared" si="3"/>
        <v>5535687.4999999879</v>
      </c>
    </row>
    <row r="34" spans="1:66" x14ac:dyDescent="0.35">
      <c r="A34" s="1">
        <v>42961</v>
      </c>
      <c r="B34">
        <v>978.66537700858203</v>
      </c>
      <c r="C34">
        <v>5507.2616609692996</v>
      </c>
      <c r="D34">
        <v>0</v>
      </c>
      <c r="E34">
        <v>27455.467085199201</v>
      </c>
      <c r="F34">
        <v>7.2974945268790998</v>
      </c>
      <c r="G34">
        <v>0</v>
      </c>
      <c r="H34">
        <v>0</v>
      </c>
      <c r="I34">
        <v>1585.39644970414</v>
      </c>
      <c r="J34" s="2">
        <f t="shared" si="0"/>
        <v>33948.69161770396</v>
      </c>
      <c r="K34" s="2">
        <f t="shared" si="1"/>
        <v>0</v>
      </c>
      <c r="L34" s="2">
        <f t="shared" si="2"/>
        <v>35534.088067408098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4002.6</v>
      </c>
      <c r="T34">
        <v>0</v>
      </c>
      <c r="U34">
        <v>0</v>
      </c>
      <c r="V34">
        <v>68629.539999999994</v>
      </c>
      <c r="W34">
        <v>0</v>
      </c>
      <c r="X34">
        <v>0</v>
      </c>
      <c r="Y34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114953</v>
      </c>
      <c r="AF34" s="3">
        <v>29284</v>
      </c>
      <c r="AG34">
        <v>94523</v>
      </c>
      <c r="AH34">
        <v>0</v>
      </c>
      <c r="AI34">
        <v>10612.9032258064</v>
      </c>
      <c r="AJ34">
        <v>0</v>
      </c>
      <c r="AK34">
        <v>27322.580645161201</v>
      </c>
      <c r="AL34">
        <v>0</v>
      </c>
      <c r="AM34">
        <v>40870.967741935397</v>
      </c>
      <c r="AN34">
        <v>299870.96774193499</v>
      </c>
      <c r="AO34">
        <v>44258.064516129001</v>
      </c>
      <c r="AP34" s="2">
        <f>(SUM(AH34))</f>
        <v>0</v>
      </c>
      <c r="AQ34" s="2">
        <f>SUM(AJ34,AL34,AN34)</f>
        <v>299870.96774193499</v>
      </c>
      <c r="AR34" s="2">
        <f>SUM(AP34,AQ34)</f>
        <v>299870.96774193499</v>
      </c>
      <c r="AS34" s="2">
        <f>SUM(AI34,)</f>
        <v>10612.9032258064</v>
      </c>
      <c r="AT34" s="2">
        <f>SUM(AK34,AM34,AO34)</f>
        <v>112451.6129032256</v>
      </c>
      <c r="AU34" s="2">
        <f>SUM(AS34,AT34)</f>
        <v>123064.516129032</v>
      </c>
      <c r="AV34" s="2">
        <f>SUM(AJ34,AK34)</f>
        <v>27322.580645161201</v>
      </c>
      <c r="AW34" s="2">
        <f>SUM(AL34,AM34)</f>
        <v>40870.967741935397</v>
      </c>
      <c r="AX34" s="2">
        <f>SUM(AN34,AO34)</f>
        <v>344129.03225806402</v>
      </c>
      <c r="AY34" s="2">
        <f>SUM(AH34,AI34)</f>
        <v>10612.9032258064</v>
      </c>
      <c r="AZ34" s="2">
        <f>SUM(AR34,AU34)</f>
        <v>422935.483870967</v>
      </c>
      <c r="BA34">
        <v>103</v>
      </c>
      <c r="BB34">
        <v>1</v>
      </c>
      <c r="BC34">
        <v>64654</v>
      </c>
      <c r="BD34">
        <v>0</v>
      </c>
      <c r="BE34">
        <v>64686000</v>
      </c>
      <c r="BF34">
        <v>9.1999999999999993</v>
      </c>
      <c r="BG34">
        <v>0</v>
      </c>
      <c r="BH34">
        <v>0</v>
      </c>
      <c r="BI34">
        <v>895685.46837271203</v>
      </c>
      <c r="BJ34">
        <v>63.067553037605101</v>
      </c>
      <c r="BK34">
        <v>5.9797637553847904</v>
      </c>
      <c r="BL34">
        <v>50.2500082304526</v>
      </c>
      <c r="BM34">
        <v>4.8879783469288904</v>
      </c>
      <c r="BN34" s="2">
        <f t="shared" si="3"/>
        <v>5355987.4999999935</v>
      </c>
    </row>
    <row r="35" spans="1:66" x14ac:dyDescent="0.35">
      <c r="A35" s="1">
        <v>42968</v>
      </c>
      <c r="B35">
        <v>0.14390167180639399</v>
      </c>
      <c r="C35">
        <v>8695.2776210768698</v>
      </c>
      <c r="D35">
        <v>0</v>
      </c>
      <c r="E35">
        <v>16869.406128709099</v>
      </c>
      <c r="F35">
        <v>0.40541636260439401</v>
      </c>
      <c r="G35">
        <v>0</v>
      </c>
      <c r="H35">
        <v>0</v>
      </c>
      <c r="I35">
        <v>20921.619393427001</v>
      </c>
      <c r="J35" s="2">
        <f t="shared" si="0"/>
        <v>25565.23306782038</v>
      </c>
      <c r="K35" s="2">
        <f t="shared" si="1"/>
        <v>0</v>
      </c>
      <c r="L35" s="2">
        <f t="shared" si="2"/>
        <v>46486.852461247385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5418.27</v>
      </c>
      <c r="T35">
        <v>0</v>
      </c>
      <c r="U35">
        <v>0</v>
      </c>
      <c r="V35">
        <v>79172.710000000006</v>
      </c>
      <c r="W35">
        <v>0</v>
      </c>
      <c r="X35">
        <v>0</v>
      </c>
      <c r="Y35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13331</v>
      </c>
      <c r="AF35" s="3">
        <v>0</v>
      </c>
      <c r="AG35">
        <v>76439</v>
      </c>
      <c r="AH35">
        <v>0</v>
      </c>
      <c r="AI35">
        <v>10612.9032258064</v>
      </c>
      <c r="AJ35">
        <v>0</v>
      </c>
      <c r="AK35">
        <v>27322.580645161201</v>
      </c>
      <c r="AL35">
        <v>0</v>
      </c>
      <c r="AM35">
        <v>40870.967741935397</v>
      </c>
      <c r="AN35">
        <v>299870.96774193499</v>
      </c>
      <c r="AO35">
        <v>44258.064516129001</v>
      </c>
      <c r="AP35" s="2">
        <f>(SUM(AH35))</f>
        <v>0</v>
      </c>
      <c r="AQ35" s="2">
        <f>SUM(AJ35,AL35,AN35)</f>
        <v>299870.96774193499</v>
      </c>
      <c r="AR35" s="2">
        <f>SUM(AP35,AQ35)</f>
        <v>299870.96774193499</v>
      </c>
      <c r="AS35" s="2">
        <f>SUM(AI35,)</f>
        <v>10612.9032258064</v>
      </c>
      <c r="AT35" s="2">
        <f>SUM(AK35,AM35,AO35)</f>
        <v>112451.6129032256</v>
      </c>
      <c r="AU35" s="2">
        <f>SUM(AS35,AT35)</f>
        <v>123064.516129032</v>
      </c>
      <c r="AV35" s="2">
        <f>SUM(AJ35,AK35)</f>
        <v>27322.580645161201</v>
      </c>
      <c r="AW35" s="2">
        <f>SUM(AL35,AM35)</f>
        <v>40870.967741935397</v>
      </c>
      <c r="AX35" s="2">
        <f>SUM(AN35,AO35)</f>
        <v>344129.03225806402</v>
      </c>
      <c r="AY35" s="2">
        <f>SUM(AH35,AI35)</f>
        <v>10612.9032258064</v>
      </c>
      <c r="AZ35" s="2">
        <f>SUM(AR35,AU35)</f>
        <v>422935.483870967</v>
      </c>
      <c r="BA35">
        <v>103</v>
      </c>
      <c r="BB35">
        <v>0</v>
      </c>
      <c r="BC35">
        <v>64654</v>
      </c>
      <c r="BD35">
        <v>0</v>
      </c>
      <c r="BE35">
        <v>64686000</v>
      </c>
      <c r="BF35">
        <v>9.1999999999999993</v>
      </c>
      <c r="BG35">
        <v>0</v>
      </c>
      <c r="BH35">
        <v>0</v>
      </c>
      <c r="BI35">
        <v>880077.960588997</v>
      </c>
      <c r="BJ35">
        <v>62.147906453522701</v>
      </c>
      <c r="BK35">
        <v>5.9253699484872504</v>
      </c>
      <c r="BL35">
        <v>49.829621957534897</v>
      </c>
      <c r="BM35">
        <v>4.8703000913164596</v>
      </c>
      <c r="BN35" s="2">
        <f t="shared" si="3"/>
        <v>5214787.4999999898</v>
      </c>
    </row>
    <row r="36" spans="1:66" x14ac:dyDescent="0.35">
      <c r="A36" s="1">
        <v>42975</v>
      </c>
      <c r="B36">
        <v>2.05781140886028E-2</v>
      </c>
      <c r="C36">
        <v>2420.6618375080202</v>
      </c>
      <c r="D36">
        <v>0</v>
      </c>
      <c r="E36">
        <v>11679.699562134199</v>
      </c>
      <c r="F36">
        <v>884.21308684018402</v>
      </c>
      <c r="G36">
        <v>0</v>
      </c>
      <c r="H36">
        <v>0</v>
      </c>
      <c r="I36">
        <v>99617.981198288806</v>
      </c>
      <c r="J36" s="2">
        <f t="shared" si="0"/>
        <v>14984.595064596491</v>
      </c>
      <c r="K36" s="2">
        <f t="shared" si="1"/>
        <v>0</v>
      </c>
      <c r="L36" s="2">
        <f t="shared" si="2"/>
        <v>114602.5762628853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6322.64</v>
      </c>
      <c r="T36">
        <v>0</v>
      </c>
      <c r="U36">
        <v>20590.27</v>
      </c>
      <c r="V36">
        <v>0</v>
      </c>
      <c r="W36">
        <v>0</v>
      </c>
      <c r="X36">
        <v>0</v>
      </c>
      <c r="Y36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47436</v>
      </c>
      <c r="AF36" s="3">
        <v>5354</v>
      </c>
      <c r="AG36">
        <v>76574</v>
      </c>
      <c r="AH36">
        <v>3100</v>
      </c>
      <c r="AI36">
        <v>26564.516129032199</v>
      </c>
      <c r="AJ36">
        <v>0</v>
      </c>
      <c r="AK36">
        <v>27412.9032258064</v>
      </c>
      <c r="AL36">
        <v>0</v>
      </c>
      <c r="AM36">
        <v>59154.838709677402</v>
      </c>
      <c r="AN36">
        <v>171354.83870967699</v>
      </c>
      <c r="AO36">
        <v>32190.322580645101</v>
      </c>
      <c r="AP36" s="2">
        <f>(SUM(AH36))</f>
        <v>3100</v>
      </c>
      <c r="AQ36" s="2">
        <f>SUM(AJ36,AL36,AN36)</f>
        <v>171354.83870967699</v>
      </c>
      <c r="AR36" s="2">
        <f>SUM(AP36,AQ36)</f>
        <v>174454.83870967699</v>
      </c>
      <c r="AS36" s="2">
        <f>SUM(AI36,)</f>
        <v>26564.516129032199</v>
      </c>
      <c r="AT36" s="2">
        <f>SUM(AK36,AM36,AO36)</f>
        <v>118758.06451612891</v>
      </c>
      <c r="AU36" s="2">
        <f>SUM(AS36,AT36)</f>
        <v>145322.5806451611</v>
      </c>
      <c r="AV36" s="2">
        <f>SUM(AJ36,AK36)</f>
        <v>27412.9032258064</v>
      </c>
      <c r="AW36" s="2">
        <f>SUM(AL36,AM36)</f>
        <v>59154.838709677402</v>
      </c>
      <c r="AX36" s="2">
        <f>SUM(AN36,AO36)</f>
        <v>203545.16129032208</v>
      </c>
      <c r="AY36" s="2">
        <f>SUM(AH36,AI36)</f>
        <v>29664.516129032199</v>
      </c>
      <c r="AZ36" s="2">
        <f>SUM(AR36,AU36)</f>
        <v>319777.41935483809</v>
      </c>
      <c r="BA36">
        <v>102.14</v>
      </c>
      <c r="BB36">
        <v>0</v>
      </c>
      <c r="BC36">
        <v>63385</v>
      </c>
      <c r="BD36">
        <v>0</v>
      </c>
      <c r="BE36">
        <v>64692857.140000001</v>
      </c>
      <c r="BF36">
        <v>9.1999999999999993</v>
      </c>
      <c r="BG36">
        <v>0</v>
      </c>
      <c r="BH36">
        <v>0</v>
      </c>
      <c r="BI36">
        <v>1044800.22803744</v>
      </c>
      <c r="BJ36">
        <v>62.526421249437902</v>
      </c>
      <c r="BK36">
        <v>5.8584366999014899</v>
      </c>
      <c r="BL36">
        <v>46.835688718016698</v>
      </c>
      <c r="BM36">
        <v>4.74600625050752</v>
      </c>
      <c r="BN36" s="2">
        <f t="shared" si="3"/>
        <v>6120895.9999999842</v>
      </c>
    </row>
    <row r="37" spans="1:66" x14ac:dyDescent="0.35">
      <c r="A37" s="1">
        <v>42982</v>
      </c>
      <c r="B37">
        <v>1.3670367121126599E-2</v>
      </c>
      <c r="C37">
        <v>0.27019750991257802</v>
      </c>
      <c r="D37">
        <v>0</v>
      </c>
      <c r="E37">
        <v>728.76588843173295</v>
      </c>
      <c r="F37">
        <v>197.84318495094399</v>
      </c>
      <c r="G37">
        <v>0</v>
      </c>
      <c r="H37">
        <v>0</v>
      </c>
      <c r="I37">
        <v>129224.260918568</v>
      </c>
      <c r="J37" s="2">
        <f t="shared" si="0"/>
        <v>926.8929412597106</v>
      </c>
      <c r="K37" s="2">
        <f t="shared" si="1"/>
        <v>0</v>
      </c>
      <c r="L37" s="2">
        <f t="shared" si="2"/>
        <v>130151.15385982771</v>
      </c>
      <c r="M37">
        <v>0</v>
      </c>
      <c r="N37">
        <v>0</v>
      </c>
      <c r="O37">
        <v>0</v>
      </c>
      <c r="P37">
        <v>0</v>
      </c>
      <c r="Q37">
        <v>1012.7</v>
      </c>
      <c r="R37">
        <v>0</v>
      </c>
      <c r="S37">
        <v>3331.07</v>
      </c>
      <c r="T37">
        <v>0</v>
      </c>
      <c r="U37">
        <v>8100</v>
      </c>
      <c r="V37">
        <v>2482.84</v>
      </c>
      <c r="W37">
        <v>0</v>
      </c>
      <c r="X37">
        <v>0</v>
      </c>
      <c r="Y37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52358</v>
      </c>
      <c r="AF37" s="3">
        <v>33192</v>
      </c>
      <c r="AG37">
        <v>71676</v>
      </c>
      <c r="AH37">
        <v>7233.3333333333303</v>
      </c>
      <c r="AI37">
        <v>47833.333333333299</v>
      </c>
      <c r="AJ37">
        <v>0</v>
      </c>
      <c r="AK37">
        <v>27533.333333333299</v>
      </c>
      <c r="AL37">
        <v>0</v>
      </c>
      <c r="AM37">
        <v>83533.333333333299</v>
      </c>
      <c r="AN37">
        <v>0</v>
      </c>
      <c r="AO37">
        <v>16100</v>
      </c>
      <c r="AP37" s="2">
        <f>(SUM(AH37))</f>
        <v>7233.3333333333303</v>
      </c>
      <c r="AQ37" s="2">
        <f>SUM(AJ37,AL37,AN37)</f>
        <v>0</v>
      </c>
      <c r="AR37" s="2">
        <f>SUM(AP37,AQ37)</f>
        <v>7233.3333333333303</v>
      </c>
      <c r="AS37" s="2">
        <f>SUM(AI37,)</f>
        <v>47833.333333333299</v>
      </c>
      <c r="AT37" s="2">
        <f>SUM(AK37,AM37,AO37)</f>
        <v>127166.6666666666</v>
      </c>
      <c r="AU37" s="2">
        <f>SUM(AS37,AT37)</f>
        <v>174999.99999999988</v>
      </c>
      <c r="AV37" s="2">
        <f>SUM(AJ37,AK37)</f>
        <v>27533.333333333299</v>
      </c>
      <c r="AW37" s="2">
        <f>SUM(AL37,AM37)</f>
        <v>83533.333333333299</v>
      </c>
      <c r="AX37" s="2">
        <f>SUM(AN37,AO37)</f>
        <v>16100</v>
      </c>
      <c r="AY37" s="2">
        <f>SUM(AH37,AI37)</f>
        <v>55066.666666666628</v>
      </c>
      <c r="AZ37" s="2">
        <f>SUM(AR37,AU37)</f>
        <v>182233.33333333323</v>
      </c>
      <c r="BA37">
        <v>101</v>
      </c>
      <c r="BB37">
        <v>0</v>
      </c>
      <c r="BC37">
        <v>61693</v>
      </c>
      <c r="BD37">
        <v>0</v>
      </c>
      <c r="BE37">
        <v>64702000</v>
      </c>
      <c r="BF37">
        <v>9.1999999999999993</v>
      </c>
      <c r="BG37">
        <v>0</v>
      </c>
      <c r="BH37">
        <v>0</v>
      </c>
      <c r="BI37">
        <v>1015955.93467847</v>
      </c>
      <c r="BJ37">
        <v>63.979559847559202</v>
      </c>
      <c r="BK37">
        <v>5.90005510612722</v>
      </c>
      <c r="BL37">
        <v>49.268171776496501</v>
      </c>
      <c r="BM37">
        <v>4.8697749692782297</v>
      </c>
      <c r="BN37" s="2">
        <f t="shared" si="3"/>
        <v>5994195.999999959</v>
      </c>
    </row>
    <row r="38" spans="1:66" x14ac:dyDescent="0.35">
      <c r="A38" s="1">
        <v>42989</v>
      </c>
      <c r="B38">
        <v>0</v>
      </c>
      <c r="C38">
        <v>6.9802701566584302E-2</v>
      </c>
      <c r="D38">
        <v>0</v>
      </c>
      <c r="E38">
        <v>627.39886018097798</v>
      </c>
      <c r="F38">
        <v>0</v>
      </c>
      <c r="G38">
        <v>0</v>
      </c>
      <c r="H38">
        <v>16795.539999999899</v>
      </c>
      <c r="I38">
        <v>33951.438574246196</v>
      </c>
      <c r="J38" s="2">
        <f t="shared" si="0"/>
        <v>627.46866288254455</v>
      </c>
      <c r="K38" s="2">
        <f t="shared" si="1"/>
        <v>16795.539999999899</v>
      </c>
      <c r="L38" s="2">
        <f t="shared" si="2"/>
        <v>51374.447237128639</v>
      </c>
      <c r="M38">
        <v>0</v>
      </c>
      <c r="N38">
        <v>0</v>
      </c>
      <c r="O38">
        <v>0</v>
      </c>
      <c r="P38">
        <v>0</v>
      </c>
      <c r="Q38">
        <v>2345.91</v>
      </c>
      <c r="R38">
        <v>0</v>
      </c>
      <c r="S38">
        <v>4361.59</v>
      </c>
      <c r="T38">
        <v>0</v>
      </c>
      <c r="U38">
        <v>0</v>
      </c>
      <c r="V38">
        <v>2482.84</v>
      </c>
      <c r="W38">
        <v>0</v>
      </c>
      <c r="X38">
        <v>0</v>
      </c>
      <c r="Y38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63588</v>
      </c>
      <c r="AF38" s="3">
        <v>8809</v>
      </c>
      <c r="AG38">
        <v>82400</v>
      </c>
      <c r="AH38">
        <v>7233.3333333333303</v>
      </c>
      <c r="AI38">
        <v>47833.333333333299</v>
      </c>
      <c r="AJ38">
        <v>0</v>
      </c>
      <c r="AK38">
        <v>27533.333333333299</v>
      </c>
      <c r="AL38">
        <v>0</v>
      </c>
      <c r="AM38">
        <v>83533.333333333299</v>
      </c>
      <c r="AN38">
        <v>0</v>
      </c>
      <c r="AO38">
        <v>16100</v>
      </c>
      <c r="AP38" s="2">
        <f>(SUM(AH38))</f>
        <v>7233.3333333333303</v>
      </c>
      <c r="AQ38" s="2">
        <f>SUM(AJ38,AL38,AN38)</f>
        <v>0</v>
      </c>
      <c r="AR38" s="2">
        <f>SUM(AP38,AQ38)</f>
        <v>7233.3333333333303</v>
      </c>
      <c r="AS38" s="2">
        <f>SUM(AI38,)</f>
        <v>47833.333333333299</v>
      </c>
      <c r="AT38" s="2">
        <f>SUM(AK38,AM38,AO38)</f>
        <v>127166.6666666666</v>
      </c>
      <c r="AU38" s="2">
        <f>SUM(AS38,AT38)</f>
        <v>174999.99999999988</v>
      </c>
      <c r="AV38" s="2">
        <f>SUM(AJ38,AK38)</f>
        <v>27533.333333333299</v>
      </c>
      <c r="AW38" s="2">
        <f>SUM(AL38,AM38)</f>
        <v>83533.333333333299</v>
      </c>
      <c r="AX38" s="2">
        <f>SUM(AN38,AO38)</f>
        <v>16100</v>
      </c>
      <c r="AY38" s="2">
        <f>SUM(AH38,AI38)</f>
        <v>55066.666666666628</v>
      </c>
      <c r="AZ38" s="2">
        <f>SUM(AR38,AU38)</f>
        <v>182233.33333333323</v>
      </c>
      <c r="BA38">
        <v>101</v>
      </c>
      <c r="BB38">
        <v>0</v>
      </c>
      <c r="BC38">
        <v>61693</v>
      </c>
      <c r="BD38">
        <v>0</v>
      </c>
      <c r="BE38">
        <v>64702000</v>
      </c>
      <c r="BF38">
        <v>9.1999999999999993</v>
      </c>
      <c r="BG38">
        <v>0</v>
      </c>
      <c r="BH38">
        <v>0</v>
      </c>
      <c r="BI38">
        <v>862471.23974226695</v>
      </c>
      <c r="BJ38">
        <v>61.823009701684498</v>
      </c>
      <c r="BK38">
        <v>6.0008911155653397</v>
      </c>
      <c r="BL38">
        <v>48.981246323656599</v>
      </c>
      <c r="BM38">
        <v>4.7046031447860202</v>
      </c>
      <c r="BN38" s="2">
        <f t="shared" si="3"/>
        <v>5175595.9999999935</v>
      </c>
    </row>
    <row r="39" spans="1:66" x14ac:dyDescent="0.35">
      <c r="A39" s="1">
        <v>42996</v>
      </c>
      <c r="B39">
        <v>0</v>
      </c>
      <c r="C39">
        <v>3.6980794055773397E-2</v>
      </c>
      <c r="D39">
        <v>0</v>
      </c>
      <c r="E39">
        <v>1421.66405219591</v>
      </c>
      <c r="F39">
        <v>0</v>
      </c>
      <c r="G39">
        <v>0</v>
      </c>
      <c r="H39">
        <v>108208.41</v>
      </c>
      <c r="I39">
        <v>19876.742603550199</v>
      </c>
      <c r="J39" s="2">
        <f t="shared" si="0"/>
        <v>1421.7010329899658</v>
      </c>
      <c r="K39" s="2">
        <f t="shared" si="1"/>
        <v>108208.41</v>
      </c>
      <c r="L39" s="2">
        <f t="shared" si="2"/>
        <v>129506.85363654017</v>
      </c>
      <c r="M39">
        <v>0</v>
      </c>
      <c r="N39">
        <v>0</v>
      </c>
      <c r="O39">
        <v>4001.71</v>
      </c>
      <c r="P39">
        <v>0</v>
      </c>
      <c r="Q39">
        <v>2420.69</v>
      </c>
      <c r="R39">
        <v>0.04</v>
      </c>
      <c r="S39">
        <v>3813.12</v>
      </c>
      <c r="T39">
        <v>0</v>
      </c>
      <c r="U39">
        <v>0</v>
      </c>
      <c r="V39">
        <v>2482.84</v>
      </c>
      <c r="W39">
        <v>0</v>
      </c>
      <c r="X39">
        <v>0</v>
      </c>
      <c r="Y39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69505</v>
      </c>
      <c r="AF39" s="3">
        <v>20398</v>
      </c>
      <c r="AG39">
        <v>86014</v>
      </c>
      <c r="AH39">
        <v>7233.3333333333303</v>
      </c>
      <c r="AI39">
        <v>47833.333333333299</v>
      </c>
      <c r="AJ39">
        <v>0</v>
      </c>
      <c r="AK39">
        <v>27533.333333333299</v>
      </c>
      <c r="AL39">
        <v>0</v>
      </c>
      <c r="AM39">
        <v>83533.333333333299</v>
      </c>
      <c r="AN39">
        <v>0</v>
      </c>
      <c r="AO39">
        <v>16100</v>
      </c>
      <c r="AP39" s="2">
        <f>(SUM(AH39))</f>
        <v>7233.3333333333303</v>
      </c>
      <c r="AQ39" s="2">
        <f>SUM(AJ39,AL39,AN39)</f>
        <v>0</v>
      </c>
      <c r="AR39" s="2">
        <f>SUM(AP39,AQ39)</f>
        <v>7233.3333333333303</v>
      </c>
      <c r="AS39" s="2">
        <f>SUM(AI39,)</f>
        <v>47833.333333333299</v>
      </c>
      <c r="AT39" s="2">
        <f>SUM(AK39,AM39,AO39)</f>
        <v>127166.6666666666</v>
      </c>
      <c r="AU39" s="2">
        <f>SUM(AS39,AT39)</f>
        <v>174999.99999999988</v>
      </c>
      <c r="AV39" s="2">
        <f>SUM(AJ39,AK39)</f>
        <v>27533.333333333299</v>
      </c>
      <c r="AW39" s="2">
        <f>SUM(AL39,AM39)</f>
        <v>83533.333333333299</v>
      </c>
      <c r="AX39" s="2">
        <f>SUM(AN39,AO39)</f>
        <v>16100</v>
      </c>
      <c r="AY39" s="2">
        <f>SUM(AH39,AI39)</f>
        <v>55066.666666666628</v>
      </c>
      <c r="AZ39" s="2">
        <f>SUM(AR39,AU39)</f>
        <v>182233.33333333323</v>
      </c>
      <c r="BA39">
        <v>101</v>
      </c>
      <c r="BB39">
        <v>0</v>
      </c>
      <c r="BC39">
        <v>61693</v>
      </c>
      <c r="BD39">
        <v>0</v>
      </c>
      <c r="BE39">
        <v>64702000</v>
      </c>
      <c r="BF39">
        <v>9.1999999999999993</v>
      </c>
      <c r="BG39">
        <v>0</v>
      </c>
      <c r="BH39">
        <v>0</v>
      </c>
      <c r="BI39">
        <v>809736.91615343501</v>
      </c>
      <c r="BJ39">
        <v>61.849092775669703</v>
      </c>
      <c r="BK39">
        <v>6.03158371882175</v>
      </c>
      <c r="BL39">
        <v>49.149800038087903</v>
      </c>
      <c r="BM39">
        <v>4.6639784271017</v>
      </c>
      <c r="BN39" s="2">
        <f t="shared" si="3"/>
        <v>4883995.9999999916</v>
      </c>
    </row>
    <row r="40" spans="1:66" x14ac:dyDescent="0.35">
      <c r="A40" s="1">
        <v>43003</v>
      </c>
      <c r="B40">
        <v>18397.192643581198</v>
      </c>
      <c r="C40">
        <v>2.1535644060699102E-2</v>
      </c>
      <c r="D40">
        <v>0</v>
      </c>
      <c r="E40">
        <v>1264.43608410761</v>
      </c>
      <c r="F40">
        <v>11.763580378615099</v>
      </c>
      <c r="G40">
        <v>0</v>
      </c>
      <c r="H40">
        <v>67625.53</v>
      </c>
      <c r="I40">
        <v>22191.802127359799</v>
      </c>
      <c r="J40" s="2">
        <f t="shared" si="0"/>
        <v>19673.413843711482</v>
      </c>
      <c r="K40" s="2">
        <f t="shared" si="1"/>
        <v>67625.53</v>
      </c>
      <c r="L40" s="2">
        <f t="shared" si="2"/>
        <v>109490.74597107127</v>
      </c>
      <c r="M40">
        <v>0</v>
      </c>
      <c r="N40">
        <v>0</v>
      </c>
      <c r="O40">
        <v>2.66</v>
      </c>
      <c r="P40">
        <v>0</v>
      </c>
      <c r="Q40">
        <v>2656.26</v>
      </c>
      <c r="R40">
        <v>0.67</v>
      </c>
      <c r="S40">
        <v>3439.55</v>
      </c>
      <c r="T40">
        <v>0</v>
      </c>
      <c r="U40">
        <v>0</v>
      </c>
      <c r="V40">
        <v>2482.84</v>
      </c>
      <c r="W40">
        <v>0</v>
      </c>
      <c r="X40">
        <v>0</v>
      </c>
      <c r="Y40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24510</v>
      </c>
      <c r="AF40" s="3">
        <v>9114</v>
      </c>
      <c r="AG40">
        <v>100296</v>
      </c>
      <c r="AH40">
        <v>10361.2903225806</v>
      </c>
      <c r="AI40">
        <v>44064.516129032199</v>
      </c>
      <c r="AJ40">
        <v>0</v>
      </c>
      <c r="AK40">
        <v>23632.2580645161</v>
      </c>
      <c r="AL40">
        <v>0</v>
      </c>
      <c r="AM40">
        <v>87470.967741935397</v>
      </c>
      <c r="AN40">
        <v>0</v>
      </c>
      <c r="AO40">
        <v>53896.774193548299</v>
      </c>
      <c r="AP40" s="2">
        <f>(SUM(AH40))</f>
        <v>10361.2903225806</v>
      </c>
      <c r="AQ40" s="2">
        <f>SUM(AJ40,AL40,AN40)</f>
        <v>0</v>
      </c>
      <c r="AR40" s="2">
        <f>SUM(AP40,AQ40)</f>
        <v>10361.2903225806</v>
      </c>
      <c r="AS40" s="2">
        <f>SUM(AI40,)</f>
        <v>44064.516129032199</v>
      </c>
      <c r="AT40" s="2">
        <f>SUM(AK40,AM40,AO40)</f>
        <v>164999.9999999998</v>
      </c>
      <c r="AU40" s="2">
        <f>SUM(AS40,AT40)</f>
        <v>209064.51612903201</v>
      </c>
      <c r="AV40" s="2">
        <f>SUM(AJ40,AK40)</f>
        <v>23632.2580645161</v>
      </c>
      <c r="AW40" s="2">
        <f>SUM(AL40,AM40)</f>
        <v>87470.967741935397</v>
      </c>
      <c r="AX40" s="2">
        <f>SUM(AN40,AO40)</f>
        <v>53896.774193548299</v>
      </c>
      <c r="AY40" s="2">
        <f>SUM(AH40,AI40)</f>
        <v>54425.8064516128</v>
      </c>
      <c r="AZ40" s="2">
        <f>SUM(AR40,AU40)</f>
        <v>219425.80645161262</v>
      </c>
      <c r="BA40">
        <v>100.86</v>
      </c>
      <c r="BB40">
        <v>0</v>
      </c>
      <c r="BC40">
        <v>61998.29</v>
      </c>
      <c r="BD40">
        <v>0</v>
      </c>
      <c r="BE40">
        <v>64703857.140000001</v>
      </c>
      <c r="BF40">
        <v>9.11</v>
      </c>
      <c r="BG40">
        <v>0</v>
      </c>
      <c r="BH40">
        <v>0</v>
      </c>
      <c r="BI40">
        <v>888853.92701555905</v>
      </c>
      <c r="BJ40">
        <v>65.623261166312801</v>
      </c>
      <c r="BK40">
        <v>6.1649004785283203</v>
      </c>
      <c r="BL40">
        <v>54.345029059934099</v>
      </c>
      <c r="BM40">
        <v>4.9448035683816398</v>
      </c>
      <c r="BN40" s="2">
        <f t="shared" si="3"/>
        <v>5479695.9999999963</v>
      </c>
    </row>
    <row r="41" spans="1:66" x14ac:dyDescent="0.35">
      <c r="A41" s="1">
        <v>43010</v>
      </c>
      <c r="B41">
        <v>12313.982971871499</v>
      </c>
      <c r="C41">
        <v>4.3189027603673401E-2</v>
      </c>
      <c r="D41">
        <v>0</v>
      </c>
      <c r="E41">
        <v>9335.4820260283504</v>
      </c>
      <c r="F41">
        <v>6004.1721476734801</v>
      </c>
      <c r="G41">
        <v>0</v>
      </c>
      <c r="H41">
        <v>70991.69</v>
      </c>
      <c r="I41">
        <v>59887.4092702169</v>
      </c>
      <c r="J41" s="2">
        <f t="shared" si="0"/>
        <v>27653.680334600933</v>
      </c>
      <c r="K41" s="2">
        <f t="shared" si="1"/>
        <v>70991.69</v>
      </c>
      <c r="L41" s="2">
        <f t="shared" si="2"/>
        <v>158532.77960481783</v>
      </c>
      <c r="M41">
        <v>0</v>
      </c>
      <c r="N41">
        <v>0</v>
      </c>
      <c r="O41">
        <v>587.41</v>
      </c>
      <c r="P41">
        <v>0</v>
      </c>
      <c r="Q41">
        <v>2869.39</v>
      </c>
      <c r="R41">
        <v>1901.52</v>
      </c>
      <c r="S41">
        <v>3739.17</v>
      </c>
      <c r="T41">
        <v>0</v>
      </c>
      <c r="U41">
        <v>34650</v>
      </c>
      <c r="V41">
        <v>2482.84</v>
      </c>
      <c r="W41">
        <v>0</v>
      </c>
      <c r="X41">
        <v>0</v>
      </c>
      <c r="Y41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41437</v>
      </c>
      <c r="AF41" s="3">
        <v>0</v>
      </c>
      <c r="AG41">
        <v>119382</v>
      </c>
      <c r="AH41">
        <v>29129.032258064501</v>
      </c>
      <c r="AI41">
        <v>21451.6129032258</v>
      </c>
      <c r="AJ41">
        <v>0</v>
      </c>
      <c r="AK41">
        <v>225.806451612903</v>
      </c>
      <c r="AL41">
        <v>0</v>
      </c>
      <c r="AM41">
        <v>111096.774193548</v>
      </c>
      <c r="AN41">
        <v>0</v>
      </c>
      <c r="AO41">
        <v>280677.41935483803</v>
      </c>
      <c r="AP41" s="2">
        <f>(SUM(AH41))</f>
        <v>29129.032258064501</v>
      </c>
      <c r="AQ41" s="2">
        <f>SUM(AJ41,AL41,AN41)</f>
        <v>0</v>
      </c>
      <c r="AR41" s="2">
        <f>SUM(AP41,AQ41)</f>
        <v>29129.032258064501</v>
      </c>
      <c r="AS41" s="2">
        <f>SUM(AI41,)</f>
        <v>21451.6129032258</v>
      </c>
      <c r="AT41" s="2">
        <f>SUM(AK41,AM41,AO41)</f>
        <v>391999.99999999895</v>
      </c>
      <c r="AU41" s="2">
        <f>SUM(AS41,AT41)</f>
        <v>413451.61290322477</v>
      </c>
      <c r="AV41" s="2">
        <f>SUM(AJ41,AK41)</f>
        <v>225.806451612903</v>
      </c>
      <c r="AW41" s="2">
        <f>SUM(AL41,AM41)</f>
        <v>111096.774193548</v>
      </c>
      <c r="AX41" s="2">
        <f>SUM(AN41,AO41)</f>
        <v>280677.41935483803</v>
      </c>
      <c r="AY41" s="2">
        <f>SUM(AH41,AI41)</f>
        <v>50580.645161290304</v>
      </c>
      <c r="AZ41" s="2">
        <f>SUM(AR41,AU41)</f>
        <v>442580.64516128926</v>
      </c>
      <c r="BA41">
        <v>100</v>
      </c>
      <c r="BB41">
        <v>0</v>
      </c>
      <c r="BC41">
        <v>63830</v>
      </c>
      <c r="BD41">
        <v>0</v>
      </c>
      <c r="BE41">
        <v>64715000</v>
      </c>
      <c r="BF41">
        <v>8.6</v>
      </c>
      <c r="BG41">
        <v>0</v>
      </c>
      <c r="BH41">
        <v>0</v>
      </c>
      <c r="BI41">
        <v>977455.47161730798</v>
      </c>
      <c r="BJ41">
        <v>61.935223681436398</v>
      </c>
      <c r="BK41">
        <v>5.8959156374299901</v>
      </c>
      <c r="BL41">
        <v>51.645221524359201</v>
      </c>
      <c r="BM41">
        <v>4.8090397365943103</v>
      </c>
      <c r="BN41" s="2">
        <f t="shared" si="3"/>
        <v>5762994.9999999916</v>
      </c>
    </row>
    <row r="42" spans="1:66" x14ac:dyDescent="0.35">
      <c r="A42" s="1">
        <v>43017</v>
      </c>
      <c r="B42">
        <v>10382.910841789</v>
      </c>
      <c r="C42">
        <v>1.0125697295407099E-2</v>
      </c>
      <c r="D42">
        <v>0</v>
      </c>
      <c r="E42">
        <v>10129.358639157999</v>
      </c>
      <c r="F42">
        <v>2216.96796312078</v>
      </c>
      <c r="G42">
        <v>0</v>
      </c>
      <c r="H42">
        <v>0</v>
      </c>
      <c r="I42">
        <v>112792.86165116901</v>
      </c>
      <c r="J42" s="2">
        <f t="shared" si="0"/>
        <v>22729.247569765077</v>
      </c>
      <c r="K42" s="2">
        <f t="shared" si="1"/>
        <v>0</v>
      </c>
      <c r="L42" s="2">
        <f t="shared" si="2"/>
        <v>135522.10922093407</v>
      </c>
      <c r="M42">
        <v>0</v>
      </c>
      <c r="N42">
        <v>0</v>
      </c>
      <c r="O42">
        <v>660.36</v>
      </c>
      <c r="P42">
        <v>0</v>
      </c>
      <c r="Q42">
        <v>2909.62</v>
      </c>
      <c r="R42">
        <v>7644.39</v>
      </c>
      <c r="S42">
        <v>4887.7700000000004</v>
      </c>
      <c r="T42">
        <v>0</v>
      </c>
      <c r="U42">
        <v>0</v>
      </c>
      <c r="V42">
        <v>2482.84</v>
      </c>
      <c r="W42">
        <v>0</v>
      </c>
      <c r="X42">
        <v>0</v>
      </c>
      <c r="Y42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53938</v>
      </c>
      <c r="AF42" s="3">
        <v>0</v>
      </c>
      <c r="AG42">
        <v>102224</v>
      </c>
      <c r="AH42">
        <v>29129.032258064501</v>
      </c>
      <c r="AI42">
        <v>21451.6129032258</v>
      </c>
      <c r="AJ42">
        <v>0</v>
      </c>
      <c r="AK42">
        <v>225.806451612903</v>
      </c>
      <c r="AL42">
        <v>0</v>
      </c>
      <c r="AM42">
        <v>111096.774193548</v>
      </c>
      <c r="AN42">
        <v>0</v>
      </c>
      <c r="AO42">
        <v>280677.41935483803</v>
      </c>
      <c r="AP42" s="2">
        <f>(SUM(AH42))</f>
        <v>29129.032258064501</v>
      </c>
      <c r="AQ42" s="2">
        <f>SUM(AJ42,AL42,AN42)</f>
        <v>0</v>
      </c>
      <c r="AR42" s="2">
        <f>SUM(AP42,AQ42)</f>
        <v>29129.032258064501</v>
      </c>
      <c r="AS42" s="2">
        <f>SUM(AI42,)</f>
        <v>21451.6129032258</v>
      </c>
      <c r="AT42" s="2">
        <f>SUM(AK42,AM42,AO42)</f>
        <v>391999.99999999895</v>
      </c>
      <c r="AU42" s="2">
        <f>SUM(AS42,AT42)</f>
        <v>413451.61290322477</v>
      </c>
      <c r="AV42" s="2">
        <f>SUM(AJ42,AK42)</f>
        <v>225.806451612903</v>
      </c>
      <c r="AW42" s="2">
        <f>SUM(AL42,AM42)</f>
        <v>111096.774193548</v>
      </c>
      <c r="AX42" s="2">
        <f>SUM(AN42,AO42)</f>
        <v>280677.41935483803</v>
      </c>
      <c r="AY42" s="2">
        <f>SUM(AH42,AI42)</f>
        <v>50580.645161290304</v>
      </c>
      <c r="AZ42" s="2">
        <f>SUM(AR42,AU42)</f>
        <v>442580.64516128926</v>
      </c>
      <c r="BA42">
        <v>100</v>
      </c>
      <c r="BB42">
        <v>0</v>
      </c>
      <c r="BC42">
        <v>63830</v>
      </c>
      <c r="BD42">
        <v>0</v>
      </c>
      <c r="BE42">
        <v>64715000</v>
      </c>
      <c r="BF42">
        <v>8.6</v>
      </c>
      <c r="BG42">
        <v>0</v>
      </c>
      <c r="BH42">
        <v>0</v>
      </c>
      <c r="BI42">
        <v>885147.66651456896</v>
      </c>
      <c r="BJ42">
        <v>59.781157082483702</v>
      </c>
      <c r="BK42">
        <v>5.8263668256703403</v>
      </c>
      <c r="BL42">
        <v>50.049753244379403</v>
      </c>
      <c r="BM42">
        <v>4.8434432624308297</v>
      </c>
      <c r="BN42" s="2">
        <f t="shared" si="3"/>
        <v>5157194.9999999981</v>
      </c>
    </row>
    <row r="43" spans="1:66" x14ac:dyDescent="0.35">
      <c r="A43" s="1">
        <v>43024</v>
      </c>
      <c r="B43">
        <v>6067.1041168056699</v>
      </c>
      <c r="C43">
        <v>1.6791169780343999E-2</v>
      </c>
      <c r="D43">
        <v>0</v>
      </c>
      <c r="E43">
        <v>13172.7322656094</v>
      </c>
      <c r="F43">
        <v>4987.4378112545501</v>
      </c>
      <c r="G43">
        <v>0</v>
      </c>
      <c r="H43">
        <v>18693.57</v>
      </c>
      <c r="I43">
        <v>97061.6592702169</v>
      </c>
      <c r="J43" s="2">
        <f t="shared" si="0"/>
        <v>24227.290984839401</v>
      </c>
      <c r="K43" s="2">
        <f t="shared" si="1"/>
        <v>18693.57</v>
      </c>
      <c r="L43" s="2">
        <f t="shared" si="2"/>
        <v>139982.5202550563</v>
      </c>
      <c r="M43">
        <v>0</v>
      </c>
      <c r="N43">
        <v>0</v>
      </c>
      <c r="O43">
        <v>638.4</v>
      </c>
      <c r="P43">
        <v>0</v>
      </c>
      <c r="Q43">
        <v>2782.59</v>
      </c>
      <c r="R43">
        <v>14182.65</v>
      </c>
      <c r="S43">
        <v>5494.63</v>
      </c>
      <c r="T43">
        <v>0</v>
      </c>
      <c r="U43">
        <v>5000</v>
      </c>
      <c r="V43">
        <v>8754.92</v>
      </c>
      <c r="W43">
        <v>0</v>
      </c>
      <c r="X43">
        <v>0</v>
      </c>
      <c r="Y4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42846</v>
      </c>
      <c r="AF43" s="3">
        <v>0</v>
      </c>
      <c r="AG43">
        <v>121321</v>
      </c>
      <c r="AH43">
        <v>29129.032258064501</v>
      </c>
      <c r="AI43">
        <v>21451.6129032258</v>
      </c>
      <c r="AJ43">
        <v>0</v>
      </c>
      <c r="AK43">
        <v>225.806451612903</v>
      </c>
      <c r="AL43">
        <v>0</v>
      </c>
      <c r="AM43">
        <v>111096.774193548</v>
      </c>
      <c r="AN43">
        <v>0</v>
      </c>
      <c r="AO43">
        <v>280677.41935483803</v>
      </c>
      <c r="AP43" s="2">
        <f>(SUM(AH43))</f>
        <v>29129.032258064501</v>
      </c>
      <c r="AQ43" s="2">
        <f>SUM(AJ43,AL43,AN43)</f>
        <v>0</v>
      </c>
      <c r="AR43" s="2">
        <f>SUM(AP43,AQ43)</f>
        <v>29129.032258064501</v>
      </c>
      <c r="AS43" s="2">
        <f>SUM(AI43,)</f>
        <v>21451.6129032258</v>
      </c>
      <c r="AT43" s="2">
        <f>SUM(AK43,AM43,AO43)</f>
        <v>391999.99999999895</v>
      </c>
      <c r="AU43" s="2">
        <f>SUM(AS43,AT43)</f>
        <v>413451.61290322477</v>
      </c>
      <c r="AV43" s="2">
        <f>SUM(AJ43,AK43)</f>
        <v>225.806451612903</v>
      </c>
      <c r="AW43" s="2">
        <f>SUM(AL43,AM43)</f>
        <v>111096.774193548</v>
      </c>
      <c r="AX43" s="2">
        <f>SUM(AN43,AO43)</f>
        <v>280677.41935483803</v>
      </c>
      <c r="AY43" s="2">
        <f>SUM(AH43,AI43)</f>
        <v>50580.645161290304</v>
      </c>
      <c r="AZ43" s="2">
        <f>SUM(AR43,AU43)</f>
        <v>442580.64516128926</v>
      </c>
      <c r="BA43">
        <v>100</v>
      </c>
      <c r="BB43">
        <v>0</v>
      </c>
      <c r="BC43">
        <v>63830</v>
      </c>
      <c r="BD43">
        <v>0</v>
      </c>
      <c r="BE43">
        <v>64715000</v>
      </c>
      <c r="BF43">
        <v>8.6</v>
      </c>
      <c r="BG43">
        <v>0</v>
      </c>
      <c r="BH43">
        <v>0</v>
      </c>
      <c r="BI43">
        <v>852393.55257521197</v>
      </c>
      <c r="BJ43">
        <v>59.549839512961199</v>
      </c>
      <c r="BK43">
        <v>5.9419677503403996</v>
      </c>
      <c r="BL43">
        <v>48.452672151804897</v>
      </c>
      <c r="BM43">
        <v>4.8082775465596796</v>
      </c>
      <c r="BN43" s="2">
        <f t="shared" si="3"/>
        <v>5064894.9999999935</v>
      </c>
    </row>
    <row r="44" spans="1:66" x14ac:dyDescent="0.35">
      <c r="A44" s="1">
        <v>43031</v>
      </c>
      <c r="B44">
        <v>2048.5563684864901</v>
      </c>
      <c r="C44">
        <v>5.7761402170112303E-2</v>
      </c>
      <c r="D44">
        <v>0</v>
      </c>
      <c r="E44">
        <v>7966.4676663166001</v>
      </c>
      <c r="F44">
        <v>2490.4564026545199</v>
      </c>
      <c r="G44">
        <v>0</v>
      </c>
      <c r="H44">
        <v>86503.99</v>
      </c>
      <c r="I44">
        <v>26559.753592561199</v>
      </c>
      <c r="J44" s="2">
        <f t="shared" si="0"/>
        <v>12505.53819885978</v>
      </c>
      <c r="K44" s="2">
        <f t="shared" si="1"/>
        <v>86503.99</v>
      </c>
      <c r="L44" s="2">
        <f t="shared" si="2"/>
        <v>125569.28179142099</v>
      </c>
      <c r="M44">
        <v>0</v>
      </c>
      <c r="N44">
        <v>0</v>
      </c>
      <c r="O44">
        <v>637.41999999999996</v>
      </c>
      <c r="P44">
        <v>0</v>
      </c>
      <c r="Q44">
        <v>2673.1</v>
      </c>
      <c r="R44">
        <v>27869.75</v>
      </c>
      <c r="S44">
        <v>4846.96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23317</v>
      </c>
      <c r="AF44" s="3">
        <v>0</v>
      </c>
      <c r="AG44">
        <v>121318</v>
      </c>
      <c r="AH44">
        <v>29129.032258064501</v>
      </c>
      <c r="AI44">
        <v>21451.6129032258</v>
      </c>
      <c r="AJ44">
        <v>0</v>
      </c>
      <c r="AK44">
        <v>225.806451612903</v>
      </c>
      <c r="AL44">
        <v>0</v>
      </c>
      <c r="AM44">
        <v>111096.774193548</v>
      </c>
      <c r="AN44">
        <v>0</v>
      </c>
      <c r="AO44">
        <v>280677.41935483803</v>
      </c>
      <c r="AP44" s="2">
        <f>(SUM(AH44))</f>
        <v>29129.032258064501</v>
      </c>
      <c r="AQ44" s="2">
        <f>SUM(AJ44,AL44,AN44)</f>
        <v>0</v>
      </c>
      <c r="AR44" s="2">
        <f>SUM(AP44,AQ44)</f>
        <v>29129.032258064501</v>
      </c>
      <c r="AS44" s="2">
        <f>SUM(AI44,)</f>
        <v>21451.6129032258</v>
      </c>
      <c r="AT44" s="2">
        <f>SUM(AK44,AM44,AO44)</f>
        <v>391999.99999999895</v>
      </c>
      <c r="AU44" s="2">
        <f>SUM(AS44,AT44)</f>
        <v>413451.61290322477</v>
      </c>
      <c r="AV44" s="2">
        <f>SUM(AJ44,AK44)</f>
        <v>225.806451612903</v>
      </c>
      <c r="AW44" s="2">
        <f>SUM(AL44,AM44)</f>
        <v>111096.774193548</v>
      </c>
      <c r="AX44" s="2">
        <f>SUM(AN44,AO44)</f>
        <v>280677.41935483803</v>
      </c>
      <c r="AY44" s="2">
        <f>SUM(AH44,AI44)</f>
        <v>50580.645161290304</v>
      </c>
      <c r="AZ44" s="2">
        <f>SUM(AR44,AU44)</f>
        <v>442580.64516128926</v>
      </c>
      <c r="BA44">
        <v>100</v>
      </c>
      <c r="BB44">
        <v>0</v>
      </c>
      <c r="BC44">
        <v>63830</v>
      </c>
      <c r="BD44">
        <v>0</v>
      </c>
      <c r="BE44">
        <v>64715000</v>
      </c>
      <c r="BF44">
        <v>8.6</v>
      </c>
      <c r="BG44">
        <v>0</v>
      </c>
      <c r="BH44">
        <v>0</v>
      </c>
      <c r="BI44">
        <v>837570.41357832903</v>
      </c>
      <c r="BJ44">
        <v>61.513350181068702</v>
      </c>
      <c r="BK44">
        <v>6.0448589371364001</v>
      </c>
      <c r="BL44">
        <v>49.603000036058098</v>
      </c>
      <c r="BM44">
        <v>4.8333102375111796</v>
      </c>
      <c r="BN44" s="2">
        <f t="shared" si="3"/>
        <v>5062994.9999999935</v>
      </c>
    </row>
    <row r="45" spans="1:66" x14ac:dyDescent="0.35">
      <c r="A45" s="1">
        <v>43038</v>
      </c>
      <c r="B45">
        <v>0.25305746596365403</v>
      </c>
      <c r="C45">
        <v>7.6970730316228203E-3</v>
      </c>
      <c r="D45">
        <v>0</v>
      </c>
      <c r="E45">
        <v>8615.7431139827695</v>
      </c>
      <c r="F45">
        <v>4972.3024512348002</v>
      </c>
      <c r="G45">
        <v>0</v>
      </c>
      <c r="H45">
        <v>119387.96</v>
      </c>
      <c r="I45">
        <v>41087.7554240631</v>
      </c>
      <c r="J45" s="2">
        <f t="shared" si="0"/>
        <v>13588.306319756564</v>
      </c>
      <c r="K45" s="2">
        <f t="shared" si="1"/>
        <v>119387.96</v>
      </c>
      <c r="L45" s="2">
        <f t="shared" si="2"/>
        <v>174064.02174381967</v>
      </c>
      <c r="M45">
        <v>0</v>
      </c>
      <c r="N45">
        <v>0</v>
      </c>
      <c r="O45">
        <v>1396.65</v>
      </c>
      <c r="P45">
        <v>0</v>
      </c>
      <c r="Q45">
        <v>2897.79</v>
      </c>
      <c r="R45">
        <v>27169.19</v>
      </c>
      <c r="S45">
        <v>4656.09</v>
      </c>
      <c r="T45">
        <v>0</v>
      </c>
      <c r="U45">
        <v>9000</v>
      </c>
      <c r="V45">
        <v>804.9</v>
      </c>
      <c r="W45">
        <v>0</v>
      </c>
      <c r="X45">
        <v>0</v>
      </c>
      <c r="Y45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45558</v>
      </c>
      <c r="AF45" s="3">
        <v>0</v>
      </c>
      <c r="AG45">
        <v>111672</v>
      </c>
      <c r="AH45">
        <v>37655.913978494602</v>
      </c>
      <c r="AI45">
        <v>97295.698924731099</v>
      </c>
      <c r="AJ45">
        <v>0</v>
      </c>
      <c r="AK45">
        <v>231.182795698924</v>
      </c>
      <c r="AL45">
        <v>0</v>
      </c>
      <c r="AM45">
        <v>104741.93548386999</v>
      </c>
      <c r="AN45">
        <v>0</v>
      </c>
      <c r="AO45">
        <v>904360.21505376301</v>
      </c>
      <c r="AP45" s="2">
        <f>(SUM(AH45))</f>
        <v>37655.913978494602</v>
      </c>
      <c r="AQ45" s="2">
        <f>SUM(AJ45,AL45,AN45)</f>
        <v>0</v>
      </c>
      <c r="AR45" s="2">
        <f>SUM(AP45,AQ45)</f>
        <v>37655.913978494602</v>
      </c>
      <c r="AS45" s="2">
        <f>SUM(AI45,)</f>
        <v>97295.698924731099</v>
      </c>
      <c r="AT45" s="2">
        <f>SUM(AK45,AM45,AO45)</f>
        <v>1009333.333333332</v>
      </c>
      <c r="AU45" s="2">
        <f>SUM(AS45,AT45)</f>
        <v>1106629.0322580631</v>
      </c>
      <c r="AV45" s="2">
        <f>SUM(AJ45,AK45)</f>
        <v>231.182795698924</v>
      </c>
      <c r="AW45" s="2">
        <f>SUM(AL45,AM45)</f>
        <v>104741.93548386999</v>
      </c>
      <c r="AX45" s="2">
        <f>SUM(AN45,AO45)</f>
        <v>904360.21505376301</v>
      </c>
      <c r="AY45" s="2">
        <f>SUM(AH45,AI45)</f>
        <v>134951.6129032257</v>
      </c>
      <c r="AZ45" s="2">
        <f>SUM(AR45,AU45)</f>
        <v>1144284.9462365578</v>
      </c>
      <c r="BA45">
        <v>102.14</v>
      </c>
      <c r="BB45">
        <v>1</v>
      </c>
      <c r="BC45">
        <v>61639.29</v>
      </c>
      <c r="BD45">
        <v>0</v>
      </c>
      <c r="BE45">
        <v>64723571.43</v>
      </c>
      <c r="BF45">
        <v>8.6</v>
      </c>
      <c r="BG45">
        <v>0</v>
      </c>
      <c r="BH45">
        <v>0</v>
      </c>
      <c r="BI45">
        <v>957397.13587151503</v>
      </c>
      <c r="BJ45">
        <v>64.278643005063302</v>
      </c>
      <c r="BK45">
        <v>5.9528562249269603</v>
      </c>
      <c r="BL45">
        <v>51.763758169934597</v>
      </c>
      <c r="BM45">
        <v>4.8300663836316602</v>
      </c>
      <c r="BN45" s="2">
        <f t="shared" si="3"/>
        <v>5699247.4999999907</v>
      </c>
    </row>
    <row r="46" spans="1:66" x14ac:dyDescent="0.35">
      <c r="A46" s="1">
        <v>43045</v>
      </c>
      <c r="B46">
        <v>0</v>
      </c>
      <c r="C46">
        <v>1.4913203016816701E-2</v>
      </c>
      <c r="D46">
        <v>0</v>
      </c>
      <c r="E46">
        <v>2953.8920612597899</v>
      </c>
      <c r="F46">
        <v>3431.2540698840999</v>
      </c>
      <c r="G46">
        <v>0</v>
      </c>
      <c r="H46">
        <v>123039.61</v>
      </c>
      <c r="I46">
        <v>16920.588757396399</v>
      </c>
      <c r="J46" s="2">
        <f t="shared" si="0"/>
        <v>6385.1610443469071</v>
      </c>
      <c r="K46" s="2">
        <f t="shared" si="1"/>
        <v>123039.61</v>
      </c>
      <c r="L46" s="2">
        <f t="shared" si="2"/>
        <v>146345.3598017433</v>
      </c>
      <c r="M46">
        <v>0</v>
      </c>
      <c r="N46">
        <v>0</v>
      </c>
      <c r="O46">
        <v>747.58</v>
      </c>
      <c r="P46">
        <v>0</v>
      </c>
      <c r="Q46">
        <v>2603.92</v>
      </c>
      <c r="R46">
        <v>28040.99</v>
      </c>
      <c r="S46">
        <v>3674.51</v>
      </c>
      <c r="T46">
        <v>0</v>
      </c>
      <c r="U46">
        <v>0</v>
      </c>
      <c r="V46">
        <v>3433.01</v>
      </c>
      <c r="W46">
        <v>0</v>
      </c>
      <c r="X46">
        <v>0</v>
      </c>
      <c r="Y46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58482</v>
      </c>
      <c r="AF46" s="3">
        <v>0</v>
      </c>
      <c r="AG46">
        <v>94391</v>
      </c>
      <c r="AH46">
        <v>41066.666666666599</v>
      </c>
      <c r="AI46">
        <v>127633.33333333299</v>
      </c>
      <c r="AJ46">
        <v>0</v>
      </c>
      <c r="AK46">
        <v>233.333333333333</v>
      </c>
      <c r="AL46">
        <v>0</v>
      </c>
      <c r="AM46">
        <v>102200</v>
      </c>
      <c r="AN46">
        <v>0</v>
      </c>
      <c r="AO46">
        <v>1153833.33333333</v>
      </c>
      <c r="AP46" s="2">
        <f>(SUM(AH46))</f>
        <v>41066.666666666599</v>
      </c>
      <c r="AQ46" s="2">
        <f>SUM(AJ46,AL46,AN46)</f>
        <v>0</v>
      </c>
      <c r="AR46" s="2">
        <f>SUM(AP46,AQ46)</f>
        <v>41066.666666666599</v>
      </c>
      <c r="AS46" s="2">
        <f>SUM(AI46,)</f>
        <v>127633.33333333299</v>
      </c>
      <c r="AT46" s="2">
        <f>SUM(AK46,AM46,AO46)</f>
        <v>1256266.6666666633</v>
      </c>
      <c r="AU46" s="2">
        <f>SUM(AS46,AT46)</f>
        <v>1383899.9999999963</v>
      </c>
      <c r="AV46" s="2">
        <f>SUM(AJ46,AK46)</f>
        <v>233.333333333333</v>
      </c>
      <c r="AW46" s="2">
        <f>SUM(AL46,AM46)</f>
        <v>102200</v>
      </c>
      <c r="AX46" s="2">
        <f>SUM(AN46,AO46)</f>
        <v>1153833.33333333</v>
      </c>
      <c r="AY46" s="2">
        <f>SUM(AH46,AI46)</f>
        <v>168699.99999999959</v>
      </c>
      <c r="AZ46" s="2">
        <f>SUM(AR46,AU46)</f>
        <v>1424966.6666666628</v>
      </c>
      <c r="BA46">
        <v>103</v>
      </c>
      <c r="BB46">
        <v>1</v>
      </c>
      <c r="BC46">
        <v>60763</v>
      </c>
      <c r="BD46">
        <v>0</v>
      </c>
      <c r="BE46">
        <v>64727000</v>
      </c>
      <c r="BF46">
        <v>8.6</v>
      </c>
      <c r="BG46">
        <v>0</v>
      </c>
      <c r="BH46">
        <v>0</v>
      </c>
      <c r="BI46">
        <v>898386.18660957296</v>
      </c>
      <c r="BJ46">
        <v>63.425930599194302</v>
      </c>
      <c r="BK46">
        <v>6.0287519785227799</v>
      </c>
      <c r="BL46">
        <v>52.128401558804903</v>
      </c>
      <c r="BM46">
        <v>4.8362264546620697</v>
      </c>
      <c r="BN46" s="2">
        <f t="shared" si="3"/>
        <v>5416147.4999999981</v>
      </c>
    </row>
    <row r="47" spans="1:66" x14ac:dyDescent="0.35">
      <c r="A47" s="1">
        <v>43052</v>
      </c>
      <c r="B47">
        <v>0</v>
      </c>
      <c r="C47">
        <v>37.646461220910403</v>
      </c>
      <c r="D47">
        <v>0</v>
      </c>
      <c r="E47">
        <v>8664.0807330666503</v>
      </c>
      <c r="F47">
        <v>6480.1963811616797</v>
      </c>
      <c r="G47">
        <v>0</v>
      </c>
      <c r="H47">
        <v>86261.54</v>
      </c>
      <c r="I47">
        <v>3214.1821639898499</v>
      </c>
      <c r="J47" s="2">
        <f t="shared" si="0"/>
        <v>15181.92357544924</v>
      </c>
      <c r="K47" s="2">
        <f t="shared" si="1"/>
        <v>86261.54</v>
      </c>
      <c r="L47" s="2">
        <f t="shared" si="2"/>
        <v>104657.64573943909</v>
      </c>
      <c r="M47">
        <v>0</v>
      </c>
      <c r="N47">
        <v>0</v>
      </c>
      <c r="O47">
        <v>1346.85</v>
      </c>
      <c r="P47">
        <v>0</v>
      </c>
      <c r="Q47">
        <v>2755.75</v>
      </c>
      <c r="R47">
        <v>15438.4</v>
      </c>
      <c r="S47">
        <v>4480.59</v>
      </c>
      <c r="T47">
        <v>5.23</v>
      </c>
      <c r="U47">
        <v>0</v>
      </c>
      <c r="V47">
        <v>3433.01</v>
      </c>
      <c r="W47">
        <v>0</v>
      </c>
      <c r="X47">
        <v>0</v>
      </c>
      <c r="Y47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31427</v>
      </c>
      <c r="AF47" s="3">
        <v>19969</v>
      </c>
      <c r="AG47">
        <v>83567</v>
      </c>
      <c r="AH47">
        <v>41066.666666666599</v>
      </c>
      <c r="AI47">
        <v>127633.33333333299</v>
      </c>
      <c r="AJ47">
        <v>0</v>
      </c>
      <c r="AK47">
        <v>233.333333333333</v>
      </c>
      <c r="AL47">
        <v>0</v>
      </c>
      <c r="AM47">
        <v>102200</v>
      </c>
      <c r="AN47">
        <v>0</v>
      </c>
      <c r="AO47">
        <v>1153833.33333333</v>
      </c>
      <c r="AP47" s="2">
        <f>(SUM(AH47))</f>
        <v>41066.666666666599</v>
      </c>
      <c r="AQ47" s="2">
        <f>SUM(AJ47,AL47,AN47)</f>
        <v>0</v>
      </c>
      <c r="AR47" s="2">
        <f>SUM(AP47,AQ47)</f>
        <v>41066.666666666599</v>
      </c>
      <c r="AS47" s="2">
        <f>SUM(AI47,)</f>
        <v>127633.33333333299</v>
      </c>
      <c r="AT47" s="2">
        <f>SUM(AK47,AM47,AO47)</f>
        <v>1256266.6666666633</v>
      </c>
      <c r="AU47" s="2">
        <f>SUM(AS47,AT47)</f>
        <v>1383899.9999999963</v>
      </c>
      <c r="AV47" s="2">
        <f>SUM(AJ47,AK47)</f>
        <v>233.333333333333</v>
      </c>
      <c r="AW47" s="2">
        <f>SUM(AL47,AM47)</f>
        <v>102200</v>
      </c>
      <c r="AX47" s="2">
        <f>SUM(AN47,AO47)</f>
        <v>1153833.33333333</v>
      </c>
      <c r="AY47" s="2">
        <f>SUM(AH47,AI47)</f>
        <v>168699.99999999959</v>
      </c>
      <c r="AZ47" s="2">
        <f>SUM(AR47,AU47)</f>
        <v>1424966.6666666628</v>
      </c>
      <c r="BA47">
        <v>103</v>
      </c>
      <c r="BB47">
        <v>0</v>
      </c>
      <c r="BC47">
        <v>60763</v>
      </c>
      <c r="BD47">
        <v>0</v>
      </c>
      <c r="BE47">
        <v>64727000</v>
      </c>
      <c r="BF47">
        <v>8.6</v>
      </c>
      <c r="BG47">
        <v>0</v>
      </c>
      <c r="BH47">
        <v>0</v>
      </c>
      <c r="BI47">
        <v>822608.04450929002</v>
      </c>
      <c r="BJ47">
        <v>60.796647060682197</v>
      </c>
      <c r="BK47">
        <v>6.05932258172039</v>
      </c>
      <c r="BL47">
        <v>47.170313819307601</v>
      </c>
      <c r="BM47">
        <v>4.8327341676518296</v>
      </c>
      <c r="BN47" s="2">
        <f t="shared" si="3"/>
        <v>4984447.4999999925</v>
      </c>
    </row>
    <row r="48" spans="1:66" x14ac:dyDescent="0.35">
      <c r="A48" s="1">
        <v>43059</v>
      </c>
      <c r="B48">
        <v>0</v>
      </c>
      <c r="C48">
        <v>3416.54528876427</v>
      </c>
      <c r="D48">
        <v>0</v>
      </c>
      <c r="E48">
        <v>8615.5589760969997</v>
      </c>
      <c r="F48">
        <v>3509.3481048615799</v>
      </c>
      <c r="G48">
        <v>0</v>
      </c>
      <c r="H48">
        <v>0</v>
      </c>
      <c r="I48">
        <v>17857.153317836</v>
      </c>
      <c r="J48" s="2">
        <f t="shared" si="0"/>
        <v>15541.452369722849</v>
      </c>
      <c r="K48" s="2">
        <f t="shared" si="1"/>
        <v>0</v>
      </c>
      <c r="L48" s="2">
        <f t="shared" si="2"/>
        <v>33398.605687558847</v>
      </c>
      <c r="M48">
        <v>0</v>
      </c>
      <c r="N48">
        <v>0</v>
      </c>
      <c r="O48">
        <v>1893.47</v>
      </c>
      <c r="P48">
        <v>0</v>
      </c>
      <c r="Q48">
        <v>3000.71</v>
      </c>
      <c r="R48">
        <v>16783.57</v>
      </c>
      <c r="S48">
        <v>5038.8500000000004</v>
      </c>
      <c r="T48">
        <v>12164.03</v>
      </c>
      <c r="U48">
        <v>0</v>
      </c>
      <c r="V48">
        <v>93531.97</v>
      </c>
      <c r="W48">
        <v>0</v>
      </c>
      <c r="X48">
        <v>0</v>
      </c>
      <c r="Y48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85366</v>
      </c>
      <c r="AF48" s="3">
        <v>33855</v>
      </c>
      <c r="AG48">
        <v>92143</v>
      </c>
      <c r="AH48">
        <v>41066.666666666599</v>
      </c>
      <c r="AI48">
        <v>127633.33333333299</v>
      </c>
      <c r="AJ48">
        <v>0</v>
      </c>
      <c r="AK48">
        <v>233.333333333333</v>
      </c>
      <c r="AL48">
        <v>0</v>
      </c>
      <c r="AM48">
        <v>102200</v>
      </c>
      <c r="AN48">
        <v>0</v>
      </c>
      <c r="AO48">
        <v>1153833.33333333</v>
      </c>
      <c r="AP48" s="2">
        <f>(SUM(AH48))</f>
        <v>41066.666666666599</v>
      </c>
      <c r="AQ48" s="2">
        <f>SUM(AJ48,AL48,AN48)</f>
        <v>0</v>
      </c>
      <c r="AR48" s="2">
        <f>SUM(AP48,AQ48)</f>
        <v>41066.666666666599</v>
      </c>
      <c r="AS48" s="2">
        <f>SUM(AI48,)</f>
        <v>127633.33333333299</v>
      </c>
      <c r="AT48" s="2">
        <f>SUM(AK48,AM48,AO48)</f>
        <v>1256266.6666666633</v>
      </c>
      <c r="AU48" s="2">
        <f>SUM(AS48,AT48)</f>
        <v>1383899.9999999963</v>
      </c>
      <c r="AV48" s="2">
        <f>SUM(AJ48,AK48)</f>
        <v>233.333333333333</v>
      </c>
      <c r="AW48" s="2">
        <f>SUM(AL48,AM48)</f>
        <v>102200</v>
      </c>
      <c r="AX48" s="2">
        <f>SUM(AN48,AO48)</f>
        <v>1153833.33333333</v>
      </c>
      <c r="AY48" s="2">
        <f>SUM(AH48,AI48)</f>
        <v>168699.99999999959</v>
      </c>
      <c r="AZ48" s="2">
        <f>SUM(AR48,AU48)</f>
        <v>1424966.6666666628</v>
      </c>
      <c r="BA48">
        <v>103</v>
      </c>
      <c r="BB48">
        <v>0</v>
      </c>
      <c r="BC48">
        <v>60763</v>
      </c>
      <c r="BD48">
        <v>0</v>
      </c>
      <c r="BE48">
        <v>64727000</v>
      </c>
      <c r="BF48">
        <v>8.6</v>
      </c>
      <c r="BG48">
        <v>0</v>
      </c>
      <c r="BH48">
        <v>0</v>
      </c>
      <c r="BI48">
        <v>955590.45265003701</v>
      </c>
      <c r="BJ48">
        <v>61.1715648127958</v>
      </c>
      <c r="BK48">
        <v>5.8909624770619304</v>
      </c>
      <c r="BL48">
        <v>47.837272562413098</v>
      </c>
      <c r="BM48">
        <v>4.8078399368993603</v>
      </c>
      <c r="BN48" s="2">
        <f t="shared" si="3"/>
        <v>5629347.4999999935</v>
      </c>
    </row>
    <row r="49" spans="1:66" x14ac:dyDescent="0.35">
      <c r="A49" s="1">
        <v>43066</v>
      </c>
      <c r="B49">
        <v>0</v>
      </c>
      <c r="C49">
        <v>11291.1610118914</v>
      </c>
      <c r="D49">
        <v>0</v>
      </c>
      <c r="E49">
        <v>8365.9987759402993</v>
      </c>
      <c r="F49">
        <v>4699.6231076560698</v>
      </c>
      <c r="G49">
        <v>0</v>
      </c>
      <c r="H49">
        <v>0</v>
      </c>
      <c r="I49">
        <v>23360.154233586902</v>
      </c>
      <c r="J49" s="2">
        <f t="shared" si="0"/>
        <v>24356.782895487766</v>
      </c>
      <c r="K49" s="2">
        <f t="shared" si="1"/>
        <v>0</v>
      </c>
      <c r="L49" s="2">
        <f t="shared" si="2"/>
        <v>47716.937129074664</v>
      </c>
      <c r="M49">
        <v>0</v>
      </c>
      <c r="N49">
        <v>0</v>
      </c>
      <c r="O49">
        <v>2181.54</v>
      </c>
      <c r="P49">
        <v>0</v>
      </c>
      <c r="Q49">
        <v>3405.01</v>
      </c>
      <c r="R49">
        <v>13407.33</v>
      </c>
      <c r="S49">
        <v>5350.89</v>
      </c>
      <c r="T49">
        <v>12437.91</v>
      </c>
      <c r="U49">
        <v>0</v>
      </c>
      <c r="V49">
        <v>126165.33</v>
      </c>
      <c r="W49">
        <v>0</v>
      </c>
      <c r="X49">
        <v>0</v>
      </c>
      <c r="Y49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24199</v>
      </c>
      <c r="AF49" s="3">
        <v>1408</v>
      </c>
      <c r="AG49">
        <v>92544</v>
      </c>
      <c r="AH49">
        <v>52886.021505376302</v>
      </c>
      <c r="AI49">
        <v>96062.3655913978</v>
      </c>
      <c r="AJ49">
        <v>0</v>
      </c>
      <c r="AK49">
        <v>230.10752688171999</v>
      </c>
      <c r="AL49">
        <v>0</v>
      </c>
      <c r="AM49">
        <v>180432.25806451601</v>
      </c>
      <c r="AN49">
        <v>134903.225806451</v>
      </c>
      <c r="AO49">
        <v>666107.52688172006</v>
      </c>
      <c r="AP49" s="2">
        <f>(SUM(AH49))</f>
        <v>52886.021505376302</v>
      </c>
      <c r="AQ49" s="2">
        <f>SUM(AJ49,AL49,AN49)</f>
        <v>134903.225806451</v>
      </c>
      <c r="AR49" s="2">
        <f>SUM(AP49,AQ49)</f>
        <v>187789.24731182729</v>
      </c>
      <c r="AS49" s="2">
        <f>SUM(AI49,)</f>
        <v>96062.3655913978</v>
      </c>
      <c r="AT49" s="2">
        <f>SUM(AK49,AM49,AO49)</f>
        <v>846769.8924731178</v>
      </c>
      <c r="AU49" s="2">
        <f>SUM(AS49,AT49)</f>
        <v>942832.25806451566</v>
      </c>
      <c r="AV49" s="2">
        <f>SUM(AJ49,AK49)</f>
        <v>230.10752688171999</v>
      </c>
      <c r="AW49" s="2">
        <f>SUM(AL49,AM49)</f>
        <v>180432.25806451601</v>
      </c>
      <c r="AX49" s="2">
        <f>SUM(AN49,AO49)</f>
        <v>801010.75268817111</v>
      </c>
      <c r="AY49" s="2">
        <f>SUM(AH49,AI49)</f>
        <v>148948.38709677409</v>
      </c>
      <c r="AZ49" s="2">
        <f>SUM(AR49,AU49)</f>
        <v>1130621.5053763429</v>
      </c>
      <c r="BA49">
        <v>104.29</v>
      </c>
      <c r="BB49">
        <v>0</v>
      </c>
      <c r="BC49">
        <v>60796.43</v>
      </c>
      <c r="BD49">
        <v>0</v>
      </c>
      <c r="BE49">
        <v>64730857.140000001</v>
      </c>
      <c r="BF49">
        <v>8.6</v>
      </c>
      <c r="BG49">
        <v>0</v>
      </c>
      <c r="BH49">
        <v>0</v>
      </c>
      <c r="BI49">
        <v>880252.91904140799</v>
      </c>
      <c r="BJ49">
        <v>63.369985099912903</v>
      </c>
      <c r="BK49">
        <v>6.0095250871314096</v>
      </c>
      <c r="BL49">
        <v>51.8413562592605</v>
      </c>
      <c r="BM49">
        <v>4.8377380562556702</v>
      </c>
      <c r="BN49" s="2">
        <f t="shared" si="3"/>
        <v>5289901.9999999953</v>
      </c>
    </row>
    <row r="50" spans="1:66" x14ac:dyDescent="0.35">
      <c r="A50" s="1">
        <v>43073</v>
      </c>
      <c r="B50">
        <v>0</v>
      </c>
      <c r="C50">
        <v>5633.48522152029</v>
      </c>
      <c r="D50">
        <v>0</v>
      </c>
      <c r="E50">
        <v>8862.9486041215096</v>
      </c>
      <c r="F50">
        <v>1550.87406399923</v>
      </c>
      <c r="G50">
        <v>0</v>
      </c>
      <c r="H50">
        <v>0</v>
      </c>
      <c r="I50">
        <v>14912.711468019101</v>
      </c>
      <c r="J50" s="2">
        <f t="shared" si="0"/>
        <v>16047.30788964103</v>
      </c>
      <c r="K50" s="2">
        <f t="shared" si="1"/>
        <v>0</v>
      </c>
      <c r="L50" s="2">
        <f t="shared" si="2"/>
        <v>30960.01935766013</v>
      </c>
      <c r="M50">
        <v>0</v>
      </c>
      <c r="N50">
        <v>7627.14</v>
      </c>
      <c r="O50">
        <v>1793.46</v>
      </c>
      <c r="P50">
        <v>0</v>
      </c>
      <c r="Q50">
        <v>3774.19</v>
      </c>
      <c r="R50">
        <v>1067.0999999999999</v>
      </c>
      <c r="S50">
        <v>5174.74</v>
      </c>
      <c r="T50">
        <v>10980.98</v>
      </c>
      <c r="U50">
        <v>0</v>
      </c>
      <c r="V50">
        <v>117727.2</v>
      </c>
      <c r="W50">
        <v>0</v>
      </c>
      <c r="X50">
        <v>0</v>
      </c>
      <c r="Y50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93116</v>
      </c>
      <c r="AF50" s="3">
        <v>44820</v>
      </c>
      <c r="AG50">
        <v>81980</v>
      </c>
      <c r="AH50">
        <v>68645.161290322503</v>
      </c>
      <c r="AI50">
        <v>53967.741935483798</v>
      </c>
      <c r="AJ50">
        <v>0</v>
      </c>
      <c r="AK50">
        <v>225.806451612903</v>
      </c>
      <c r="AL50">
        <v>0</v>
      </c>
      <c r="AM50">
        <v>284741.93548387103</v>
      </c>
      <c r="AN50">
        <v>314774.19354838697</v>
      </c>
      <c r="AO50">
        <v>15806.4516129032</v>
      </c>
      <c r="AP50" s="2">
        <f>(SUM(AH50))</f>
        <v>68645.161290322503</v>
      </c>
      <c r="AQ50" s="2">
        <f>SUM(AJ50,AL50,AN50)</f>
        <v>314774.19354838697</v>
      </c>
      <c r="AR50" s="2">
        <f>SUM(AP50,AQ50)</f>
        <v>383419.35483870946</v>
      </c>
      <c r="AS50" s="2">
        <f>SUM(AI50,)</f>
        <v>53967.741935483798</v>
      </c>
      <c r="AT50" s="2">
        <f>SUM(AK50,AM50,AO50)</f>
        <v>300774.19354838715</v>
      </c>
      <c r="AU50" s="2">
        <f>SUM(AS50,AT50)</f>
        <v>354741.93548387097</v>
      </c>
      <c r="AV50" s="2">
        <f>SUM(AJ50,AK50)</f>
        <v>225.806451612903</v>
      </c>
      <c r="AW50" s="2">
        <f>SUM(AL50,AM50)</f>
        <v>284741.93548387103</v>
      </c>
      <c r="AX50" s="2">
        <f>SUM(AN50,AO50)</f>
        <v>330580.64516129019</v>
      </c>
      <c r="AY50" s="2">
        <f>SUM(AH50,AI50)</f>
        <v>122612.90322580631</v>
      </c>
      <c r="AZ50" s="2">
        <f>SUM(AR50,AU50)</f>
        <v>738161.29032258037</v>
      </c>
      <c r="BA50">
        <v>106</v>
      </c>
      <c r="BB50">
        <v>0</v>
      </c>
      <c r="BC50">
        <v>60841</v>
      </c>
      <c r="BD50">
        <v>0</v>
      </c>
      <c r="BE50">
        <v>64736000</v>
      </c>
      <c r="BF50">
        <v>8.6</v>
      </c>
      <c r="BG50">
        <v>0</v>
      </c>
      <c r="BH50">
        <v>0</v>
      </c>
      <c r="BI50">
        <v>922939.59820705198</v>
      </c>
      <c r="BJ50">
        <v>64.406215212012896</v>
      </c>
      <c r="BK50">
        <v>6.0077625998186601</v>
      </c>
      <c r="BL50">
        <v>52.282726442182202</v>
      </c>
      <c r="BM50">
        <v>4.8379579845988099</v>
      </c>
      <c r="BN50" s="2">
        <f t="shared" si="3"/>
        <v>5544801.9999999879</v>
      </c>
    </row>
    <row r="51" spans="1:66" x14ac:dyDescent="0.35">
      <c r="A51" s="1">
        <v>43080</v>
      </c>
      <c r="B51">
        <v>0</v>
      </c>
      <c r="C51">
        <v>7013.8180613145696</v>
      </c>
      <c r="D51">
        <v>0</v>
      </c>
      <c r="E51">
        <v>5552.1288657221603</v>
      </c>
      <c r="F51">
        <v>1485.0514011467901</v>
      </c>
      <c r="G51">
        <v>0</v>
      </c>
      <c r="H51">
        <v>0</v>
      </c>
      <c r="I51">
        <v>3054.1656804733698</v>
      </c>
      <c r="J51" s="2">
        <f t="shared" si="0"/>
        <v>14050.998328183519</v>
      </c>
      <c r="K51" s="2">
        <f t="shared" si="1"/>
        <v>0</v>
      </c>
      <c r="L51" s="2">
        <f t="shared" si="2"/>
        <v>17105.164008656888</v>
      </c>
      <c r="M51">
        <v>0</v>
      </c>
      <c r="N51">
        <v>9178.58</v>
      </c>
      <c r="O51">
        <v>1612.99</v>
      </c>
      <c r="P51">
        <v>0</v>
      </c>
      <c r="Q51">
        <v>3681.57</v>
      </c>
      <c r="R51">
        <v>19.28</v>
      </c>
      <c r="S51">
        <v>5138.2700000000004</v>
      </c>
      <c r="T51">
        <v>6436.79</v>
      </c>
      <c r="U51">
        <v>0</v>
      </c>
      <c r="V51">
        <v>137429.76999999999</v>
      </c>
      <c r="W51">
        <v>0</v>
      </c>
      <c r="X51">
        <v>0</v>
      </c>
      <c r="Y51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19597</v>
      </c>
      <c r="AF51" s="3">
        <v>0</v>
      </c>
      <c r="AG51">
        <v>84847</v>
      </c>
      <c r="AH51">
        <v>68645.161290322503</v>
      </c>
      <c r="AI51">
        <v>53967.741935483798</v>
      </c>
      <c r="AJ51">
        <v>0</v>
      </c>
      <c r="AK51">
        <v>225.806451612903</v>
      </c>
      <c r="AL51">
        <v>0</v>
      </c>
      <c r="AM51">
        <v>284741.93548387103</v>
      </c>
      <c r="AN51">
        <v>314774.19354838697</v>
      </c>
      <c r="AO51">
        <v>15806.4516129032</v>
      </c>
      <c r="AP51" s="2">
        <f>(SUM(AH51))</f>
        <v>68645.161290322503</v>
      </c>
      <c r="AQ51" s="2">
        <f>SUM(AJ51,AL51,AN51)</f>
        <v>314774.19354838697</v>
      </c>
      <c r="AR51" s="2">
        <f>SUM(AP51,AQ51)</f>
        <v>383419.35483870946</v>
      </c>
      <c r="AS51" s="2">
        <f>SUM(AI51,)</f>
        <v>53967.741935483798</v>
      </c>
      <c r="AT51" s="2">
        <f>SUM(AK51,AM51,AO51)</f>
        <v>300774.19354838715</v>
      </c>
      <c r="AU51" s="2">
        <f>SUM(AS51,AT51)</f>
        <v>354741.93548387097</v>
      </c>
      <c r="AV51" s="2">
        <f>SUM(AJ51,AK51)</f>
        <v>225.806451612903</v>
      </c>
      <c r="AW51" s="2">
        <f>SUM(AL51,AM51)</f>
        <v>284741.93548387103</v>
      </c>
      <c r="AX51" s="2">
        <f>SUM(AN51,AO51)</f>
        <v>330580.64516129019</v>
      </c>
      <c r="AY51" s="2">
        <f>SUM(AH51,AI51)</f>
        <v>122612.90322580631</v>
      </c>
      <c r="AZ51" s="2">
        <f>SUM(AR51,AU51)</f>
        <v>738161.29032258037</v>
      </c>
      <c r="BA51">
        <v>106</v>
      </c>
      <c r="BB51">
        <v>0</v>
      </c>
      <c r="BC51">
        <v>60841</v>
      </c>
      <c r="BD51">
        <v>0</v>
      </c>
      <c r="BE51">
        <v>64736000</v>
      </c>
      <c r="BF51">
        <v>8.6</v>
      </c>
      <c r="BG51">
        <v>0</v>
      </c>
      <c r="BH51">
        <v>0</v>
      </c>
      <c r="BI51">
        <v>842735.79975468002</v>
      </c>
      <c r="BJ51">
        <v>63.616208350514597</v>
      </c>
      <c r="BK51">
        <v>6.0488732073372304</v>
      </c>
      <c r="BL51">
        <v>50.235256883637497</v>
      </c>
      <c r="BM51">
        <v>4.7953757370759602</v>
      </c>
      <c r="BN51" s="2">
        <f t="shared" si="3"/>
        <v>5097601.9999999972</v>
      </c>
    </row>
    <row r="52" spans="1:66" x14ac:dyDescent="0.35">
      <c r="A52" s="1">
        <v>43087</v>
      </c>
      <c r="B52">
        <v>0</v>
      </c>
      <c r="C52">
        <v>2607.0507120614602</v>
      </c>
      <c r="D52">
        <v>0</v>
      </c>
      <c r="E52">
        <v>1.05224973394091</v>
      </c>
      <c r="F52">
        <v>1535.8095375145199</v>
      </c>
      <c r="G52">
        <v>0</v>
      </c>
      <c r="H52">
        <v>0</v>
      </c>
      <c r="I52">
        <v>1143.7426035502899</v>
      </c>
      <c r="J52" s="2">
        <f t="shared" si="0"/>
        <v>4143.9124993099213</v>
      </c>
      <c r="K52" s="2">
        <f t="shared" si="1"/>
        <v>0</v>
      </c>
      <c r="L52" s="2">
        <f t="shared" si="2"/>
        <v>5287.6551028602116</v>
      </c>
      <c r="M52">
        <v>0</v>
      </c>
      <c r="N52">
        <v>8855.17</v>
      </c>
      <c r="O52">
        <v>2143.17</v>
      </c>
      <c r="P52">
        <v>0</v>
      </c>
      <c r="Q52">
        <v>4637.7700000000004</v>
      </c>
      <c r="R52">
        <v>0</v>
      </c>
      <c r="S52">
        <v>3824.19</v>
      </c>
      <c r="T52">
        <v>5460.6</v>
      </c>
      <c r="U52">
        <v>0</v>
      </c>
      <c r="V52">
        <v>2488.15</v>
      </c>
      <c r="W52">
        <v>0</v>
      </c>
      <c r="X52">
        <v>0</v>
      </c>
      <c r="Y5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53499</v>
      </c>
      <c r="AF52" s="3">
        <v>0</v>
      </c>
      <c r="AG52">
        <v>70816</v>
      </c>
      <c r="AH52">
        <v>68645.161290322503</v>
      </c>
      <c r="AI52">
        <v>53967.741935483798</v>
      </c>
      <c r="AJ52">
        <v>0</v>
      </c>
      <c r="AK52">
        <v>225.806451612903</v>
      </c>
      <c r="AL52">
        <v>0</v>
      </c>
      <c r="AM52">
        <v>284741.93548387103</v>
      </c>
      <c r="AN52">
        <v>314774.19354838697</v>
      </c>
      <c r="AO52">
        <v>15806.4516129032</v>
      </c>
      <c r="AP52" s="2">
        <f>(SUM(AH52))</f>
        <v>68645.161290322503</v>
      </c>
      <c r="AQ52" s="2">
        <f>SUM(AJ52,AL52,AN52)</f>
        <v>314774.19354838697</v>
      </c>
      <c r="AR52" s="2">
        <f>SUM(AP52,AQ52)</f>
        <v>383419.35483870946</v>
      </c>
      <c r="AS52" s="2">
        <f>SUM(AI52,)</f>
        <v>53967.741935483798</v>
      </c>
      <c r="AT52" s="2">
        <f>SUM(AK52,AM52,AO52)</f>
        <v>300774.19354838715</v>
      </c>
      <c r="AU52" s="2">
        <f>SUM(AS52,AT52)</f>
        <v>354741.93548387097</v>
      </c>
      <c r="AV52" s="2">
        <f>SUM(AJ52,AK52)</f>
        <v>225.806451612903</v>
      </c>
      <c r="AW52" s="2">
        <f>SUM(AL52,AM52)</f>
        <v>284741.93548387103</v>
      </c>
      <c r="AX52" s="2">
        <f>SUM(AN52,AO52)</f>
        <v>330580.64516129019</v>
      </c>
      <c r="AY52" s="2">
        <f>SUM(AH52,AI52)</f>
        <v>122612.90322580631</v>
      </c>
      <c r="AZ52" s="2">
        <f>SUM(AR52,AU52)</f>
        <v>738161.29032258037</v>
      </c>
      <c r="BA52">
        <v>106</v>
      </c>
      <c r="BB52">
        <v>0</v>
      </c>
      <c r="BC52">
        <v>60841</v>
      </c>
      <c r="BD52">
        <v>0</v>
      </c>
      <c r="BE52">
        <v>64736000</v>
      </c>
      <c r="BF52">
        <v>8.6</v>
      </c>
      <c r="BG52">
        <v>0</v>
      </c>
      <c r="BH52">
        <v>0</v>
      </c>
      <c r="BI52">
        <v>877473.63535798504</v>
      </c>
      <c r="BJ52">
        <v>64.530521152200293</v>
      </c>
      <c r="BK52">
        <v>6.0482751687859002</v>
      </c>
      <c r="BL52">
        <v>51.822023135276098</v>
      </c>
      <c r="BM52">
        <v>4.8547158825713401</v>
      </c>
      <c r="BN52" s="2">
        <f t="shared" si="3"/>
        <v>5307201.9999999944</v>
      </c>
    </row>
    <row r="53" spans="1:66" x14ac:dyDescent="0.35">
      <c r="A53" s="1">
        <v>43094</v>
      </c>
      <c r="B53">
        <v>0</v>
      </c>
      <c r="C53">
        <v>0.19428500440619201</v>
      </c>
      <c r="D53">
        <v>0</v>
      </c>
      <c r="E53">
        <v>0.72404931385726701</v>
      </c>
      <c r="F53">
        <v>1867.2650505608301</v>
      </c>
      <c r="G53">
        <v>0</v>
      </c>
      <c r="H53">
        <v>0</v>
      </c>
      <c r="I53">
        <v>71.242603550295797</v>
      </c>
      <c r="J53" s="2">
        <f t="shared" si="0"/>
        <v>1868.1833848790936</v>
      </c>
      <c r="K53" s="2">
        <f t="shared" si="1"/>
        <v>0</v>
      </c>
      <c r="L53" s="2">
        <f t="shared" si="2"/>
        <v>1939.4259884293895</v>
      </c>
      <c r="M53">
        <v>0</v>
      </c>
      <c r="N53">
        <v>9335.52</v>
      </c>
      <c r="O53">
        <v>1470.71</v>
      </c>
      <c r="P53">
        <v>0</v>
      </c>
      <c r="Q53">
        <v>5467.08</v>
      </c>
      <c r="R53">
        <v>0.18</v>
      </c>
      <c r="S53">
        <v>3596.8</v>
      </c>
      <c r="T53">
        <v>8203.4599999999991</v>
      </c>
      <c r="U53">
        <v>0</v>
      </c>
      <c r="V53">
        <v>0</v>
      </c>
      <c r="W53">
        <v>0</v>
      </c>
      <c r="X53">
        <v>0</v>
      </c>
      <c r="Y5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21055</v>
      </c>
      <c r="AF53" s="3">
        <v>0</v>
      </c>
      <c r="AG53">
        <v>79513</v>
      </c>
      <c r="AH53">
        <v>68645.161290322503</v>
      </c>
      <c r="AI53">
        <v>53967.741935483798</v>
      </c>
      <c r="AJ53">
        <v>0</v>
      </c>
      <c r="AK53">
        <v>225.806451612903</v>
      </c>
      <c r="AL53">
        <v>0</v>
      </c>
      <c r="AM53">
        <v>284741.93548387103</v>
      </c>
      <c r="AN53">
        <v>314774.19354838697</v>
      </c>
      <c r="AO53">
        <v>15806.4516129032</v>
      </c>
      <c r="AP53" s="2">
        <f>(SUM(AH53))</f>
        <v>68645.161290322503</v>
      </c>
      <c r="AQ53" s="2">
        <f>SUM(AJ53,AL53,AN53)</f>
        <v>314774.19354838697</v>
      </c>
      <c r="AR53" s="2">
        <f>SUM(AP53,AQ53)</f>
        <v>383419.35483870946</v>
      </c>
      <c r="AS53" s="2">
        <f>SUM(AI53,)</f>
        <v>53967.741935483798</v>
      </c>
      <c r="AT53" s="2">
        <f>SUM(AK53,AM53,AO53)</f>
        <v>300774.19354838715</v>
      </c>
      <c r="AU53" s="2">
        <f>SUM(AS53,AT53)</f>
        <v>354741.93548387097</v>
      </c>
      <c r="AV53" s="2">
        <f>SUM(AJ53,AK53)</f>
        <v>225.806451612903</v>
      </c>
      <c r="AW53" s="2">
        <f>SUM(AL53,AM53)</f>
        <v>284741.93548387103</v>
      </c>
      <c r="AX53" s="2">
        <f>SUM(AN53,AO53)</f>
        <v>330580.64516129019</v>
      </c>
      <c r="AY53" s="2">
        <f>SUM(AH53,AI53)</f>
        <v>122612.90322580631</v>
      </c>
      <c r="AZ53" s="2">
        <f>SUM(AR53,AU53)</f>
        <v>738161.29032258037</v>
      </c>
      <c r="BA53">
        <v>106</v>
      </c>
      <c r="BB53">
        <v>1</v>
      </c>
      <c r="BC53">
        <v>60841</v>
      </c>
      <c r="BD53">
        <v>0</v>
      </c>
      <c r="BE53">
        <v>64736000</v>
      </c>
      <c r="BF53">
        <v>8.6</v>
      </c>
      <c r="BG53">
        <v>0</v>
      </c>
      <c r="BH53">
        <v>0</v>
      </c>
      <c r="BI53">
        <v>886822.48432765901</v>
      </c>
      <c r="BJ53">
        <v>64.206173054281706</v>
      </c>
      <c r="BK53">
        <v>6.0358212546427801</v>
      </c>
      <c r="BL53">
        <v>52.724328700580202</v>
      </c>
      <c r="BM53">
        <v>4.8467504082671597</v>
      </c>
      <c r="BN53" s="2">
        <f t="shared" si="3"/>
        <v>5352701.9999999981</v>
      </c>
    </row>
    <row r="54" spans="1:66" x14ac:dyDescent="0.35">
      <c r="A54" s="1">
        <v>43101</v>
      </c>
      <c r="B54">
        <v>0</v>
      </c>
      <c r="C54">
        <v>5.1001709566876198E-2</v>
      </c>
      <c r="D54">
        <v>0</v>
      </c>
      <c r="E54">
        <v>1.0039869056664401</v>
      </c>
      <c r="F54">
        <v>2723.1321957243299</v>
      </c>
      <c r="G54">
        <v>0</v>
      </c>
      <c r="H54">
        <v>0</v>
      </c>
      <c r="I54">
        <v>34383.402194210998</v>
      </c>
      <c r="J54" s="2">
        <f t="shared" si="0"/>
        <v>2724.1871843395634</v>
      </c>
      <c r="K54" s="2">
        <f t="shared" si="1"/>
        <v>0</v>
      </c>
      <c r="L54" s="2">
        <f t="shared" si="2"/>
        <v>37107.589378550561</v>
      </c>
      <c r="M54">
        <v>0</v>
      </c>
      <c r="N54">
        <v>2.71</v>
      </c>
      <c r="O54">
        <v>1605.94</v>
      </c>
      <c r="P54">
        <v>0</v>
      </c>
      <c r="Q54">
        <v>35.42</v>
      </c>
      <c r="R54">
        <v>0.47</v>
      </c>
      <c r="S54">
        <v>3697.36</v>
      </c>
      <c r="T54">
        <v>24.99</v>
      </c>
      <c r="U54">
        <v>0</v>
      </c>
      <c r="V54">
        <v>0</v>
      </c>
      <c r="W54">
        <v>0</v>
      </c>
      <c r="X54">
        <v>0</v>
      </c>
      <c r="Y54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73251</v>
      </c>
      <c r="AF54" s="3">
        <v>21881</v>
      </c>
      <c r="AG54">
        <v>59817</v>
      </c>
      <c r="AH54">
        <v>1129.03225806451</v>
      </c>
      <c r="AI54">
        <v>1354.83870967741</v>
      </c>
      <c r="AJ54">
        <v>0</v>
      </c>
      <c r="AK54">
        <v>225.806451612903</v>
      </c>
      <c r="AL54">
        <v>0</v>
      </c>
      <c r="AM54">
        <v>2935.4838709677401</v>
      </c>
      <c r="AN54">
        <v>4741.9354838709596</v>
      </c>
      <c r="AO54">
        <v>9709.6774193548299</v>
      </c>
      <c r="AP54" s="2">
        <f>(SUM(AH54))</f>
        <v>1129.03225806451</v>
      </c>
      <c r="AQ54" s="2">
        <f>SUM(AJ54,AL54,AN54)</f>
        <v>4741.9354838709596</v>
      </c>
      <c r="AR54" s="2">
        <f>SUM(AP54,AQ54)</f>
        <v>5870.9677419354693</v>
      </c>
      <c r="AS54" s="2">
        <f>SUM(AI54,)</f>
        <v>1354.83870967741</v>
      </c>
      <c r="AT54" s="2">
        <f>SUM(AK54,AM54,AO54)</f>
        <v>12870.967741935474</v>
      </c>
      <c r="AU54" s="2">
        <f>SUM(AS54,AT54)</f>
        <v>14225.806451612883</v>
      </c>
      <c r="AV54" s="2">
        <f>SUM(AJ54,AK54)</f>
        <v>225.806451612903</v>
      </c>
      <c r="AW54" s="2">
        <f>SUM(AL54,AM54)</f>
        <v>2935.4838709677401</v>
      </c>
      <c r="AX54" s="2">
        <f>SUM(AN54,AO54)</f>
        <v>14451.612903225789</v>
      </c>
      <c r="AY54" s="2">
        <f>SUM(AH54,AI54)</f>
        <v>2483.8709677419201</v>
      </c>
      <c r="AZ54" s="2">
        <f>SUM(AR54,AU54)</f>
        <v>20096.774193548354</v>
      </c>
      <c r="BA54">
        <v>105</v>
      </c>
      <c r="BB54">
        <v>1</v>
      </c>
      <c r="BC54">
        <v>59752</v>
      </c>
      <c r="BD54">
        <v>0</v>
      </c>
      <c r="BE54">
        <v>64738000</v>
      </c>
      <c r="BF54">
        <v>8.9</v>
      </c>
      <c r="BG54">
        <v>0</v>
      </c>
      <c r="BH54">
        <v>0</v>
      </c>
      <c r="BI54">
        <v>1052507.9533214299</v>
      </c>
      <c r="BJ54">
        <v>60.874980584200998</v>
      </c>
      <c r="BK54">
        <v>5.8587395758298699</v>
      </c>
      <c r="BL54">
        <v>47.701617189279403</v>
      </c>
      <c r="BM54">
        <v>4.7397539687332104</v>
      </c>
      <c r="BN54" s="2">
        <f t="shared" si="3"/>
        <v>6166369.999999959</v>
      </c>
    </row>
    <row r="55" spans="1:66" x14ac:dyDescent="0.35">
      <c r="A55" s="1">
        <v>43108</v>
      </c>
      <c r="B55">
        <v>0</v>
      </c>
      <c r="C55">
        <v>3.6514099880093E-2</v>
      </c>
      <c r="D55">
        <v>0</v>
      </c>
      <c r="E55">
        <v>1.0305883204822399</v>
      </c>
      <c r="F55">
        <v>2053.1232004809399</v>
      </c>
      <c r="G55">
        <v>0</v>
      </c>
      <c r="H55">
        <v>89771.15</v>
      </c>
      <c r="I55">
        <v>37820.917456726202</v>
      </c>
      <c r="J55" s="2">
        <f t="shared" si="0"/>
        <v>2054.1903029013024</v>
      </c>
      <c r="K55" s="2">
        <f t="shared" si="1"/>
        <v>89771.15</v>
      </c>
      <c r="L55" s="2">
        <f t="shared" si="2"/>
        <v>129646.25775962751</v>
      </c>
      <c r="M55">
        <v>0</v>
      </c>
      <c r="N55">
        <v>0.45</v>
      </c>
      <c r="O55">
        <v>1757.86</v>
      </c>
      <c r="P55">
        <v>0</v>
      </c>
      <c r="Q55">
        <v>18.510000000000002</v>
      </c>
      <c r="R55">
        <v>0.81</v>
      </c>
      <c r="S55">
        <v>3664.51</v>
      </c>
      <c r="T55">
        <v>0</v>
      </c>
      <c r="U55">
        <v>0</v>
      </c>
      <c r="V55">
        <v>2009.55</v>
      </c>
      <c r="W55">
        <v>0</v>
      </c>
      <c r="X55">
        <v>0</v>
      </c>
      <c r="Y55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62352</v>
      </c>
      <c r="AF55" s="3">
        <v>0</v>
      </c>
      <c r="AG55">
        <v>64658</v>
      </c>
      <c r="AH55">
        <v>1129.03225806451</v>
      </c>
      <c r="AI55">
        <v>1354.83870967741</v>
      </c>
      <c r="AJ55">
        <v>0</v>
      </c>
      <c r="AK55">
        <v>225.806451612903</v>
      </c>
      <c r="AL55">
        <v>0</v>
      </c>
      <c r="AM55">
        <v>2935.4838709677401</v>
      </c>
      <c r="AN55">
        <v>4741.9354838709596</v>
      </c>
      <c r="AO55">
        <v>9709.6774193548299</v>
      </c>
      <c r="AP55" s="2">
        <f>(SUM(AH55))</f>
        <v>1129.03225806451</v>
      </c>
      <c r="AQ55" s="2">
        <f>SUM(AJ55,AL55,AN55)</f>
        <v>4741.9354838709596</v>
      </c>
      <c r="AR55" s="2">
        <f>SUM(AP55,AQ55)</f>
        <v>5870.9677419354693</v>
      </c>
      <c r="AS55" s="2">
        <f>SUM(AI55,)</f>
        <v>1354.83870967741</v>
      </c>
      <c r="AT55" s="2">
        <f>SUM(AK55,AM55,AO55)</f>
        <v>12870.967741935474</v>
      </c>
      <c r="AU55" s="2">
        <f>SUM(AS55,AT55)</f>
        <v>14225.806451612883</v>
      </c>
      <c r="AV55" s="2">
        <f>SUM(AJ55,AK55)</f>
        <v>225.806451612903</v>
      </c>
      <c r="AW55" s="2">
        <f>SUM(AL55,AM55)</f>
        <v>2935.4838709677401</v>
      </c>
      <c r="AX55" s="2">
        <f>SUM(AN55,AO55)</f>
        <v>14451.612903225789</v>
      </c>
      <c r="AY55" s="2">
        <f>SUM(AH55,AI55)</f>
        <v>2483.8709677419201</v>
      </c>
      <c r="AZ55" s="2">
        <f>SUM(AR55,AU55)</f>
        <v>20096.774193548354</v>
      </c>
      <c r="BA55">
        <v>105</v>
      </c>
      <c r="BB55">
        <v>0</v>
      </c>
      <c r="BC55">
        <v>59752</v>
      </c>
      <c r="BD55">
        <v>0</v>
      </c>
      <c r="BE55">
        <v>64738000</v>
      </c>
      <c r="BF55">
        <v>8.9</v>
      </c>
      <c r="BG55">
        <v>0</v>
      </c>
      <c r="BH55">
        <v>0</v>
      </c>
      <c r="BI55">
        <v>931238.030546622</v>
      </c>
      <c r="BJ55">
        <v>60.444349432846799</v>
      </c>
      <c r="BK55">
        <v>6.0200183155206002</v>
      </c>
      <c r="BL55">
        <v>45.978666431261701</v>
      </c>
      <c r="BM55">
        <v>4.78770130650586</v>
      </c>
      <c r="BN55" s="2">
        <f t="shared" si="3"/>
        <v>5606069.9999999963</v>
      </c>
    </row>
    <row r="56" spans="1:66" x14ac:dyDescent="0.35">
      <c r="A56" s="1">
        <v>43115</v>
      </c>
      <c r="B56">
        <v>0</v>
      </c>
      <c r="C56">
        <v>3.4449188826419799E-2</v>
      </c>
      <c r="D56">
        <v>0</v>
      </c>
      <c r="E56">
        <v>0.58280306255106995</v>
      </c>
      <c r="F56">
        <v>1.1604082047062001</v>
      </c>
      <c r="G56">
        <v>0</v>
      </c>
      <c r="H56">
        <v>82893.990000000005</v>
      </c>
      <c r="I56">
        <v>109740.55086188301</v>
      </c>
      <c r="J56" s="2">
        <f t="shared" si="0"/>
        <v>1.7776604560836899</v>
      </c>
      <c r="K56" s="2">
        <f t="shared" si="1"/>
        <v>82893.990000000005</v>
      </c>
      <c r="L56" s="2">
        <f t="shared" si="2"/>
        <v>192636.3185223391</v>
      </c>
      <c r="M56">
        <v>518.41999999999996</v>
      </c>
      <c r="N56">
        <v>0.16</v>
      </c>
      <c r="O56">
        <v>2074.9699999999998</v>
      </c>
      <c r="P56">
        <v>0</v>
      </c>
      <c r="Q56">
        <v>15.67</v>
      </c>
      <c r="R56">
        <v>32.1</v>
      </c>
      <c r="S56">
        <v>3648.98</v>
      </c>
      <c r="T56">
        <v>0</v>
      </c>
      <c r="U56">
        <v>0</v>
      </c>
      <c r="V56">
        <v>2009.55</v>
      </c>
      <c r="W56">
        <v>0</v>
      </c>
      <c r="X56">
        <v>0</v>
      </c>
      <c r="Y56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52555</v>
      </c>
      <c r="AF56" s="3">
        <v>0</v>
      </c>
      <c r="AG56">
        <v>59864</v>
      </c>
      <c r="AH56">
        <v>1129.03225806451</v>
      </c>
      <c r="AI56">
        <v>1354.83870967741</v>
      </c>
      <c r="AJ56">
        <v>0</v>
      </c>
      <c r="AK56">
        <v>225.806451612903</v>
      </c>
      <c r="AL56">
        <v>0</v>
      </c>
      <c r="AM56">
        <v>2935.4838709677401</v>
      </c>
      <c r="AN56">
        <v>4741.9354838709596</v>
      </c>
      <c r="AO56">
        <v>9709.6774193548299</v>
      </c>
      <c r="AP56" s="2">
        <f>(SUM(AH56))</f>
        <v>1129.03225806451</v>
      </c>
      <c r="AQ56" s="2">
        <f>SUM(AJ56,AL56,AN56)</f>
        <v>4741.9354838709596</v>
      </c>
      <c r="AR56" s="2">
        <f>SUM(AP56,AQ56)</f>
        <v>5870.9677419354693</v>
      </c>
      <c r="AS56" s="2">
        <f>SUM(AI56,)</f>
        <v>1354.83870967741</v>
      </c>
      <c r="AT56" s="2">
        <f>SUM(AK56,AM56,AO56)</f>
        <v>12870.967741935474</v>
      </c>
      <c r="AU56" s="2">
        <f>SUM(AS56,AT56)</f>
        <v>14225.806451612883</v>
      </c>
      <c r="AV56" s="2">
        <f>SUM(AJ56,AK56)</f>
        <v>225.806451612903</v>
      </c>
      <c r="AW56" s="2">
        <f>SUM(AL56,AM56)</f>
        <v>2935.4838709677401</v>
      </c>
      <c r="AX56" s="2">
        <f>SUM(AN56,AO56)</f>
        <v>14451.612903225789</v>
      </c>
      <c r="AY56" s="2">
        <f>SUM(AH56,AI56)</f>
        <v>2483.8709677419201</v>
      </c>
      <c r="AZ56" s="2">
        <f>SUM(AR56,AU56)</f>
        <v>20096.774193548354</v>
      </c>
      <c r="BA56">
        <v>105</v>
      </c>
      <c r="BB56">
        <v>0</v>
      </c>
      <c r="BC56">
        <v>59752</v>
      </c>
      <c r="BD56">
        <v>0</v>
      </c>
      <c r="BE56">
        <v>64738000</v>
      </c>
      <c r="BF56">
        <v>8.9</v>
      </c>
      <c r="BG56">
        <v>0</v>
      </c>
      <c r="BH56">
        <v>0</v>
      </c>
      <c r="BI56">
        <v>940654.28198672202</v>
      </c>
      <c r="BJ56">
        <v>60.103725713203701</v>
      </c>
      <c r="BK56">
        <v>5.9798483967135097</v>
      </c>
      <c r="BL56">
        <v>53.207822299113303</v>
      </c>
      <c r="BM56">
        <v>4.7707524334427198</v>
      </c>
      <c r="BN56" s="2">
        <f t="shared" si="3"/>
        <v>5624969.9999999972</v>
      </c>
    </row>
    <row r="57" spans="1:66" x14ac:dyDescent="0.35">
      <c r="A57" s="1">
        <v>43122</v>
      </c>
      <c r="B57">
        <v>0</v>
      </c>
      <c r="C57">
        <v>2.28199769022756E-2</v>
      </c>
      <c r="D57">
        <v>0</v>
      </c>
      <c r="E57">
        <v>0.33710040475591002</v>
      </c>
      <c r="F57">
        <v>1.5160703456640301</v>
      </c>
      <c r="G57">
        <v>0</v>
      </c>
      <c r="H57">
        <v>85367.71</v>
      </c>
      <c r="I57">
        <v>67119.578937728802</v>
      </c>
      <c r="J57" s="2">
        <f t="shared" si="0"/>
        <v>1.8759907273222156</v>
      </c>
      <c r="K57" s="2">
        <f t="shared" si="1"/>
        <v>85367.71</v>
      </c>
      <c r="L57" s="2">
        <f t="shared" si="2"/>
        <v>152489.16492845613</v>
      </c>
      <c r="M57">
        <v>549.86</v>
      </c>
      <c r="N57">
        <v>0.08</v>
      </c>
      <c r="O57">
        <v>2305.0700000000002</v>
      </c>
      <c r="P57">
        <v>0</v>
      </c>
      <c r="Q57">
        <v>11.62</v>
      </c>
      <c r="R57">
        <v>21.17</v>
      </c>
      <c r="S57">
        <v>3604.67</v>
      </c>
      <c r="T57">
        <v>0</v>
      </c>
      <c r="U57">
        <v>0</v>
      </c>
      <c r="V57">
        <v>2009.55</v>
      </c>
      <c r="W57">
        <v>0</v>
      </c>
      <c r="X57">
        <v>0</v>
      </c>
      <c r="Y57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52319</v>
      </c>
      <c r="AF57" s="3">
        <v>30962</v>
      </c>
      <c r="AG57">
        <v>58028</v>
      </c>
      <c r="AH57">
        <v>1129.03225806451</v>
      </c>
      <c r="AI57">
        <v>1354.83870967741</v>
      </c>
      <c r="AJ57">
        <v>0</v>
      </c>
      <c r="AK57">
        <v>225.806451612903</v>
      </c>
      <c r="AL57">
        <v>0</v>
      </c>
      <c r="AM57">
        <v>2935.4838709677401</v>
      </c>
      <c r="AN57">
        <v>4741.9354838709596</v>
      </c>
      <c r="AO57">
        <v>9709.6774193548299</v>
      </c>
      <c r="AP57" s="2">
        <f>(SUM(AH57))</f>
        <v>1129.03225806451</v>
      </c>
      <c r="AQ57" s="2">
        <f>SUM(AJ57,AL57,AN57)</f>
        <v>4741.9354838709596</v>
      </c>
      <c r="AR57" s="2">
        <f>SUM(AP57,AQ57)</f>
        <v>5870.9677419354693</v>
      </c>
      <c r="AS57" s="2">
        <f>SUM(AI57,)</f>
        <v>1354.83870967741</v>
      </c>
      <c r="AT57" s="2">
        <f>SUM(AK57,AM57,AO57)</f>
        <v>12870.967741935474</v>
      </c>
      <c r="AU57" s="2">
        <f>SUM(AS57,AT57)</f>
        <v>14225.806451612883</v>
      </c>
      <c r="AV57" s="2">
        <f>SUM(AJ57,AK57)</f>
        <v>225.806451612903</v>
      </c>
      <c r="AW57" s="2">
        <f>SUM(AL57,AM57)</f>
        <v>2935.4838709677401</v>
      </c>
      <c r="AX57" s="2">
        <f>SUM(AN57,AO57)</f>
        <v>14451.612903225789</v>
      </c>
      <c r="AY57" s="2">
        <f>SUM(AH57,AI57)</f>
        <v>2483.8709677419201</v>
      </c>
      <c r="AZ57" s="2">
        <f>SUM(AR57,AU57)</f>
        <v>20096.774193548354</v>
      </c>
      <c r="BA57">
        <v>105</v>
      </c>
      <c r="BB57">
        <v>0</v>
      </c>
      <c r="BC57">
        <v>59752</v>
      </c>
      <c r="BD57">
        <v>0</v>
      </c>
      <c r="BE57">
        <v>64738000</v>
      </c>
      <c r="BF57">
        <v>8.9</v>
      </c>
      <c r="BG57">
        <v>0</v>
      </c>
      <c r="BH57">
        <v>0</v>
      </c>
      <c r="BI57">
        <v>839519.76523824804</v>
      </c>
      <c r="BJ57">
        <v>61.733723272721498</v>
      </c>
      <c r="BK57">
        <v>6.0260284623129801</v>
      </c>
      <c r="BL57">
        <v>51.311143895505701</v>
      </c>
      <c r="BM57">
        <v>4.6826358448023297</v>
      </c>
      <c r="BN57" s="2">
        <f t="shared" si="3"/>
        <v>5058969.9999999935</v>
      </c>
    </row>
    <row r="58" spans="1:66" x14ac:dyDescent="0.35">
      <c r="A58" s="1">
        <v>43129</v>
      </c>
      <c r="B58">
        <v>0</v>
      </c>
      <c r="C58">
        <v>6.0508311306387098E-2</v>
      </c>
      <c r="D58">
        <v>0</v>
      </c>
      <c r="E58">
        <v>0.62846110666574995</v>
      </c>
      <c r="F58">
        <v>0</v>
      </c>
      <c r="G58">
        <v>0</v>
      </c>
      <c r="H58">
        <v>77299.429999999993</v>
      </c>
      <c r="I58">
        <v>44955.176923076899</v>
      </c>
      <c r="J58" s="2">
        <f t="shared" si="0"/>
        <v>0.68896941797213707</v>
      </c>
      <c r="K58" s="2">
        <f t="shared" si="1"/>
        <v>77299.429999999993</v>
      </c>
      <c r="L58" s="2">
        <f t="shared" si="2"/>
        <v>122255.29589249486</v>
      </c>
      <c r="M58">
        <v>630.25</v>
      </c>
      <c r="N58">
        <v>0.12</v>
      </c>
      <c r="O58">
        <v>2082.77</v>
      </c>
      <c r="P58">
        <v>0</v>
      </c>
      <c r="Q58">
        <v>9.74</v>
      </c>
      <c r="R58">
        <v>21.16</v>
      </c>
      <c r="S58">
        <v>3778.95</v>
      </c>
      <c r="T58">
        <v>0.01</v>
      </c>
      <c r="U58">
        <v>0</v>
      </c>
      <c r="V58">
        <v>2009.55</v>
      </c>
      <c r="W58">
        <v>0</v>
      </c>
      <c r="X58">
        <v>0</v>
      </c>
      <c r="Y58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49411</v>
      </c>
      <c r="AF58" s="3">
        <v>0</v>
      </c>
      <c r="AG58">
        <v>60627</v>
      </c>
      <c r="AH58">
        <v>2483.8709677419301</v>
      </c>
      <c r="AI58">
        <v>1866.3594470046</v>
      </c>
      <c r="AJ58">
        <v>0</v>
      </c>
      <c r="AK58">
        <v>239.631336405529</v>
      </c>
      <c r="AL58">
        <v>0</v>
      </c>
      <c r="AM58">
        <v>10972.3502304147</v>
      </c>
      <c r="AN58">
        <v>246746.54377880099</v>
      </c>
      <c r="AO58">
        <v>12304.1474654377</v>
      </c>
      <c r="AP58" s="2">
        <f>(SUM(AH58))</f>
        <v>2483.8709677419301</v>
      </c>
      <c r="AQ58" s="2">
        <f>SUM(AJ58,AL58,AN58)</f>
        <v>246746.54377880099</v>
      </c>
      <c r="AR58" s="2">
        <f>SUM(AP58,AQ58)</f>
        <v>249230.41474654293</v>
      </c>
      <c r="AS58" s="2">
        <f>SUM(AI58,)</f>
        <v>1866.3594470046</v>
      </c>
      <c r="AT58" s="2">
        <f>SUM(AK58,AM58,AO58)</f>
        <v>23516.12903225793</v>
      </c>
      <c r="AU58" s="2">
        <f>SUM(AS58,AT58)</f>
        <v>25382.488479262531</v>
      </c>
      <c r="AV58" s="2">
        <f>SUM(AJ58,AK58)</f>
        <v>239.631336405529</v>
      </c>
      <c r="AW58" s="2">
        <f>SUM(AL58,AM58)</f>
        <v>10972.3502304147</v>
      </c>
      <c r="AX58" s="2">
        <f>SUM(AN58,AO58)</f>
        <v>259050.6912442387</v>
      </c>
      <c r="AY58" s="2">
        <f>SUM(AH58,AI58)</f>
        <v>4350.2304147465302</v>
      </c>
      <c r="AZ58" s="2">
        <f>SUM(AR58,AU58)</f>
        <v>274612.90322580544</v>
      </c>
      <c r="BA58">
        <v>102.71</v>
      </c>
      <c r="BB58">
        <v>0</v>
      </c>
      <c r="BC58">
        <v>55741.14</v>
      </c>
      <c r="BD58">
        <v>0</v>
      </c>
      <c r="BE58">
        <v>64736857.140000001</v>
      </c>
      <c r="BF58">
        <v>8.9</v>
      </c>
      <c r="BG58">
        <v>0</v>
      </c>
      <c r="BH58">
        <v>0</v>
      </c>
      <c r="BI58">
        <v>880675.40781481098</v>
      </c>
      <c r="BJ58">
        <v>62.0837236308641</v>
      </c>
      <c r="BK58">
        <v>5.9276720499702398</v>
      </c>
      <c r="BL58">
        <v>51.4355708143489</v>
      </c>
      <c r="BM58">
        <v>4.8238900514782701</v>
      </c>
      <c r="BN58" s="2">
        <f t="shared" si="3"/>
        <v>5220354.9999999972</v>
      </c>
    </row>
    <row r="59" spans="1:66" x14ac:dyDescent="0.35">
      <c r="A59" s="1">
        <v>43136</v>
      </c>
      <c r="B59">
        <v>0</v>
      </c>
      <c r="C59">
        <v>1.7288088944681999E-3</v>
      </c>
      <c r="D59">
        <v>0</v>
      </c>
      <c r="E59">
        <v>0.63130388233613</v>
      </c>
      <c r="F59">
        <v>0.40541636260439401</v>
      </c>
      <c r="G59">
        <v>7803</v>
      </c>
      <c r="H59">
        <v>23684.48</v>
      </c>
      <c r="I59">
        <v>20871.604395604299</v>
      </c>
      <c r="J59" s="2">
        <f t="shared" si="0"/>
        <v>1.0384490538349922</v>
      </c>
      <c r="K59" s="2">
        <f t="shared" si="1"/>
        <v>31487.48</v>
      </c>
      <c r="L59" s="2">
        <f t="shared" si="2"/>
        <v>52360.122844658137</v>
      </c>
      <c r="M59">
        <v>725.39</v>
      </c>
      <c r="N59">
        <v>0.02</v>
      </c>
      <c r="O59">
        <v>4189.93</v>
      </c>
      <c r="P59">
        <v>0</v>
      </c>
      <c r="Q59">
        <v>5.34</v>
      </c>
      <c r="R59">
        <v>12403.57</v>
      </c>
      <c r="S59">
        <v>3945.95</v>
      </c>
      <c r="T59">
        <v>0</v>
      </c>
      <c r="U59">
        <v>0</v>
      </c>
      <c r="V59">
        <v>2009.55</v>
      </c>
      <c r="W59">
        <v>0</v>
      </c>
      <c r="X59">
        <v>0</v>
      </c>
      <c r="Y59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58662</v>
      </c>
      <c r="AF59" s="3">
        <v>0</v>
      </c>
      <c r="AG59">
        <v>82847</v>
      </c>
      <c r="AH59">
        <v>3500</v>
      </c>
      <c r="AI59">
        <v>2250</v>
      </c>
      <c r="AJ59">
        <v>0</v>
      </c>
      <c r="AK59">
        <v>250</v>
      </c>
      <c r="AL59">
        <v>0</v>
      </c>
      <c r="AM59">
        <v>16999.999999999902</v>
      </c>
      <c r="AN59">
        <v>428250</v>
      </c>
      <c r="AO59">
        <v>14250</v>
      </c>
      <c r="AP59" s="2">
        <f>(SUM(AH59))</f>
        <v>3500</v>
      </c>
      <c r="AQ59" s="2">
        <f>SUM(AJ59,AL59,AN59)</f>
        <v>428250</v>
      </c>
      <c r="AR59" s="2">
        <f>SUM(AP59,AQ59)</f>
        <v>431750</v>
      </c>
      <c r="AS59" s="2">
        <f>SUM(AI59,)</f>
        <v>2250</v>
      </c>
      <c r="AT59" s="2">
        <f>SUM(AK59,AM59,AO59)</f>
        <v>31499.999999999902</v>
      </c>
      <c r="AU59" s="2">
        <f>SUM(AS59,AT59)</f>
        <v>33749.999999999898</v>
      </c>
      <c r="AV59" s="2">
        <f>SUM(AJ59,AK59)</f>
        <v>250</v>
      </c>
      <c r="AW59" s="2">
        <f>SUM(AL59,AM59)</f>
        <v>16999.999999999902</v>
      </c>
      <c r="AX59" s="2">
        <f>SUM(AN59,AO59)</f>
        <v>442500</v>
      </c>
      <c r="AY59" s="2">
        <f>SUM(AH59,AI59)</f>
        <v>5750</v>
      </c>
      <c r="AZ59" s="2">
        <f>SUM(AR59,AU59)</f>
        <v>465499.99999999988</v>
      </c>
      <c r="BA59">
        <v>101</v>
      </c>
      <c r="BB59">
        <v>0</v>
      </c>
      <c r="BC59">
        <v>52733</v>
      </c>
      <c r="BD59">
        <v>0</v>
      </c>
      <c r="BE59">
        <v>64736000</v>
      </c>
      <c r="BF59">
        <v>8.9</v>
      </c>
      <c r="BG59">
        <v>0</v>
      </c>
      <c r="BH59">
        <v>0</v>
      </c>
      <c r="BI59">
        <v>887427.917666491</v>
      </c>
      <c r="BJ59">
        <v>62.213179383327102</v>
      </c>
      <c r="BK59">
        <v>5.9385724689141002</v>
      </c>
      <c r="BL59">
        <v>51.314291414510798</v>
      </c>
      <c r="BM59">
        <v>4.8541893490614401</v>
      </c>
      <c r="BN59" s="2">
        <f t="shared" si="3"/>
        <v>5270054.9999999925</v>
      </c>
    </row>
    <row r="60" spans="1:66" x14ac:dyDescent="0.35">
      <c r="A60" s="1">
        <v>43143</v>
      </c>
      <c r="B60">
        <v>0</v>
      </c>
      <c r="C60">
        <v>5.1248000912722897E-3</v>
      </c>
      <c r="D60">
        <v>0</v>
      </c>
      <c r="E60">
        <v>0.485533529870952</v>
      </c>
      <c r="F60">
        <v>0</v>
      </c>
      <c r="G60">
        <v>0</v>
      </c>
      <c r="H60">
        <v>0</v>
      </c>
      <c r="I60">
        <v>14897.3965034965</v>
      </c>
      <c r="J60" s="2">
        <f t="shared" si="0"/>
        <v>0.4906583299622243</v>
      </c>
      <c r="K60" s="2">
        <f t="shared" si="1"/>
        <v>0</v>
      </c>
      <c r="L60" s="2">
        <f t="shared" si="2"/>
        <v>14897.887161826462</v>
      </c>
      <c r="M60">
        <v>610.91</v>
      </c>
      <c r="N60">
        <v>0.01</v>
      </c>
      <c r="O60">
        <v>7789.97</v>
      </c>
      <c r="P60">
        <v>0</v>
      </c>
      <c r="Q60">
        <v>1.24</v>
      </c>
      <c r="R60">
        <v>27664.400000000001</v>
      </c>
      <c r="S60">
        <v>3823.71</v>
      </c>
      <c r="T60">
        <v>0</v>
      </c>
      <c r="U60">
        <v>0</v>
      </c>
      <c r="V60">
        <v>1709.25</v>
      </c>
      <c r="W60">
        <v>0</v>
      </c>
      <c r="X60">
        <v>0</v>
      </c>
      <c r="Y60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54372</v>
      </c>
      <c r="AF60" s="3">
        <v>0</v>
      </c>
      <c r="AG60">
        <v>84730</v>
      </c>
      <c r="AH60">
        <v>3500</v>
      </c>
      <c r="AI60">
        <v>2250</v>
      </c>
      <c r="AJ60">
        <v>0</v>
      </c>
      <c r="AK60">
        <v>250</v>
      </c>
      <c r="AL60">
        <v>0</v>
      </c>
      <c r="AM60">
        <v>16999.999999999902</v>
      </c>
      <c r="AN60">
        <v>428250</v>
      </c>
      <c r="AO60">
        <v>14250</v>
      </c>
      <c r="AP60" s="2">
        <f>(SUM(AH60))</f>
        <v>3500</v>
      </c>
      <c r="AQ60" s="2">
        <f>SUM(AJ60,AL60,AN60)</f>
        <v>428250</v>
      </c>
      <c r="AR60" s="2">
        <f>SUM(AP60,AQ60)</f>
        <v>431750</v>
      </c>
      <c r="AS60" s="2">
        <f>SUM(AI60,)</f>
        <v>2250</v>
      </c>
      <c r="AT60" s="2">
        <f>SUM(AK60,AM60,AO60)</f>
        <v>31499.999999999902</v>
      </c>
      <c r="AU60" s="2">
        <f>SUM(AS60,AT60)</f>
        <v>33749.999999999898</v>
      </c>
      <c r="AV60" s="2">
        <f>SUM(AJ60,AK60)</f>
        <v>250</v>
      </c>
      <c r="AW60" s="2">
        <f>SUM(AL60,AM60)</f>
        <v>16999.999999999902</v>
      </c>
      <c r="AX60" s="2">
        <f>SUM(AN60,AO60)</f>
        <v>442500</v>
      </c>
      <c r="AY60" s="2">
        <f>SUM(AH60,AI60)</f>
        <v>5750</v>
      </c>
      <c r="AZ60" s="2">
        <f>SUM(AR60,AU60)</f>
        <v>465499.99999999988</v>
      </c>
      <c r="BA60">
        <v>101</v>
      </c>
      <c r="BB60">
        <v>0</v>
      </c>
      <c r="BC60">
        <v>52733</v>
      </c>
      <c r="BD60">
        <v>0</v>
      </c>
      <c r="BE60">
        <v>64736000</v>
      </c>
      <c r="BF60">
        <v>8.9</v>
      </c>
      <c r="BG60">
        <v>0</v>
      </c>
      <c r="BH60">
        <v>0</v>
      </c>
      <c r="BI60">
        <v>803864.88554884098</v>
      </c>
      <c r="BJ60">
        <v>61.224207589111899</v>
      </c>
      <c r="BK60">
        <v>5.99348856581853</v>
      </c>
      <c r="BL60">
        <v>49.996065476411403</v>
      </c>
      <c r="BM60">
        <v>4.8222064409943997</v>
      </c>
      <c r="BN60" s="2">
        <f t="shared" si="3"/>
        <v>4817955</v>
      </c>
    </row>
    <row r="61" spans="1:66" x14ac:dyDescent="0.35">
      <c r="A61" s="1">
        <v>43150</v>
      </c>
      <c r="B61">
        <v>0</v>
      </c>
      <c r="C61">
        <v>0</v>
      </c>
      <c r="D61">
        <v>0</v>
      </c>
      <c r="E61">
        <v>0.30695513899292298</v>
      </c>
      <c r="F61">
        <v>0</v>
      </c>
      <c r="G61">
        <v>0</v>
      </c>
      <c r="H61">
        <v>0</v>
      </c>
      <c r="I61">
        <v>138581.63100232999</v>
      </c>
      <c r="J61" s="2">
        <f t="shared" si="0"/>
        <v>0.30695513899292298</v>
      </c>
      <c r="K61" s="2">
        <f t="shared" si="1"/>
        <v>0</v>
      </c>
      <c r="L61" s="2">
        <f t="shared" si="2"/>
        <v>138581.937957469</v>
      </c>
      <c r="M61">
        <v>753.2</v>
      </c>
      <c r="N61">
        <v>0</v>
      </c>
      <c r="O61">
        <v>7263.96</v>
      </c>
      <c r="P61">
        <v>0</v>
      </c>
      <c r="Q61">
        <v>0.31</v>
      </c>
      <c r="R61">
        <v>20231.05</v>
      </c>
      <c r="S61">
        <v>3857.62</v>
      </c>
      <c r="T61">
        <v>0</v>
      </c>
      <c r="U61">
        <v>0</v>
      </c>
      <c r="V61">
        <v>1709.25</v>
      </c>
      <c r="W61">
        <v>0</v>
      </c>
      <c r="X61">
        <v>0</v>
      </c>
      <c r="Y61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54564</v>
      </c>
      <c r="AF61" s="3">
        <v>31739</v>
      </c>
      <c r="AG61">
        <v>82162</v>
      </c>
      <c r="AH61">
        <v>3500</v>
      </c>
      <c r="AI61">
        <v>2250</v>
      </c>
      <c r="AJ61">
        <v>0</v>
      </c>
      <c r="AK61">
        <v>250</v>
      </c>
      <c r="AL61">
        <v>0</v>
      </c>
      <c r="AM61">
        <v>16999.999999999902</v>
      </c>
      <c r="AN61">
        <v>428250</v>
      </c>
      <c r="AO61">
        <v>14250</v>
      </c>
      <c r="AP61" s="2">
        <f>(SUM(AH61))</f>
        <v>3500</v>
      </c>
      <c r="AQ61" s="2">
        <f>SUM(AJ61,AL61,AN61)</f>
        <v>428250</v>
      </c>
      <c r="AR61" s="2">
        <f>SUM(AP61,AQ61)</f>
        <v>431750</v>
      </c>
      <c r="AS61" s="2">
        <f>SUM(AI61,)</f>
        <v>2250</v>
      </c>
      <c r="AT61" s="2">
        <f>SUM(AK61,AM61,AO61)</f>
        <v>31499.999999999902</v>
      </c>
      <c r="AU61" s="2">
        <f>SUM(AS61,AT61)</f>
        <v>33749.999999999898</v>
      </c>
      <c r="AV61" s="2">
        <f>SUM(AJ61,AK61)</f>
        <v>250</v>
      </c>
      <c r="AW61" s="2">
        <f>SUM(AL61,AM61)</f>
        <v>16999.999999999902</v>
      </c>
      <c r="AX61" s="2">
        <f>SUM(AN61,AO61)</f>
        <v>442500</v>
      </c>
      <c r="AY61" s="2">
        <f>SUM(AH61,AI61)</f>
        <v>5750</v>
      </c>
      <c r="AZ61" s="2">
        <f>SUM(AR61,AU61)</f>
        <v>465499.99999999988</v>
      </c>
      <c r="BA61">
        <v>101</v>
      </c>
      <c r="BB61">
        <v>0</v>
      </c>
      <c r="BC61">
        <v>52733</v>
      </c>
      <c r="BD61">
        <v>0</v>
      </c>
      <c r="BE61">
        <v>64736000</v>
      </c>
      <c r="BF61">
        <v>8.9</v>
      </c>
      <c r="BG61">
        <v>0</v>
      </c>
      <c r="BH61">
        <v>0</v>
      </c>
      <c r="BI61">
        <v>876698.27747867198</v>
      </c>
      <c r="BJ61">
        <v>59.943298925755002</v>
      </c>
      <c r="BK61">
        <v>5.7619082069234304</v>
      </c>
      <c r="BL61">
        <v>49.684812509048697</v>
      </c>
      <c r="BM61">
        <v>4.8033046637481496</v>
      </c>
      <c r="BN61" s="2">
        <f t="shared" si="3"/>
        <v>5051454.9999999953</v>
      </c>
    </row>
    <row r="62" spans="1:66" x14ac:dyDescent="0.35">
      <c r="A62" s="1">
        <v>43157</v>
      </c>
      <c r="B62">
        <v>0</v>
      </c>
      <c r="C62">
        <v>0</v>
      </c>
      <c r="D62">
        <v>0</v>
      </c>
      <c r="E62">
        <v>0.248136092385665</v>
      </c>
      <c r="F62">
        <v>0</v>
      </c>
      <c r="G62">
        <v>0</v>
      </c>
      <c r="H62">
        <v>0</v>
      </c>
      <c r="I62">
        <v>16446.8361305361</v>
      </c>
      <c r="J62" s="2">
        <f t="shared" si="0"/>
        <v>0.248136092385665</v>
      </c>
      <c r="K62" s="2">
        <f t="shared" si="1"/>
        <v>0</v>
      </c>
      <c r="L62" s="2">
        <f t="shared" si="2"/>
        <v>16447.084266628484</v>
      </c>
      <c r="M62">
        <v>672.94</v>
      </c>
      <c r="N62">
        <v>0</v>
      </c>
      <c r="O62">
        <v>3499.89</v>
      </c>
      <c r="P62">
        <v>0</v>
      </c>
      <c r="Q62">
        <v>2.5</v>
      </c>
      <c r="R62">
        <v>20268.93</v>
      </c>
      <c r="S62">
        <v>3648</v>
      </c>
      <c r="T62">
        <v>0</v>
      </c>
      <c r="U62">
        <v>0</v>
      </c>
      <c r="V62">
        <v>1742.43</v>
      </c>
      <c r="W62">
        <v>0</v>
      </c>
      <c r="X62">
        <v>0</v>
      </c>
      <c r="Y62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17417</v>
      </c>
      <c r="AF62" s="3">
        <v>0</v>
      </c>
      <c r="AG62">
        <v>87079</v>
      </c>
      <c r="AH62">
        <v>2016.1290322580601</v>
      </c>
      <c r="AI62">
        <v>13480.4147465437</v>
      </c>
      <c r="AJ62">
        <v>0</v>
      </c>
      <c r="AK62">
        <v>236.17511520737301</v>
      </c>
      <c r="AL62">
        <v>0</v>
      </c>
      <c r="AM62">
        <v>28447.004608294901</v>
      </c>
      <c r="AN62">
        <v>407793.778801843</v>
      </c>
      <c r="AO62">
        <v>181720.046082949</v>
      </c>
      <c r="AP62" s="2">
        <f>(SUM(AH62))</f>
        <v>2016.1290322580601</v>
      </c>
      <c r="AQ62" s="2">
        <f>SUM(AJ62,AL62,AN62)</f>
        <v>407793.778801843</v>
      </c>
      <c r="AR62" s="2">
        <f>SUM(AP62,AQ62)</f>
        <v>409809.90783410106</v>
      </c>
      <c r="AS62" s="2">
        <f>SUM(AI62,)</f>
        <v>13480.4147465437</v>
      </c>
      <c r="AT62" s="2">
        <f>SUM(AK62,AM62,AO62)</f>
        <v>210403.22580645129</v>
      </c>
      <c r="AU62" s="2">
        <f>SUM(AS62,AT62)</f>
        <v>223883.640552995</v>
      </c>
      <c r="AV62" s="2">
        <f>SUM(AJ62,AK62)</f>
        <v>236.17511520737301</v>
      </c>
      <c r="AW62" s="2">
        <f>SUM(AL62,AM62)</f>
        <v>28447.004608294901</v>
      </c>
      <c r="AX62" s="2">
        <f>SUM(AN62,AO62)</f>
        <v>589513.82488479197</v>
      </c>
      <c r="AY62" s="2">
        <f>SUM(AH62,AI62)</f>
        <v>15496.543778801761</v>
      </c>
      <c r="AZ62" s="2">
        <f>SUM(AR62,AU62)</f>
        <v>633693.54838709603</v>
      </c>
      <c r="BA62">
        <v>100.43</v>
      </c>
      <c r="BB62">
        <v>0</v>
      </c>
      <c r="BC62">
        <v>54823.29</v>
      </c>
      <c r="BD62">
        <v>0</v>
      </c>
      <c r="BE62">
        <v>64734857.140000001</v>
      </c>
      <c r="BF62">
        <v>8.9</v>
      </c>
      <c r="BG62">
        <v>0</v>
      </c>
      <c r="BH62">
        <v>0</v>
      </c>
      <c r="BI62">
        <v>900307.42871116498</v>
      </c>
      <c r="BJ62">
        <v>62.992193261151101</v>
      </c>
      <c r="BK62">
        <v>5.9446493823356104</v>
      </c>
      <c r="BL62">
        <v>52.565954370179902</v>
      </c>
      <c r="BM62">
        <v>4.8310688074147699</v>
      </c>
      <c r="BN62" s="2">
        <f t="shared" si="3"/>
        <v>5352011.9999999888</v>
      </c>
    </row>
    <row r="63" spans="1:66" x14ac:dyDescent="0.35">
      <c r="A63" s="1">
        <v>43164</v>
      </c>
      <c r="B63">
        <v>0</v>
      </c>
      <c r="C63">
        <v>1.7288088944681999E-3</v>
      </c>
      <c r="D63">
        <v>0</v>
      </c>
      <c r="E63">
        <v>0.27704913594015201</v>
      </c>
      <c r="F63">
        <v>0</v>
      </c>
      <c r="G63">
        <v>0</v>
      </c>
      <c r="H63">
        <v>0</v>
      </c>
      <c r="I63">
        <v>71362.077022976999</v>
      </c>
      <c r="J63" s="2">
        <f t="shared" si="0"/>
        <v>0.27877794483462021</v>
      </c>
      <c r="K63" s="2">
        <f t="shared" si="1"/>
        <v>0</v>
      </c>
      <c r="L63" s="2">
        <f t="shared" si="2"/>
        <v>71362.35580092184</v>
      </c>
      <c r="M63">
        <v>675.85</v>
      </c>
      <c r="N63">
        <v>0</v>
      </c>
      <c r="O63">
        <v>2315.2399999999998</v>
      </c>
      <c r="P63">
        <v>0</v>
      </c>
      <c r="Q63">
        <v>0</v>
      </c>
      <c r="R63">
        <v>12133.45</v>
      </c>
      <c r="S63">
        <v>3576.4</v>
      </c>
      <c r="T63">
        <v>0</v>
      </c>
      <c r="U63">
        <v>0</v>
      </c>
      <c r="V63">
        <v>1792.2</v>
      </c>
      <c r="W63">
        <v>0</v>
      </c>
      <c r="X63">
        <v>0</v>
      </c>
      <c r="Y6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106946</v>
      </c>
      <c r="AF63" s="3">
        <v>0</v>
      </c>
      <c r="AG63">
        <v>82872</v>
      </c>
      <c r="AH63">
        <v>903.22580645161202</v>
      </c>
      <c r="AI63">
        <v>21903.225806451599</v>
      </c>
      <c r="AJ63">
        <v>0</v>
      </c>
      <c r="AK63">
        <v>225.806451612903</v>
      </c>
      <c r="AL63">
        <v>0</v>
      </c>
      <c r="AM63">
        <v>37032.2580645161</v>
      </c>
      <c r="AN63">
        <v>392451.612903225</v>
      </c>
      <c r="AO63">
        <v>307322.58064516098</v>
      </c>
      <c r="AP63" s="2">
        <f>(SUM(AH63))</f>
        <v>903.22580645161202</v>
      </c>
      <c r="AQ63" s="2">
        <f>SUM(AJ63,AL63,AN63)</f>
        <v>392451.612903225</v>
      </c>
      <c r="AR63" s="2">
        <f>SUM(AP63,AQ63)</f>
        <v>393354.83870967664</v>
      </c>
      <c r="AS63" s="2">
        <f>SUM(AI63,)</f>
        <v>21903.225806451599</v>
      </c>
      <c r="AT63" s="2">
        <f>SUM(AK63,AM63,AO63)</f>
        <v>344580.64516128995</v>
      </c>
      <c r="AU63" s="2">
        <f>SUM(AS63,AT63)</f>
        <v>366483.87096774153</v>
      </c>
      <c r="AV63" s="2">
        <f>SUM(AJ63,AK63)</f>
        <v>225.806451612903</v>
      </c>
      <c r="AW63" s="2">
        <f>SUM(AL63,AM63)</f>
        <v>37032.2580645161</v>
      </c>
      <c r="AX63" s="2">
        <f>SUM(AN63,AO63)</f>
        <v>699774.19354838599</v>
      </c>
      <c r="AY63" s="2">
        <f>SUM(AH63,AI63)</f>
        <v>22806.451612903213</v>
      </c>
      <c r="AZ63" s="2">
        <f>SUM(AR63,AU63)</f>
        <v>759838.70967741823</v>
      </c>
      <c r="BA63">
        <v>100</v>
      </c>
      <c r="BB63">
        <v>0</v>
      </c>
      <c r="BC63">
        <v>56391</v>
      </c>
      <c r="BD63">
        <v>0</v>
      </c>
      <c r="BE63">
        <v>64734000</v>
      </c>
      <c r="BF63">
        <v>8.9</v>
      </c>
      <c r="BG63">
        <v>0</v>
      </c>
      <c r="BH63">
        <v>0</v>
      </c>
      <c r="BI63">
        <v>1194838.0585725801</v>
      </c>
      <c r="BJ63">
        <v>62.737436896682702</v>
      </c>
      <c r="BK63">
        <v>5.7177723382544698</v>
      </c>
      <c r="BL63">
        <v>50.809959323263399</v>
      </c>
      <c r="BM63">
        <v>4.7451777395441299</v>
      </c>
      <c r="BN63" s="2">
        <f t="shared" si="3"/>
        <v>6831811.999999973</v>
      </c>
    </row>
    <row r="64" spans="1:66" x14ac:dyDescent="0.35">
      <c r="A64" s="1">
        <v>43171</v>
      </c>
      <c r="B64">
        <v>0</v>
      </c>
      <c r="C64">
        <v>0</v>
      </c>
      <c r="D64">
        <v>0</v>
      </c>
      <c r="E64">
        <v>0.24938488721647201</v>
      </c>
      <c r="F64">
        <v>3.1219027350748898</v>
      </c>
      <c r="G64">
        <v>0</v>
      </c>
      <c r="H64">
        <v>0</v>
      </c>
      <c r="I64">
        <v>33087.828571428501</v>
      </c>
      <c r="J64" s="2">
        <f t="shared" si="0"/>
        <v>3.3712876222913617</v>
      </c>
      <c r="K64" s="2">
        <f t="shared" si="1"/>
        <v>0</v>
      </c>
      <c r="L64" s="2">
        <f t="shared" si="2"/>
        <v>33091.199859050794</v>
      </c>
      <c r="M64">
        <v>666.99</v>
      </c>
      <c r="N64">
        <v>0</v>
      </c>
      <c r="O64">
        <v>0</v>
      </c>
      <c r="P64">
        <v>0</v>
      </c>
      <c r="Q64">
        <v>0.94</v>
      </c>
      <c r="R64">
        <v>0</v>
      </c>
      <c r="S64">
        <v>3727.26</v>
      </c>
      <c r="T64">
        <v>0</v>
      </c>
      <c r="U64">
        <v>0</v>
      </c>
      <c r="V64">
        <v>2010.2</v>
      </c>
      <c r="W64">
        <v>0</v>
      </c>
      <c r="X64">
        <v>0</v>
      </c>
      <c r="Y64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17506</v>
      </c>
      <c r="AF64" s="3">
        <v>0</v>
      </c>
      <c r="AG64">
        <v>103819</v>
      </c>
      <c r="AH64">
        <v>903.22580645161202</v>
      </c>
      <c r="AI64">
        <v>21903.225806451599</v>
      </c>
      <c r="AJ64">
        <v>0</v>
      </c>
      <c r="AK64">
        <v>225.806451612903</v>
      </c>
      <c r="AL64">
        <v>0</v>
      </c>
      <c r="AM64">
        <v>37032.2580645161</v>
      </c>
      <c r="AN64">
        <v>392451.612903225</v>
      </c>
      <c r="AO64">
        <v>307322.58064516098</v>
      </c>
      <c r="AP64" s="2">
        <f>(SUM(AH64))</f>
        <v>903.22580645161202</v>
      </c>
      <c r="AQ64" s="2">
        <f>SUM(AJ64,AL64,AN64)</f>
        <v>392451.612903225</v>
      </c>
      <c r="AR64" s="2">
        <f>SUM(AP64,AQ64)</f>
        <v>393354.83870967664</v>
      </c>
      <c r="AS64" s="2">
        <f>SUM(AI64,)</f>
        <v>21903.225806451599</v>
      </c>
      <c r="AT64" s="2">
        <f>SUM(AK64,AM64,AO64)</f>
        <v>344580.64516128995</v>
      </c>
      <c r="AU64" s="2">
        <f>SUM(AS64,AT64)</f>
        <v>366483.87096774153</v>
      </c>
      <c r="AV64" s="2">
        <f>SUM(AJ64,AK64)</f>
        <v>225.806451612903</v>
      </c>
      <c r="AW64" s="2">
        <f>SUM(AL64,AM64)</f>
        <v>37032.2580645161</v>
      </c>
      <c r="AX64" s="2">
        <f>SUM(AN64,AO64)</f>
        <v>699774.19354838599</v>
      </c>
      <c r="AY64" s="2">
        <f>SUM(AH64,AI64)</f>
        <v>22806.451612903213</v>
      </c>
      <c r="AZ64" s="2">
        <f>SUM(AR64,AU64)</f>
        <v>759838.70967741823</v>
      </c>
      <c r="BA64">
        <v>100</v>
      </c>
      <c r="BB64">
        <v>0</v>
      </c>
      <c r="BC64">
        <v>56391</v>
      </c>
      <c r="BD64">
        <v>0</v>
      </c>
      <c r="BE64">
        <v>64734000</v>
      </c>
      <c r="BF64">
        <v>8.9</v>
      </c>
      <c r="BG64">
        <v>0</v>
      </c>
      <c r="BH64">
        <v>0</v>
      </c>
      <c r="BI64">
        <v>844801.63700848899</v>
      </c>
      <c r="BJ64">
        <v>61.081918556510701</v>
      </c>
      <c r="BK64">
        <v>5.9756181556135699</v>
      </c>
      <c r="BL64">
        <v>48.428452789312097</v>
      </c>
      <c r="BM64">
        <v>4.7820976844744498</v>
      </c>
      <c r="BN64" s="2">
        <f t="shared" si="3"/>
        <v>5048211.9999999916</v>
      </c>
    </row>
    <row r="65" spans="1:66" x14ac:dyDescent="0.35">
      <c r="A65" s="1">
        <v>43178</v>
      </c>
      <c r="B65">
        <v>2385.7709087900098</v>
      </c>
      <c r="C65">
        <v>0</v>
      </c>
      <c r="D65">
        <v>0</v>
      </c>
      <c r="E65">
        <v>1676.6012973527199</v>
      </c>
      <c r="F65">
        <v>4444.5447331633804</v>
      </c>
      <c r="G65">
        <v>0</v>
      </c>
      <c r="H65">
        <v>0</v>
      </c>
      <c r="I65">
        <v>88.214285714285694</v>
      </c>
      <c r="J65" s="2">
        <f t="shared" si="0"/>
        <v>8506.9169393061093</v>
      </c>
      <c r="K65" s="2">
        <f t="shared" si="1"/>
        <v>0</v>
      </c>
      <c r="L65" s="2">
        <f t="shared" si="2"/>
        <v>8595.1312250203955</v>
      </c>
      <c r="M65">
        <v>661.33</v>
      </c>
      <c r="N65">
        <v>0</v>
      </c>
      <c r="O65">
        <v>0</v>
      </c>
      <c r="P65">
        <v>0</v>
      </c>
      <c r="Q65">
        <v>0.31</v>
      </c>
      <c r="R65">
        <v>10000</v>
      </c>
      <c r="S65">
        <v>3843.83</v>
      </c>
      <c r="T65">
        <v>0</v>
      </c>
      <c r="U65">
        <v>0</v>
      </c>
      <c r="V65">
        <v>2010.2</v>
      </c>
      <c r="W65">
        <v>0</v>
      </c>
      <c r="X65">
        <v>0</v>
      </c>
      <c r="Y65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88264</v>
      </c>
      <c r="AF65" s="3">
        <v>33994</v>
      </c>
      <c r="AG65">
        <v>80296</v>
      </c>
      <c r="AH65">
        <v>903.22580645161202</v>
      </c>
      <c r="AI65">
        <v>21903.225806451599</v>
      </c>
      <c r="AJ65">
        <v>0</v>
      </c>
      <c r="AK65">
        <v>225.806451612903</v>
      </c>
      <c r="AL65">
        <v>0</v>
      </c>
      <c r="AM65">
        <v>37032.2580645161</v>
      </c>
      <c r="AN65">
        <v>392451.612903225</v>
      </c>
      <c r="AO65">
        <v>307322.58064516098</v>
      </c>
      <c r="AP65" s="2">
        <f>(SUM(AH65))</f>
        <v>903.22580645161202</v>
      </c>
      <c r="AQ65" s="2">
        <f>SUM(AJ65,AL65,AN65)</f>
        <v>392451.612903225</v>
      </c>
      <c r="AR65" s="2">
        <f>SUM(AP65,AQ65)</f>
        <v>393354.83870967664</v>
      </c>
      <c r="AS65" s="2">
        <f>SUM(AI65,)</f>
        <v>21903.225806451599</v>
      </c>
      <c r="AT65" s="2">
        <f>SUM(AK65,AM65,AO65)</f>
        <v>344580.64516128995</v>
      </c>
      <c r="AU65" s="2">
        <f>SUM(AS65,AT65)</f>
        <v>366483.87096774153</v>
      </c>
      <c r="AV65" s="2">
        <f>SUM(AJ65,AK65)</f>
        <v>225.806451612903</v>
      </c>
      <c r="AW65" s="2">
        <f>SUM(AL65,AM65)</f>
        <v>37032.2580645161</v>
      </c>
      <c r="AX65" s="2">
        <f>SUM(AN65,AO65)</f>
        <v>699774.19354838599</v>
      </c>
      <c r="AY65" s="2">
        <f>SUM(AH65,AI65)</f>
        <v>22806.451612903213</v>
      </c>
      <c r="AZ65" s="2">
        <f>SUM(AR65,AU65)</f>
        <v>759838.70967741823</v>
      </c>
      <c r="BA65">
        <v>100</v>
      </c>
      <c r="BB65">
        <v>0</v>
      </c>
      <c r="BC65">
        <v>56391</v>
      </c>
      <c r="BD65">
        <v>0</v>
      </c>
      <c r="BE65">
        <v>64734000</v>
      </c>
      <c r="BF65">
        <v>8.9</v>
      </c>
      <c r="BG65">
        <v>0</v>
      </c>
      <c r="BH65">
        <v>0</v>
      </c>
      <c r="BI65">
        <v>790387.96575462003</v>
      </c>
      <c r="BJ65">
        <v>61.372842471174899</v>
      </c>
      <c r="BK65">
        <v>6.1058773780701197</v>
      </c>
      <c r="BL65">
        <v>46.239559041763798</v>
      </c>
      <c r="BM65">
        <v>4.7405857446238802</v>
      </c>
      <c r="BN65" s="2">
        <f t="shared" si="3"/>
        <v>4826011.9999999953</v>
      </c>
    </row>
    <row r="66" spans="1:66" x14ac:dyDescent="0.35">
      <c r="A66" s="1">
        <v>43185</v>
      </c>
      <c r="B66">
        <v>4654.9728632391598</v>
      </c>
      <c r="C66">
        <v>0</v>
      </c>
      <c r="D66">
        <v>0</v>
      </c>
      <c r="E66">
        <v>2697.0852720897501</v>
      </c>
      <c r="F66">
        <v>2754.85710243935</v>
      </c>
      <c r="G66">
        <v>0</v>
      </c>
      <c r="H66">
        <v>0</v>
      </c>
      <c r="I66">
        <v>123.5</v>
      </c>
      <c r="J66" s="2">
        <f t="shared" si="0"/>
        <v>10106.91523776826</v>
      </c>
      <c r="K66" s="2">
        <f t="shared" si="1"/>
        <v>0</v>
      </c>
      <c r="L66" s="2">
        <f t="shared" si="2"/>
        <v>10230.41523776826</v>
      </c>
      <c r="M66">
        <v>666.35</v>
      </c>
      <c r="N66">
        <v>0</v>
      </c>
      <c r="O66">
        <v>0</v>
      </c>
      <c r="P66">
        <v>0</v>
      </c>
      <c r="Q66">
        <v>0.63</v>
      </c>
      <c r="R66">
        <v>0</v>
      </c>
      <c r="S66">
        <v>4003.79</v>
      </c>
      <c r="T66">
        <v>0</v>
      </c>
      <c r="U66">
        <v>0</v>
      </c>
      <c r="V66">
        <v>2010.2</v>
      </c>
      <c r="W66">
        <v>0</v>
      </c>
      <c r="X66">
        <v>0</v>
      </c>
      <c r="Y66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23221</v>
      </c>
      <c r="AF66" s="3">
        <v>0</v>
      </c>
      <c r="AG66">
        <v>66507</v>
      </c>
      <c r="AH66">
        <v>774.19354838709603</v>
      </c>
      <c r="AI66">
        <v>25074.193548387</v>
      </c>
      <c r="AJ66">
        <v>0</v>
      </c>
      <c r="AK66">
        <v>226.88172043010701</v>
      </c>
      <c r="AL66">
        <v>0</v>
      </c>
      <c r="AM66">
        <v>33608.602150537597</v>
      </c>
      <c r="AN66">
        <v>369320.43010752602</v>
      </c>
      <c r="AO66">
        <v>265219.354838709</v>
      </c>
      <c r="AP66" s="2">
        <f>(SUM(AH66))</f>
        <v>774.19354838709603</v>
      </c>
      <c r="AQ66" s="2">
        <f>SUM(AJ66,AL66,AN66)</f>
        <v>369320.43010752602</v>
      </c>
      <c r="AR66" s="2">
        <f>SUM(AP66,AQ66)</f>
        <v>370094.62365591311</v>
      </c>
      <c r="AS66" s="2">
        <f>SUM(AI66,)</f>
        <v>25074.193548387</v>
      </c>
      <c r="AT66" s="2">
        <f>SUM(AK66,AM66,AO66)</f>
        <v>299054.8387096767</v>
      </c>
      <c r="AU66" s="2">
        <f>SUM(AS66,AT66)</f>
        <v>324129.03225806367</v>
      </c>
      <c r="AV66" s="2">
        <f>SUM(AJ66,AK66)</f>
        <v>226.88172043010701</v>
      </c>
      <c r="AW66" s="2">
        <f>SUM(AL66,AM66)</f>
        <v>33608.602150537597</v>
      </c>
      <c r="AX66" s="2">
        <f>SUM(AN66,AO66)</f>
        <v>634539.78494623501</v>
      </c>
      <c r="AY66" s="2">
        <f>SUM(AH66,AI66)</f>
        <v>25848.387096774095</v>
      </c>
      <c r="AZ66" s="2">
        <f>SUM(AR66,AU66)</f>
        <v>694223.65591397672</v>
      </c>
      <c r="BA66">
        <v>100.14</v>
      </c>
      <c r="BB66">
        <v>0</v>
      </c>
      <c r="BC66">
        <v>56244.29</v>
      </c>
      <c r="BD66">
        <v>0</v>
      </c>
      <c r="BE66">
        <v>64733142.859999999</v>
      </c>
      <c r="BF66">
        <v>8.89</v>
      </c>
      <c r="BG66">
        <v>0</v>
      </c>
      <c r="BH66">
        <v>0</v>
      </c>
      <c r="BI66">
        <v>874988.72378696594</v>
      </c>
      <c r="BJ66">
        <v>63.184836088454901</v>
      </c>
      <c r="BK66">
        <v>6.0101483105288098</v>
      </c>
      <c r="BL66">
        <v>48.698665348492298</v>
      </c>
      <c r="BM66">
        <v>4.8006527680816502</v>
      </c>
      <c r="BN66" s="2">
        <f t="shared" si="3"/>
        <v>5258811.9999999925</v>
      </c>
    </row>
    <row r="67" spans="1:66" x14ac:dyDescent="0.35">
      <c r="A67" s="1">
        <v>43192</v>
      </c>
      <c r="B67">
        <v>5161.37070309923</v>
      </c>
      <c r="C67">
        <v>1.7438453883427401E-3</v>
      </c>
      <c r="D67">
        <v>0</v>
      </c>
      <c r="E67">
        <v>3726.38261838997</v>
      </c>
      <c r="F67">
        <v>3764.6386036920298</v>
      </c>
      <c r="G67">
        <v>0</v>
      </c>
      <c r="H67">
        <v>0</v>
      </c>
      <c r="I67">
        <v>6333.5714285714203</v>
      </c>
      <c r="J67" s="2">
        <f t="shared" ref="J67:J130" si="4">SUM(B67,C67,D67,E67,F67)</f>
        <v>12652.39366902662</v>
      </c>
      <c r="K67" s="2">
        <f t="shared" ref="K67:K130" si="5">SUM(G67,H67)</f>
        <v>0</v>
      </c>
      <c r="L67" s="2">
        <f t="shared" ref="L67:L130" si="6">SUM(I67,J67,K67)</f>
        <v>18985.96509759804</v>
      </c>
      <c r="M67">
        <v>605.17999999999995</v>
      </c>
      <c r="N67">
        <v>0.01</v>
      </c>
      <c r="O67">
        <v>0</v>
      </c>
      <c r="P67">
        <v>0</v>
      </c>
      <c r="Q67">
        <v>0</v>
      </c>
      <c r="R67">
        <v>2.11</v>
      </c>
      <c r="S67">
        <v>3872.31</v>
      </c>
      <c r="T67">
        <v>8623.15</v>
      </c>
      <c r="U67">
        <v>0</v>
      </c>
      <c r="V67">
        <v>2010.2</v>
      </c>
      <c r="W67">
        <v>0</v>
      </c>
      <c r="X67">
        <v>0</v>
      </c>
      <c r="Y67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57644</v>
      </c>
      <c r="AF67" s="3">
        <v>0</v>
      </c>
      <c r="AG67">
        <v>62516</v>
      </c>
      <c r="AH67">
        <v>0</v>
      </c>
      <c r="AI67">
        <v>44100</v>
      </c>
      <c r="AJ67">
        <v>0</v>
      </c>
      <c r="AK67">
        <v>233.333333333333</v>
      </c>
      <c r="AL67">
        <v>0</v>
      </c>
      <c r="AM67">
        <v>13066.666666666601</v>
      </c>
      <c r="AN67">
        <v>230533.33333333299</v>
      </c>
      <c r="AO67">
        <v>12600</v>
      </c>
      <c r="AP67" s="2">
        <f>(SUM(AH67))</f>
        <v>0</v>
      </c>
      <c r="AQ67" s="2">
        <f>SUM(AJ67,AL67,AN67)</f>
        <v>230533.33333333299</v>
      </c>
      <c r="AR67" s="2">
        <f>SUM(AP67,AQ67)</f>
        <v>230533.33333333299</v>
      </c>
      <c r="AS67" s="2">
        <f>SUM(AI67,)</f>
        <v>44100</v>
      </c>
      <c r="AT67" s="2">
        <f>SUM(AK67,AM67,AO67)</f>
        <v>25899.999999999935</v>
      </c>
      <c r="AU67" s="2">
        <f>SUM(AS67,AT67)</f>
        <v>69999.999999999942</v>
      </c>
      <c r="AV67" s="2">
        <f>SUM(AJ67,AK67)</f>
        <v>233.333333333333</v>
      </c>
      <c r="AW67" s="2">
        <f>SUM(AL67,AM67)</f>
        <v>13066.666666666601</v>
      </c>
      <c r="AX67" s="2">
        <f>SUM(AN67,AO67)</f>
        <v>243133.33333333299</v>
      </c>
      <c r="AY67" s="2">
        <f>SUM(AH67,AI67)</f>
        <v>44100</v>
      </c>
      <c r="AZ67" s="2">
        <f>SUM(AR67,AU67)</f>
        <v>300533.33333333291</v>
      </c>
      <c r="BA67">
        <v>101</v>
      </c>
      <c r="BB67">
        <v>1</v>
      </c>
      <c r="BC67">
        <v>55364</v>
      </c>
      <c r="BD67">
        <v>0</v>
      </c>
      <c r="BE67">
        <v>64728000</v>
      </c>
      <c r="BF67">
        <v>8.8000000000000007</v>
      </c>
      <c r="BG67">
        <v>0</v>
      </c>
      <c r="BH67">
        <v>0</v>
      </c>
      <c r="BI67">
        <v>931176.29767946096</v>
      </c>
      <c r="BJ67">
        <v>63.203884248923103</v>
      </c>
      <c r="BK67">
        <v>5.9080299978745199</v>
      </c>
      <c r="BL67">
        <v>50.810479765843702</v>
      </c>
      <c r="BM67">
        <v>4.8386999182815096</v>
      </c>
      <c r="BN67" s="2">
        <f t="shared" ref="BN67:BN130" si="7">BI67*BK67</f>
        <v>5501417.4999999888</v>
      </c>
    </row>
    <row r="68" spans="1:66" x14ac:dyDescent="0.35">
      <c r="A68" s="1">
        <v>43199</v>
      </c>
      <c r="B68">
        <v>5140.3287484204202</v>
      </c>
      <c r="C68">
        <v>0</v>
      </c>
      <c r="D68">
        <v>0</v>
      </c>
      <c r="E68">
        <v>20476.1242408994</v>
      </c>
      <c r="F68">
        <v>3527.2455211599599</v>
      </c>
      <c r="G68">
        <v>0</v>
      </c>
      <c r="H68">
        <v>0</v>
      </c>
      <c r="I68">
        <v>84376.214285714203</v>
      </c>
      <c r="J68" s="2">
        <f t="shared" si="4"/>
        <v>29143.698510479779</v>
      </c>
      <c r="K68" s="2">
        <f t="shared" si="5"/>
        <v>0</v>
      </c>
      <c r="L68" s="2">
        <f t="shared" si="6"/>
        <v>113519.91279619398</v>
      </c>
      <c r="M68">
        <v>296.77999999999997</v>
      </c>
      <c r="N68">
        <v>0</v>
      </c>
      <c r="O68">
        <v>0</v>
      </c>
      <c r="P68">
        <v>0</v>
      </c>
      <c r="Q68">
        <v>0</v>
      </c>
      <c r="R68">
        <v>4962.6099999999997</v>
      </c>
      <c r="S68">
        <v>3762.84</v>
      </c>
      <c r="T68">
        <v>11927.08</v>
      </c>
      <c r="U68">
        <v>0</v>
      </c>
      <c r="V68">
        <v>1574.25</v>
      </c>
      <c r="W68">
        <v>0</v>
      </c>
      <c r="X68">
        <v>0</v>
      </c>
      <c r="Y68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66904</v>
      </c>
      <c r="AF68" s="3">
        <v>0</v>
      </c>
      <c r="AG68">
        <v>70247</v>
      </c>
      <c r="AH68">
        <v>0</v>
      </c>
      <c r="AI68">
        <v>44100</v>
      </c>
      <c r="AJ68">
        <v>0</v>
      </c>
      <c r="AK68">
        <v>233.333333333333</v>
      </c>
      <c r="AL68">
        <v>0</v>
      </c>
      <c r="AM68">
        <v>13066.666666666601</v>
      </c>
      <c r="AN68">
        <v>230533.33333333299</v>
      </c>
      <c r="AO68">
        <v>12600</v>
      </c>
      <c r="AP68" s="2">
        <f>(SUM(AH68))</f>
        <v>0</v>
      </c>
      <c r="AQ68" s="2">
        <f>SUM(AJ68,AL68,AN68)</f>
        <v>230533.33333333299</v>
      </c>
      <c r="AR68" s="2">
        <f>SUM(AP68,AQ68)</f>
        <v>230533.33333333299</v>
      </c>
      <c r="AS68" s="2">
        <f>SUM(AI68,)</f>
        <v>44100</v>
      </c>
      <c r="AT68" s="2">
        <f>SUM(AK68,AM68,AO68)</f>
        <v>25899.999999999935</v>
      </c>
      <c r="AU68" s="2">
        <f>SUM(AS68,AT68)</f>
        <v>69999.999999999942</v>
      </c>
      <c r="AV68" s="2">
        <f>SUM(AJ68,AK68)</f>
        <v>233.333333333333</v>
      </c>
      <c r="AW68" s="2">
        <f>SUM(AL68,AM68)</f>
        <v>13066.666666666601</v>
      </c>
      <c r="AX68" s="2">
        <f>SUM(AN68,AO68)</f>
        <v>243133.33333333299</v>
      </c>
      <c r="AY68" s="2">
        <f>SUM(AH68,AI68)</f>
        <v>44100</v>
      </c>
      <c r="AZ68" s="2">
        <f>SUM(AR68,AU68)</f>
        <v>300533.33333333291</v>
      </c>
      <c r="BA68">
        <v>101</v>
      </c>
      <c r="BB68">
        <v>0</v>
      </c>
      <c r="BC68">
        <v>55364</v>
      </c>
      <c r="BD68">
        <v>0</v>
      </c>
      <c r="BE68">
        <v>64728000</v>
      </c>
      <c r="BF68">
        <v>8.8000000000000007</v>
      </c>
      <c r="BG68">
        <v>0</v>
      </c>
      <c r="BH68">
        <v>0</v>
      </c>
      <c r="BI68">
        <v>944407.05102187197</v>
      </c>
      <c r="BJ68">
        <v>61.649836089873098</v>
      </c>
      <c r="BK68">
        <v>5.8398732771344601</v>
      </c>
      <c r="BL68">
        <v>45.391772279219403</v>
      </c>
      <c r="BM68">
        <v>4.7529375679505197</v>
      </c>
      <c r="BN68" s="2">
        <f t="shared" si="7"/>
        <v>5515217.4999999907</v>
      </c>
    </row>
    <row r="69" spans="1:66" x14ac:dyDescent="0.35">
      <c r="A69" s="1">
        <v>43206</v>
      </c>
      <c r="B69">
        <v>5012.2318770169504</v>
      </c>
      <c r="C69">
        <v>0</v>
      </c>
      <c r="D69">
        <v>0</v>
      </c>
      <c r="E69">
        <v>9886.28379051302</v>
      </c>
      <c r="F69">
        <v>12069.9591368376</v>
      </c>
      <c r="G69">
        <v>0</v>
      </c>
      <c r="H69">
        <v>0</v>
      </c>
      <c r="I69">
        <v>85415.749999999898</v>
      </c>
      <c r="J69" s="2">
        <f t="shared" si="4"/>
        <v>26968.474804367572</v>
      </c>
      <c r="K69" s="2">
        <f t="shared" si="5"/>
        <v>0</v>
      </c>
      <c r="L69" s="2">
        <f t="shared" si="6"/>
        <v>112384.22480436746</v>
      </c>
      <c r="M69">
        <v>287.7</v>
      </c>
      <c r="N69">
        <v>0</v>
      </c>
      <c r="O69">
        <v>0</v>
      </c>
      <c r="P69">
        <v>0</v>
      </c>
      <c r="Q69">
        <v>0</v>
      </c>
      <c r="R69">
        <v>7092.24</v>
      </c>
      <c r="S69">
        <v>3722.89</v>
      </c>
      <c r="T69">
        <v>10934.09</v>
      </c>
      <c r="U69">
        <v>0</v>
      </c>
      <c r="V69">
        <v>1574.25</v>
      </c>
      <c r="W69">
        <v>0</v>
      </c>
      <c r="X69">
        <v>0</v>
      </c>
      <c r="Y69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57929</v>
      </c>
      <c r="AF69" s="3">
        <v>0</v>
      </c>
      <c r="AG69">
        <v>90138</v>
      </c>
      <c r="AH69">
        <v>0</v>
      </c>
      <c r="AI69">
        <v>44100</v>
      </c>
      <c r="AJ69">
        <v>0</v>
      </c>
      <c r="AK69">
        <v>233.333333333333</v>
      </c>
      <c r="AL69">
        <v>0</v>
      </c>
      <c r="AM69">
        <v>13066.666666666601</v>
      </c>
      <c r="AN69">
        <v>230533.33333333299</v>
      </c>
      <c r="AO69">
        <v>12600</v>
      </c>
      <c r="AP69" s="2">
        <f>(SUM(AH69))</f>
        <v>0</v>
      </c>
      <c r="AQ69" s="2">
        <f>SUM(AJ69,AL69,AN69)</f>
        <v>230533.33333333299</v>
      </c>
      <c r="AR69" s="2">
        <f>SUM(AP69,AQ69)</f>
        <v>230533.33333333299</v>
      </c>
      <c r="AS69" s="2">
        <f>SUM(AI69,)</f>
        <v>44100</v>
      </c>
      <c r="AT69" s="2">
        <f>SUM(AK69,AM69,AO69)</f>
        <v>25899.999999999935</v>
      </c>
      <c r="AU69" s="2">
        <f>SUM(AS69,AT69)</f>
        <v>69999.999999999942</v>
      </c>
      <c r="AV69" s="2">
        <f>SUM(AJ69,AK69)</f>
        <v>233.333333333333</v>
      </c>
      <c r="AW69" s="2">
        <f>SUM(AL69,AM69)</f>
        <v>13066.666666666601</v>
      </c>
      <c r="AX69" s="2">
        <f>SUM(AN69,AO69)</f>
        <v>243133.33333333299</v>
      </c>
      <c r="AY69" s="2">
        <f>SUM(AH69,AI69)</f>
        <v>44100</v>
      </c>
      <c r="AZ69" s="2">
        <f>SUM(AR69,AU69)</f>
        <v>300533.33333333291</v>
      </c>
      <c r="BA69">
        <v>101</v>
      </c>
      <c r="BB69">
        <v>0</v>
      </c>
      <c r="BC69">
        <v>55364</v>
      </c>
      <c r="BD69">
        <v>0</v>
      </c>
      <c r="BE69">
        <v>64728000</v>
      </c>
      <c r="BF69">
        <v>8.8000000000000007</v>
      </c>
      <c r="BG69">
        <v>0</v>
      </c>
      <c r="BH69">
        <v>0</v>
      </c>
      <c r="BI69">
        <v>806430.58994199499</v>
      </c>
      <c r="BJ69">
        <v>60.196324769363002</v>
      </c>
      <c r="BK69">
        <v>5.9985540731384503</v>
      </c>
      <c r="BL69">
        <v>44.756593743610701</v>
      </c>
      <c r="BM69">
        <v>4.7733012257392602</v>
      </c>
      <c r="BN69" s="2">
        <f t="shared" si="7"/>
        <v>4837417.4999999972</v>
      </c>
    </row>
    <row r="70" spans="1:66" x14ac:dyDescent="0.35">
      <c r="A70" s="1">
        <v>43213</v>
      </c>
      <c r="B70">
        <v>5555.1471794667104</v>
      </c>
      <c r="C70">
        <v>0</v>
      </c>
      <c r="D70">
        <v>0</v>
      </c>
      <c r="E70">
        <v>17714.327173748901</v>
      </c>
      <c r="F70">
        <v>17246.752874534999</v>
      </c>
      <c r="G70">
        <v>0</v>
      </c>
      <c r="H70">
        <v>0</v>
      </c>
      <c r="I70">
        <v>33627.6785714285</v>
      </c>
      <c r="J70" s="2">
        <f t="shared" si="4"/>
        <v>40516.227227750613</v>
      </c>
      <c r="K70" s="2">
        <f t="shared" si="5"/>
        <v>0</v>
      </c>
      <c r="L70" s="2">
        <f t="shared" si="6"/>
        <v>74143.905799179105</v>
      </c>
      <c r="M70">
        <v>1187.42</v>
      </c>
      <c r="N70">
        <v>0</v>
      </c>
      <c r="O70">
        <v>0</v>
      </c>
      <c r="P70">
        <v>0</v>
      </c>
      <c r="Q70">
        <v>1.56</v>
      </c>
      <c r="R70">
        <v>8619.23</v>
      </c>
      <c r="S70">
        <v>3957.05</v>
      </c>
      <c r="T70">
        <v>9819.84</v>
      </c>
      <c r="U70">
        <v>0</v>
      </c>
      <c r="V70">
        <v>1574.25</v>
      </c>
      <c r="W70">
        <v>0</v>
      </c>
      <c r="X70">
        <v>0</v>
      </c>
      <c r="Y70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70498</v>
      </c>
      <c r="AF70" s="3">
        <v>46878</v>
      </c>
      <c r="AG70">
        <v>90197</v>
      </c>
      <c r="AH70">
        <v>0</v>
      </c>
      <c r="AI70">
        <v>44100</v>
      </c>
      <c r="AJ70">
        <v>0</v>
      </c>
      <c r="AK70">
        <v>233.333333333333</v>
      </c>
      <c r="AL70">
        <v>0</v>
      </c>
      <c r="AM70">
        <v>13066.666666666601</v>
      </c>
      <c r="AN70">
        <v>230533.33333333299</v>
      </c>
      <c r="AO70">
        <v>12600</v>
      </c>
      <c r="AP70" s="2">
        <f>(SUM(AH70))</f>
        <v>0</v>
      </c>
      <c r="AQ70" s="2">
        <f>SUM(AJ70,AL70,AN70)</f>
        <v>230533.33333333299</v>
      </c>
      <c r="AR70" s="2">
        <f>SUM(AP70,AQ70)</f>
        <v>230533.33333333299</v>
      </c>
      <c r="AS70" s="2">
        <f>SUM(AI70,)</f>
        <v>44100</v>
      </c>
      <c r="AT70" s="2">
        <f>SUM(AK70,AM70,AO70)</f>
        <v>25899.999999999935</v>
      </c>
      <c r="AU70" s="2">
        <f>SUM(AS70,AT70)</f>
        <v>69999.999999999942</v>
      </c>
      <c r="AV70" s="2">
        <f>SUM(AJ70,AK70)</f>
        <v>233.333333333333</v>
      </c>
      <c r="AW70" s="2">
        <f>SUM(AL70,AM70)</f>
        <v>13066.666666666601</v>
      </c>
      <c r="AX70" s="2">
        <f>SUM(AN70,AO70)</f>
        <v>243133.33333333299</v>
      </c>
      <c r="AY70" s="2">
        <f>SUM(AH70,AI70)</f>
        <v>44100</v>
      </c>
      <c r="AZ70" s="2">
        <f>SUM(AR70,AU70)</f>
        <v>300533.33333333291</v>
      </c>
      <c r="BA70">
        <v>101</v>
      </c>
      <c r="BB70">
        <v>0</v>
      </c>
      <c r="BC70">
        <v>55364</v>
      </c>
      <c r="BD70">
        <v>0</v>
      </c>
      <c r="BE70">
        <v>64728000</v>
      </c>
      <c r="BF70">
        <v>8.8000000000000007</v>
      </c>
      <c r="BG70">
        <v>0</v>
      </c>
      <c r="BH70">
        <v>0</v>
      </c>
      <c r="BI70">
        <v>888380.19121511199</v>
      </c>
      <c r="BJ70">
        <v>64.317681068981997</v>
      </c>
      <c r="BK70">
        <v>5.9932870550810797</v>
      </c>
      <c r="BL70">
        <v>50.379361210877299</v>
      </c>
      <c r="BM70">
        <v>4.8605394977007803</v>
      </c>
      <c r="BN70" s="2">
        <f t="shared" si="7"/>
        <v>5324317.4999999851</v>
      </c>
    </row>
    <row r="71" spans="1:66" x14ac:dyDescent="0.35">
      <c r="A71" s="1">
        <v>43220</v>
      </c>
      <c r="B71">
        <v>4338.3897415625897</v>
      </c>
      <c r="C71">
        <v>0</v>
      </c>
      <c r="D71">
        <v>0</v>
      </c>
      <c r="E71">
        <v>13612.8600261995</v>
      </c>
      <c r="F71">
        <v>46087.491548837497</v>
      </c>
      <c r="G71">
        <v>0</v>
      </c>
      <c r="H71">
        <v>0</v>
      </c>
      <c r="I71">
        <v>14578.359890109799</v>
      </c>
      <c r="J71" s="2">
        <f t="shared" si="4"/>
        <v>64038.741316599582</v>
      </c>
      <c r="K71" s="2">
        <f t="shared" si="5"/>
        <v>0</v>
      </c>
      <c r="L71" s="2">
        <f t="shared" si="6"/>
        <v>78617.101206709383</v>
      </c>
      <c r="M71">
        <v>676.02</v>
      </c>
      <c r="N71">
        <v>0</v>
      </c>
      <c r="O71">
        <v>0</v>
      </c>
      <c r="P71">
        <v>0</v>
      </c>
      <c r="Q71">
        <v>0</v>
      </c>
      <c r="R71">
        <v>12970.81</v>
      </c>
      <c r="S71">
        <v>3774.9</v>
      </c>
      <c r="T71">
        <v>10161.969999999999</v>
      </c>
      <c r="U71">
        <v>0</v>
      </c>
      <c r="V71">
        <v>1574.25</v>
      </c>
      <c r="W71">
        <v>0</v>
      </c>
      <c r="X71">
        <v>0</v>
      </c>
      <c r="Y71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60193</v>
      </c>
      <c r="AF71" s="3">
        <v>0</v>
      </c>
      <c r="AG71">
        <v>77373</v>
      </c>
      <c r="AH71">
        <v>0</v>
      </c>
      <c r="AI71">
        <v>8041.9354838709596</v>
      </c>
      <c r="AJ71">
        <v>0</v>
      </c>
      <c r="AK71">
        <v>226.88172043010701</v>
      </c>
      <c r="AL71">
        <v>0</v>
      </c>
      <c r="AM71">
        <v>61286.021505376302</v>
      </c>
      <c r="AN71">
        <v>37384.946236559103</v>
      </c>
      <c r="AO71">
        <v>13219.3548387096</v>
      </c>
      <c r="AP71" s="2">
        <f>(SUM(AH71))</f>
        <v>0</v>
      </c>
      <c r="AQ71" s="2">
        <f>SUM(AJ71,AL71,AN71)</f>
        <v>37384.946236559103</v>
      </c>
      <c r="AR71" s="2">
        <f>SUM(AP71,AQ71)</f>
        <v>37384.946236559103</v>
      </c>
      <c r="AS71" s="2">
        <f>SUM(AI71,)</f>
        <v>8041.9354838709596</v>
      </c>
      <c r="AT71" s="2">
        <f>SUM(AK71,AM71,AO71)</f>
        <v>74732.258064516005</v>
      </c>
      <c r="AU71" s="2">
        <f>SUM(AS71,AT71)</f>
        <v>82774.19354838696</v>
      </c>
      <c r="AV71" s="2">
        <f>SUM(AJ71,AK71)</f>
        <v>226.88172043010701</v>
      </c>
      <c r="AW71" s="2">
        <f>SUM(AL71,AM71)</f>
        <v>61286.021505376302</v>
      </c>
      <c r="AX71" s="2">
        <f>SUM(AN71,AO71)</f>
        <v>50604.301075268704</v>
      </c>
      <c r="AY71" s="2">
        <f>SUM(AH71,AI71)</f>
        <v>8041.9354838709596</v>
      </c>
      <c r="AZ71" s="2">
        <f>SUM(AR71,AU71)</f>
        <v>120159.13978494606</v>
      </c>
      <c r="BA71">
        <v>99.29</v>
      </c>
      <c r="BB71">
        <v>1</v>
      </c>
      <c r="BC71">
        <v>60393.71</v>
      </c>
      <c r="BD71">
        <v>0</v>
      </c>
      <c r="BE71">
        <v>64730571.43</v>
      </c>
      <c r="BF71">
        <v>8.8000000000000007</v>
      </c>
      <c r="BG71">
        <v>0</v>
      </c>
      <c r="BH71">
        <v>0</v>
      </c>
      <c r="BI71">
        <v>965918.67331777595</v>
      </c>
      <c r="BJ71">
        <v>61.428121609148903</v>
      </c>
      <c r="BK71">
        <v>5.8887980501114896</v>
      </c>
      <c r="BL71">
        <v>48.3822175302777</v>
      </c>
      <c r="BM71">
        <v>4.7547254722371202</v>
      </c>
      <c r="BN71" s="2">
        <f t="shared" si="7"/>
        <v>5688099.9999999963</v>
      </c>
    </row>
    <row r="72" spans="1:66" x14ac:dyDescent="0.35">
      <c r="A72" s="1">
        <v>43227</v>
      </c>
      <c r="B72">
        <v>6179.5597176884003</v>
      </c>
      <c r="C72">
        <v>0</v>
      </c>
      <c r="D72">
        <v>0</v>
      </c>
      <c r="E72">
        <v>44014.724461239901</v>
      </c>
      <c r="F72">
        <v>25721.6719353345</v>
      </c>
      <c r="G72">
        <v>0</v>
      </c>
      <c r="H72">
        <v>0</v>
      </c>
      <c r="I72">
        <v>27462.573076922999</v>
      </c>
      <c r="J72" s="2">
        <f t="shared" si="4"/>
        <v>75915.956114262794</v>
      </c>
      <c r="K72" s="2">
        <f t="shared" si="5"/>
        <v>0</v>
      </c>
      <c r="L72" s="2">
        <f t="shared" si="6"/>
        <v>103378.52919118579</v>
      </c>
      <c r="M72">
        <v>676.41</v>
      </c>
      <c r="N72">
        <v>0</v>
      </c>
      <c r="O72">
        <v>0</v>
      </c>
      <c r="P72">
        <v>0</v>
      </c>
      <c r="Q72">
        <v>0</v>
      </c>
      <c r="R72">
        <v>39671.980000000003</v>
      </c>
      <c r="S72">
        <v>3773.71</v>
      </c>
      <c r="T72">
        <v>9721.69</v>
      </c>
      <c r="U72">
        <v>0</v>
      </c>
      <c r="V72">
        <v>1840.7</v>
      </c>
      <c r="W72">
        <v>0</v>
      </c>
      <c r="X72">
        <v>0</v>
      </c>
      <c r="Y72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65388</v>
      </c>
      <c r="AF72" s="3">
        <v>0</v>
      </c>
      <c r="AG72">
        <v>107639</v>
      </c>
      <c r="AH72">
        <v>0</v>
      </c>
      <c r="AI72">
        <v>2032.2580645161199</v>
      </c>
      <c r="AJ72">
        <v>0</v>
      </c>
      <c r="AK72">
        <v>225.806451612903</v>
      </c>
      <c r="AL72">
        <v>0</v>
      </c>
      <c r="AM72">
        <v>69322.580645161303</v>
      </c>
      <c r="AN72">
        <v>5193.5483870967701</v>
      </c>
      <c r="AO72">
        <v>13322.580645161201</v>
      </c>
      <c r="AP72" s="2">
        <f>(SUM(AH72))</f>
        <v>0</v>
      </c>
      <c r="AQ72" s="2">
        <f>SUM(AJ72,AL72,AN72)</f>
        <v>5193.5483870967701</v>
      </c>
      <c r="AR72" s="2">
        <f>SUM(AP72,AQ72)</f>
        <v>5193.5483870967701</v>
      </c>
      <c r="AS72" s="2">
        <f>SUM(AI72,)</f>
        <v>2032.2580645161199</v>
      </c>
      <c r="AT72" s="2">
        <f>SUM(AK72,AM72,AO72)</f>
        <v>82870.967741935412</v>
      </c>
      <c r="AU72" s="2">
        <f>SUM(AS72,AT72)</f>
        <v>84903.225806451534</v>
      </c>
      <c r="AV72" s="2">
        <f>SUM(AJ72,AK72)</f>
        <v>225.806451612903</v>
      </c>
      <c r="AW72" s="2">
        <f>SUM(AL72,AM72)</f>
        <v>69322.580645161303</v>
      </c>
      <c r="AX72" s="2">
        <f>SUM(AN72,AO72)</f>
        <v>18516.12903225797</v>
      </c>
      <c r="AY72" s="2">
        <f>SUM(AH72,AI72)</f>
        <v>2032.2580645161199</v>
      </c>
      <c r="AZ72" s="2">
        <f>SUM(AR72,AU72)</f>
        <v>90096.774193548306</v>
      </c>
      <c r="BA72">
        <v>99</v>
      </c>
      <c r="BB72">
        <v>2</v>
      </c>
      <c r="BC72">
        <v>61232</v>
      </c>
      <c r="BD72">
        <v>0</v>
      </c>
      <c r="BE72">
        <v>64731000</v>
      </c>
      <c r="BF72">
        <v>8.8000000000000007</v>
      </c>
      <c r="BG72">
        <v>0</v>
      </c>
      <c r="BH72">
        <v>0</v>
      </c>
      <c r="BI72">
        <v>884229.90430921002</v>
      </c>
      <c r="BJ72">
        <v>61.588127677671899</v>
      </c>
      <c r="BK72">
        <v>5.9499231753648303</v>
      </c>
      <c r="BL72">
        <v>48.078545600642798</v>
      </c>
      <c r="BM72">
        <v>4.8053110035901598</v>
      </c>
      <c r="BN72" s="2">
        <f t="shared" si="7"/>
        <v>5261099.9999999953</v>
      </c>
    </row>
    <row r="73" spans="1:66" x14ac:dyDescent="0.35">
      <c r="A73" s="1">
        <v>43234</v>
      </c>
      <c r="B73">
        <v>5247.3260692813301</v>
      </c>
      <c r="C73">
        <v>0</v>
      </c>
      <c r="D73">
        <v>0</v>
      </c>
      <c r="E73">
        <v>46939.866244944002</v>
      </c>
      <c r="F73">
        <v>12469.084089022001</v>
      </c>
      <c r="G73">
        <v>0</v>
      </c>
      <c r="H73">
        <v>0</v>
      </c>
      <c r="I73">
        <v>27647.4741758241</v>
      </c>
      <c r="J73" s="2">
        <f t="shared" si="4"/>
        <v>64656.276403247328</v>
      </c>
      <c r="K73" s="2">
        <f t="shared" si="5"/>
        <v>0</v>
      </c>
      <c r="L73" s="2">
        <f t="shared" si="6"/>
        <v>92303.750579071435</v>
      </c>
      <c r="M73">
        <v>659.21</v>
      </c>
      <c r="N73">
        <v>0</v>
      </c>
      <c r="O73">
        <v>0</v>
      </c>
      <c r="P73">
        <v>0</v>
      </c>
      <c r="Q73">
        <v>0</v>
      </c>
      <c r="R73">
        <v>34084.550000000003</v>
      </c>
      <c r="S73">
        <v>3716.54</v>
      </c>
      <c r="T73">
        <v>11970.97</v>
      </c>
      <c r="U73">
        <v>0</v>
      </c>
      <c r="V73">
        <v>1840.7</v>
      </c>
      <c r="W73">
        <v>0</v>
      </c>
      <c r="X73">
        <v>0</v>
      </c>
      <c r="Y7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57229</v>
      </c>
      <c r="AF73" s="3">
        <v>0</v>
      </c>
      <c r="AG73">
        <v>108623</v>
      </c>
      <c r="AH73">
        <v>0</v>
      </c>
      <c r="AI73">
        <v>2032.2580645161199</v>
      </c>
      <c r="AJ73">
        <v>0</v>
      </c>
      <c r="AK73">
        <v>225.806451612903</v>
      </c>
      <c r="AL73">
        <v>0</v>
      </c>
      <c r="AM73">
        <v>69322.580645161303</v>
      </c>
      <c r="AN73">
        <v>5193.5483870967701</v>
      </c>
      <c r="AO73">
        <v>13322.580645161201</v>
      </c>
      <c r="AP73" s="2">
        <f>(SUM(AH73))</f>
        <v>0</v>
      </c>
      <c r="AQ73" s="2">
        <f>SUM(AJ73,AL73,AN73)</f>
        <v>5193.5483870967701</v>
      </c>
      <c r="AR73" s="2">
        <f>SUM(AP73,AQ73)</f>
        <v>5193.5483870967701</v>
      </c>
      <c r="AS73" s="2">
        <f>SUM(AI73,)</f>
        <v>2032.2580645161199</v>
      </c>
      <c r="AT73" s="2">
        <f>SUM(AK73,AM73,AO73)</f>
        <v>82870.967741935412</v>
      </c>
      <c r="AU73" s="2">
        <f>SUM(AS73,AT73)</f>
        <v>84903.225806451534</v>
      </c>
      <c r="AV73" s="2">
        <f>SUM(AJ73,AK73)</f>
        <v>225.806451612903</v>
      </c>
      <c r="AW73" s="2">
        <f>SUM(AL73,AM73)</f>
        <v>69322.580645161303</v>
      </c>
      <c r="AX73" s="2">
        <f>SUM(AN73,AO73)</f>
        <v>18516.12903225797</v>
      </c>
      <c r="AY73" s="2">
        <f>SUM(AH73,AI73)</f>
        <v>2032.2580645161199</v>
      </c>
      <c r="AZ73" s="2">
        <f>SUM(AR73,AU73)</f>
        <v>90096.774193548306</v>
      </c>
      <c r="BA73">
        <v>99</v>
      </c>
      <c r="BB73">
        <v>0</v>
      </c>
      <c r="BC73">
        <v>61232</v>
      </c>
      <c r="BD73">
        <v>0</v>
      </c>
      <c r="BE73">
        <v>64731000</v>
      </c>
      <c r="BF73">
        <v>8.8000000000000007</v>
      </c>
      <c r="BG73">
        <v>0</v>
      </c>
      <c r="BH73">
        <v>0</v>
      </c>
      <c r="BI73">
        <v>844345.54665268399</v>
      </c>
      <c r="BJ73">
        <v>60.565307046946401</v>
      </c>
      <c r="BK73">
        <v>5.9537235909267103</v>
      </c>
      <c r="BL73">
        <v>45.996533981276301</v>
      </c>
      <c r="BM73">
        <v>4.8185110639042597</v>
      </c>
      <c r="BN73" s="2">
        <f t="shared" si="7"/>
        <v>5026999.9999999935</v>
      </c>
    </row>
    <row r="74" spans="1:66" x14ac:dyDescent="0.35">
      <c r="A74" s="1">
        <v>43241</v>
      </c>
      <c r="B74">
        <v>4111.9564407379103</v>
      </c>
      <c r="C74">
        <v>0</v>
      </c>
      <c r="D74">
        <v>0</v>
      </c>
      <c r="E74">
        <v>19914.335472582599</v>
      </c>
      <c r="F74">
        <v>16189.841823426301</v>
      </c>
      <c r="G74">
        <v>0</v>
      </c>
      <c r="H74">
        <v>0</v>
      </c>
      <c r="I74">
        <v>9661.6663495041594</v>
      </c>
      <c r="J74" s="2">
        <f t="shared" si="4"/>
        <v>40216.133736746808</v>
      </c>
      <c r="K74" s="2">
        <f t="shared" si="5"/>
        <v>0</v>
      </c>
      <c r="L74" s="2">
        <f t="shared" si="6"/>
        <v>49877.800086250965</v>
      </c>
      <c r="M74">
        <v>618.78</v>
      </c>
      <c r="N74">
        <v>0</v>
      </c>
      <c r="O74">
        <v>0</v>
      </c>
      <c r="P74">
        <v>0</v>
      </c>
      <c r="Q74">
        <v>0</v>
      </c>
      <c r="R74">
        <v>27384.98</v>
      </c>
      <c r="S74">
        <v>3841.16</v>
      </c>
      <c r="T74">
        <v>6721.9</v>
      </c>
      <c r="U74">
        <v>0</v>
      </c>
      <c r="V74">
        <v>64774.8</v>
      </c>
      <c r="W74">
        <v>0</v>
      </c>
      <c r="X74">
        <v>0</v>
      </c>
      <c r="Y74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80450</v>
      </c>
      <c r="AF74" s="3">
        <v>60765</v>
      </c>
      <c r="AG74">
        <v>66988</v>
      </c>
      <c r="AH74">
        <v>0</v>
      </c>
      <c r="AI74">
        <v>2032.2580645161199</v>
      </c>
      <c r="AJ74">
        <v>0</v>
      </c>
      <c r="AK74">
        <v>225.806451612903</v>
      </c>
      <c r="AL74">
        <v>0</v>
      </c>
      <c r="AM74">
        <v>69322.580645161303</v>
      </c>
      <c r="AN74">
        <v>5193.5483870967701</v>
      </c>
      <c r="AO74">
        <v>13322.580645161201</v>
      </c>
      <c r="AP74" s="2">
        <f>(SUM(AH74))</f>
        <v>0</v>
      </c>
      <c r="AQ74" s="2">
        <f>SUM(AJ74,AL74,AN74)</f>
        <v>5193.5483870967701</v>
      </c>
      <c r="AR74" s="2">
        <f>SUM(AP74,AQ74)</f>
        <v>5193.5483870967701</v>
      </c>
      <c r="AS74" s="2">
        <f>SUM(AI74,)</f>
        <v>2032.2580645161199</v>
      </c>
      <c r="AT74" s="2">
        <f>SUM(AK74,AM74,AO74)</f>
        <v>82870.967741935412</v>
      </c>
      <c r="AU74" s="2">
        <f>SUM(AS74,AT74)</f>
        <v>84903.225806451534</v>
      </c>
      <c r="AV74" s="2">
        <f>SUM(AJ74,AK74)</f>
        <v>225.806451612903</v>
      </c>
      <c r="AW74" s="2">
        <f>SUM(AL74,AM74)</f>
        <v>69322.580645161303</v>
      </c>
      <c r="AX74" s="2">
        <f>SUM(AN74,AO74)</f>
        <v>18516.12903225797</v>
      </c>
      <c r="AY74" s="2">
        <f>SUM(AH74,AI74)</f>
        <v>2032.2580645161199</v>
      </c>
      <c r="AZ74" s="2">
        <f>SUM(AR74,AU74)</f>
        <v>90096.774193548306</v>
      </c>
      <c r="BA74">
        <v>99</v>
      </c>
      <c r="BB74">
        <v>0</v>
      </c>
      <c r="BC74">
        <v>61232</v>
      </c>
      <c r="BD74">
        <v>0</v>
      </c>
      <c r="BE74">
        <v>64731000</v>
      </c>
      <c r="BF74">
        <v>8.8000000000000007</v>
      </c>
      <c r="BG74">
        <v>0</v>
      </c>
      <c r="BH74">
        <v>0</v>
      </c>
      <c r="BI74">
        <v>838080.36820349505</v>
      </c>
      <c r="BJ74">
        <v>60.253204125127802</v>
      </c>
      <c r="BK74">
        <v>5.9484748589045902</v>
      </c>
      <c r="BL74">
        <v>47.307728746857101</v>
      </c>
      <c r="BM74">
        <v>4.8316289039819296</v>
      </c>
      <c r="BN74" s="2">
        <f t="shared" si="7"/>
        <v>4985299.9999999925</v>
      </c>
    </row>
    <row r="75" spans="1:66" x14ac:dyDescent="0.35">
      <c r="A75" s="1">
        <v>43248</v>
      </c>
      <c r="B75">
        <v>912.84471309139997</v>
      </c>
      <c r="C75">
        <v>0</v>
      </c>
      <c r="D75">
        <v>0</v>
      </c>
      <c r="E75">
        <v>11787.2324521465</v>
      </c>
      <c r="F75">
        <v>15612.207381128799</v>
      </c>
      <c r="G75">
        <v>0</v>
      </c>
      <c r="H75">
        <v>0</v>
      </c>
      <c r="I75">
        <v>31537.574591262299</v>
      </c>
      <c r="J75" s="2">
        <f t="shared" si="4"/>
        <v>28312.284546366696</v>
      </c>
      <c r="K75" s="2">
        <f t="shared" si="5"/>
        <v>0</v>
      </c>
      <c r="L75" s="2">
        <f t="shared" si="6"/>
        <v>59849.859137628999</v>
      </c>
      <c r="M75">
        <v>727.85</v>
      </c>
      <c r="N75">
        <v>0</v>
      </c>
      <c r="O75">
        <v>27.45</v>
      </c>
      <c r="P75">
        <v>0</v>
      </c>
      <c r="Q75">
        <v>0</v>
      </c>
      <c r="R75">
        <v>1711.05</v>
      </c>
      <c r="S75">
        <v>4004.11</v>
      </c>
      <c r="T75">
        <v>2.23</v>
      </c>
      <c r="U75">
        <v>0</v>
      </c>
      <c r="V75">
        <v>279510.37</v>
      </c>
      <c r="W75">
        <v>0</v>
      </c>
      <c r="X75">
        <v>0</v>
      </c>
      <c r="Y75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927</v>
      </c>
      <c r="AF75" s="3">
        <v>0</v>
      </c>
      <c r="AG75">
        <v>33753</v>
      </c>
      <c r="AH75">
        <v>0</v>
      </c>
      <c r="AI75">
        <v>6361.2903225806403</v>
      </c>
      <c r="AJ75">
        <v>0</v>
      </c>
      <c r="AK75">
        <v>229.03225806451599</v>
      </c>
      <c r="AL75">
        <v>0</v>
      </c>
      <c r="AM75">
        <v>63112.903225806403</v>
      </c>
      <c r="AN75">
        <v>4567.7419354838703</v>
      </c>
      <c r="AO75">
        <v>11812.9032258064</v>
      </c>
      <c r="AP75" s="2">
        <f>(SUM(AH75))</f>
        <v>0</v>
      </c>
      <c r="AQ75" s="2">
        <f>SUM(AJ75,AL75,AN75)</f>
        <v>4567.7419354838703</v>
      </c>
      <c r="AR75" s="2">
        <f>SUM(AP75,AQ75)</f>
        <v>4567.7419354838703</v>
      </c>
      <c r="AS75" s="2">
        <f>SUM(AI75,)</f>
        <v>6361.2903225806403</v>
      </c>
      <c r="AT75" s="2">
        <f>SUM(AK75,AM75,AO75)</f>
        <v>75154.838709677322</v>
      </c>
      <c r="AU75" s="2">
        <f>SUM(AS75,AT75)</f>
        <v>81516.129032257959</v>
      </c>
      <c r="AV75" s="2">
        <f>SUM(AJ75,AK75)</f>
        <v>229.03225806451599</v>
      </c>
      <c r="AW75" s="2">
        <f>SUM(AL75,AM75)</f>
        <v>63112.903225806403</v>
      </c>
      <c r="AX75" s="2">
        <f>SUM(AN75,AO75)</f>
        <v>16380.645161290271</v>
      </c>
      <c r="AY75" s="2">
        <f>SUM(AH75,AI75)</f>
        <v>6361.2903225806403</v>
      </c>
      <c r="AZ75" s="2">
        <f>SUM(AR75,AU75)</f>
        <v>86083.870967741823</v>
      </c>
      <c r="BA75">
        <v>97.71</v>
      </c>
      <c r="BB75">
        <v>0</v>
      </c>
      <c r="BC75">
        <v>60829.14</v>
      </c>
      <c r="BD75">
        <v>0</v>
      </c>
      <c r="BE75">
        <v>64735714.289999999</v>
      </c>
      <c r="BF75">
        <v>8.8000000000000007</v>
      </c>
      <c r="BG75">
        <v>0</v>
      </c>
      <c r="BH75">
        <v>0</v>
      </c>
      <c r="BI75">
        <v>964255.33885276294</v>
      </c>
      <c r="BJ75">
        <v>60.9548619065027</v>
      </c>
      <c r="BK75">
        <v>5.94011333845941</v>
      </c>
      <c r="BL75">
        <v>50.551812407167397</v>
      </c>
      <c r="BM75">
        <v>4.7496296062304904</v>
      </c>
      <c r="BN75" s="2">
        <f t="shared" si="7"/>
        <v>5727785.9999999953</v>
      </c>
    </row>
    <row r="76" spans="1:66" x14ac:dyDescent="0.35">
      <c r="A76" s="1">
        <v>43255</v>
      </c>
      <c r="B76">
        <v>4.9767276889462801E-2</v>
      </c>
      <c r="C76">
        <v>0</v>
      </c>
      <c r="D76">
        <v>0</v>
      </c>
      <c r="E76">
        <v>9754.4605681433804</v>
      </c>
      <c r="F76">
        <v>5990.6936041860099</v>
      </c>
      <c r="G76">
        <v>0</v>
      </c>
      <c r="H76">
        <v>0</v>
      </c>
      <c r="I76">
        <v>43568.857008844803</v>
      </c>
      <c r="J76" s="2">
        <f t="shared" si="4"/>
        <v>15745.203939606279</v>
      </c>
      <c r="K76" s="2">
        <f t="shared" si="5"/>
        <v>0</v>
      </c>
      <c r="L76" s="2">
        <f t="shared" si="6"/>
        <v>59314.060948451079</v>
      </c>
      <c r="M76">
        <v>6285.93</v>
      </c>
      <c r="N76">
        <v>0</v>
      </c>
      <c r="O76">
        <v>987.77</v>
      </c>
      <c r="P76">
        <v>0</v>
      </c>
      <c r="Q76">
        <v>0.31</v>
      </c>
      <c r="R76">
        <v>11998.43</v>
      </c>
      <c r="S76">
        <v>3905.49</v>
      </c>
      <c r="T76">
        <v>3526.03</v>
      </c>
      <c r="U76">
        <v>0</v>
      </c>
      <c r="V76">
        <v>67931.39</v>
      </c>
      <c r="W76">
        <v>0</v>
      </c>
      <c r="X76">
        <v>75.180000000000007</v>
      </c>
      <c r="Y76">
        <v>0</v>
      </c>
      <c r="Z76" s="3">
        <v>785.82</v>
      </c>
      <c r="AA76" s="3">
        <v>0</v>
      </c>
      <c r="AB76" s="3">
        <v>0</v>
      </c>
      <c r="AC76" s="3">
        <v>0</v>
      </c>
      <c r="AD76" s="3">
        <v>0</v>
      </c>
      <c r="AE76" s="3">
        <v>46077</v>
      </c>
      <c r="AF76" s="3">
        <v>0</v>
      </c>
      <c r="AG76">
        <v>59259</v>
      </c>
      <c r="AH76">
        <v>0</v>
      </c>
      <c r="AI76">
        <v>12133.333333333299</v>
      </c>
      <c r="AJ76">
        <v>0</v>
      </c>
      <c r="AK76">
        <v>233.333333333333</v>
      </c>
      <c r="AL76">
        <v>0</v>
      </c>
      <c r="AM76">
        <v>54833.333333333299</v>
      </c>
      <c r="AN76">
        <v>3733.3333333333298</v>
      </c>
      <c r="AO76">
        <v>9800</v>
      </c>
      <c r="AP76" s="2">
        <f>(SUM(AH76))</f>
        <v>0</v>
      </c>
      <c r="AQ76" s="2">
        <f>SUM(AJ76,AL76,AN76)</f>
        <v>3733.3333333333298</v>
      </c>
      <c r="AR76" s="2">
        <f>SUM(AP76,AQ76)</f>
        <v>3733.3333333333298</v>
      </c>
      <c r="AS76" s="2">
        <f>SUM(AI76,)</f>
        <v>12133.333333333299</v>
      </c>
      <c r="AT76" s="2">
        <f>SUM(AK76,AM76,AO76)</f>
        <v>64866.666666666635</v>
      </c>
      <c r="AU76" s="2">
        <f>SUM(AS76,AT76)</f>
        <v>76999.999999999942</v>
      </c>
      <c r="AV76" s="2">
        <f>SUM(AJ76,AK76)</f>
        <v>233.333333333333</v>
      </c>
      <c r="AW76" s="2">
        <f>SUM(AL76,AM76)</f>
        <v>54833.333333333299</v>
      </c>
      <c r="AX76" s="2">
        <f>SUM(AN76,AO76)</f>
        <v>13533.33333333333</v>
      </c>
      <c r="AY76" s="2">
        <f>SUM(AH76,AI76)</f>
        <v>12133.333333333299</v>
      </c>
      <c r="AZ76" s="2">
        <f>SUM(AR76,AU76)</f>
        <v>80733.33333333327</v>
      </c>
      <c r="BA76">
        <v>96</v>
      </c>
      <c r="BB76">
        <v>0</v>
      </c>
      <c r="BC76">
        <v>60292</v>
      </c>
      <c r="BD76">
        <v>0</v>
      </c>
      <c r="BE76">
        <v>64742000</v>
      </c>
      <c r="BF76">
        <v>8.8000000000000007</v>
      </c>
      <c r="BG76">
        <v>0</v>
      </c>
      <c r="BH76">
        <v>0</v>
      </c>
      <c r="BI76">
        <v>998056.33173064201</v>
      </c>
      <c r="BJ76">
        <v>61.124333265750302</v>
      </c>
      <c r="BK76">
        <v>5.9202930858161897</v>
      </c>
      <c r="BL76">
        <v>51.585641057698297</v>
      </c>
      <c r="BM76">
        <v>4.8146094299077298</v>
      </c>
      <c r="BN76" s="2">
        <f t="shared" si="7"/>
        <v>5908785.9999999898</v>
      </c>
    </row>
    <row r="77" spans="1:66" x14ac:dyDescent="0.35">
      <c r="A77" s="1">
        <v>43262</v>
      </c>
      <c r="B77">
        <v>1.4755518171741399E-2</v>
      </c>
      <c r="C77">
        <v>0</v>
      </c>
      <c r="D77">
        <v>0</v>
      </c>
      <c r="E77">
        <v>9449.9530328308192</v>
      </c>
      <c r="F77">
        <v>6163.9397342304801</v>
      </c>
      <c r="G77">
        <v>0</v>
      </c>
      <c r="H77">
        <v>0</v>
      </c>
      <c r="I77">
        <v>5098.00536049316</v>
      </c>
      <c r="J77" s="2">
        <f t="shared" si="4"/>
        <v>15613.907522579471</v>
      </c>
      <c r="K77" s="2">
        <f t="shared" si="5"/>
        <v>0</v>
      </c>
      <c r="L77" s="2">
        <f t="shared" si="6"/>
        <v>20711.912883072633</v>
      </c>
      <c r="M77">
        <v>7370.92</v>
      </c>
      <c r="N77">
        <v>0</v>
      </c>
      <c r="O77">
        <v>5909.65</v>
      </c>
      <c r="P77">
        <v>0</v>
      </c>
      <c r="Q77">
        <v>0</v>
      </c>
      <c r="R77">
        <v>10957.78</v>
      </c>
      <c r="S77">
        <v>3632.81</v>
      </c>
      <c r="T77">
        <v>3873.46</v>
      </c>
      <c r="U77">
        <v>0</v>
      </c>
      <c r="V77">
        <v>53434.81</v>
      </c>
      <c r="W77">
        <v>0</v>
      </c>
      <c r="X77">
        <v>265.02</v>
      </c>
      <c r="Y77">
        <v>0</v>
      </c>
      <c r="Z77" s="3">
        <v>714.18</v>
      </c>
      <c r="AA77" s="3">
        <v>0</v>
      </c>
      <c r="AB77" s="3">
        <v>0</v>
      </c>
      <c r="AC77" s="3">
        <v>0</v>
      </c>
      <c r="AD77" s="3">
        <v>0</v>
      </c>
      <c r="AE77" s="3">
        <v>96558</v>
      </c>
      <c r="AF77" s="3">
        <v>49169</v>
      </c>
      <c r="AG77">
        <v>56664</v>
      </c>
      <c r="AH77">
        <v>0</v>
      </c>
      <c r="AI77">
        <v>12133.333333333299</v>
      </c>
      <c r="AJ77">
        <v>0</v>
      </c>
      <c r="AK77">
        <v>233.333333333333</v>
      </c>
      <c r="AL77">
        <v>0</v>
      </c>
      <c r="AM77">
        <v>54833.333333333299</v>
      </c>
      <c r="AN77">
        <v>3733.3333333333298</v>
      </c>
      <c r="AO77">
        <v>9800</v>
      </c>
      <c r="AP77" s="2">
        <f>(SUM(AH77))</f>
        <v>0</v>
      </c>
      <c r="AQ77" s="2">
        <f>SUM(AJ77,AL77,AN77)</f>
        <v>3733.3333333333298</v>
      </c>
      <c r="AR77" s="2">
        <f>SUM(AP77,AQ77)</f>
        <v>3733.3333333333298</v>
      </c>
      <c r="AS77" s="2">
        <f>SUM(AI77,)</f>
        <v>12133.333333333299</v>
      </c>
      <c r="AT77" s="2">
        <f>SUM(AK77,AM77,AO77)</f>
        <v>64866.666666666635</v>
      </c>
      <c r="AU77" s="2">
        <f>SUM(AS77,AT77)</f>
        <v>76999.999999999942</v>
      </c>
      <c r="AV77" s="2">
        <f>SUM(AJ77,AK77)</f>
        <v>233.333333333333</v>
      </c>
      <c r="AW77" s="2">
        <f>SUM(AL77,AM77)</f>
        <v>54833.333333333299</v>
      </c>
      <c r="AX77" s="2">
        <f>SUM(AN77,AO77)</f>
        <v>13533.33333333333</v>
      </c>
      <c r="AY77" s="2">
        <f>SUM(AH77,AI77)</f>
        <v>12133.333333333299</v>
      </c>
      <c r="AZ77" s="2">
        <f>SUM(AR77,AU77)</f>
        <v>80733.33333333327</v>
      </c>
      <c r="BA77">
        <v>96</v>
      </c>
      <c r="BB77">
        <v>0</v>
      </c>
      <c r="BC77">
        <v>60292</v>
      </c>
      <c r="BD77">
        <v>0</v>
      </c>
      <c r="BE77">
        <v>64742000</v>
      </c>
      <c r="BF77">
        <v>8.8000000000000007</v>
      </c>
      <c r="BG77">
        <v>0</v>
      </c>
      <c r="BH77">
        <v>0</v>
      </c>
      <c r="BI77">
        <v>852297.77203485696</v>
      </c>
      <c r="BJ77">
        <v>58.5200670884714</v>
      </c>
      <c r="BK77">
        <v>6.0850634252131801</v>
      </c>
      <c r="BL77">
        <v>48.467580872011197</v>
      </c>
      <c r="BM77">
        <v>4.7969023580541101</v>
      </c>
      <c r="BN77" s="2">
        <f t="shared" si="7"/>
        <v>5186285.9999999888</v>
      </c>
    </row>
    <row r="78" spans="1:66" x14ac:dyDescent="0.35">
      <c r="A78" s="1">
        <v>43269</v>
      </c>
      <c r="B78">
        <v>2.1759292604641701E-2</v>
      </c>
      <c r="C78">
        <v>0</v>
      </c>
      <c r="D78">
        <v>0</v>
      </c>
      <c r="E78">
        <v>10369.3360602832</v>
      </c>
      <c r="F78">
        <v>5976.1735686137899</v>
      </c>
      <c r="G78">
        <v>0</v>
      </c>
      <c r="H78">
        <v>0</v>
      </c>
      <c r="I78">
        <v>18529.185648954699</v>
      </c>
      <c r="J78" s="2">
        <f t="shared" si="4"/>
        <v>16345.531388189593</v>
      </c>
      <c r="K78" s="2">
        <f t="shared" si="5"/>
        <v>0</v>
      </c>
      <c r="L78" s="2">
        <f t="shared" si="6"/>
        <v>34874.717037144292</v>
      </c>
      <c r="M78">
        <v>5159.7299999999996</v>
      </c>
      <c r="N78">
        <v>0</v>
      </c>
      <c r="O78">
        <v>7141.4</v>
      </c>
      <c r="P78">
        <v>0</v>
      </c>
      <c r="Q78">
        <v>0</v>
      </c>
      <c r="R78">
        <v>13448.53</v>
      </c>
      <c r="S78">
        <v>2574.6</v>
      </c>
      <c r="T78">
        <v>3076.24</v>
      </c>
      <c r="U78">
        <v>0</v>
      </c>
      <c r="V78">
        <v>118993.73</v>
      </c>
      <c r="W78">
        <v>0</v>
      </c>
      <c r="X78">
        <v>159.79</v>
      </c>
      <c r="Y78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94424</v>
      </c>
      <c r="AF78" s="3">
        <v>50744</v>
      </c>
      <c r="AG78">
        <v>61380</v>
      </c>
      <c r="AH78">
        <v>0</v>
      </c>
      <c r="AI78">
        <v>12133.333333333299</v>
      </c>
      <c r="AJ78">
        <v>0</v>
      </c>
      <c r="AK78">
        <v>233.333333333333</v>
      </c>
      <c r="AL78">
        <v>0</v>
      </c>
      <c r="AM78">
        <v>54833.333333333299</v>
      </c>
      <c r="AN78">
        <v>3733.3333333333298</v>
      </c>
      <c r="AO78">
        <v>9800</v>
      </c>
      <c r="AP78" s="2">
        <f>(SUM(AH78))</f>
        <v>0</v>
      </c>
      <c r="AQ78" s="2">
        <f>SUM(AJ78,AL78,AN78)</f>
        <v>3733.3333333333298</v>
      </c>
      <c r="AR78" s="2">
        <f>SUM(AP78,AQ78)</f>
        <v>3733.3333333333298</v>
      </c>
      <c r="AS78" s="2">
        <f>SUM(AI78,)</f>
        <v>12133.333333333299</v>
      </c>
      <c r="AT78" s="2">
        <f>SUM(AK78,AM78,AO78)</f>
        <v>64866.666666666635</v>
      </c>
      <c r="AU78" s="2">
        <f>SUM(AS78,AT78)</f>
        <v>76999.999999999942</v>
      </c>
      <c r="AV78" s="2">
        <f>SUM(AJ78,AK78)</f>
        <v>233.333333333333</v>
      </c>
      <c r="AW78" s="2">
        <f>SUM(AL78,AM78)</f>
        <v>54833.333333333299</v>
      </c>
      <c r="AX78" s="2">
        <f>SUM(AN78,AO78)</f>
        <v>13533.33333333333</v>
      </c>
      <c r="AY78" s="2">
        <f>SUM(AH78,AI78)</f>
        <v>12133.333333333299</v>
      </c>
      <c r="AZ78" s="2">
        <f>SUM(AR78,AU78)</f>
        <v>80733.33333333327</v>
      </c>
      <c r="BA78">
        <v>96</v>
      </c>
      <c r="BB78">
        <v>1</v>
      </c>
      <c r="BC78">
        <v>60292</v>
      </c>
      <c r="BD78">
        <v>0</v>
      </c>
      <c r="BE78">
        <v>64742000</v>
      </c>
      <c r="BF78">
        <v>8.8000000000000007</v>
      </c>
      <c r="BG78">
        <v>0</v>
      </c>
      <c r="BH78">
        <v>0</v>
      </c>
      <c r="BI78">
        <v>882931.26816961495</v>
      </c>
      <c r="BJ78">
        <v>58.235069717681696</v>
      </c>
      <c r="BK78">
        <v>5.9856142720553702</v>
      </c>
      <c r="BL78">
        <v>48.175442247658602</v>
      </c>
      <c r="BM78">
        <v>4.7823071666634798</v>
      </c>
      <c r="BN78" s="2">
        <f t="shared" si="7"/>
        <v>5284885.9999999944</v>
      </c>
    </row>
    <row r="79" spans="1:66" x14ac:dyDescent="0.35">
      <c r="A79" s="1">
        <v>43276</v>
      </c>
      <c r="B79">
        <v>0</v>
      </c>
      <c r="C79">
        <v>7.9094526666377996E-3</v>
      </c>
      <c r="D79">
        <v>0</v>
      </c>
      <c r="E79">
        <v>7789.8887322848104</v>
      </c>
      <c r="F79">
        <v>5864.6969295878998</v>
      </c>
      <c r="G79">
        <v>0</v>
      </c>
      <c r="H79">
        <v>0</v>
      </c>
      <c r="I79">
        <v>10921.418634657501</v>
      </c>
      <c r="J79" s="2">
        <f t="shared" si="4"/>
        <v>13654.593571325377</v>
      </c>
      <c r="K79" s="2">
        <f t="shared" si="5"/>
        <v>0</v>
      </c>
      <c r="L79" s="2">
        <f t="shared" si="6"/>
        <v>24576.012205982879</v>
      </c>
      <c r="M79">
        <v>5273.63</v>
      </c>
      <c r="N79">
        <v>0</v>
      </c>
      <c r="O79">
        <v>10633.31</v>
      </c>
      <c r="P79">
        <v>0</v>
      </c>
      <c r="Q79">
        <v>0</v>
      </c>
      <c r="R79">
        <v>13993.39</v>
      </c>
      <c r="S79">
        <v>1595.09</v>
      </c>
      <c r="T79">
        <v>2388.15</v>
      </c>
      <c r="U79">
        <v>0</v>
      </c>
      <c r="V79">
        <v>78353.36</v>
      </c>
      <c r="W79">
        <v>0</v>
      </c>
      <c r="X79">
        <v>0</v>
      </c>
      <c r="Y79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55094</v>
      </c>
      <c r="AF79" s="3">
        <v>44712</v>
      </c>
      <c r="AG79">
        <v>50102</v>
      </c>
      <c r="AH79">
        <v>225.806451612903</v>
      </c>
      <c r="AI79">
        <v>11335.483870967701</v>
      </c>
      <c r="AJ79">
        <v>0</v>
      </c>
      <c r="AK79">
        <v>2425.8064516129002</v>
      </c>
      <c r="AL79">
        <v>0</v>
      </c>
      <c r="AM79">
        <v>60451.612903225803</v>
      </c>
      <c r="AN79">
        <v>3200</v>
      </c>
      <c r="AO79">
        <v>33400</v>
      </c>
      <c r="AP79" s="2">
        <f>(SUM(AH79))</f>
        <v>225.806451612903</v>
      </c>
      <c r="AQ79" s="2">
        <f>SUM(AJ79,AL79,AN79)</f>
        <v>3200</v>
      </c>
      <c r="AR79" s="2">
        <f>SUM(AP79,AQ79)</f>
        <v>3425.8064516129029</v>
      </c>
      <c r="AS79" s="2">
        <f>SUM(AI79,)</f>
        <v>11335.483870967701</v>
      </c>
      <c r="AT79" s="2">
        <f>SUM(AK79,AM79,AO79)</f>
        <v>96277.419354838697</v>
      </c>
      <c r="AU79" s="2">
        <f>SUM(AS79,AT79)</f>
        <v>107612.9032258064</v>
      </c>
      <c r="AV79" s="2">
        <f>SUM(AJ79,AK79)</f>
        <v>2425.8064516129002</v>
      </c>
      <c r="AW79" s="2">
        <f>SUM(AL79,AM79)</f>
        <v>60451.612903225803</v>
      </c>
      <c r="AX79" s="2">
        <f>SUM(AN79,AO79)</f>
        <v>36600</v>
      </c>
      <c r="AY79" s="2">
        <f>SUM(AH79,AI79)</f>
        <v>11561.290322580604</v>
      </c>
      <c r="AZ79" s="2">
        <f>SUM(AR79,AU79)</f>
        <v>111038.70967741931</v>
      </c>
      <c r="BA79">
        <v>96</v>
      </c>
      <c r="BB79">
        <v>0</v>
      </c>
      <c r="BC79">
        <v>60939.29</v>
      </c>
      <c r="BD79">
        <v>0</v>
      </c>
      <c r="BE79">
        <v>64743857.140000001</v>
      </c>
      <c r="BF79">
        <v>8.7899999999999991</v>
      </c>
      <c r="BG79">
        <v>0</v>
      </c>
      <c r="BH79">
        <v>0</v>
      </c>
      <c r="BI79">
        <v>878202.72473684698</v>
      </c>
      <c r="BJ79">
        <v>59.561299733416199</v>
      </c>
      <c r="BK79">
        <v>5.9876675987035499</v>
      </c>
      <c r="BL79">
        <v>49.6376601401982</v>
      </c>
      <c r="BM79">
        <v>4.7555954791478596</v>
      </c>
      <c r="BN79" s="2">
        <f t="shared" si="7"/>
        <v>5258385.9999999916</v>
      </c>
    </row>
    <row r="80" spans="1:66" x14ac:dyDescent="0.35">
      <c r="A80" s="1">
        <v>43283</v>
      </c>
      <c r="B80">
        <v>0</v>
      </c>
      <c r="C80">
        <v>0</v>
      </c>
      <c r="D80">
        <v>0</v>
      </c>
      <c r="E80">
        <v>0.191590893031406</v>
      </c>
      <c r="F80">
        <v>2.13233259742087</v>
      </c>
      <c r="G80">
        <v>0</v>
      </c>
      <c r="H80">
        <v>0</v>
      </c>
      <c r="I80">
        <v>53430.415335504498</v>
      </c>
      <c r="J80" s="2">
        <f t="shared" si="4"/>
        <v>2.3239234904522759</v>
      </c>
      <c r="K80" s="2">
        <f t="shared" si="5"/>
        <v>0</v>
      </c>
      <c r="L80" s="2">
        <f t="shared" si="6"/>
        <v>53432.739258994952</v>
      </c>
      <c r="M80">
        <v>7132.23</v>
      </c>
      <c r="N80">
        <v>0</v>
      </c>
      <c r="O80">
        <v>8340.64</v>
      </c>
      <c r="P80">
        <v>0</v>
      </c>
      <c r="Q80">
        <v>0</v>
      </c>
      <c r="R80">
        <v>15265.9</v>
      </c>
      <c r="S80">
        <v>3444.72</v>
      </c>
      <c r="T80">
        <v>1995.28</v>
      </c>
      <c r="U80">
        <v>0</v>
      </c>
      <c r="V80">
        <v>62661.7</v>
      </c>
      <c r="W80">
        <v>0</v>
      </c>
      <c r="X80">
        <v>0</v>
      </c>
      <c r="Y80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45810</v>
      </c>
      <c r="AF80" s="3">
        <v>0</v>
      </c>
      <c r="AG80">
        <v>38851</v>
      </c>
      <c r="AH80">
        <v>1580.6451612903199</v>
      </c>
      <c r="AI80">
        <v>6548.3870967741896</v>
      </c>
      <c r="AJ80">
        <v>0</v>
      </c>
      <c r="AK80">
        <v>15580.6451612903</v>
      </c>
      <c r="AL80">
        <v>0</v>
      </c>
      <c r="AM80">
        <v>94161.290322580593</v>
      </c>
      <c r="AN80">
        <v>0</v>
      </c>
      <c r="AO80">
        <v>175000</v>
      </c>
      <c r="AP80" s="2">
        <f>(SUM(AH80))</f>
        <v>1580.6451612903199</v>
      </c>
      <c r="AQ80" s="2">
        <f>SUM(AJ80,AL80,AN80)</f>
        <v>0</v>
      </c>
      <c r="AR80" s="2">
        <f>SUM(AP80,AQ80)</f>
        <v>1580.6451612903199</v>
      </c>
      <c r="AS80" s="2">
        <f>SUM(AI80,)</f>
        <v>6548.3870967741896</v>
      </c>
      <c r="AT80" s="2">
        <f>SUM(AK80,AM80,AO80)</f>
        <v>284741.93548387091</v>
      </c>
      <c r="AU80" s="2">
        <f>SUM(AS80,AT80)</f>
        <v>291290.32258064509</v>
      </c>
      <c r="AV80" s="2">
        <f>SUM(AJ80,AK80)</f>
        <v>15580.6451612903</v>
      </c>
      <c r="AW80" s="2">
        <f>SUM(AL80,AM80)</f>
        <v>94161.290322580593</v>
      </c>
      <c r="AX80" s="2">
        <f>SUM(AN80,AO80)</f>
        <v>175000</v>
      </c>
      <c r="AY80" s="2">
        <f>SUM(AH80,AI80)</f>
        <v>8129.0322580645097</v>
      </c>
      <c r="AZ80" s="2">
        <f>SUM(AR80,AU80)</f>
        <v>292870.9677419354</v>
      </c>
      <c r="BA80">
        <v>96</v>
      </c>
      <c r="BB80">
        <v>0</v>
      </c>
      <c r="BC80">
        <v>64823</v>
      </c>
      <c r="BD80">
        <v>0</v>
      </c>
      <c r="BE80">
        <v>64755000</v>
      </c>
      <c r="BF80">
        <v>8.6999999999999993</v>
      </c>
      <c r="BG80">
        <v>0</v>
      </c>
      <c r="BH80">
        <v>0</v>
      </c>
      <c r="BI80">
        <v>1018688.51783938</v>
      </c>
      <c r="BJ80">
        <v>60.257545934779301</v>
      </c>
      <c r="BK80">
        <v>5.90656996189752</v>
      </c>
      <c r="BL80">
        <v>50.617263843648203</v>
      </c>
      <c r="BM80">
        <v>4.7875992365126097</v>
      </c>
      <c r="BN80" s="2">
        <f t="shared" si="7"/>
        <v>6016954.9999999879</v>
      </c>
    </row>
    <row r="81" spans="1:66" x14ac:dyDescent="0.35">
      <c r="A81" s="1">
        <v>43290</v>
      </c>
      <c r="B81">
        <v>7.3777590858706997E-3</v>
      </c>
      <c r="C81">
        <v>0</v>
      </c>
      <c r="D81">
        <v>0</v>
      </c>
      <c r="E81">
        <v>0.116117816055537</v>
      </c>
      <c r="F81">
        <v>13.0662020905923</v>
      </c>
      <c r="G81">
        <v>0</v>
      </c>
      <c r="H81">
        <v>0</v>
      </c>
      <c r="I81">
        <v>53865.710207299402</v>
      </c>
      <c r="J81" s="2">
        <f t="shared" si="4"/>
        <v>13.189697665733709</v>
      </c>
      <c r="K81" s="2">
        <f t="shared" si="5"/>
        <v>0</v>
      </c>
      <c r="L81" s="2">
        <f t="shared" si="6"/>
        <v>53878.899904965139</v>
      </c>
      <c r="M81">
        <v>13712.19</v>
      </c>
      <c r="N81">
        <v>0</v>
      </c>
      <c r="O81">
        <v>8178.11</v>
      </c>
      <c r="P81">
        <v>0</v>
      </c>
      <c r="Q81">
        <v>0.31</v>
      </c>
      <c r="R81">
        <v>16187.23</v>
      </c>
      <c r="S81">
        <v>2584.81</v>
      </c>
      <c r="T81">
        <v>2374.08</v>
      </c>
      <c r="U81">
        <v>0</v>
      </c>
      <c r="V81">
        <v>17653.23</v>
      </c>
      <c r="W81">
        <v>0</v>
      </c>
      <c r="X81">
        <v>0</v>
      </c>
      <c r="Y81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62223</v>
      </c>
      <c r="AF81" s="3">
        <v>0</v>
      </c>
      <c r="AG81">
        <v>54247</v>
      </c>
      <c r="AH81">
        <v>1580.6451612903199</v>
      </c>
      <c r="AI81">
        <v>6548.3870967741896</v>
      </c>
      <c r="AJ81">
        <v>0</v>
      </c>
      <c r="AK81">
        <v>15580.6451612903</v>
      </c>
      <c r="AL81">
        <v>0</v>
      </c>
      <c r="AM81">
        <v>94161.290322580593</v>
      </c>
      <c r="AN81">
        <v>0</v>
      </c>
      <c r="AO81">
        <v>175000</v>
      </c>
      <c r="AP81" s="2">
        <f>(SUM(AH81))</f>
        <v>1580.6451612903199</v>
      </c>
      <c r="AQ81" s="2">
        <f>SUM(AJ81,AL81,AN81)</f>
        <v>0</v>
      </c>
      <c r="AR81" s="2">
        <f>SUM(AP81,AQ81)</f>
        <v>1580.6451612903199</v>
      </c>
      <c r="AS81" s="2">
        <f>SUM(AI81,)</f>
        <v>6548.3870967741896</v>
      </c>
      <c r="AT81" s="2">
        <f>SUM(AK81,AM81,AO81)</f>
        <v>284741.93548387091</v>
      </c>
      <c r="AU81" s="2">
        <f>SUM(AS81,AT81)</f>
        <v>291290.32258064509</v>
      </c>
      <c r="AV81" s="2">
        <f>SUM(AJ81,AK81)</f>
        <v>15580.6451612903</v>
      </c>
      <c r="AW81" s="2">
        <f>SUM(AL81,AM81)</f>
        <v>94161.290322580593</v>
      </c>
      <c r="AX81" s="2">
        <f>SUM(AN81,AO81)</f>
        <v>175000</v>
      </c>
      <c r="AY81" s="2">
        <f>SUM(AH81,AI81)</f>
        <v>8129.0322580645097</v>
      </c>
      <c r="AZ81" s="2">
        <f>SUM(AR81,AU81)</f>
        <v>292870.9677419354</v>
      </c>
      <c r="BA81">
        <v>96</v>
      </c>
      <c r="BB81">
        <v>1</v>
      </c>
      <c r="BC81">
        <v>64823</v>
      </c>
      <c r="BD81">
        <v>0</v>
      </c>
      <c r="BE81">
        <v>64755000</v>
      </c>
      <c r="BF81">
        <v>8.6999999999999993</v>
      </c>
      <c r="BG81">
        <v>0</v>
      </c>
      <c r="BH81">
        <v>0</v>
      </c>
      <c r="BI81">
        <v>883409.26456886798</v>
      </c>
      <c r="BJ81">
        <v>60.339879190554001</v>
      </c>
      <c r="BK81">
        <v>5.9817744865726903</v>
      </c>
      <c r="BL81">
        <v>48.314005015286298</v>
      </c>
      <c r="BM81">
        <v>4.8619707955596798</v>
      </c>
      <c r="BN81" s="2">
        <f t="shared" si="7"/>
        <v>5284354.9999999981</v>
      </c>
    </row>
    <row r="82" spans="1:66" x14ac:dyDescent="0.35">
      <c r="A82" s="1">
        <v>43297</v>
      </c>
      <c r="B82">
        <v>7.3777590858706997E-3</v>
      </c>
      <c r="C82">
        <v>0</v>
      </c>
      <c r="D82">
        <v>0</v>
      </c>
      <c r="E82">
        <v>0.16888450159280299</v>
      </c>
      <c r="F82">
        <v>4.8731997731590098E-3</v>
      </c>
      <c r="G82">
        <v>0</v>
      </c>
      <c r="H82">
        <v>0</v>
      </c>
      <c r="I82">
        <v>328.40892524813802</v>
      </c>
      <c r="J82" s="2">
        <f t="shared" si="4"/>
        <v>0.18113546045183271</v>
      </c>
      <c r="K82" s="2">
        <f t="shared" si="5"/>
        <v>0</v>
      </c>
      <c r="L82" s="2">
        <f t="shared" si="6"/>
        <v>328.59006070858987</v>
      </c>
      <c r="M82">
        <v>21575.17</v>
      </c>
      <c r="N82">
        <v>0</v>
      </c>
      <c r="O82">
        <v>904.24</v>
      </c>
      <c r="P82">
        <v>0</v>
      </c>
      <c r="Q82">
        <v>0.31</v>
      </c>
      <c r="R82">
        <v>16711.310000000001</v>
      </c>
      <c r="S82">
        <v>3925.25</v>
      </c>
      <c r="T82">
        <v>2727.63</v>
      </c>
      <c r="U82">
        <v>0</v>
      </c>
      <c r="V82">
        <v>41250.379999999997</v>
      </c>
      <c r="W82">
        <v>0</v>
      </c>
      <c r="X82">
        <v>0.01</v>
      </c>
      <c r="Y82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85956</v>
      </c>
      <c r="AF82" s="3">
        <v>55626</v>
      </c>
      <c r="AG82">
        <v>67863</v>
      </c>
      <c r="AH82">
        <v>1580.6451612903199</v>
      </c>
      <c r="AI82">
        <v>6548.3870967741896</v>
      </c>
      <c r="AJ82">
        <v>0</v>
      </c>
      <c r="AK82">
        <v>15580.6451612903</v>
      </c>
      <c r="AL82">
        <v>0</v>
      </c>
      <c r="AM82">
        <v>94161.290322580593</v>
      </c>
      <c r="AN82">
        <v>0</v>
      </c>
      <c r="AO82">
        <v>175000</v>
      </c>
      <c r="AP82" s="2">
        <f>(SUM(AH82))</f>
        <v>1580.6451612903199</v>
      </c>
      <c r="AQ82" s="2">
        <f>SUM(AJ82,AL82,AN82)</f>
        <v>0</v>
      </c>
      <c r="AR82" s="2">
        <f>SUM(AP82,AQ82)</f>
        <v>1580.6451612903199</v>
      </c>
      <c r="AS82" s="2">
        <f>SUM(AI82,)</f>
        <v>6548.3870967741896</v>
      </c>
      <c r="AT82" s="2">
        <f>SUM(AK82,AM82,AO82)</f>
        <v>284741.93548387091</v>
      </c>
      <c r="AU82" s="2">
        <f>SUM(AS82,AT82)</f>
        <v>291290.32258064509</v>
      </c>
      <c r="AV82" s="2">
        <f>SUM(AJ82,AK82)</f>
        <v>15580.6451612903</v>
      </c>
      <c r="AW82" s="2">
        <f>SUM(AL82,AM82)</f>
        <v>94161.290322580593</v>
      </c>
      <c r="AX82" s="2">
        <f>SUM(AN82,AO82)</f>
        <v>175000</v>
      </c>
      <c r="AY82" s="2">
        <f>SUM(AH82,AI82)</f>
        <v>8129.0322580645097</v>
      </c>
      <c r="AZ82" s="2">
        <f>SUM(AR82,AU82)</f>
        <v>292870.9677419354</v>
      </c>
      <c r="BA82">
        <v>96</v>
      </c>
      <c r="BB82">
        <v>0</v>
      </c>
      <c r="BC82">
        <v>64823</v>
      </c>
      <c r="BD82">
        <v>0</v>
      </c>
      <c r="BE82">
        <v>64755000</v>
      </c>
      <c r="BF82">
        <v>8.6999999999999993</v>
      </c>
      <c r="BG82">
        <v>0</v>
      </c>
      <c r="BH82">
        <v>0</v>
      </c>
      <c r="BI82">
        <v>862982.49681499496</v>
      </c>
      <c r="BJ82">
        <v>60.265506226798301</v>
      </c>
      <c r="BK82">
        <v>6.0103826197438401</v>
      </c>
      <c r="BL82">
        <v>48.848002518715397</v>
      </c>
      <c r="BM82">
        <v>4.8894822818209702</v>
      </c>
      <c r="BN82" s="2">
        <f t="shared" si="7"/>
        <v>5186854.9999999898</v>
      </c>
    </row>
    <row r="83" spans="1:66" x14ac:dyDescent="0.35">
      <c r="A83" s="1">
        <v>43304</v>
      </c>
      <c r="B83">
        <v>0</v>
      </c>
      <c r="C83">
        <v>0</v>
      </c>
      <c r="D83">
        <v>0</v>
      </c>
      <c r="E83">
        <v>0.12575294207437099</v>
      </c>
      <c r="F83">
        <v>0</v>
      </c>
      <c r="G83">
        <v>0</v>
      </c>
      <c r="H83">
        <v>0</v>
      </c>
      <c r="I83">
        <v>667.793540632754</v>
      </c>
      <c r="J83" s="2">
        <f t="shared" si="4"/>
        <v>0.12575294207437099</v>
      </c>
      <c r="K83" s="2">
        <f t="shared" si="5"/>
        <v>0</v>
      </c>
      <c r="L83" s="2">
        <f t="shared" si="6"/>
        <v>667.91929357482843</v>
      </c>
      <c r="M83">
        <v>19246.79</v>
      </c>
      <c r="N83">
        <v>0</v>
      </c>
      <c r="O83">
        <v>873.55</v>
      </c>
      <c r="P83">
        <v>0</v>
      </c>
      <c r="Q83">
        <v>0.3</v>
      </c>
      <c r="R83">
        <v>17365.55</v>
      </c>
      <c r="S83">
        <v>3770.8</v>
      </c>
      <c r="T83">
        <v>2281.23</v>
      </c>
      <c r="U83">
        <v>0</v>
      </c>
      <c r="V83">
        <v>32962.94</v>
      </c>
      <c r="W83">
        <v>0</v>
      </c>
      <c r="X83">
        <v>0</v>
      </c>
      <c r="Y8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9558</v>
      </c>
      <c r="AF83" s="3">
        <v>0</v>
      </c>
      <c r="AG83">
        <v>73865</v>
      </c>
      <c r="AH83">
        <v>1580.6451612903199</v>
      </c>
      <c r="AI83">
        <v>6548.3870967741896</v>
      </c>
      <c r="AJ83">
        <v>0</v>
      </c>
      <c r="AK83">
        <v>15580.6451612903</v>
      </c>
      <c r="AL83">
        <v>0</v>
      </c>
      <c r="AM83">
        <v>94161.290322580593</v>
      </c>
      <c r="AN83">
        <v>0</v>
      </c>
      <c r="AO83">
        <v>175000</v>
      </c>
      <c r="AP83" s="2">
        <f>(SUM(AH83))</f>
        <v>1580.6451612903199</v>
      </c>
      <c r="AQ83" s="2">
        <f>SUM(AJ83,AL83,AN83)</f>
        <v>0</v>
      </c>
      <c r="AR83" s="2">
        <f>SUM(AP83,AQ83)</f>
        <v>1580.6451612903199</v>
      </c>
      <c r="AS83" s="2">
        <f>SUM(AI83,)</f>
        <v>6548.3870967741896</v>
      </c>
      <c r="AT83" s="2">
        <f>SUM(AK83,AM83,AO83)</f>
        <v>284741.93548387091</v>
      </c>
      <c r="AU83" s="2">
        <f>SUM(AS83,AT83)</f>
        <v>291290.32258064509</v>
      </c>
      <c r="AV83" s="2">
        <f>SUM(AJ83,AK83)</f>
        <v>15580.6451612903</v>
      </c>
      <c r="AW83" s="2">
        <f>SUM(AL83,AM83)</f>
        <v>94161.290322580593</v>
      </c>
      <c r="AX83" s="2">
        <f>SUM(AN83,AO83)</f>
        <v>175000</v>
      </c>
      <c r="AY83" s="2">
        <f>SUM(AH83,AI83)</f>
        <v>8129.0322580645097</v>
      </c>
      <c r="AZ83" s="2">
        <f>SUM(AR83,AU83)</f>
        <v>292870.9677419354</v>
      </c>
      <c r="BA83">
        <v>96</v>
      </c>
      <c r="BB83">
        <v>0</v>
      </c>
      <c r="BC83">
        <v>64823</v>
      </c>
      <c r="BD83">
        <v>0</v>
      </c>
      <c r="BE83">
        <v>64755000</v>
      </c>
      <c r="BF83">
        <v>8.6999999999999993</v>
      </c>
      <c r="BG83">
        <v>0</v>
      </c>
      <c r="BH83">
        <v>0</v>
      </c>
      <c r="BI83">
        <v>861101.818457113</v>
      </c>
      <c r="BJ83">
        <v>60.396243123468103</v>
      </c>
      <c r="BK83">
        <v>6.0152642683775399</v>
      </c>
      <c r="BL83">
        <v>49.527402643801302</v>
      </c>
      <c r="BM83">
        <v>4.8322032101618602</v>
      </c>
      <c r="BN83" s="2">
        <f t="shared" si="7"/>
        <v>5179754.9999999953</v>
      </c>
    </row>
    <row r="84" spans="1:66" x14ac:dyDescent="0.35">
      <c r="A84" s="1">
        <v>43311</v>
      </c>
      <c r="B84">
        <v>0</v>
      </c>
      <c r="C84">
        <v>0</v>
      </c>
      <c r="D84">
        <v>0</v>
      </c>
      <c r="E84">
        <v>2.4530514413346301E-2</v>
      </c>
      <c r="F84">
        <v>1.62224402462621E-3</v>
      </c>
      <c r="G84">
        <v>0</v>
      </c>
      <c r="H84">
        <v>0</v>
      </c>
      <c r="I84">
        <v>16340.298326169701</v>
      </c>
      <c r="J84" s="2">
        <f t="shared" si="4"/>
        <v>2.6152758437972511E-2</v>
      </c>
      <c r="K84" s="2">
        <f t="shared" si="5"/>
        <v>0</v>
      </c>
      <c r="L84" s="2">
        <f t="shared" si="6"/>
        <v>16340.324478928138</v>
      </c>
      <c r="M84">
        <v>16712.95</v>
      </c>
      <c r="N84">
        <v>0</v>
      </c>
      <c r="O84">
        <v>908.32</v>
      </c>
      <c r="P84">
        <v>0</v>
      </c>
      <c r="Q84">
        <v>0</v>
      </c>
      <c r="R84">
        <v>17590.29</v>
      </c>
      <c r="S84">
        <v>3702.9</v>
      </c>
      <c r="T84">
        <v>2580.09</v>
      </c>
      <c r="U84">
        <v>0</v>
      </c>
      <c r="V84">
        <v>16475.560000000001</v>
      </c>
      <c r="W84">
        <v>0</v>
      </c>
      <c r="X84">
        <v>0</v>
      </c>
      <c r="Y84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62003</v>
      </c>
      <c r="AF84" s="3">
        <v>0</v>
      </c>
      <c r="AG84">
        <v>75704</v>
      </c>
      <c r="AH84">
        <v>6258.0645161290304</v>
      </c>
      <c r="AI84">
        <v>2193.5483870967701</v>
      </c>
      <c r="AJ84">
        <v>1129.03225806451</v>
      </c>
      <c r="AK84">
        <v>4612.9032258064499</v>
      </c>
      <c r="AL84">
        <v>2096.77419354838</v>
      </c>
      <c r="AM84">
        <v>32225.806451612902</v>
      </c>
      <c r="AN84">
        <v>216129.03225806399</v>
      </c>
      <c r="AO84">
        <v>90645.161290322503</v>
      </c>
      <c r="AP84" s="2">
        <f>(SUM(AH84))</f>
        <v>6258.0645161290304</v>
      </c>
      <c r="AQ84" s="2">
        <f>SUM(AJ84,AL84,AN84)</f>
        <v>219354.83870967687</v>
      </c>
      <c r="AR84" s="2">
        <f>SUM(AP84,AQ84)</f>
        <v>225612.9032258059</v>
      </c>
      <c r="AS84" s="2">
        <f>SUM(AI84,)</f>
        <v>2193.5483870967701</v>
      </c>
      <c r="AT84" s="2">
        <f>SUM(AK84,AM84,AO84)</f>
        <v>127483.87096774185</v>
      </c>
      <c r="AU84" s="2">
        <f>SUM(AS84,AT84)</f>
        <v>129677.41935483862</v>
      </c>
      <c r="AV84" s="2">
        <f>SUM(AJ84,AK84)</f>
        <v>5741.9354838709596</v>
      </c>
      <c r="AW84" s="2">
        <f>SUM(AL84,AM84)</f>
        <v>34322.580645161281</v>
      </c>
      <c r="AX84" s="2">
        <f>SUM(AN84,AO84)</f>
        <v>306774.19354838651</v>
      </c>
      <c r="AY84" s="2">
        <f>SUM(AH84,AI84)</f>
        <v>8451.6129032257995</v>
      </c>
      <c r="AZ84" s="2">
        <f>SUM(AR84,AU84)</f>
        <v>355290.32258064451</v>
      </c>
      <c r="BA84">
        <v>96</v>
      </c>
      <c r="BB84">
        <v>0</v>
      </c>
      <c r="BC84">
        <v>64135.14</v>
      </c>
      <c r="BD84">
        <v>0</v>
      </c>
      <c r="BE84">
        <v>64765000</v>
      </c>
      <c r="BF84">
        <v>8.6999999999999993</v>
      </c>
      <c r="BG84">
        <v>0</v>
      </c>
      <c r="BH84">
        <v>0</v>
      </c>
      <c r="BI84">
        <v>950984.27013535704</v>
      </c>
      <c r="BJ84">
        <v>59.150178785707098</v>
      </c>
      <c r="BK84">
        <v>6.0049442239325197</v>
      </c>
      <c r="BL84">
        <v>51.444245854433497</v>
      </c>
      <c r="BM84">
        <v>4.8407682720105703</v>
      </c>
      <c r="BN84" s="2">
        <f t="shared" si="7"/>
        <v>5710607.4999999953</v>
      </c>
    </row>
    <row r="85" spans="1:66" x14ac:dyDescent="0.35">
      <c r="A85" s="1">
        <v>43318</v>
      </c>
      <c r="B85">
        <v>0</v>
      </c>
      <c r="C85">
        <v>0</v>
      </c>
      <c r="D85">
        <v>0</v>
      </c>
      <c r="E85">
        <v>27.627042108555798</v>
      </c>
      <c r="F85">
        <v>0</v>
      </c>
      <c r="G85">
        <v>0</v>
      </c>
      <c r="H85">
        <v>0</v>
      </c>
      <c r="I85">
        <v>6976.2738667582398</v>
      </c>
      <c r="J85" s="2">
        <f t="shared" si="4"/>
        <v>27.627042108555798</v>
      </c>
      <c r="K85" s="2">
        <f t="shared" si="5"/>
        <v>0</v>
      </c>
      <c r="L85" s="2">
        <f t="shared" si="6"/>
        <v>7003.9009088667954</v>
      </c>
      <c r="M85">
        <v>15317.7</v>
      </c>
      <c r="N85">
        <v>0</v>
      </c>
      <c r="O85">
        <v>811.2</v>
      </c>
      <c r="P85">
        <v>0</v>
      </c>
      <c r="Q85">
        <v>0.31</v>
      </c>
      <c r="R85">
        <v>18487.8</v>
      </c>
      <c r="S85">
        <v>3571.61</v>
      </c>
      <c r="T85">
        <v>2208.44</v>
      </c>
      <c r="U85">
        <v>0</v>
      </c>
      <c r="V85">
        <v>8142.05</v>
      </c>
      <c r="W85">
        <v>0</v>
      </c>
      <c r="X85">
        <v>0</v>
      </c>
      <c r="Y85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125754</v>
      </c>
      <c r="AF85" s="3">
        <v>57438</v>
      </c>
      <c r="AG85">
        <v>67260</v>
      </c>
      <c r="AH85">
        <v>8129.0322580645097</v>
      </c>
      <c r="AI85">
        <v>451.61290322580601</v>
      </c>
      <c r="AJ85">
        <v>1580.6451612903199</v>
      </c>
      <c r="AK85">
        <v>225.806451612903</v>
      </c>
      <c r="AL85">
        <v>2935.4838709677401</v>
      </c>
      <c r="AM85">
        <v>7451.6129032258004</v>
      </c>
      <c r="AN85">
        <v>302580.64516129001</v>
      </c>
      <c r="AO85">
        <v>56903.225806451599</v>
      </c>
      <c r="AP85" s="2">
        <f>(SUM(AH85))</f>
        <v>8129.0322580645097</v>
      </c>
      <c r="AQ85" s="2">
        <f>SUM(AJ85,AL85,AN85)</f>
        <v>307096.77419354807</v>
      </c>
      <c r="AR85" s="2">
        <f>SUM(AP85,AQ85)</f>
        <v>315225.80645161256</v>
      </c>
      <c r="AS85" s="2">
        <f>SUM(AI85,)</f>
        <v>451.61290322580601</v>
      </c>
      <c r="AT85" s="2">
        <f>SUM(AK85,AM85,AO85)</f>
        <v>64580.645161290304</v>
      </c>
      <c r="AU85" s="2">
        <f>SUM(AS85,AT85)</f>
        <v>65032.258064516107</v>
      </c>
      <c r="AV85" s="2">
        <f>SUM(AJ85,AK85)</f>
        <v>1806.4516129032229</v>
      </c>
      <c r="AW85" s="2">
        <f>SUM(AL85,AM85)</f>
        <v>10387.09677419354</v>
      </c>
      <c r="AX85" s="2">
        <f>SUM(AN85,AO85)</f>
        <v>359483.87096774159</v>
      </c>
      <c r="AY85" s="2">
        <f>SUM(AH85,AI85)</f>
        <v>8580.6451612903165</v>
      </c>
      <c r="AZ85" s="2">
        <f>SUM(AR85,AU85)</f>
        <v>380258.06451612868</v>
      </c>
      <c r="BA85">
        <v>96</v>
      </c>
      <c r="BB85">
        <v>0</v>
      </c>
      <c r="BC85">
        <v>63860</v>
      </c>
      <c r="BD85">
        <v>0</v>
      </c>
      <c r="BE85">
        <v>64769000</v>
      </c>
      <c r="BF85">
        <v>8.6999999999999993</v>
      </c>
      <c r="BG85">
        <v>0</v>
      </c>
      <c r="BH85">
        <v>0</v>
      </c>
      <c r="BI85">
        <v>934640.35610264598</v>
      </c>
      <c r="BJ85">
        <v>61.700564423814498</v>
      </c>
      <c r="BK85">
        <v>5.99365035269755</v>
      </c>
      <c r="BL85">
        <v>51.675565717359802</v>
      </c>
      <c r="BM85">
        <v>4.8767799188142904</v>
      </c>
      <c r="BN85" s="2">
        <f t="shared" si="7"/>
        <v>5601907.4999999879</v>
      </c>
    </row>
    <row r="86" spans="1:66" x14ac:dyDescent="0.35">
      <c r="A86" s="1">
        <v>43325</v>
      </c>
      <c r="B86">
        <v>0</v>
      </c>
      <c r="C86">
        <v>0</v>
      </c>
      <c r="D86">
        <v>0</v>
      </c>
      <c r="E86">
        <v>0.17248560441872601</v>
      </c>
      <c r="F86">
        <v>0</v>
      </c>
      <c r="G86">
        <v>0</v>
      </c>
      <c r="H86">
        <v>0</v>
      </c>
      <c r="I86">
        <v>34755.900240384603</v>
      </c>
      <c r="J86" s="2">
        <f t="shared" si="4"/>
        <v>0.17248560441872601</v>
      </c>
      <c r="K86" s="2">
        <f t="shared" si="5"/>
        <v>0</v>
      </c>
      <c r="L86" s="2">
        <f t="shared" si="6"/>
        <v>34756.072725989019</v>
      </c>
      <c r="M86">
        <v>13342.59</v>
      </c>
      <c r="N86">
        <v>0</v>
      </c>
      <c r="O86">
        <v>709</v>
      </c>
      <c r="P86">
        <v>0</v>
      </c>
      <c r="Q86">
        <v>0</v>
      </c>
      <c r="R86">
        <v>19409.849999999999</v>
      </c>
      <c r="S86">
        <v>3595.45</v>
      </c>
      <c r="T86">
        <v>10503.33</v>
      </c>
      <c r="U86">
        <v>0</v>
      </c>
      <c r="V86">
        <v>0</v>
      </c>
      <c r="W86">
        <v>0</v>
      </c>
      <c r="X86">
        <v>0</v>
      </c>
      <c r="Y86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65385</v>
      </c>
      <c r="AF86" s="3">
        <v>0</v>
      </c>
      <c r="AG86">
        <v>59376</v>
      </c>
      <c r="AH86">
        <v>8129.0322580645097</v>
      </c>
      <c r="AI86">
        <v>451.61290322580601</v>
      </c>
      <c r="AJ86">
        <v>1580.6451612903199</v>
      </c>
      <c r="AK86">
        <v>225.806451612903</v>
      </c>
      <c r="AL86">
        <v>2935.4838709677401</v>
      </c>
      <c r="AM86">
        <v>7451.6129032258004</v>
      </c>
      <c r="AN86">
        <v>302580.64516129001</v>
      </c>
      <c r="AO86">
        <v>56903.225806451599</v>
      </c>
      <c r="AP86" s="2">
        <f>(SUM(AH86))</f>
        <v>8129.0322580645097</v>
      </c>
      <c r="AQ86" s="2">
        <f>SUM(AJ86,AL86,AN86)</f>
        <v>307096.77419354807</v>
      </c>
      <c r="AR86" s="2">
        <f>SUM(AP86,AQ86)</f>
        <v>315225.80645161256</v>
      </c>
      <c r="AS86" s="2">
        <f>SUM(AI86,)</f>
        <v>451.61290322580601</v>
      </c>
      <c r="AT86" s="2">
        <f>SUM(AK86,AM86,AO86)</f>
        <v>64580.645161290304</v>
      </c>
      <c r="AU86" s="2">
        <f>SUM(AS86,AT86)</f>
        <v>65032.258064516107</v>
      </c>
      <c r="AV86" s="2">
        <f>SUM(AJ86,AK86)</f>
        <v>1806.4516129032229</v>
      </c>
      <c r="AW86" s="2">
        <f>SUM(AL86,AM86)</f>
        <v>10387.09677419354</v>
      </c>
      <c r="AX86" s="2">
        <f>SUM(AN86,AO86)</f>
        <v>359483.87096774159</v>
      </c>
      <c r="AY86" s="2">
        <f>SUM(AH86,AI86)</f>
        <v>8580.6451612903165</v>
      </c>
      <c r="AZ86" s="2">
        <f>SUM(AR86,AU86)</f>
        <v>380258.06451612868</v>
      </c>
      <c r="BA86">
        <v>96</v>
      </c>
      <c r="BB86">
        <v>1</v>
      </c>
      <c r="BC86">
        <v>63860</v>
      </c>
      <c r="BD86">
        <v>0</v>
      </c>
      <c r="BE86">
        <v>64769000</v>
      </c>
      <c r="BF86">
        <v>8.6999999999999993</v>
      </c>
      <c r="BG86">
        <v>0</v>
      </c>
      <c r="BH86">
        <v>0</v>
      </c>
      <c r="BI86">
        <v>878747.03920612601</v>
      </c>
      <c r="BJ86">
        <v>60.6326902352315</v>
      </c>
      <c r="BK86">
        <v>5.9930870489848296</v>
      </c>
      <c r="BL86">
        <v>49.839080892031099</v>
      </c>
      <c r="BM86">
        <v>4.8498084677557998</v>
      </c>
      <c r="BN86" s="2">
        <f t="shared" si="7"/>
        <v>5266407.4999999981</v>
      </c>
    </row>
    <row r="87" spans="1:66" x14ac:dyDescent="0.35">
      <c r="A87" s="1">
        <v>43332</v>
      </c>
      <c r="B87">
        <v>0</v>
      </c>
      <c r="C87">
        <v>0</v>
      </c>
      <c r="D87">
        <v>0</v>
      </c>
      <c r="E87">
        <v>0.14529475073074399</v>
      </c>
      <c r="F87">
        <v>0</v>
      </c>
      <c r="G87">
        <v>0</v>
      </c>
      <c r="H87">
        <v>0</v>
      </c>
      <c r="I87">
        <v>36234.856284340603</v>
      </c>
      <c r="J87" s="2">
        <f t="shared" si="4"/>
        <v>0.14529475073074399</v>
      </c>
      <c r="K87" s="2">
        <f t="shared" si="5"/>
        <v>0</v>
      </c>
      <c r="L87" s="2">
        <f t="shared" si="6"/>
        <v>36235.001579091331</v>
      </c>
      <c r="M87">
        <v>11379.19</v>
      </c>
      <c r="N87">
        <v>0</v>
      </c>
      <c r="O87">
        <v>575.36</v>
      </c>
      <c r="P87">
        <v>0</v>
      </c>
      <c r="Q87">
        <v>0</v>
      </c>
      <c r="R87">
        <v>17706</v>
      </c>
      <c r="S87">
        <v>3621.46</v>
      </c>
      <c r="T87">
        <v>12466.04</v>
      </c>
      <c r="U87">
        <v>0</v>
      </c>
      <c r="V87">
        <v>0</v>
      </c>
      <c r="W87">
        <v>0</v>
      </c>
      <c r="X87">
        <v>0</v>
      </c>
      <c r="Y87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21838</v>
      </c>
      <c r="AF87" s="3">
        <v>0</v>
      </c>
      <c r="AG87">
        <v>52505</v>
      </c>
      <c r="AH87">
        <v>8129.0322580645097</v>
      </c>
      <c r="AI87">
        <v>451.61290322580601</v>
      </c>
      <c r="AJ87">
        <v>1580.6451612903199</v>
      </c>
      <c r="AK87">
        <v>225.806451612903</v>
      </c>
      <c r="AL87">
        <v>2935.4838709677401</v>
      </c>
      <c r="AM87">
        <v>7451.6129032258004</v>
      </c>
      <c r="AN87">
        <v>302580.64516129001</v>
      </c>
      <c r="AO87">
        <v>56903.225806451599</v>
      </c>
      <c r="AP87" s="2">
        <f>(SUM(AH87))</f>
        <v>8129.0322580645097</v>
      </c>
      <c r="AQ87" s="2">
        <f>SUM(AJ87,AL87,AN87)</f>
        <v>307096.77419354807</v>
      </c>
      <c r="AR87" s="2">
        <f>SUM(AP87,AQ87)</f>
        <v>315225.80645161256</v>
      </c>
      <c r="AS87" s="2">
        <f>SUM(AI87,)</f>
        <v>451.61290322580601</v>
      </c>
      <c r="AT87" s="2">
        <f>SUM(AK87,AM87,AO87)</f>
        <v>64580.645161290304</v>
      </c>
      <c r="AU87" s="2">
        <f>SUM(AS87,AT87)</f>
        <v>65032.258064516107</v>
      </c>
      <c r="AV87" s="2">
        <f>SUM(AJ87,AK87)</f>
        <v>1806.4516129032229</v>
      </c>
      <c r="AW87" s="2">
        <f>SUM(AL87,AM87)</f>
        <v>10387.09677419354</v>
      </c>
      <c r="AX87" s="2">
        <f>SUM(AN87,AO87)</f>
        <v>359483.87096774159</v>
      </c>
      <c r="AY87" s="2">
        <f>SUM(AH87,AI87)</f>
        <v>8580.6451612903165</v>
      </c>
      <c r="AZ87" s="2">
        <f>SUM(AR87,AU87)</f>
        <v>380258.06451612868</v>
      </c>
      <c r="BA87">
        <v>96</v>
      </c>
      <c r="BB87">
        <v>0</v>
      </c>
      <c r="BC87">
        <v>63860</v>
      </c>
      <c r="BD87">
        <v>0</v>
      </c>
      <c r="BE87">
        <v>64769000</v>
      </c>
      <c r="BF87">
        <v>8.6999999999999993</v>
      </c>
      <c r="BG87">
        <v>0</v>
      </c>
      <c r="BH87">
        <v>0</v>
      </c>
      <c r="BI87">
        <v>871373.92825238605</v>
      </c>
      <c r="BJ87">
        <v>58.4131823701603</v>
      </c>
      <c r="BK87">
        <v>5.9561197916593596</v>
      </c>
      <c r="BL87">
        <v>48.396320620655203</v>
      </c>
      <c r="BM87">
        <v>4.8044723321528497</v>
      </c>
      <c r="BN87" s="2">
        <f t="shared" si="7"/>
        <v>5190007.4999999991</v>
      </c>
    </row>
    <row r="88" spans="1:66" x14ac:dyDescent="0.35">
      <c r="A88" s="1">
        <v>43339</v>
      </c>
      <c r="B88">
        <v>0</v>
      </c>
      <c r="C88">
        <v>0</v>
      </c>
      <c r="D88">
        <v>0</v>
      </c>
      <c r="E88">
        <v>1.47891603521433E-2</v>
      </c>
      <c r="F88">
        <v>1.7137532133675999</v>
      </c>
      <c r="G88">
        <v>0</v>
      </c>
      <c r="H88">
        <v>0</v>
      </c>
      <c r="I88">
        <v>12641.1749656593</v>
      </c>
      <c r="J88" s="2">
        <f t="shared" si="4"/>
        <v>1.7285423737197432</v>
      </c>
      <c r="K88" s="2">
        <f t="shared" si="5"/>
        <v>0</v>
      </c>
      <c r="L88" s="2">
        <f t="shared" si="6"/>
        <v>12642.90350803302</v>
      </c>
      <c r="M88">
        <v>596.35</v>
      </c>
      <c r="N88">
        <v>0</v>
      </c>
      <c r="O88">
        <v>0.01</v>
      </c>
      <c r="P88">
        <v>0</v>
      </c>
      <c r="Q88">
        <v>0.6</v>
      </c>
      <c r="R88">
        <v>0.66</v>
      </c>
      <c r="S88">
        <v>3500.43</v>
      </c>
      <c r="T88">
        <v>0.26</v>
      </c>
      <c r="U88">
        <v>0</v>
      </c>
      <c r="V88">
        <v>0</v>
      </c>
      <c r="W88">
        <v>0</v>
      </c>
      <c r="X88">
        <v>0</v>
      </c>
      <c r="Y88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9242</v>
      </c>
      <c r="AF88" s="3">
        <v>0</v>
      </c>
      <c r="AG88">
        <v>51014</v>
      </c>
      <c r="AH88">
        <v>6006.4516129032199</v>
      </c>
      <c r="AI88">
        <v>3855.9139784946201</v>
      </c>
      <c r="AJ88">
        <v>1129.03225806451</v>
      </c>
      <c r="AK88">
        <v>227.95698924731099</v>
      </c>
      <c r="AL88">
        <v>2096.77419354838</v>
      </c>
      <c r="AM88">
        <v>21655.913978494598</v>
      </c>
      <c r="AN88">
        <v>228529.03225806399</v>
      </c>
      <c r="AO88">
        <v>45445.161290322503</v>
      </c>
      <c r="AP88" s="2">
        <f>(SUM(AH88))</f>
        <v>6006.4516129032199</v>
      </c>
      <c r="AQ88" s="2">
        <f>SUM(AJ88,AL88,AN88)</f>
        <v>231754.83870967687</v>
      </c>
      <c r="AR88" s="2">
        <f>SUM(AP88,AQ88)</f>
        <v>237761.29032258008</v>
      </c>
      <c r="AS88" s="2">
        <f>SUM(AI88,)</f>
        <v>3855.9139784946201</v>
      </c>
      <c r="AT88" s="2">
        <f>SUM(AK88,AM88,AO88)</f>
        <v>67329.032258064413</v>
      </c>
      <c r="AU88" s="2">
        <f>SUM(AS88,AT88)</f>
        <v>71184.94623655903</v>
      </c>
      <c r="AV88" s="2">
        <f>SUM(AJ88,AK88)</f>
        <v>1356.9892473118209</v>
      </c>
      <c r="AW88" s="2">
        <f>SUM(AL88,AM88)</f>
        <v>23752.688172042977</v>
      </c>
      <c r="AX88" s="2">
        <f>SUM(AN88,AO88)</f>
        <v>273974.19354838651</v>
      </c>
      <c r="AY88" s="2">
        <f>SUM(AH88,AI88)</f>
        <v>9862.36559139784</v>
      </c>
      <c r="AZ88" s="2">
        <f>SUM(AR88,AU88)</f>
        <v>308946.2365591391</v>
      </c>
      <c r="BA88">
        <v>95.14</v>
      </c>
      <c r="BB88">
        <v>0</v>
      </c>
      <c r="BC88">
        <v>63281.14</v>
      </c>
      <c r="BD88">
        <v>0</v>
      </c>
      <c r="BE88">
        <v>64773285.710000001</v>
      </c>
      <c r="BF88">
        <v>8.6999999999999993</v>
      </c>
      <c r="BG88">
        <v>0</v>
      </c>
      <c r="BH88">
        <v>0</v>
      </c>
      <c r="BI88">
        <v>949891.95662648103</v>
      </c>
      <c r="BJ88">
        <v>59.610851865601198</v>
      </c>
      <c r="BK88">
        <v>5.9779261845385401</v>
      </c>
      <c r="BL88">
        <v>48.377607335918199</v>
      </c>
      <c r="BM88">
        <v>4.82118757829471</v>
      </c>
      <c r="BN88" s="2">
        <f t="shared" si="7"/>
        <v>5678383.9999999879</v>
      </c>
    </row>
    <row r="89" spans="1:66" x14ac:dyDescent="0.35">
      <c r="A89" s="1">
        <v>43346</v>
      </c>
      <c r="B89">
        <v>0</v>
      </c>
      <c r="C89">
        <v>0</v>
      </c>
      <c r="D89">
        <v>0</v>
      </c>
      <c r="E89">
        <v>2.58994851520526E-2</v>
      </c>
      <c r="F89">
        <v>3.9900322512394599E-3</v>
      </c>
      <c r="G89">
        <v>0</v>
      </c>
      <c r="H89">
        <v>0</v>
      </c>
      <c r="I89">
        <v>11748.966174450499</v>
      </c>
      <c r="J89" s="2">
        <f t="shared" si="4"/>
        <v>2.988951740329206E-2</v>
      </c>
      <c r="K89" s="2">
        <f t="shared" si="5"/>
        <v>0</v>
      </c>
      <c r="L89" s="2">
        <f t="shared" si="6"/>
        <v>11748.996063967903</v>
      </c>
      <c r="M89">
        <v>503.59</v>
      </c>
      <c r="N89">
        <v>0</v>
      </c>
      <c r="O89">
        <v>0.01</v>
      </c>
      <c r="P89">
        <v>0</v>
      </c>
      <c r="Q89">
        <v>2123.77</v>
      </c>
      <c r="R89">
        <v>0</v>
      </c>
      <c r="S89">
        <v>3292.12</v>
      </c>
      <c r="T89">
        <v>0</v>
      </c>
      <c r="U89">
        <v>0</v>
      </c>
      <c r="V89">
        <v>1889.1</v>
      </c>
      <c r="W89">
        <v>0</v>
      </c>
      <c r="X89">
        <v>0</v>
      </c>
      <c r="Y89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63382</v>
      </c>
      <c r="AF89" s="3">
        <v>0</v>
      </c>
      <c r="AG89">
        <v>62000</v>
      </c>
      <c r="AH89">
        <v>700</v>
      </c>
      <c r="AI89">
        <v>12366.666666666601</v>
      </c>
      <c r="AJ89">
        <v>0</v>
      </c>
      <c r="AK89">
        <v>233.333333333333</v>
      </c>
      <c r="AL89">
        <v>0</v>
      </c>
      <c r="AM89">
        <v>57166.666666666599</v>
      </c>
      <c r="AN89">
        <v>43400</v>
      </c>
      <c r="AO89">
        <v>16800</v>
      </c>
      <c r="AP89" s="2">
        <f>(SUM(AH89))</f>
        <v>700</v>
      </c>
      <c r="AQ89" s="2">
        <f>SUM(AJ89,AL89,AN89)</f>
        <v>43400</v>
      </c>
      <c r="AR89" s="2">
        <f>SUM(AP89,AQ89)</f>
        <v>44100</v>
      </c>
      <c r="AS89" s="2">
        <f>SUM(AI89,)</f>
        <v>12366.666666666601</v>
      </c>
      <c r="AT89" s="2">
        <f>SUM(AK89,AM89,AO89)</f>
        <v>74199.999999999942</v>
      </c>
      <c r="AU89" s="2">
        <f>SUM(AS89,AT89)</f>
        <v>86566.666666666541</v>
      </c>
      <c r="AV89" s="2">
        <f>SUM(AJ89,AK89)</f>
        <v>233.333333333333</v>
      </c>
      <c r="AW89" s="2">
        <f>SUM(AL89,AM89)</f>
        <v>57166.666666666599</v>
      </c>
      <c r="AX89" s="2">
        <f>SUM(AN89,AO89)</f>
        <v>60200</v>
      </c>
      <c r="AY89" s="2">
        <f>SUM(AH89,AI89)</f>
        <v>13066.666666666601</v>
      </c>
      <c r="AZ89" s="2">
        <f>SUM(AR89,AU89)</f>
        <v>130666.66666666654</v>
      </c>
      <c r="BA89">
        <v>93</v>
      </c>
      <c r="BB89">
        <v>0</v>
      </c>
      <c r="BC89">
        <v>61834</v>
      </c>
      <c r="BD89">
        <v>0</v>
      </c>
      <c r="BE89">
        <v>64784000</v>
      </c>
      <c r="BF89">
        <v>8.6999999999999993</v>
      </c>
      <c r="BG89">
        <v>0</v>
      </c>
      <c r="BH89">
        <v>0</v>
      </c>
      <c r="BI89">
        <v>929877.05444516905</v>
      </c>
      <c r="BJ89">
        <v>60.0429369068816</v>
      </c>
      <c r="BK89">
        <v>6.02282202063975</v>
      </c>
      <c r="BL89">
        <v>49.093418259023302</v>
      </c>
      <c r="BM89">
        <v>4.8749755372360504</v>
      </c>
      <c r="BN89" s="2">
        <f t="shared" si="7"/>
        <v>5600483.9999999916</v>
      </c>
    </row>
    <row r="90" spans="1:66" x14ac:dyDescent="0.35">
      <c r="A90" s="1">
        <v>43353</v>
      </c>
      <c r="B90">
        <v>0</v>
      </c>
      <c r="C90">
        <v>0</v>
      </c>
      <c r="D90">
        <v>0</v>
      </c>
      <c r="E90">
        <v>6.8424413830854805E-2</v>
      </c>
      <c r="F90">
        <v>0</v>
      </c>
      <c r="G90">
        <v>0</v>
      </c>
      <c r="H90">
        <v>0</v>
      </c>
      <c r="I90">
        <v>17426.993646978</v>
      </c>
      <c r="J90" s="2">
        <f t="shared" si="4"/>
        <v>6.8424413830854805E-2</v>
      </c>
      <c r="K90" s="2">
        <f t="shared" si="5"/>
        <v>0</v>
      </c>
      <c r="L90" s="2">
        <f t="shared" si="6"/>
        <v>17427.062071391832</v>
      </c>
      <c r="M90">
        <v>600.48</v>
      </c>
      <c r="N90">
        <v>0</v>
      </c>
      <c r="O90">
        <v>0</v>
      </c>
      <c r="P90">
        <v>0</v>
      </c>
      <c r="Q90">
        <v>12477.06</v>
      </c>
      <c r="R90">
        <v>0</v>
      </c>
      <c r="S90">
        <v>3541.58</v>
      </c>
      <c r="T90">
        <v>0</v>
      </c>
      <c r="U90">
        <v>0</v>
      </c>
      <c r="V90">
        <v>1889.1</v>
      </c>
      <c r="W90">
        <v>0</v>
      </c>
      <c r="X90">
        <v>0</v>
      </c>
      <c r="Y90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69754</v>
      </c>
      <c r="AF90" s="3">
        <v>0</v>
      </c>
      <c r="AG90">
        <v>75952</v>
      </c>
      <c r="AH90">
        <v>700</v>
      </c>
      <c r="AI90">
        <v>12366.666666666601</v>
      </c>
      <c r="AJ90">
        <v>0</v>
      </c>
      <c r="AK90">
        <v>233.333333333333</v>
      </c>
      <c r="AL90">
        <v>0</v>
      </c>
      <c r="AM90">
        <v>57166.666666666599</v>
      </c>
      <c r="AN90">
        <v>43400</v>
      </c>
      <c r="AO90">
        <v>16800</v>
      </c>
      <c r="AP90" s="2">
        <f>(SUM(AH90))</f>
        <v>700</v>
      </c>
      <c r="AQ90" s="2">
        <f>SUM(AJ90,AL90,AN90)</f>
        <v>43400</v>
      </c>
      <c r="AR90" s="2">
        <f>SUM(AP90,AQ90)</f>
        <v>44100</v>
      </c>
      <c r="AS90" s="2">
        <f>SUM(AI90,)</f>
        <v>12366.666666666601</v>
      </c>
      <c r="AT90" s="2">
        <f>SUM(AK90,AM90,AO90)</f>
        <v>74199.999999999942</v>
      </c>
      <c r="AU90" s="2">
        <f>SUM(AS90,AT90)</f>
        <v>86566.666666666541</v>
      </c>
      <c r="AV90" s="2">
        <f>SUM(AJ90,AK90)</f>
        <v>233.333333333333</v>
      </c>
      <c r="AW90" s="2">
        <f>SUM(AL90,AM90)</f>
        <v>57166.666666666599</v>
      </c>
      <c r="AX90" s="2">
        <f>SUM(AN90,AO90)</f>
        <v>60200</v>
      </c>
      <c r="AY90" s="2">
        <f>SUM(AH90,AI90)</f>
        <v>13066.666666666601</v>
      </c>
      <c r="AZ90" s="2">
        <f>SUM(AR90,AU90)</f>
        <v>130666.66666666654</v>
      </c>
      <c r="BA90">
        <v>93</v>
      </c>
      <c r="BB90">
        <v>0</v>
      </c>
      <c r="BC90">
        <v>61834</v>
      </c>
      <c r="BD90">
        <v>0</v>
      </c>
      <c r="BE90">
        <v>64784000</v>
      </c>
      <c r="BF90">
        <v>8.6999999999999993</v>
      </c>
      <c r="BG90">
        <v>0</v>
      </c>
      <c r="BH90">
        <v>0</v>
      </c>
      <c r="BI90">
        <v>823158.50499656401</v>
      </c>
      <c r="BJ90">
        <v>58.048044381932002</v>
      </c>
      <c r="BK90">
        <v>6.0062357006450799</v>
      </c>
      <c r="BL90">
        <v>49.023694316436199</v>
      </c>
      <c r="BM90">
        <v>4.8407156761106203</v>
      </c>
      <c r="BN90" s="2">
        <f t="shared" si="7"/>
        <v>4944083.9999999944</v>
      </c>
    </row>
    <row r="91" spans="1:66" x14ac:dyDescent="0.35">
      <c r="A91" s="1">
        <v>43360</v>
      </c>
      <c r="B91">
        <v>0</v>
      </c>
      <c r="C91">
        <v>0</v>
      </c>
      <c r="D91">
        <v>0</v>
      </c>
      <c r="E91">
        <v>1.47891603521433E-2</v>
      </c>
      <c r="F91">
        <v>0</v>
      </c>
      <c r="G91">
        <v>0</v>
      </c>
      <c r="H91">
        <v>0</v>
      </c>
      <c r="I91">
        <v>17644.015625</v>
      </c>
      <c r="J91" s="2">
        <f t="shared" si="4"/>
        <v>1.47891603521433E-2</v>
      </c>
      <c r="K91" s="2">
        <f t="shared" si="5"/>
        <v>0</v>
      </c>
      <c r="L91" s="2">
        <f t="shared" si="6"/>
        <v>17644.030414160352</v>
      </c>
      <c r="M91">
        <v>416.7</v>
      </c>
      <c r="N91">
        <v>0</v>
      </c>
      <c r="O91">
        <v>0</v>
      </c>
      <c r="P91">
        <v>0</v>
      </c>
      <c r="Q91">
        <v>13323.09</v>
      </c>
      <c r="R91">
        <v>7.0000000000000007E-2</v>
      </c>
      <c r="S91">
        <v>3545.32</v>
      </c>
      <c r="T91">
        <v>0.13</v>
      </c>
      <c r="U91">
        <v>0</v>
      </c>
      <c r="V91">
        <v>1889.1</v>
      </c>
      <c r="W91">
        <v>0</v>
      </c>
      <c r="X91">
        <v>0</v>
      </c>
      <c r="Y91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40097</v>
      </c>
      <c r="AF91" s="3">
        <v>0</v>
      </c>
      <c r="AG91">
        <v>75545</v>
      </c>
      <c r="AH91">
        <v>700</v>
      </c>
      <c r="AI91">
        <v>12366.666666666601</v>
      </c>
      <c r="AJ91">
        <v>0</v>
      </c>
      <c r="AK91">
        <v>233.333333333333</v>
      </c>
      <c r="AL91">
        <v>0</v>
      </c>
      <c r="AM91">
        <v>57166.666666666599</v>
      </c>
      <c r="AN91">
        <v>43400</v>
      </c>
      <c r="AO91">
        <v>16800</v>
      </c>
      <c r="AP91" s="2">
        <f>(SUM(AH91))</f>
        <v>700</v>
      </c>
      <c r="AQ91" s="2">
        <f>SUM(AJ91,AL91,AN91)</f>
        <v>43400</v>
      </c>
      <c r="AR91" s="2">
        <f>SUM(AP91,AQ91)</f>
        <v>44100</v>
      </c>
      <c r="AS91" s="2">
        <f>SUM(AI91,)</f>
        <v>12366.666666666601</v>
      </c>
      <c r="AT91" s="2">
        <f>SUM(AK91,AM91,AO91)</f>
        <v>74199.999999999942</v>
      </c>
      <c r="AU91" s="2">
        <f>SUM(AS91,AT91)</f>
        <v>86566.666666666541</v>
      </c>
      <c r="AV91" s="2">
        <f>SUM(AJ91,AK91)</f>
        <v>233.333333333333</v>
      </c>
      <c r="AW91" s="2">
        <f>SUM(AL91,AM91)</f>
        <v>57166.666666666599</v>
      </c>
      <c r="AX91" s="2">
        <f>SUM(AN91,AO91)</f>
        <v>60200</v>
      </c>
      <c r="AY91" s="2">
        <f>SUM(AH91,AI91)</f>
        <v>13066.666666666601</v>
      </c>
      <c r="AZ91" s="2">
        <f>SUM(AR91,AU91)</f>
        <v>130666.66666666654</v>
      </c>
      <c r="BA91">
        <v>93</v>
      </c>
      <c r="BB91">
        <v>0</v>
      </c>
      <c r="BC91">
        <v>61834</v>
      </c>
      <c r="BD91">
        <v>0</v>
      </c>
      <c r="BE91">
        <v>64784000</v>
      </c>
      <c r="BF91">
        <v>8.6999999999999993</v>
      </c>
      <c r="BG91">
        <v>0</v>
      </c>
      <c r="BH91">
        <v>0</v>
      </c>
      <c r="BI91">
        <v>797069.94910139497</v>
      </c>
      <c r="BJ91">
        <v>57.714476610218597</v>
      </c>
      <c r="BK91">
        <v>6.0240434423769598</v>
      </c>
      <c r="BL91">
        <v>48.488687220288398</v>
      </c>
      <c r="BM91">
        <v>4.8041849865142003</v>
      </c>
      <c r="BN91" s="2">
        <f t="shared" si="7"/>
        <v>4801583.9999999953</v>
      </c>
    </row>
    <row r="92" spans="1:66" x14ac:dyDescent="0.35">
      <c r="A92" s="1">
        <v>43367</v>
      </c>
      <c r="B92">
        <v>0</v>
      </c>
      <c r="C92">
        <v>0</v>
      </c>
      <c r="D92">
        <v>0</v>
      </c>
      <c r="E92">
        <v>1.47891603521433E-2</v>
      </c>
      <c r="F92">
        <v>0</v>
      </c>
      <c r="G92">
        <v>0</v>
      </c>
      <c r="H92">
        <v>0</v>
      </c>
      <c r="I92">
        <v>21801.515625</v>
      </c>
      <c r="J92" s="2">
        <f t="shared" si="4"/>
        <v>1.47891603521433E-2</v>
      </c>
      <c r="K92" s="2">
        <f t="shared" si="5"/>
        <v>0</v>
      </c>
      <c r="L92" s="2">
        <f t="shared" si="6"/>
        <v>21801.530414160352</v>
      </c>
      <c r="M92">
        <v>7.02</v>
      </c>
      <c r="N92">
        <v>0</v>
      </c>
      <c r="O92">
        <v>0</v>
      </c>
      <c r="P92">
        <v>0</v>
      </c>
      <c r="Q92">
        <v>2076.08</v>
      </c>
      <c r="R92">
        <v>0.06</v>
      </c>
      <c r="S92">
        <v>1865.1</v>
      </c>
      <c r="T92">
        <v>0</v>
      </c>
      <c r="U92">
        <v>0</v>
      </c>
      <c r="V92">
        <v>2179.75</v>
      </c>
      <c r="W92">
        <v>0</v>
      </c>
      <c r="X92">
        <v>0</v>
      </c>
      <c r="Y9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67682</v>
      </c>
      <c r="AF92" s="3">
        <v>48718</v>
      </c>
      <c r="AG92">
        <v>55008</v>
      </c>
      <c r="AH92">
        <v>700</v>
      </c>
      <c r="AI92">
        <v>12366.666666666601</v>
      </c>
      <c r="AJ92">
        <v>0</v>
      </c>
      <c r="AK92">
        <v>233.333333333333</v>
      </c>
      <c r="AL92">
        <v>0</v>
      </c>
      <c r="AM92">
        <v>57166.666666666599</v>
      </c>
      <c r="AN92">
        <v>43400</v>
      </c>
      <c r="AO92">
        <v>16800</v>
      </c>
      <c r="AP92" s="2">
        <f>(SUM(AH92))</f>
        <v>700</v>
      </c>
      <c r="AQ92" s="2">
        <f>SUM(AJ92,AL92,AN92)</f>
        <v>43400</v>
      </c>
      <c r="AR92" s="2">
        <f>SUM(AP92,AQ92)</f>
        <v>44100</v>
      </c>
      <c r="AS92" s="2">
        <f>SUM(AI92,)</f>
        <v>12366.666666666601</v>
      </c>
      <c r="AT92" s="2">
        <f>SUM(AK92,AM92,AO92)</f>
        <v>74199.999999999942</v>
      </c>
      <c r="AU92" s="2">
        <f>SUM(AS92,AT92)</f>
        <v>86566.666666666541</v>
      </c>
      <c r="AV92" s="2">
        <f>SUM(AJ92,AK92)</f>
        <v>233.333333333333</v>
      </c>
      <c r="AW92" s="2">
        <f>SUM(AL92,AM92)</f>
        <v>57166.666666666599</v>
      </c>
      <c r="AX92" s="2">
        <f>SUM(AN92,AO92)</f>
        <v>60200</v>
      </c>
      <c r="AY92" s="2">
        <f>SUM(AH92,AI92)</f>
        <v>13066.666666666601</v>
      </c>
      <c r="AZ92" s="2">
        <f>SUM(AR92,AU92)</f>
        <v>130666.66666666654</v>
      </c>
      <c r="BA92">
        <v>93</v>
      </c>
      <c r="BB92">
        <v>0</v>
      </c>
      <c r="BC92">
        <v>61834</v>
      </c>
      <c r="BD92">
        <v>0</v>
      </c>
      <c r="BE92">
        <v>64784000</v>
      </c>
      <c r="BF92">
        <v>8.6999999999999993</v>
      </c>
      <c r="BG92">
        <v>0</v>
      </c>
      <c r="BH92">
        <v>0</v>
      </c>
      <c r="BI92">
        <v>883938.57854646503</v>
      </c>
      <c r="BJ92">
        <v>60.518041999752903</v>
      </c>
      <c r="BK92">
        <v>6.0807211388358402</v>
      </c>
      <c r="BL92">
        <v>53.639513045811199</v>
      </c>
      <c r="BM92">
        <v>4.8330017856211001</v>
      </c>
      <c r="BN92" s="2">
        <f t="shared" si="7"/>
        <v>5374983.9999999944</v>
      </c>
    </row>
    <row r="93" spans="1:66" x14ac:dyDescent="0.35">
      <c r="A93" s="1">
        <v>43374</v>
      </c>
      <c r="B93">
        <v>0</v>
      </c>
      <c r="C93">
        <v>0</v>
      </c>
      <c r="D93">
        <v>0</v>
      </c>
      <c r="E93">
        <v>0</v>
      </c>
      <c r="F93">
        <v>3750.4399949999902</v>
      </c>
      <c r="G93">
        <v>0</v>
      </c>
      <c r="H93">
        <v>0</v>
      </c>
      <c r="I93">
        <v>69994.825798697202</v>
      </c>
      <c r="J93" s="2">
        <f t="shared" si="4"/>
        <v>3750.4399949999902</v>
      </c>
      <c r="K93" s="2">
        <f t="shared" si="5"/>
        <v>0</v>
      </c>
      <c r="L93" s="2">
        <f t="shared" si="6"/>
        <v>73745.265793697195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2179.75</v>
      </c>
      <c r="W93">
        <v>0</v>
      </c>
      <c r="X93">
        <v>0</v>
      </c>
      <c r="Y9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63606</v>
      </c>
      <c r="AF93" s="3">
        <v>0</v>
      </c>
      <c r="AG93">
        <v>46252</v>
      </c>
      <c r="AH93">
        <v>0</v>
      </c>
      <c r="AI93">
        <v>27774.193548387</v>
      </c>
      <c r="AJ93">
        <v>0</v>
      </c>
      <c r="AK93">
        <v>225.806451612903</v>
      </c>
      <c r="AL93">
        <v>0</v>
      </c>
      <c r="AM93">
        <v>77451.612903225803</v>
      </c>
      <c r="AN93">
        <v>6774.1935483870902</v>
      </c>
      <c r="AO93">
        <v>299193.54838709597</v>
      </c>
      <c r="AP93" s="2">
        <f>(SUM(AH93))</f>
        <v>0</v>
      </c>
      <c r="AQ93" s="2">
        <f>SUM(AJ93,AL93,AN93)</f>
        <v>6774.1935483870902</v>
      </c>
      <c r="AR93" s="2">
        <f>SUM(AP93,AQ93)</f>
        <v>6774.1935483870902</v>
      </c>
      <c r="AS93" s="2">
        <f>SUM(AI93,)</f>
        <v>27774.193548387</v>
      </c>
      <c r="AT93" s="2">
        <f>SUM(AK93,AM93,AO93)</f>
        <v>376870.9677419347</v>
      </c>
      <c r="AU93" s="2">
        <f>SUM(AS93,AT93)</f>
        <v>404645.16129032167</v>
      </c>
      <c r="AV93" s="2">
        <f>SUM(AJ93,AK93)</f>
        <v>225.806451612903</v>
      </c>
      <c r="AW93" s="2">
        <f>SUM(AL93,AM93)</f>
        <v>77451.612903225803</v>
      </c>
      <c r="AX93" s="2">
        <f>SUM(AN93,AO93)</f>
        <v>305967.74193548306</v>
      </c>
      <c r="AY93" s="2">
        <f>SUM(AH93,AI93)</f>
        <v>27774.193548387</v>
      </c>
      <c r="AZ93" s="2">
        <f>SUM(AR93,AU93)</f>
        <v>411419.35483870876</v>
      </c>
      <c r="BA93">
        <v>94</v>
      </c>
      <c r="BB93">
        <v>0</v>
      </c>
      <c r="BC93">
        <v>63588</v>
      </c>
      <c r="BD93">
        <v>0</v>
      </c>
      <c r="BE93">
        <v>64798000</v>
      </c>
      <c r="BF93">
        <v>8.4</v>
      </c>
      <c r="BG93">
        <v>0</v>
      </c>
      <c r="BH93">
        <v>0</v>
      </c>
      <c r="BI93">
        <v>974852.41488149203</v>
      </c>
      <c r="BJ93">
        <v>57.224576884442101</v>
      </c>
      <c r="BK93">
        <v>5.9331442500484801</v>
      </c>
      <c r="BL93">
        <v>51.024022734031597</v>
      </c>
      <c r="BM93">
        <v>4.7970693905475601</v>
      </c>
      <c r="BN93" s="2">
        <f t="shared" si="7"/>
        <v>5783940</v>
      </c>
    </row>
    <row r="94" spans="1:66" x14ac:dyDescent="0.35">
      <c r="A94" s="1">
        <v>43381</v>
      </c>
      <c r="B94">
        <v>0</v>
      </c>
      <c r="C94">
        <v>0</v>
      </c>
      <c r="D94">
        <v>0</v>
      </c>
      <c r="E94">
        <v>0</v>
      </c>
      <c r="F94">
        <v>3112.02</v>
      </c>
      <c r="G94">
        <v>8223.75</v>
      </c>
      <c r="H94">
        <v>0</v>
      </c>
      <c r="I94">
        <v>8532.2177400892106</v>
      </c>
      <c r="J94" s="2">
        <f t="shared" si="4"/>
        <v>3112.02</v>
      </c>
      <c r="K94" s="2">
        <f t="shared" si="5"/>
        <v>8223.75</v>
      </c>
      <c r="L94" s="2">
        <f t="shared" si="6"/>
        <v>19867.987740089211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2179.75</v>
      </c>
      <c r="W94">
        <v>0</v>
      </c>
      <c r="X94">
        <v>0</v>
      </c>
      <c r="Y94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73876</v>
      </c>
      <c r="AF94" s="3">
        <v>0</v>
      </c>
      <c r="AG94">
        <v>47242</v>
      </c>
      <c r="AH94">
        <v>0</v>
      </c>
      <c r="AI94">
        <v>27774.193548387</v>
      </c>
      <c r="AJ94">
        <v>0</v>
      </c>
      <c r="AK94">
        <v>225.806451612903</v>
      </c>
      <c r="AL94">
        <v>0</v>
      </c>
      <c r="AM94">
        <v>77451.612903225803</v>
      </c>
      <c r="AN94">
        <v>6774.1935483870902</v>
      </c>
      <c r="AO94">
        <v>299193.54838709597</v>
      </c>
      <c r="AP94" s="2">
        <f>(SUM(AH94))</f>
        <v>0</v>
      </c>
      <c r="AQ94" s="2">
        <f>SUM(AJ94,AL94,AN94)</f>
        <v>6774.1935483870902</v>
      </c>
      <c r="AR94" s="2">
        <f>SUM(AP94,AQ94)</f>
        <v>6774.1935483870902</v>
      </c>
      <c r="AS94" s="2">
        <f>SUM(AI94,)</f>
        <v>27774.193548387</v>
      </c>
      <c r="AT94" s="2">
        <f>SUM(AK94,AM94,AO94)</f>
        <v>376870.9677419347</v>
      </c>
      <c r="AU94" s="2">
        <f>SUM(AS94,AT94)</f>
        <v>404645.16129032167</v>
      </c>
      <c r="AV94" s="2">
        <f>SUM(AJ94,AK94)</f>
        <v>225.806451612903</v>
      </c>
      <c r="AW94" s="2">
        <f>SUM(AL94,AM94)</f>
        <v>77451.612903225803</v>
      </c>
      <c r="AX94" s="2">
        <f>SUM(AN94,AO94)</f>
        <v>305967.74193548306</v>
      </c>
      <c r="AY94" s="2">
        <f>SUM(AH94,AI94)</f>
        <v>27774.193548387</v>
      </c>
      <c r="AZ94" s="2">
        <f>SUM(AR94,AU94)</f>
        <v>411419.35483870876</v>
      </c>
      <c r="BA94">
        <v>94</v>
      </c>
      <c r="BB94">
        <v>0</v>
      </c>
      <c r="BC94">
        <v>63588</v>
      </c>
      <c r="BD94">
        <v>0</v>
      </c>
      <c r="BE94">
        <v>64798000</v>
      </c>
      <c r="BF94">
        <v>8.4</v>
      </c>
      <c r="BG94">
        <v>0</v>
      </c>
      <c r="BH94">
        <v>0</v>
      </c>
      <c r="BI94">
        <v>828716.71665488498</v>
      </c>
      <c r="BJ94">
        <v>57.676340781201901</v>
      </c>
      <c r="BK94">
        <v>6.0386618242721202</v>
      </c>
      <c r="BL94">
        <v>48.589657153801902</v>
      </c>
      <c r="BM94">
        <v>4.8004545606453899</v>
      </c>
      <c r="BN94" s="2">
        <f t="shared" si="7"/>
        <v>5004339.9999999898</v>
      </c>
    </row>
    <row r="95" spans="1:66" x14ac:dyDescent="0.35">
      <c r="A95" s="1">
        <v>43388</v>
      </c>
      <c r="B95">
        <v>0</v>
      </c>
      <c r="C95">
        <v>0</v>
      </c>
      <c r="D95">
        <v>0</v>
      </c>
      <c r="E95">
        <v>11459.647430999999</v>
      </c>
      <c r="F95">
        <v>2305.1800050000002</v>
      </c>
      <c r="G95">
        <v>0</v>
      </c>
      <c r="H95">
        <v>0</v>
      </c>
      <c r="I95">
        <v>108538.538939722</v>
      </c>
      <c r="J95" s="2">
        <f t="shared" si="4"/>
        <v>13764.827436</v>
      </c>
      <c r="K95" s="2">
        <f t="shared" si="5"/>
        <v>0</v>
      </c>
      <c r="L95" s="2">
        <f t="shared" si="6"/>
        <v>122303.36637572199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2179.75</v>
      </c>
      <c r="W95">
        <v>0</v>
      </c>
      <c r="X95">
        <v>0</v>
      </c>
      <c r="Y95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106525</v>
      </c>
      <c r="AF95" s="3">
        <v>63753</v>
      </c>
      <c r="AG95">
        <v>51077</v>
      </c>
      <c r="AH95">
        <v>0</v>
      </c>
      <c r="AI95">
        <v>27774.193548387</v>
      </c>
      <c r="AJ95">
        <v>0</v>
      </c>
      <c r="AK95">
        <v>225.806451612903</v>
      </c>
      <c r="AL95">
        <v>0</v>
      </c>
      <c r="AM95">
        <v>77451.612903225803</v>
      </c>
      <c r="AN95">
        <v>6774.1935483870902</v>
      </c>
      <c r="AO95">
        <v>299193.54838709597</v>
      </c>
      <c r="AP95" s="2">
        <f>(SUM(AH95))</f>
        <v>0</v>
      </c>
      <c r="AQ95" s="2">
        <f>SUM(AJ95,AL95,AN95)</f>
        <v>6774.1935483870902</v>
      </c>
      <c r="AR95" s="2">
        <f>SUM(AP95,AQ95)</f>
        <v>6774.1935483870902</v>
      </c>
      <c r="AS95" s="2">
        <f>SUM(AI95,)</f>
        <v>27774.193548387</v>
      </c>
      <c r="AT95" s="2">
        <f>SUM(AK95,AM95,AO95)</f>
        <v>376870.9677419347</v>
      </c>
      <c r="AU95" s="2">
        <f>SUM(AS95,AT95)</f>
        <v>404645.16129032167</v>
      </c>
      <c r="AV95" s="2">
        <f>SUM(AJ95,AK95)</f>
        <v>225.806451612903</v>
      </c>
      <c r="AW95" s="2">
        <f>SUM(AL95,AM95)</f>
        <v>77451.612903225803</v>
      </c>
      <c r="AX95" s="2">
        <f>SUM(AN95,AO95)</f>
        <v>305967.74193548306</v>
      </c>
      <c r="AY95" s="2">
        <f>SUM(AH95,AI95)</f>
        <v>27774.193548387</v>
      </c>
      <c r="AZ95" s="2">
        <f>SUM(AR95,AU95)</f>
        <v>411419.35483870876</v>
      </c>
      <c r="BA95">
        <v>94</v>
      </c>
      <c r="BB95">
        <v>0</v>
      </c>
      <c r="BC95">
        <v>63588</v>
      </c>
      <c r="BD95">
        <v>0</v>
      </c>
      <c r="BE95">
        <v>64798000</v>
      </c>
      <c r="BF95">
        <v>8.4</v>
      </c>
      <c r="BG95">
        <v>0</v>
      </c>
      <c r="BH95">
        <v>0</v>
      </c>
      <c r="BI95">
        <v>871109.13951533404</v>
      </c>
      <c r="BJ95">
        <v>56.213491857433702</v>
      </c>
      <c r="BK95">
        <v>5.9092939868177998</v>
      </c>
      <c r="BL95">
        <v>46.682030728122903</v>
      </c>
      <c r="BM95">
        <v>4.7196490707995702</v>
      </c>
      <c r="BN95" s="2">
        <f t="shared" si="7"/>
        <v>5147639.9999999916</v>
      </c>
    </row>
    <row r="96" spans="1:66" x14ac:dyDescent="0.35">
      <c r="A96" s="1">
        <v>43395</v>
      </c>
      <c r="B96">
        <v>0</v>
      </c>
      <c r="C96">
        <v>0</v>
      </c>
      <c r="D96">
        <v>0</v>
      </c>
      <c r="E96">
        <v>19672.459241999899</v>
      </c>
      <c r="F96">
        <v>2333.4699999999998</v>
      </c>
      <c r="G96">
        <v>0</v>
      </c>
      <c r="H96">
        <v>0</v>
      </c>
      <c r="I96">
        <v>16653.724837158799</v>
      </c>
      <c r="J96" s="2">
        <f t="shared" si="4"/>
        <v>22005.9292419999</v>
      </c>
      <c r="K96" s="2">
        <f t="shared" si="5"/>
        <v>0</v>
      </c>
      <c r="L96" s="2">
        <f t="shared" si="6"/>
        <v>38659.654079158703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1622.7</v>
      </c>
      <c r="W96">
        <v>0</v>
      </c>
      <c r="X96">
        <v>0</v>
      </c>
      <c r="Y96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18333</v>
      </c>
      <c r="AF96" s="3">
        <v>0</v>
      </c>
      <c r="AG96">
        <v>54615</v>
      </c>
      <c r="AH96">
        <v>0</v>
      </c>
      <c r="AI96">
        <v>27774.193548387</v>
      </c>
      <c r="AJ96">
        <v>0</v>
      </c>
      <c r="AK96">
        <v>225.806451612903</v>
      </c>
      <c r="AL96">
        <v>0</v>
      </c>
      <c r="AM96">
        <v>77451.612903225803</v>
      </c>
      <c r="AN96">
        <v>6774.1935483870902</v>
      </c>
      <c r="AO96">
        <v>299193.54838709597</v>
      </c>
      <c r="AP96" s="2">
        <f>(SUM(AH96))</f>
        <v>0</v>
      </c>
      <c r="AQ96" s="2">
        <f>SUM(AJ96,AL96,AN96)</f>
        <v>6774.1935483870902</v>
      </c>
      <c r="AR96" s="2">
        <f>SUM(AP96,AQ96)</f>
        <v>6774.1935483870902</v>
      </c>
      <c r="AS96" s="2">
        <f>SUM(AI96,)</f>
        <v>27774.193548387</v>
      </c>
      <c r="AT96" s="2">
        <f>SUM(AK96,AM96,AO96)</f>
        <v>376870.9677419347</v>
      </c>
      <c r="AU96" s="2">
        <f>SUM(AS96,AT96)</f>
        <v>404645.16129032167</v>
      </c>
      <c r="AV96" s="2">
        <f>SUM(AJ96,AK96)</f>
        <v>225.806451612903</v>
      </c>
      <c r="AW96" s="2">
        <f>SUM(AL96,AM96)</f>
        <v>77451.612903225803</v>
      </c>
      <c r="AX96" s="2">
        <f>SUM(AN96,AO96)</f>
        <v>305967.74193548306</v>
      </c>
      <c r="AY96" s="2">
        <f>SUM(AH96,AI96)</f>
        <v>27774.193548387</v>
      </c>
      <c r="AZ96" s="2">
        <f>SUM(AR96,AU96)</f>
        <v>411419.35483870876</v>
      </c>
      <c r="BA96">
        <v>94</v>
      </c>
      <c r="BB96">
        <v>0</v>
      </c>
      <c r="BC96">
        <v>63588</v>
      </c>
      <c r="BD96">
        <v>0</v>
      </c>
      <c r="BE96">
        <v>64798000</v>
      </c>
      <c r="BF96">
        <v>8.4</v>
      </c>
      <c r="BG96">
        <v>0</v>
      </c>
      <c r="BH96">
        <v>0</v>
      </c>
      <c r="BI96">
        <v>813214.28330635803</v>
      </c>
      <c r="BJ96">
        <v>57.188623642234496</v>
      </c>
      <c r="BK96">
        <v>6.1427106022904496</v>
      </c>
      <c r="BL96">
        <v>47.872105709783</v>
      </c>
      <c r="BM96">
        <v>4.8294478132002796</v>
      </c>
      <c r="BN96" s="2">
        <f t="shared" si="7"/>
        <v>4995339.9999999953</v>
      </c>
    </row>
    <row r="97" spans="1:66" x14ac:dyDescent="0.35">
      <c r="A97" s="1">
        <v>43402</v>
      </c>
      <c r="B97">
        <v>0</v>
      </c>
      <c r="C97">
        <v>0</v>
      </c>
      <c r="D97">
        <v>0</v>
      </c>
      <c r="E97">
        <v>22217.913833999901</v>
      </c>
      <c r="F97">
        <v>2337.7299990000001</v>
      </c>
      <c r="G97">
        <v>0</v>
      </c>
      <c r="H97">
        <v>0</v>
      </c>
      <c r="I97">
        <v>38741.292787353697</v>
      </c>
      <c r="J97" s="2">
        <f t="shared" si="4"/>
        <v>24555.6438329999</v>
      </c>
      <c r="K97" s="2">
        <f t="shared" si="5"/>
        <v>0</v>
      </c>
      <c r="L97" s="2">
        <f t="shared" si="6"/>
        <v>63296.936620353597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1622.7</v>
      </c>
      <c r="W97">
        <v>0</v>
      </c>
      <c r="X97">
        <v>0</v>
      </c>
      <c r="Y97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66616</v>
      </c>
      <c r="AF97" s="3">
        <v>0</v>
      </c>
      <c r="AG97">
        <v>45468</v>
      </c>
      <c r="AH97">
        <v>0</v>
      </c>
      <c r="AI97">
        <v>19503.225806451599</v>
      </c>
      <c r="AJ97">
        <v>0</v>
      </c>
      <c r="AK97">
        <v>96.774193548387004</v>
      </c>
      <c r="AL97">
        <v>8000</v>
      </c>
      <c r="AM97">
        <v>61460.215053763401</v>
      </c>
      <c r="AN97">
        <v>6903.22580645161</v>
      </c>
      <c r="AO97">
        <v>147959.13978494599</v>
      </c>
      <c r="AP97" s="2">
        <f>(SUM(AH97))</f>
        <v>0</v>
      </c>
      <c r="AQ97" s="2">
        <f>SUM(AJ97,AL97,AN97)</f>
        <v>14903.22580645161</v>
      </c>
      <c r="AR97" s="2">
        <f>SUM(AP97,AQ97)</f>
        <v>14903.22580645161</v>
      </c>
      <c r="AS97" s="2">
        <f>SUM(AI97,)</f>
        <v>19503.225806451599</v>
      </c>
      <c r="AT97" s="2">
        <f>SUM(AK97,AM97,AO97)</f>
        <v>209516.12903225777</v>
      </c>
      <c r="AU97" s="2">
        <f>SUM(AS97,AT97)</f>
        <v>229019.35483870938</v>
      </c>
      <c r="AV97" s="2">
        <f>SUM(AJ97,AK97)</f>
        <v>96.774193548387004</v>
      </c>
      <c r="AW97" s="2">
        <f>SUM(AL97,AM97)</f>
        <v>69460.215053763401</v>
      </c>
      <c r="AX97" s="2">
        <f>SUM(AN97,AO97)</f>
        <v>154862.3655913976</v>
      </c>
      <c r="AY97" s="2">
        <f>SUM(AH97,AI97)</f>
        <v>19503.225806451599</v>
      </c>
      <c r="AZ97" s="2">
        <f>SUM(AR97,AU97)</f>
        <v>243922.58064516098</v>
      </c>
      <c r="BA97">
        <v>92.29</v>
      </c>
      <c r="BB97">
        <v>1</v>
      </c>
      <c r="BC97">
        <v>61501.71</v>
      </c>
      <c r="BD97">
        <v>0</v>
      </c>
      <c r="BE97">
        <v>64804285.710000001</v>
      </c>
      <c r="BF97">
        <v>8.4</v>
      </c>
      <c r="BG97">
        <v>0</v>
      </c>
      <c r="BH97">
        <v>0</v>
      </c>
      <c r="BI97">
        <v>897215.28362332005</v>
      </c>
      <c r="BJ97">
        <v>61.124757868808302</v>
      </c>
      <c r="BK97">
        <v>6.0429225838692302</v>
      </c>
      <c r="BL97">
        <v>52.004384109525802</v>
      </c>
      <c r="BM97">
        <v>4.78511159153582</v>
      </c>
      <c r="BN97" s="2">
        <f t="shared" si="7"/>
        <v>5421802.4999999972</v>
      </c>
    </row>
    <row r="98" spans="1:66" x14ac:dyDescent="0.35">
      <c r="A98" s="1">
        <v>43409</v>
      </c>
      <c r="B98">
        <v>0</v>
      </c>
      <c r="C98">
        <v>0</v>
      </c>
      <c r="D98">
        <v>0</v>
      </c>
      <c r="E98">
        <v>20242.749057999899</v>
      </c>
      <c r="F98">
        <v>2470.1899969999999</v>
      </c>
      <c r="G98">
        <v>0</v>
      </c>
      <c r="H98">
        <v>0</v>
      </c>
      <c r="I98">
        <v>17819.560873868701</v>
      </c>
      <c r="J98" s="2">
        <f t="shared" si="4"/>
        <v>22712.939054999901</v>
      </c>
      <c r="K98" s="2">
        <f t="shared" si="5"/>
        <v>0</v>
      </c>
      <c r="L98" s="2">
        <f t="shared" si="6"/>
        <v>40532.499928868601</v>
      </c>
      <c r="M98">
        <v>0</v>
      </c>
      <c r="N98">
        <v>0</v>
      </c>
      <c r="O98">
        <v>0</v>
      </c>
      <c r="P98">
        <v>0</v>
      </c>
      <c r="Q98">
        <v>0</v>
      </c>
      <c r="R98">
        <v>17561.54</v>
      </c>
      <c r="S98">
        <v>0</v>
      </c>
      <c r="T98">
        <v>4491.79</v>
      </c>
      <c r="U98">
        <v>0</v>
      </c>
      <c r="V98">
        <v>2155.5</v>
      </c>
      <c r="W98">
        <v>0</v>
      </c>
      <c r="X98">
        <v>0</v>
      </c>
      <c r="Y98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32406</v>
      </c>
      <c r="AF98" s="3">
        <v>16466</v>
      </c>
      <c r="AG98">
        <v>55794</v>
      </c>
      <c r="AH98">
        <v>0</v>
      </c>
      <c r="AI98">
        <v>13300</v>
      </c>
      <c r="AJ98">
        <v>0</v>
      </c>
      <c r="AK98">
        <v>0</v>
      </c>
      <c r="AL98">
        <v>14000</v>
      </c>
      <c r="AM98">
        <v>49466.666666666599</v>
      </c>
      <c r="AN98">
        <v>7000</v>
      </c>
      <c r="AO98">
        <v>34533.333333333299</v>
      </c>
      <c r="AP98" s="2">
        <f>(SUM(AH98))</f>
        <v>0</v>
      </c>
      <c r="AQ98" s="2">
        <f>SUM(AJ98,AL98,AN98)</f>
        <v>21000</v>
      </c>
      <c r="AR98" s="2">
        <f>SUM(AP98,AQ98)</f>
        <v>21000</v>
      </c>
      <c r="AS98" s="2">
        <f>SUM(AI98,)</f>
        <v>13300</v>
      </c>
      <c r="AT98" s="2">
        <f>SUM(AK98,AM98,AO98)</f>
        <v>83999.999999999898</v>
      </c>
      <c r="AU98" s="2">
        <f>SUM(AS98,AT98)</f>
        <v>97299.999999999898</v>
      </c>
      <c r="AV98" s="2">
        <f>SUM(AJ98,AK98)</f>
        <v>0</v>
      </c>
      <c r="AW98" s="2">
        <f>SUM(AL98,AM98)</f>
        <v>63466.666666666599</v>
      </c>
      <c r="AX98" s="2">
        <f>SUM(AN98,AO98)</f>
        <v>41533.333333333299</v>
      </c>
      <c r="AY98" s="2">
        <f>SUM(AH98,AI98)</f>
        <v>13300</v>
      </c>
      <c r="AZ98" s="2">
        <f>SUM(AR98,AU98)</f>
        <v>118299.9999999999</v>
      </c>
      <c r="BA98">
        <v>91</v>
      </c>
      <c r="BB98">
        <v>1</v>
      </c>
      <c r="BC98">
        <v>59937</v>
      </c>
      <c r="BD98">
        <v>0</v>
      </c>
      <c r="BE98">
        <v>64809000</v>
      </c>
      <c r="BF98">
        <v>8.4</v>
      </c>
      <c r="BG98">
        <v>0</v>
      </c>
      <c r="BH98">
        <v>0</v>
      </c>
      <c r="BI98">
        <v>930903.50044193002</v>
      </c>
      <c r="BJ98">
        <v>60.6084931452435</v>
      </c>
      <c r="BK98">
        <v>6.0171677272035398</v>
      </c>
      <c r="BL98">
        <v>50.977667231159998</v>
      </c>
      <c r="BM98">
        <v>4.7485887719203701</v>
      </c>
      <c r="BN98" s="2">
        <f t="shared" si="7"/>
        <v>5601402.4999999879</v>
      </c>
    </row>
    <row r="99" spans="1:66" x14ac:dyDescent="0.35">
      <c r="A99" s="1">
        <v>43416</v>
      </c>
      <c r="B99">
        <v>0</v>
      </c>
      <c r="C99">
        <v>0</v>
      </c>
      <c r="D99">
        <v>0</v>
      </c>
      <c r="E99">
        <v>16743.844880000001</v>
      </c>
      <c r="F99">
        <v>2843.48</v>
      </c>
      <c r="G99">
        <v>0</v>
      </c>
      <c r="H99">
        <v>0</v>
      </c>
      <c r="I99">
        <v>3946.84335609243</v>
      </c>
      <c r="J99" s="2">
        <f t="shared" si="4"/>
        <v>19587.32488</v>
      </c>
      <c r="K99" s="2">
        <f t="shared" si="5"/>
        <v>0</v>
      </c>
      <c r="L99" s="2">
        <f t="shared" si="6"/>
        <v>23534.168236092431</v>
      </c>
      <c r="M99">
        <v>0</v>
      </c>
      <c r="N99">
        <v>0</v>
      </c>
      <c r="O99">
        <v>0</v>
      </c>
      <c r="P99">
        <v>0</v>
      </c>
      <c r="Q99">
        <v>0</v>
      </c>
      <c r="R99">
        <v>39897.120000000003</v>
      </c>
      <c r="S99">
        <v>0</v>
      </c>
      <c r="T99">
        <v>5966.4</v>
      </c>
      <c r="U99">
        <v>0</v>
      </c>
      <c r="V99">
        <v>2155.5</v>
      </c>
      <c r="W99">
        <v>0</v>
      </c>
      <c r="X99">
        <v>0</v>
      </c>
      <c r="Y99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104064</v>
      </c>
      <c r="AF99" s="3">
        <v>3167</v>
      </c>
      <c r="AG99">
        <v>55789</v>
      </c>
      <c r="AH99">
        <v>0</v>
      </c>
      <c r="AI99">
        <v>13300</v>
      </c>
      <c r="AJ99">
        <v>0</v>
      </c>
      <c r="AK99">
        <v>0</v>
      </c>
      <c r="AL99">
        <v>14000</v>
      </c>
      <c r="AM99">
        <v>49466.666666666599</v>
      </c>
      <c r="AN99">
        <v>7000</v>
      </c>
      <c r="AO99">
        <v>34533.333333333299</v>
      </c>
      <c r="AP99" s="2">
        <f>(SUM(AH99))</f>
        <v>0</v>
      </c>
      <c r="AQ99" s="2">
        <f>SUM(AJ99,AL99,AN99)</f>
        <v>21000</v>
      </c>
      <c r="AR99" s="2">
        <f>SUM(AP99,AQ99)</f>
        <v>21000</v>
      </c>
      <c r="AS99" s="2">
        <f>SUM(AI99,)</f>
        <v>13300</v>
      </c>
      <c r="AT99" s="2">
        <f>SUM(AK99,AM99,AO99)</f>
        <v>83999.999999999898</v>
      </c>
      <c r="AU99" s="2">
        <f>SUM(AS99,AT99)</f>
        <v>97299.999999999898</v>
      </c>
      <c r="AV99" s="2">
        <f>SUM(AJ99,AK99)</f>
        <v>0</v>
      </c>
      <c r="AW99" s="2">
        <f>SUM(AL99,AM99)</f>
        <v>63466.666666666599</v>
      </c>
      <c r="AX99" s="2">
        <f>SUM(AN99,AO99)</f>
        <v>41533.333333333299</v>
      </c>
      <c r="AY99" s="2">
        <f>SUM(AH99,AI99)</f>
        <v>13300</v>
      </c>
      <c r="AZ99" s="2">
        <f>SUM(AR99,AU99)</f>
        <v>118299.9999999999</v>
      </c>
      <c r="BA99">
        <v>91</v>
      </c>
      <c r="BB99">
        <v>0</v>
      </c>
      <c r="BC99">
        <v>59937</v>
      </c>
      <c r="BD99">
        <v>0</v>
      </c>
      <c r="BE99">
        <v>64809000</v>
      </c>
      <c r="BF99">
        <v>8.4</v>
      </c>
      <c r="BG99">
        <v>0</v>
      </c>
      <c r="BH99">
        <v>0</v>
      </c>
      <c r="BI99">
        <v>774217.88010202197</v>
      </c>
      <c r="BJ99">
        <v>58.698582494288097</v>
      </c>
      <c r="BK99">
        <v>6.1521473766174699</v>
      </c>
      <c r="BL99">
        <v>47.175653831806599</v>
      </c>
      <c r="BM99">
        <v>4.8325269136909297</v>
      </c>
      <c r="BN99" s="2">
        <f t="shared" si="7"/>
        <v>4763102.4999999935</v>
      </c>
    </row>
    <row r="100" spans="1:66" x14ac:dyDescent="0.35">
      <c r="A100" s="1">
        <v>43423</v>
      </c>
      <c r="B100">
        <v>0</v>
      </c>
      <c r="C100">
        <v>0</v>
      </c>
      <c r="D100">
        <v>0</v>
      </c>
      <c r="E100">
        <v>16925.022427</v>
      </c>
      <c r="F100">
        <v>10272.150004999899</v>
      </c>
      <c r="G100">
        <v>0</v>
      </c>
      <c r="H100">
        <v>0</v>
      </c>
      <c r="I100">
        <v>1747.4862132352901</v>
      </c>
      <c r="J100" s="2">
        <f t="shared" si="4"/>
        <v>27197.172431999898</v>
      </c>
      <c r="K100" s="2">
        <f t="shared" si="5"/>
        <v>0</v>
      </c>
      <c r="L100" s="2">
        <f t="shared" si="6"/>
        <v>28944.658645235188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67066.039999999994</v>
      </c>
      <c r="S100">
        <v>0</v>
      </c>
      <c r="T100">
        <v>43210.23</v>
      </c>
      <c r="U100">
        <v>0</v>
      </c>
      <c r="V100">
        <v>2155.5</v>
      </c>
      <c r="W100">
        <v>0</v>
      </c>
      <c r="X100">
        <v>0</v>
      </c>
      <c r="Y100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76828</v>
      </c>
      <c r="AF100" s="3">
        <v>55820</v>
      </c>
      <c r="AG100">
        <v>46613</v>
      </c>
      <c r="AH100">
        <v>0</v>
      </c>
      <c r="AI100">
        <v>13300</v>
      </c>
      <c r="AJ100">
        <v>0</v>
      </c>
      <c r="AK100">
        <v>0</v>
      </c>
      <c r="AL100">
        <v>14000</v>
      </c>
      <c r="AM100">
        <v>49466.666666666599</v>
      </c>
      <c r="AN100">
        <v>7000</v>
      </c>
      <c r="AO100">
        <v>34533.333333333299</v>
      </c>
      <c r="AP100" s="2">
        <f>(SUM(AH100))</f>
        <v>0</v>
      </c>
      <c r="AQ100" s="2">
        <f>SUM(AJ100,AL100,AN100)</f>
        <v>21000</v>
      </c>
      <c r="AR100" s="2">
        <f>SUM(AP100,AQ100)</f>
        <v>21000</v>
      </c>
      <c r="AS100" s="2">
        <f>SUM(AI100,)</f>
        <v>13300</v>
      </c>
      <c r="AT100" s="2">
        <f>SUM(AK100,AM100,AO100)</f>
        <v>83999.999999999898</v>
      </c>
      <c r="AU100" s="2">
        <f>SUM(AS100,AT100)</f>
        <v>97299.999999999898</v>
      </c>
      <c r="AV100" s="2">
        <f>SUM(AJ100,AK100)</f>
        <v>0</v>
      </c>
      <c r="AW100" s="2">
        <f>SUM(AL100,AM100)</f>
        <v>63466.666666666599</v>
      </c>
      <c r="AX100" s="2">
        <f>SUM(AN100,AO100)</f>
        <v>41533.333333333299</v>
      </c>
      <c r="AY100" s="2">
        <f>SUM(AH100,AI100)</f>
        <v>13300</v>
      </c>
      <c r="AZ100" s="2">
        <f>SUM(AR100,AU100)</f>
        <v>118299.9999999999</v>
      </c>
      <c r="BA100">
        <v>91</v>
      </c>
      <c r="BB100">
        <v>0</v>
      </c>
      <c r="BC100">
        <v>59937</v>
      </c>
      <c r="BD100">
        <v>0</v>
      </c>
      <c r="BE100">
        <v>64809000</v>
      </c>
      <c r="BF100">
        <v>8.4</v>
      </c>
      <c r="BG100">
        <v>0</v>
      </c>
      <c r="BH100">
        <v>0</v>
      </c>
      <c r="BI100">
        <v>823991.49245064496</v>
      </c>
      <c r="BJ100">
        <v>58.973488141377899</v>
      </c>
      <c r="BK100">
        <v>6.0645073957475502</v>
      </c>
      <c r="BL100">
        <v>48.237007469470001</v>
      </c>
      <c r="BM100">
        <v>4.8037378179473897</v>
      </c>
      <c r="BN100" s="2">
        <f t="shared" si="7"/>
        <v>4997102.4999999981</v>
      </c>
    </row>
    <row r="101" spans="1:66" x14ac:dyDescent="0.35">
      <c r="A101" s="1">
        <v>43430</v>
      </c>
      <c r="B101">
        <v>0</v>
      </c>
      <c r="C101">
        <v>0</v>
      </c>
      <c r="D101">
        <v>0</v>
      </c>
      <c r="E101">
        <v>10559.501494</v>
      </c>
      <c r="F101">
        <v>13608.580003999999</v>
      </c>
      <c r="G101">
        <v>0</v>
      </c>
      <c r="H101">
        <v>0</v>
      </c>
      <c r="I101">
        <v>1731.56766119909</v>
      </c>
      <c r="J101" s="2">
        <f t="shared" si="4"/>
        <v>24168.081498</v>
      </c>
      <c r="K101" s="2">
        <f t="shared" si="5"/>
        <v>0</v>
      </c>
      <c r="L101" s="2">
        <f t="shared" si="6"/>
        <v>25899.649159199089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22260.46</v>
      </c>
      <c r="S101">
        <v>0</v>
      </c>
      <c r="T101">
        <v>17231.57</v>
      </c>
      <c r="U101">
        <v>0</v>
      </c>
      <c r="V101">
        <v>2155.5</v>
      </c>
      <c r="W101">
        <v>0</v>
      </c>
      <c r="X101">
        <v>0</v>
      </c>
      <c r="Y101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95667</v>
      </c>
      <c r="AF101" s="3">
        <v>58909</v>
      </c>
      <c r="AG101">
        <v>51721</v>
      </c>
      <c r="AH101">
        <v>387.09677419354801</v>
      </c>
      <c r="AI101">
        <v>9629.0322580645097</v>
      </c>
      <c r="AJ101">
        <v>0</v>
      </c>
      <c r="AK101">
        <v>0</v>
      </c>
      <c r="AL101">
        <v>16129.032258064501</v>
      </c>
      <c r="AM101">
        <v>42752.688172043003</v>
      </c>
      <c r="AN101">
        <v>6354.8387096774104</v>
      </c>
      <c r="AO101">
        <v>27311.8279569892</v>
      </c>
      <c r="AP101" s="2">
        <f>(SUM(AH101))</f>
        <v>387.09677419354801</v>
      </c>
      <c r="AQ101" s="2">
        <f>SUM(AJ101,AL101,AN101)</f>
        <v>22483.87096774191</v>
      </c>
      <c r="AR101" s="2">
        <f>SUM(AP101,AQ101)</f>
        <v>22870.967741935459</v>
      </c>
      <c r="AS101" s="2">
        <f>SUM(AI101,)</f>
        <v>9629.0322580645097</v>
      </c>
      <c r="AT101" s="2">
        <f>SUM(AK101,AM101,AO101)</f>
        <v>70064.516129032199</v>
      </c>
      <c r="AU101" s="2">
        <f>SUM(AS101,AT101)</f>
        <v>79693.548387096715</v>
      </c>
      <c r="AV101" s="2">
        <f>SUM(AJ101,AK101)</f>
        <v>0</v>
      </c>
      <c r="AW101" s="2">
        <f>SUM(AL101,AM101)</f>
        <v>58881.720430107503</v>
      </c>
      <c r="AX101" s="2">
        <f>SUM(AN101,AO101)</f>
        <v>33666.666666666613</v>
      </c>
      <c r="AY101" s="2">
        <f>SUM(AH101,AI101)</f>
        <v>10016.129032258057</v>
      </c>
      <c r="AZ101" s="2">
        <f>SUM(AR101,AU101)</f>
        <v>102564.51612903217</v>
      </c>
      <c r="BA101">
        <v>90.14</v>
      </c>
      <c r="BB101">
        <v>0</v>
      </c>
      <c r="BC101">
        <v>59935.29</v>
      </c>
      <c r="BD101">
        <v>0</v>
      </c>
      <c r="BE101">
        <v>64811285.710000001</v>
      </c>
      <c r="BF101">
        <v>8.4</v>
      </c>
      <c r="BG101">
        <v>0</v>
      </c>
      <c r="BH101">
        <v>0</v>
      </c>
      <c r="BI101">
        <v>989009.078670635</v>
      </c>
      <c r="BJ101">
        <v>61.239845888161703</v>
      </c>
      <c r="BK101">
        <v>5.8502273889912901</v>
      </c>
      <c r="BL101">
        <v>49.469168812306002</v>
      </c>
      <c r="BM101">
        <v>4.7378018415723702</v>
      </c>
      <c r="BN101" s="2">
        <f t="shared" si="7"/>
        <v>5785927.9999999907</v>
      </c>
    </row>
    <row r="102" spans="1:66" x14ac:dyDescent="0.35">
      <c r="A102" s="1">
        <v>43437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2058.6694711538398</v>
      </c>
      <c r="J102" s="2">
        <f t="shared" si="4"/>
        <v>0</v>
      </c>
      <c r="K102" s="2">
        <f t="shared" si="5"/>
        <v>0</v>
      </c>
      <c r="L102" s="2">
        <f t="shared" si="6"/>
        <v>2058.6694711538398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17650.310000000001</v>
      </c>
      <c r="S102">
        <v>0</v>
      </c>
      <c r="T102">
        <v>0</v>
      </c>
      <c r="U102">
        <v>0</v>
      </c>
      <c r="V102">
        <v>2155.5</v>
      </c>
      <c r="W102">
        <v>0</v>
      </c>
      <c r="X102">
        <v>0</v>
      </c>
      <c r="Y102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74039</v>
      </c>
      <c r="AF102" s="3">
        <v>0</v>
      </c>
      <c r="AG102">
        <v>47156</v>
      </c>
      <c r="AH102">
        <v>1354.83870967741</v>
      </c>
      <c r="AI102">
        <v>451.61290322580601</v>
      </c>
      <c r="AJ102">
        <v>0</v>
      </c>
      <c r="AK102">
        <v>0</v>
      </c>
      <c r="AL102">
        <v>21451.6129032258</v>
      </c>
      <c r="AM102">
        <v>25967.741935483798</v>
      </c>
      <c r="AN102">
        <v>4741.9354838709596</v>
      </c>
      <c r="AO102">
        <v>9258.0645161290304</v>
      </c>
      <c r="AP102" s="2">
        <f>(SUM(AH102))</f>
        <v>1354.83870967741</v>
      </c>
      <c r="AQ102" s="2">
        <f>SUM(AJ102,AL102,AN102)</f>
        <v>26193.548387096758</v>
      </c>
      <c r="AR102" s="2">
        <f>SUM(AP102,AQ102)</f>
        <v>27548.387096774168</v>
      </c>
      <c r="AS102" s="2">
        <f>SUM(AI102,)</f>
        <v>451.61290322580601</v>
      </c>
      <c r="AT102" s="2">
        <f>SUM(AK102,AM102,AO102)</f>
        <v>35225.806451612829</v>
      </c>
      <c r="AU102" s="2">
        <f>SUM(AS102,AT102)</f>
        <v>35677.419354838632</v>
      </c>
      <c r="AV102" s="2">
        <f>SUM(AJ102,AK102)</f>
        <v>0</v>
      </c>
      <c r="AW102" s="2">
        <f>SUM(AL102,AM102)</f>
        <v>47419.354838709594</v>
      </c>
      <c r="AX102" s="2">
        <f>SUM(AN102,AO102)</f>
        <v>13999.999999999989</v>
      </c>
      <c r="AY102" s="2">
        <f>SUM(AH102,AI102)</f>
        <v>1806.4516129032158</v>
      </c>
      <c r="AZ102" s="2">
        <f>SUM(AR102,AU102)</f>
        <v>63225.8064516128</v>
      </c>
      <c r="BA102">
        <v>88</v>
      </c>
      <c r="BB102">
        <v>0</v>
      </c>
      <c r="BC102">
        <v>59931</v>
      </c>
      <c r="BD102">
        <v>0</v>
      </c>
      <c r="BE102">
        <v>64817000</v>
      </c>
      <c r="BF102">
        <v>8.4</v>
      </c>
      <c r="BG102">
        <v>0</v>
      </c>
      <c r="BH102">
        <v>0</v>
      </c>
      <c r="BI102">
        <v>952571.07624273002</v>
      </c>
      <c r="BJ102">
        <v>63.243201801532202</v>
      </c>
      <c r="BK102">
        <v>6.0080850056606696</v>
      </c>
      <c r="BL102">
        <v>51.145625692137301</v>
      </c>
      <c r="BM102">
        <v>4.7721255368305098</v>
      </c>
      <c r="BN102" s="2">
        <f t="shared" si="7"/>
        <v>5723127.9999999925</v>
      </c>
    </row>
    <row r="103" spans="1:66" x14ac:dyDescent="0.35">
      <c r="A103" s="1">
        <v>43444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635.515625</v>
      </c>
      <c r="J103" s="2">
        <f t="shared" si="4"/>
        <v>0</v>
      </c>
      <c r="K103" s="2">
        <f t="shared" si="5"/>
        <v>0</v>
      </c>
      <c r="L103" s="2">
        <f t="shared" si="6"/>
        <v>635.515625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9452.2000000000007</v>
      </c>
      <c r="S103">
        <v>0</v>
      </c>
      <c r="T103">
        <v>0</v>
      </c>
      <c r="U103">
        <v>0</v>
      </c>
      <c r="V103">
        <v>2155.5</v>
      </c>
      <c r="W103">
        <v>0</v>
      </c>
      <c r="X103">
        <v>0</v>
      </c>
      <c r="Y10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106697</v>
      </c>
      <c r="AF103" s="3">
        <v>59127</v>
      </c>
      <c r="AG103">
        <v>45314</v>
      </c>
      <c r="AH103">
        <v>1354.83870967741</v>
      </c>
      <c r="AI103">
        <v>451.61290322580601</v>
      </c>
      <c r="AJ103">
        <v>0</v>
      </c>
      <c r="AK103">
        <v>0</v>
      </c>
      <c r="AL103">
        <v>21451.6129032258</v>
      </c>
      <c r="AM103">
        <v>25967.741935483798</v>
      </c>
      <c r="AN103">
        <v>4741.9354838709596</v>
      </c>
      <c r="AO103">
        <v>9258.0645161290304</v>
      </c>
      <c r="AP103" s="2">
        <f>(SUM(AH103))</f>
        <v>1354.83870967741</v>
      </c>
      <c r="AQ103" s="2">
        <f>SUM(AJ103,AL103,AN103)</f>
        <v>26193.548387096758</v>
      </c>
      <c r="AR103" s="2">
        <f>SUM(AP103,AQ103)</f>
        <v>27548.387096774168</v>
      </c>
      <c r="AS103" s="2">
        <f>SUM(AI103,)</f>
        <v>451.61290322580601</v>
      </c>
      <c r="AT103" s="2">
        <f>SUM(AK103,AM103,AO103)</f>
        <v>35225.806451612829</v>
      </c>
      <c r="AU103" s="2">
        <f>SUM(AS103,AT103)</f>
        <v>35677.419354838632</v>
      </c>
      <c r="AV103" s="2">
        <f>SUM(AJ103,AK103)</f>
        <v>0</v>
      </c>
      <c r="AW103" s="2">
        <f>SUM(AL103,AM103)</f>
        <v>47419.354838709594</v>
      </c>
      <c r="AX103" s="2">
        <f>SUM(AN103,AO103)</f>
        <v>13999.999999999989</v>
      </c>
      <c r="AY103" s="2">
        <f>SUM(AH103,AI103)</f>
        <v>1806.4516129032158</v>
      </c>
      <c r="AZ103" s="2">
        <f>SUM(AR103,AU103)</f>
        <v>63225.8064516128</v>
      </c>
      <c r="BA103">
        <v>88</v>
      </c>
      <c r="BB103">
        <v>0</v>
      </c>
      <c r="BC103">
        <v>59931</v>
      </c>
      <c r="BD103">
        <v>0</v>
      </c>
      <c r="BE103">
        <v>64817000</v>
      </c>
      <c r="BF103">
        <v>8.4</v>
      </c>
      <c r="BG103">
        <v>0</v>
      </c>
      <c r="BH103">
        <v>0</v>
      </c>
      <c r="BI103">
        <v>827325.67884074606</v>
      </c>
      <c r="BJ103">
        <v>59.537592519804498</v>
      </c>
      <c r="BK103">
        <v>6.0519431803636703</v>
      </c>
      <c r="BL103">
        <v>49.0853113314908</v>
      </c>
      <c r="BM103">
        <v>4.7902735209902598</v>
      </c>
      <c r="BN103" s="2">
        <f t="shared" si="7"/>
        <v>5006927.9999999972</v>
      </c>
    </row>
    <row r="104" spans="1:66" x14ac:dyDescent="0.35">
      <c r="A104" s="1">
        <v>43451</v>
      </c>
      <c r="B104">
        <v>0</v>
      </c>
      <c r="C104">
        <v>0.46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621.46113061797701</v>
      </c>
      <c r="J104" s="2">
        <f t="shared" si="4"/>
        <v>0.46</v>
      </c>
      <c r="K104" s="2">
        <f t="shared" si="5"/>
        <v>0</v>
      </c>
      <c r="L104" s="2">
        <f t="shared" si="6"/>
        <v>621.92113061797704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0.01</v>
      </c>
      <c r="S104">
        <v>0</v>
      </c>
      <c r="T104">
        <v>1.04</v>
      </c>
      <c r="U104">
        <v>0</v>
      </c>
      <c r="V104">
        <v>2155.5</v>
      </c>
      <c r="W104">
        <v>0</v>
      </c>
      <c r="X104">
        <v>0</v>
      </c>
      <c r="Y104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134011</v>
      </c>
      <c r="AF104" s="3">
        <v>64453</v>
      </c>
      <c r="AG104">
        <v>53177</v>
      </c>
      <c r="AH104">
        <v>1354.83870967741</v>
      </c>
      <c r="AI104">
        <v>451.61290322580601</v>
      </c>
      <c r="AJ104">
        <v>0</v>
      </c>
      <c r="AK104">
        <v>0</v>
      </c>
      <c r="AL104">
        <v>21451.6129032258</v>
      </c>
      <c r="AM104">
        <v>25967.741935483798</v>
      </c>
      <c r="AN104">
        <v>4741.9354838709596</v>
      </c>
      <c r="AO104">
        <v>9258.0645161290304</v>
      </c>
      <c r="AP104" s="2">
        <f>(SUM(AH104))</f>
        <v>1354.83870967741</v>
      </c>
      <c r="AQ104" s="2">
        <f>SUM(AJ104,AL104,AN104)</f>
        <v>26193.548387096758</v>
      </c>
      <c r="AR104" s="2">
        <f>SUM(AP104,AQ104)</f>
        <v>27548.387096774168</v>
      </c>
      <c r="AS104" s="2">
        <f>SUM(AI104,)</f>
        <v>451.61290322580601</v>
      </c>
      <c r="AT104" s="2">
        <f>SUM(AK104,AM104,AO104)</f>
        <v>35225.806451612829</v>
      </c>
      <c r="AU104" s="2">
        <f>SUM(AS104,AT104)</f>
        <v>35677.419354838632</v>
      </c>
      <c r="AV104" s="2">
        <f>SUM(AJ104,AK104)</f>
        <v>0</v>
      </c>
      <c r="AW104" s="2">
        <f>SUM(AL104,AM104)</f>
        <v>47419.354838709594</v>
      </c>
      <c r="AX104" s="2">
        <f>SUM(AN104,AO104)</f>
        <v>13999.999999999989</v>
      </c>
      <c r="AY104" s="2">
        <f>SUM(AH104,AI104)</f>
        <v>1806.4516129032158</v>
      </c>
      <c r="AZ104" s="2">
        <f>SUM(AR104,AU104)</f>
        <v>63225.8064516128</v>
      </c>
      <c r="BA104">
        <v>88</v>
      </c>
      <c r="BB104">
        <v>0</v>
      </c>
      <c r="BC104">
        <v>59931</v>
      </c>
      <c r="BD104">
        <v>0</v>
      </c>
      <c r="BE104">
        <v>64817000</v>
      </c>
      <c r="BF104">
        <v>8.4</v>
      </c>
      <c r="BG104">
        <v>0</v>
      </c>
      <c r="BH104">
        <v>0</v>
      </c>
      <c r="BI104">
        <v>854847.99650913395</v>
      </c>
      <c r="BJ104">
        <v>60.953003307820502</v>
      </c>
      <c r="BK104">
        <v>6.1025211748791302</v>
      </c>
      <c r="BL104">
        <v>51.2601751475637</v>
      </c>
      <c r="BM104">
        <v>4.8252516314420397</v>
      </c>
      <c r="BN104" s="2">
        <f t="shared" si="7"/>
        <v>5216727.9999999907</v>
      </c>
    </row>
    <row r="105" spans="1:66" x14ac:dyDescent="0.35">
      <c r="A105" s="1">
        <v>43458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8232.3702215270696</v>
      </c>
      <c r="J105" s="2">
        <f t="shared" si="4"/>
        <v>0</v>
      </c>
      <c r="K105" s="2">
        <f t="shared" si="5"/>
        <v>0</v>
      </c>
      <c r="L105" s="2">
        <f t="shared" si="6"/>
        <v>8232.3702215270696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23256</v>
      </c>
      <c r="AF105" s="3">
        <v>0</v>
      </c>
      <c r="AG105">
        <v>45769</v>
      </c>
      <c r="AH105">
        <v>1354.83870967741</v>
      </c>
      <c r="AI105">
        <v>451.61290322580601</v>
      </c>
      <c r="AJ105">
        <v>0</v>
      </c>
      <c r="AK105">
        <v>0</v>
      </c>
      <c r="AL105">
        <v>21451.6129032258</v>
      </c>
      <c r="AM105">
        <v>25967.741935483798</v>
      </c>
      <c r="AN105">
        <v>4741.9354838709596</v>
      </c>
      <c r="AO105">
        <v>9258.0645161290304</v>
      </c>
      <c r="AP105" s="2">
        <f>(SUM(AH105))</f>
        <v>1354.83870967741</v>
      </c>
      <c r="AQ105" s="2">
        <f>SUM(AJ105,AL105,AN105)</f>
        <v>26193.548387096758</v>
      </c>
      <c r="AR105" s="2">
        <f>SUM(AP105,AQ105)</f>
        <v>27548.387096774168</v>
      </c>
      <c r="AS105" s="2">
        <f>SUM(AI105,)</f>
        <v>451.61290322580601</v>
      </c>
      <c r="AT105" s="2">
        <f>SUM(AK105,AM105,AO105)</f>
        <v>35225.806451612829</v>
      </c>
      <c r="AU105" s="2">
        <f>SUM(AS105,AT105)</f>
        <v>35677.419354838632</v>
      </c>
      <c r="AV105" s="2">
        <f>SUM(AJ105,AK105)</f>
        <v>0</v>
      </c>
      <c r="AW105" s="2">
        <f>SUM(AL105,AM105)</f>
        <v>47419.354838709594</v>
      </c>
      <c r="AX105" s="2">
        <f>SUM(AN105,AO105)</f>
        <v>13999.999999999989</v>
      </c>
      <c r="AY105" s="2">
        <f>SUM(AH105,AI105)</f>
        <v>1806.4516129032158</v>
      </c>
      <c r="AZ105" s="2">
        <f>SUM(AR105,AU105)</f>
        <v>63225.8064516128</v>
      </c>
      <c r="BA105">
        <v>88</v>
      </c>
      <c r="BB105">
        <v>1</v>
      </c>
      <c r="BC105">
        <v>59931</v>
      </c>
      <c r="BD105">
        <v>0</v>
      </c>
      <c r="BE105">
        <v>64817000</v>
      </c>
      <c r="BF105">
        <v>8.4</v>
      </c>
      <c r="BG105">
        <v>0</v>
      </c>
      <c r="BH105">
        <v>0</v>
      </c>
      <c r="BI105">
        <v>821320.247012123</v>
      </c>
      <c r="BJ105">
        <v>59.1809266280843</v>
      </c>
      <c r="BK105">
        <v>6.1204238155421899</v>
      </c>
      <c r="BL105">
        <v>49.856223599541998</v>
      </c>
      <c r="BM105">
        <v>4.81652583469522</v>
      </c>
      <c r="BN105" s="2">
        <f t="shared" si="7"/>
        <v>5026827.9999999916</v>
      </c>
    </row>
    <row r="106" spans="1:66" x14ac:dyDescent="0.35">
      <c r="A106" s="1">
        <v>43465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52213.817707517097</v>
      </c>
      <c r="J106" s="2">
        <f t="shared" si="4"/>
        <v>0</v>
      </c>
      <c r="K106" s="2">
        <f t="shared" si="5"/>
        <v>0</v>
      </c>
      <c r="L106" s="2">
        <f t="shared" si="6"/>
        <v>52213.817707517097</v>
      </c>
      <c r="M106">
        <v>0.17</v>
      </c>
      <c r="N106">
        <v>0</v>
      </c>
      <c r="O106">
        <v>0</v>
      </c>
      <c r="P106">
        <v>0</v>
      </c>
      <c r="Q106">
        <v>0</v>
      </c>
      <c r="R106">
        <v>0.15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145363</v>
      </c>
      <c r="AF106" s="3">
        <v>69584</v>
      </c>
      <c r="AG106">
        <v>56877</v>
      </c>
      <c r="AH106">
        <v>193.54838709677401</v>
      </c>
      <c r="AI106">
        <v>33741.935483870897</v>
      </c>
      <c r="AJ106">
        <v>0</v>
      </c>
      <c r="AK106">
        <v>0</v>
      </c>
      <c r="AL106">
        <v>3064.5161290322499</v>
      </c>
      <c r="AM106">
        <v>5064.5161290322503</v>
      </c>
      <c r="AN106">
        <v>81774.193548387004</v>
      </c>
      <c r="AO106">
        <v>100806.45161290299</v>
      </c>
      <c r="AP106" s="2">
        <f>(SUM(AH106))</f>
        <v>193.54838709677401</v>
      </c>
      <c r="AQ106" s="2">
        <f>SUM(AJ106,AL106,AN106)</f>
        <v>84838.709677419247</v>
      </c>
      <c r="AR106" s="2">
        <f>SUM(AP106,AQ106)</f>
        <v>85032.25806451602</v>
      </c>
      <c r="AS106" s="2">
        <f>SUM(AI106,)</f>
        <v>33741.935483870897</v>
      </c>
      <c r="AT106" s="2">
        <f>SUM(AK106,AM106,AO106)</f>
        <v>105870.96774193525</v>
      </c>
      <c r="AU106" s="2">
        <f>SUM(AS106,AT106)</f>
        <v>139612.90322580613</v>
      </c>
      <c r="AV106" s="2">
        <f>SUM(AJ106,AK106)</f>
        <v>0</v>
      </c>
      <c r="AW106" s="2">
        <f>SUM(AL106,AM106)</f>
        <v>8129.0322580645006</v>
      </c>
      <c r="AX106" s="2">
        <f>SUM(AN106,AO106)</f>
        <v>182580.64516129001</v>
      </c>
      <c r="AY106" s="2">
        <f>SUM(AH106,AI106)</f>
        <v>33935.48387096767</v>
      </c>
      <c r="AZ106" s="2">
        <f>SUM(AR106,AU106)</f>
        <v>224645.16129032214</v>
      </c>
      <c r="BA106">
        <v>91.43</v>
      </c>
      <c r="BB106">
        <v>1</v>
      </c>
      <c r="BC106">
        <v>59904.43</v>
      </c>
      <c r="BD106">
        <v>0</v>
      </c>
      <c r="BE106">
        <v>64821285.710000001</v>
      </c>
      <c r="BF106">
        <v>8.4</v>
      </c>
      <c r="BG106">
        <v>0</v>
      </c>
      <c r="BH106">
        <v>0</v>
      </c>
      <c r="BI106">
        <v>1040044.64646542</v>
      </c>
      <c r="BJ106">
        <v>58.790185453402998</v>
      </c>
      <c r="BK106">
        <v>5.9679649533259997</v>
      </c>
      <c r="BL106">
        <v>48.353741496598602</v>
      </c>
      <c r="BM106">
        <v>4.6382659799342099</v>
      </c>
      <c r="BN106" s="2">
        <f t="shared" si="7"/>
        <v>6206949.9999999562</v>
      </c>
    </row>
    <row r="107" spans="1:66" x14ac:dyDescent="0.35">
      <c r="A107" s="1">
        <v>43472</v>
      </c>
      <c r="B107">
        <v>0</v>
      </c>
      <c r="C107">
        <v>0</v>
      </c>
      <c r="D107">
        <v>0.10199999999999999</v>
      </c>
      <c r="E107">
        <v>1.2E-2</v>
      </c>
      <c r="F107">
        <v>0</v>
      </c>
      <c r="G107">
        <v>0</v>
      </c>
      <c r="H107">
        <v>0</v>
      </c>
      <c r="I107">
        <v>88210.298548921695</v>
      </c>
      <c r="J107" s="2">
        <f t="shared" si="4"/>
        <v>0.11399999999999999</v>
      </c>
      <c r="K107" s="2">
        <f t="shared" si="5"/>
        <v>0</v>
      </c>
      <c r="L107" s="2">
        <f t="shared" si="6"/>
        <v>88210.412548921697</v>
      </c>
      <c r="M107">
        <v>2189.71</v>
      </c>
      <c r="N107">
        <v>0</v>
      </c>
      <c r="O107">
        <v>0</v>
      </c>
      <c r="P107">
        <v>0</v>
      </c>
      <c r="Q107">
        <v>0</v>
      </c>
      <c r="R107">
        <v>12219.52</v>
      </c>
      <c r="S107">
        <v>0</v>
      </c>
      <c r="T107">
        <v>0</v>
      </c>
      <c r="U107">
        <v>0</v>
      </c>
      <c r="V107">
        <v>75965.64</v>
      </c>
      <c r="W107">
        <v>0</v>
      </c>
      <c r="X107">
        <v>0</v>
      </c>
      <c r="Y107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118534</v>
      </c>
      <c r="AF107" s="3">
        <v>0</v>
      </c>
      <c r="AG107">
        <v>52034</v>
      </c>
      <c r="AH107">
        <v>0</v>
      </c>
      <c r="AI107">
        <v>39290.322580645101</v>
      </c>
      <c r="AJ107">
        <v>0</v>
      </c>
      <c r="AK107">
        <v>0</v>
      </c>
      <c r="AL107">
        <v>0</v>
      </c>
      <c r="AM107">
        <v>1580.6451612903199</v>
      </c>
      <c r="AN107">
        <v>94612.903225806396</v>
      </c>
      <c r="AO107">
        <v>116064.516129032</v>
      </c>
      <c r="AP107" s="2">
        <f>(SUM(AH107))</f>
        <v>0</v>
      </c>
      <c r="AQ107" s="2">
        <f>SUM(AJ107,AL107,AN107)</f>
        <v>94612.903225806396</v>
      </c>
      <c r="AR107" s="2">
        <f>SUM(AP107,AQ107)</f>
        <v>94612.903225806396</v>
      </c>
      <c r="AS107" s="2">
        <f>SUM(AI107,)</f>
        <v>39290.322580645101</v>
      </c>
      <c r="AT107" s="2">
        <f>SUM(AK107,AM107,AO107)</f>
        <v>117645.16129032231</v>
      </c>
      <c r="AU107" s="2">
        <f>SUM(AS107,AT107)</f>
        <v>156935.48387096741</v>
      </c>
      <c r="AV107" s="2">
        <f>SUM(AJ107,AK107)</f>
        <v>0</v>
      </c>
      <c r="AW107" s="2">
        <f>SUM(AL107,AM107)</f>
        <v>1580.6451612903199</v>
      </c>
      <c r="AX107" s="2">
        <f>SUM(AN107,AO107)</f>
        <v>210677.41935483838</v>
      </c>
      <c r="AY107" s="2">
        <f>SUM(AH107,AI107)</f>
        <v>39290.322580645101</v>
      </c>
      <c r="AZ107" s="2">
        <f>SUM(AR107,AU107)</f>
        <v>251548.3870967738</v>
      </c>
      <c r="BA107">
        <v>92</v>
      </c>
      <c r="BB107">
        <v>0</v>
      </c>
      <c r="BC107">
        <v>59900</v>
      </c>
      <c r="BD107">
        <v>0</v>
      </c>
      <c r="BE107">
        <v>64822000</v>
      </c>
      <c r="BF107">
        <v>8.4</v>
      </c>
      <c r="BG107">
        <v>0</v>
      </c>
      <c r="BH107">
        <v>0</v>
      </c>
      <c r="BI107">
        <v>963407.35836089903</v>
      </c>
      <c r="BJ107">
        <v>56.071114012169303</v>
      </c>
      <c r="BK107">
        <v>5.9791426233243801</v>
      </c>
      <c r="BL107">
        <v>46.433980925467999</v>
      </c>
      <c r="BM107">
        <v>4.6526932590594603</v>
      </c>
      <c r="BN107" s="2">
        <f t="shared" si="7"/>
        <v>5760349.9999999972</v>
      </c>
    </row>
    <row r="108" spans="1:66" x14ac:dyDescent="0.35">
      <c r="A108" s="1">
        <v>43479</v>
      </c>
      <c r="B108">
        <v>33795.4417619999</v>
      </c>
      <c r="C108">
        <v>0</v>
      </c>
      <c r="D108">
        <v>1617.55</v>
      </c>
      <c r="E108">
        <v>34360.954459999899</v>
      </c>
      <c r="F108">
        <v>1584.08</v>
      </c>
      <c r="G108">
        <v>0</v>
      </c>
      <c r="H108">
        <v>0</v>
      </c>
      <c r="I108">
        <v>56652.121625844702</v>
      </c>
      <c r="J108" s="2">
        <f t="shared" si="4"/>
        <v>71358.026221999797</v>
      </c>
      <c r="K108" s="2">
        <f t="shared" si="5"/>
        <v>0</v>
      </c>
      <c r="L108" s="2">
        <f t="shared" si="6"/>
        <v>128010.14784784449</v>
      </c>
      <c r="M108">
        <v>2390.85</v>
      </c>
      <c r="N108">
        <v>0</v>
      </c>
      <c r="O108">
        <v>0</v>
      </c>
      <c r="P108">
        <v>0</v>
      </c>
      <c r="Q108">
        <v>0</v>
      </c>
      <c r="R108">
        <v>12131.09</v>
      </c>
      <c r="S108">
        <v>0</v>
      </c>
      <c r="T108">
        <v>0</v>
      </c>
      <c r="U108">
        <v>0</v>
      </c>
      <c r="V108">
        <v>104275.67</v>
      </c>
      <c r="W108">
        <v>0</v>
      </c>
      <c r="X108">
        <v>0</v>
      </c>
      <c r="Y108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187011</v>
      </c>
      <c r="AF108" s="3">
        <v>74060</v>
      </c>
      <c r="AG108">
        <v>59617</v>
      </c>
      <c r="AH108">
        <v>0</v>
      </c>
      <c r="AI108">
        <v>39290.322580645101</v>
      </c>
      <c r="AJ108">
        <v>0</v>
      </c>
      <c r="AK108">
        <v>0</v>
      </c>
      <c r="AL108">
        <v>0</v>
      </c>
      <c r="AM108">
        <v>1580.6451612903199</v>
      </c>
      <c r="AN108">
        <v>94612.903225806396</v>
      </c>
      <c r="AO108">
        <v>116064.516129032</v>
      </c>
      <c r="AP108" s="2">
        <f>(SUM(AH108))</f>
        <v>0</v>
      </c>
      <c r="AQ108" s="2">
        <f>SUM(AJ108,AL108,AN108)</f>
        <v>94612.903225806396</v>
      </c>
      <c r="AR108" s="2">
        <f>SUM(AP108,AQ108)</f>
        <v>94612.903225806396</v>
      </c>
      <c r="AS108" s="2">
        <f>SUM(AI108,)</f>
        <v>39290.322580645101</v>
      </c>
      <c r="AT108" s="2">
        <f>SUM(AK108,AM108,AO108)</f>
        <v>117645.16129032231</v>
      </c>
      <c r="AU108" s="2">
        <f>SUM(AS108,AT108)</f>
        <v>156935.48387096741</v>
      </c>
      <c r="AV108" s="2">
        <f>SUM(AJ108,AK108)</f>
        <v>0</v>
      </c>
      <c r="AW108" s="2">
        <f>SUM(AL108,AM108)</f>
        <v>1580.6451612903199</v>
      </c>
      <c r="AX108" s="2">
        <f>SUM(AN108,AO108)</f>
        <v>210677.41935483838</v>
      </c>
      <c r="AY108" s="2">
        <f>SUM(AH108,AI108)</f>
        <v>39290.322580645101</v>
      </c>
      <c r="AZ108" s="2">
        <f>SUM(AR108,AU108)</f>
        <v>251548.3870967738</v>
      </c>
      <c r="BA108">
        <v>92</v>
      </c>
      <c r="BB108">
        <v>0</v>
      </c>
      <c r="BC108">
        <v>59900</v>
      </c>
      <c r="BD108">
        <v>0</v>
      </c>
      <c r="BE108">
        <v>64822000</v>
      </c>
      <c r="BF108">
        <v>8.4</v>
      </c>
      <c r="BG108">
        <v>0</v>
      </c>
      <c r="BH108">
        <v>0</v>
      </c>
      <c r="BI108">
        <v>879328.69922374794</v>
      </c>
      <c r="BJ108">
        <v>56.383104615181999</v>
      </c>
      <c r="BK108">
        <v>6.0456914515504501</v>
      </c>
      <c r="BL108">
        <v>51.657757307608598</v>
      </c>
      <c r="BM108">
        <v>4.7553128565304101</v>
      </c>
      <c r="BN108" s="2">
        <f t="shared" si="7"/>
        <v>5316149.9999999898</v>
      </c>
    </row>
    <row r="109" spans="1:66" x14ac:dyDescent="0.35">
      <c r="A109" s="1">
        <v>43486</v>
      </c>
      <c r="B109">
        <v>1706.04</v>
      </c>
      <c r="C109">
        <v>0</v>
      </c>
      <c r="D109">
        <v>1916.682</v>
      </c>
      <c r="E109">
        <v>19236.37874</v>
      </c>
      <c r="F109">
        <v>1870.0999979999999</v>
      </c>
      <c r="G109">
        <v>0</v>
      </c>
      <c r="H109">
        <v>0</v>
      </c>
      <c r="I109">
        <v>39116.5311496543</v>
      </c>
      <c r="J109" s="2">
        <f t="shared" si="4"/>
        <v>24729.200738000003</v>
      </c>
      <c r="K109" s="2">
        <f t="shared" si="5"/>
        <v>0</v>
      </c>
      <c r="L109" s="2">
        <f t="shared" si="6"/>
        <v>63845.731887654299</v>
      </c>
      <c r="M109">
        <v>2412.94</v>
      </c>
      <c r="N109">
        <v>0</v>
      </c>
      <c r="O109">
        <v>0</v>
      </c>
      <c r="P109">
        <v>0</v>
      </c>
      <c r="Q109">
        <v>0</v>
      </c>
      <c r="R109">
        <v>7440.89</v>
      </c>
      <c r="S109">
        <v>0</v>
      </c>
      <c r="T109">
        <v>0</v>
      </c>
      <c r="U109">
        <v>0</v>
      </c>
      <c r="V109">
        <v>86744.57</v>
      </c>
      <c r="W109">
        <v>0</v>
      </c>
      <c r="X109">
        <v>0</v>
      </c>
      <c r="Y109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32874</v>
      </c>
      <c r="AF109" s="3">
        <v>0</v>
      </c>
      <c r="AG109">
        <v>49595</v>
      </c>
      <c r="AH109">
        <v>0</v>
      </c>
      <c r="AI109">
        <v>39290.322580645101</v>
      </c>
      <c r="AJ109">
        <v>0</v>
      </c>
      <c r="AK109">
        <v>0</v>
      </c>
      <c r="AL109">
        <v>0</v>
      </c>
      <c r="AM109">
        <v>1580.6451612903199</v>
      </c>
      <c r="AN109">
        <v>94612.903225806396</v>
      </c>
      <c r="AO109">
        <v>116064.516129032</v>
      </c>
      <c r="AP109" s="2">
        <f>(SUM(AH109))</f>
        <v>0</v>
      </c>
      <c r="AQ109" s="2">
        <f>SUM(AJ109,AL109,AN109)</f>
        <v>94612.903225806396</v>
      </c>
      <c r="AR109" s="2">
        <f>SUM(AP109,AQ109)</f>
        <v>94612.903225806396</v>
      </c>
      <c r="AS109" s="2">
        <f>SUM(AI109,)</f>
        <v>39290.322580645101</v>
      </c>
      <c r="AT109" s="2">
        <f>SUM(AK109,AM109,AO109)</f>
        <v>117645.16129032231</v>
      </c>
      <c r="AU109" s="2">
        <f>SUM(AS109,AT109)</f>
        <v>156935.48387096741</v>
      </c>
      <c r="AV109" s="2">
        <f>SUM(AJ109,AK109)</f>
        <v>0</v>
      </c>
      <c r="AW109" s="2">
        <f>SUM(AL109,AM109)</f>
        <v>1580.6451612903199</v>
      </c>
      <c r="AX109" s="2">
        <f>SUM(AN109,AO109)</f>
        <v>210677.41935483838</v>
      </c>
      <c r="AY109" s="2">
        <f>SUM(AH109,AI109)</f>
        <v>39290.322580645101</v>
      </c>
      <c r="AZ109" s="2">
        <f>SUM(AR109,AU109)</f>
        <v>251548.3870967738</v>
      </c>
      <c r="BA109">
        <v>92</v>
      </c>
      <c r="BB109">
        <v>0</v>
      </c>
      <c r="BC109">
        <v>59900</v>
      </c>
      <c r="BD109">
        <v>0</v>
      </c>
      <c r="BE109">
        <v>64822000</v>
      </c>
      <c r="BF109">
        <v>8.4</v>
      </c>
      <c r="BG109">
        <v>0</v>
      </c>
      <c r="BH109">
        <v>0</v>
      </c>
      <c r="BI109">
        <v>776902.46426417294</v>
      </c>
      <c r="BJ109">
        <v>57.866310531024602</v>
      </c>
      <c r="BK109">
        <v>6.1143453889016701</v>
      </c>
      <c r="BL109">
        <v>49.834518936533797</v>
      </c>
      <c r="BM109">
        <v>4.7473378194026399</v>
      </c>
      <c r="BN109" s="2">
        <f t="shared" si="7"/>
        <v>4750249.9999999907</v>
      </c>
    </row>
    <row r="110" spans="1:66" x14ac:dyDescent="0.35">
      <c r="A110" s="1">
        <v>43493</v>
      </c>
      <c r="B110">
        <v>1769.1120000000001</v>
      </c>
      <c r="C110">
        <v>0</v>
      </c>
      <c r="D110">
        <v>2018.5629999999801</v>
      </c>
      <c r="E110">
        <v>33390.990644999998</v>
      </c>
      <c r="F110">
        <v>1918.43</v>
      </c>
      <c r="G110">
        <v>0</v>
      </c>
      <c r="H110">
        <v>0</v>
      </c>
      <c r="I110">
        <v>24226.571076394201</v>
      </c>
      <c r="J110" s="2">
        <f t="shared" si="4"/>
        <v>39097.095644999979</v>
      </c>
      <c r="K110" s="2">
        <f t="shared" si="5"/>
        <v>0</v>
      </c>
      <c r="L110" s="2">
        <f t="shared" si="6"/>
        <v>63323.666721394184</v>
      </c>
      <c r="M110">
        <v>2402.29</v>
      </c>
      <c r="N110">
        <v>0</v>
      </c>
      <c r="O110">
        <v>0</v>
      </c>
      <c r="P110">
        <v>0</v>
      </c>
      <c r="Q110">
        <v>0</v>
      </c>
      <c r="R110">
        <v>11492.24</v>
      </c>
      <c r="S110">
        <v>0</v>
      </c>
      <c r="T110">
        <v>0</v>
      </c>
      <c r="U110">
        <v>0</v>
      </c>
      <c r="V110">
        <v>2354.35</v>
      </c>
      <c r="W110">
        <v>0</v>
      </c>
      <c r="X110">
        <v>0</v>
      </c>
      <c r="Y110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77411</v>
      </c>
      <c r="AF110" s="3">
        <v>59534</v>
      </c>
      <c r="AG110">
        <v>58430</v>
      </c>
      <c r="AH110">
        <v>0</v>
      </c>
      <c r="AI110">
        <v>42594.470046082897</v>
      </c>
      <c r="AJ110">
        <v>0</v>
      </c>
      <c r="AK110">
        <v>0</v>
      </c>
      <c r="AL110">
        <v>0</v>
      </c>
      <c r="AM110">
        <v>2188.9400921658898</v>
      </c>
      <c r="AN110">
        <v>139457.373271889</v>
      </c>
      <c r="AO110">
        <v>127286.866359447</v>
      </c>
      <c r="AP110" s="2">
        <f>(SUM(AH110))</f>
        <v>0</v>
      </c>
      <c r="AQ110" s="2">
        <f>SUM(AJ110,AL110,AN110)</f>
        <v>139457.373271889</v>
      </c>
      <c r="AR110" s="2">
        <f>SUM(AP110,AQ110)</f>
        <v>139457.373271889</v>
      </c>
      <c r="AS110" s="2">
        <f>SUM(AI110,)</f>
        <v>42594.470046082897</v>
      </c>
      <c r="AT110" s="2">
        <f>SUM(AK110,AM110,AO110)</f>
        <v>129475.80645161289</v>
      </c>
      <c r="AU110" s="2">
        <f>SUM(AS110,AT110)</f>
        <v>172070.2764976958</v>
      </c>
      <c r="AV110" s="2">
        <f>SUM(AJ110,AK110)</f>
        <v>0</v>
      </c>
      <c r="AW110" s="2">
        <f>SUM(AL110,AM110)</f>
        <v>2188.9400921658898</v>
      </c>
      <c r="AX110" s="2">
        <f>SUM(AN110,AO110)</f>
        <v>266744.23963133601</v>
      </c>
      <c r="AY110" s="2">
        <f>SUM(AH110,AI110)</f>
        <v>42594.470046082897</v>
      </c>
      <c r="AZ110" s="2">
        <f>SUM(AR110,AU110)</f>
        <v>311527.64976958476</v>
      </c>
      <c r="BA110">
        <v>93.29</v>
      </c>
      <c r="BB110">
        <v>0</v>
      </c>
      <c r="BC110">
        <v>56471.43</v>
      </c>
      <c r="BD110">
        <v>0</v>
      </c>
      <c r="BE110">
        <v>64820714.289999999</v>
      </c>
      <c r="BF110">
        <v>8.4</v>
      </c>
      <c r="BG110">
        <v>0</v>
      </c>
      <c r="BH110">
        <v>0</v>
      </c>
      <c r="BI110">
        <v>833313.21276971698</v>
      </c>
      <c r="BJ110">
        <v>58.559863992129301</v>
      </c>
      <c r="BK110">
        <v>6.0895740307940098</v>
      </c>
      <c r="BL110">
        <v>50.813327465434398</v>
      </c>
      <c r="BM110">
        <v>4.7721416824615801</v>
      </c>
      <c r="BN110" s="2">
        <f t="shared" si="7"/>
        <v>5074522.4999999916</v>
      </c>
    </row>
    <row r="111" spans="1:66" x14ac:dyDescent="0.35">
      <c r="A111" s="1">
        <v>43500</v>
      </c>
      <c r="B111">
        <v>2662.1880000000001</v>
      </c>
      <c r="C111">
        <v>0</v>
      </c>
      <c r="D111">
        <v>1597.3879999999999</v>
      </c>
      <c r="E111">
        <v>35133.371297999998</v>
      </c>
      <c r="F111">
        <v>1504.7100049999899</v>
      </c>
      <c r="G111">
        <v>0</v>
      </c>
      <c r="H111">
        <v>0</v>
      </c>
      <c r="I111">
        <v>4081.1996478228002</v>
      </c>
      <c r="J111" s="2">
        <f t="shared" si="4"/>
        <v>40897.657302999985</v>
      </c>
      <c r="K111" s="2">
        <f t="shared" si="5"/>
        <v>0</v>
      </c>
      <c r="L111" s="2">
        <f t="shared" si="6"/>
        <v>44978.856950822788</v>
      </c>
      <c r="M111">
        <v>2397.77</v>
      </c>
      <c r="N111">
        <v>0</v>
      </c>
      <c r="O111">
        <v>0</v>
      </c>
      <c r="P111">
        <v>0</v>
      </c>
      <c r="Q111">
        <v>0</v>
      </c>
      <c r="R111">
        <v>10618.15</v>
      </c>
      <c r="S111">
        <v>905.25</v>
      </c>
      <c r="T111">
        <v>0</v>
      </c>
      <c r="U111">
        <v>0</v>
      </c>
      <c r="V111">
        <v>88433.23</v>
      </c>
      <c r="W111">
        <v>0</v>
      </c>
      <c r="X111">
        <v>0</v>
      </c>
      <c r="Y111">
        <v>0</v>
      </c>
      <c r="Z111" s="3">
        <v>0</v>
      </c>
      <c r="AA111" s="3">
        <v>227.99</v>
      </c>
      <c r="AB111" s="3">
        <v>0</v>
      </c>
      <c r="AC111" s="3">
        <v>0</v>
      </c>
      <c r="AD111" s="3">
        <v>0</v>
      </c>
      <c r="AE111" s="3">
        <v>125778</v>
      </c>
      <c r="AF111" s="3">
        <v>0</v>
      </c>
      <c r="AG111">
        <v>66550</v>
      </c>
      <c r="AH111">
        <v>0</v>
      </c>
      <c r="AI111">
        <v>47000</v>
      </c>
      <c r="AJ111">
        <v>0</v>
      </c>
      <c r="AK111">
        <v>0</v>
      </c>
      <c r="AL111">
        <v>0</v>
      </c>
      <c r="AM111">
        <v>2999.99999999999</v>
      </c>
      <c r="AN111">
        <v>199250</v>
      </c>
      <c r="AO111">
        <v>142250</v>
      </c>
      <c r="AP111" s="2">
        <f>(SUM(AH111))</f>
        <v>0</v>
      </c>
      <c r="AQ111" s="2">
        <f>SUM(AJ111,AL111,AN111)</f>
        <v>199250</v>
      </c>
      <c r="AR111" s="2">
        <f>SUM(AP111,AQ111)</f>
        <v>199250</v>
      </c>
      <c r="AS111" s="2">
        <f>SUM(AI111,)</f>
        <v>47000</v>
      </c>
      <c r="AT111" s="2">
        <f>SUM(AK111,AM111,AO111)</f>
        <v>145250</v>
      </c>
      <c r="AU111" s="2">
        <f>SUM(AS111,AT111)</f>
        <v>192250</v>
      </c>
      <c r="AV111" s="2">
        <f>SUM(AJ111,AK111)</f>
        <v>0</v>
      </c>
      <c r="AW111" s="2">
        <f>SUM(AL111,AM111)</f>
        <v>2999.99999999999</v>
      </c>
      <c r="AX111" s="2">
        <f>SUM(AN111,AO111)</f>
        <v>341500</v>
      </c>
      <c r="AY111" s="2">
        <f>SUM(AH111,AI111)</f>
        <v>47000</v>
      </c>
      <c r="AZ111" s="2">
        <f>SUM(AR111,AU111)</f>
        <v>391500</v>
      </c>
      <c r="BA111">
        <v>95</v>
      </c>
      <c r="BB111">
        <v>0</v>
      </c>
      <c r="BC111">
        <v>51900</v>
      </c>
      <c r="BD111">
        <v>0</v>
      </c>
      <c r="BE111">
        <v>64819000</v>
      </c>
      <c r="BF111">
        <v>8.4</v>
      </c>
      <c r="BG111">
        <v>0</v>
      </c>
      <c r="BH111">
        <v>0</v>
      </c>
      <c r="BI111">
        <v>862093.35202347499</v>
      </c>
      <c r="BJ111">
        <v>59.044464084770901</v>
      </c>
      <c r="BK111">
        <v>6.1050493982427501</v>
      </c>
      <c r="BL111">
        <v>49.718437479025397</v>
      </c>
      <c r="BM111">
        <v>4.8161366236810101</v>
      </c>
      <c r="BN111" s="2">
        <f t="shared" si="7"/>
        <v>5263122.4999999916</v>
      </c>
    </row>
    <row r="112" spans="1:66" x14ac:dyDescent="0.35">
      <c r="A112" s="1">
        <v>43507</v>
      </c>
      <c r="B112">
        <v>1467.2039999999899</v>
      </c>
      <c r="C112">
        <v>0</v>
      </c>
      <c r="D112">
        <v>842.53699999999799</v>
      </c>
      <c r="E112">
        <v>25239.374838</v>
      </c>
      <c r="F112">
        <v>991.70000299999799</v>
      </c>
      <c r="G112">
        <v>0</v>
      </c>
      <c r="H112">
        <v>0</v>
      </c>
      <c r="I112">
        <v>191.14726687042301</v>
      </c>
      <c r="J112" s="2">
        <f t="shared" si="4"/>
        <v>28540.815840999985</v>
      </c>
      <c r="K112" s="2">
        <f t="shared" si="5"/>
        <v>0</v>
      </c>
      <c r="L112" s="2">
        <f t="shared" si="6"/>
        <v>28731.963107870408</v>
      </c>
      <c r="M112">
        <v>2400.87</v>
      </c>
      <c r="N112">
        <v>0</v>
      </c>
      <c r="O112">
        <v>0</v>
      </c>
      <c r="P112">
        <v>0</v>
      </c>
      <c r="Q112">
        <v>0</v>
      </c>
      <c r="R112">
        <v>11293.15</v>
      </c>
      <c r="S112">
        <v>786.56</v>
      </c>
      <c r="T112">
        <v>0</v>
      </c>
      <c r="U112">
        <v>0</v>
      </c>
      <c r="V112">
        <v>1979.8</v>
      </c>
      <c r="W112">
        <v>0</v>
      </c>
      <c r="X112">
        <v>0</v>
      </c>
      <c r="Y112">
        <v>0</v>
      </c>
      <c r="Z112" s="3">
        <v>0</v>
      </c>
      <c r="AA112" s="3">
        <v>194.94</v>
      </c>
      <c r="AB112" s="3">
        <v>0</v>
      </c>
      <c r="AC112" s="3">
        <v>0</v>
      </c>
      <c r="AD112" s="3">
        <v>0</v>
      </c>
      <c r="AE112" s="3">
        <v>84833</v>
      </c>
      <c r="AF112" s="3">
        <v>0</v>
      </c>
      <c r="AG112">
        <v>77780</v>
      </c>
      <c r="AH112">
        <v>0</v>
      </c>
      <c r="AI112">
        <v>47000</v>
      </c>
      <c r="AJ112">
        <v>0</v>
      </c>
      <c r="AK112">
        <v>0</v>
      </c>
      <c r="AL112">
        <v>0</v>
      </c>
      <c r="AM112">
        <v>2999.99999999999</v>
      </c>
      <c r="AN112">
        <v>199250</v>
      </c>
      <c r="AO112">
        <v>142250</v>
      </c>
      <c r="AP112" s="2">
        <f>(SUM(AH112))</f>
        <v>0</v>
      </c>
      <c r="AQ112" s="2">
        <f>SUM(AJ112,AL112,AN112)</f>
        <v>199250</v>
      </c>
      <c r="AR112" s="2">
        <f>SUM(AP112,AQ112)</f>
        <v>199250</v>
      </c>
      <c r="AS112" s="2">
        <f>SUM(AI112,)</f>
        <v>47000</v>
      </c>
      <c r="AT112" s="2">
        <f>SUM(AK112,AM112,AO112)</f>
        <v>145250</v>
      </c>
      <c r="AU112" s="2">
        <f>SUM(AS112,AT112)</f>
        <v>192250</v>
      </c>
      <c r="AV112" s="2">
        <f>SUM(AJ112,AK112)</f>
        <v>0</v>
      </c>
      <c r="AW112" s="2">
        <f>SUM(AL112,AM112)</f>
        <v>2999.99999999999</v>
      </c>
      <c r="AX112" s="2">
        <f>SUM(AN112,AO112)</f>
        <v>341500</v>
      </c>
      <c r="AY112" s="2">
        <f>SUM(AH112,AI112)</f>
        <v>47000</v>
      </c>
      <c r="AZ112" s="2">
        <f>SUM(AR112,AU112)</f>
        <v>391500</v>
      </c>
      <c r="BA112">
        <v>95</v>
      </c>
      <c r="BB112">
        <v>0</v>
      </c>
      <c r="BC112">
        <v>51900</v>
      </c>
      <c r="BD112">
        <v>0</v>
      </c>
      <c r="BE112">
        <v>64819000</v>
      </c>
      <c r="BF112">
        <v>8.4</v>
      </c>
      <c r="BG112">
        <v>0</v>
      </c>
      <c r="BH112">
        <v>0</v>
      </c>
      <c r="BI112">
        <v>759727.22856730095</v>
      </c>
      <c r="BJ112">
        <v>58.021922451725501</v>
      </c>
      <c r="BK112">
        <v>6.2168661624868902</v>
      </c>
      <c r="BL112">
        <v>48.798297601527302</v>
      </c>
      <c r="BM112">
        <v>4.8173439198392503</v>
      </c>
      <c r="BN112" s="2">
        <f t="shared" si="7"/>
        <v>4723122.4999999963</v>
      </c>
    </row>
    <row r="113" spans="1:66" x14ac:dyDescent="0.35">
      <c r="A113" s="1">
        <v>43514</v>
      </c>
      <c r="B113">
        <v>1358.9159999999999</v>
      </c>
      <c r="C113">
        <v>0</v>
      </c>
      <c r="D113">
        <v>805.51099999999997</v>
      </c>
      <c r="E113">
        <v>23100.7864789999</v>
      </c>
      <c r="F113">
        <v>1212.490004</v>
      </c>
      <c r="G113">
        <v>0</v>
      </c>
      <c r="H113">
        <v>0</v>
      </c>
      <c r="I113">
        <v>7638.93847566163</v>
      </c>
      <c r="J113" s="2">
        <f t="shared" si="4"/>
        <v>26477.703482999899</v>
      </c>
      <c r="K113" s="2">
        <f t="shared" si="5"/>
        <v>0</v>
      </c>
      <c r="L113" s="2">
        <f t="shared" si="6"/>
        <v>34116.64195866153</v>
      </c>
      <c r="M113">
        <v>2363.2399999999998</v>
      </c>
      <c r="N113">
        <v>0</v>
      </c>
      <c r="O113">
        <v>0</v>
      </c>
      <c r="P113">
        <v>0</v>
      </c>
      <c r="Q113">
        <v>0</v>
      </c>
      <c r="R113">
        <v>12339.8</v>
      </c>
      <c r="S113">
        <v>728.24</v>
      </c>
      <c r="T113">
        <v>0</v>
      </c>
      <c r="U113">
        <v>0</v>
      </c>
      <c r="V113">
        <v>113033.23</v>
      </c>
      <c r="W113">
        <v>0</v>
      </c>
      <c r="X113">
        <v>0</v>
      </c>
      <c r="Y113">
        <v>0</v>
      </c>
      <c r="Z113" s="3">
        <v>0</v>
      </c>
      <c r="AA113" s="3">
        <v>184.75</v>
      </c>
      <c r="AB113" s="3">
        <v>0</v>
      </c>
      <c r="AC113" s="3">
        <v>0</v>
      </c>
      <c r="AD113" s="3">
        <v>0</v>
      </c>
      <c r="AE113" s="3">
        <v>121484</v>
      </c>
      <c r="AF113" s="3">
        <v>0</v>
      </c>
      <c r="AG113">
        <v>74493</v>
      </c>
      <c r="AH113">
        <v>0</v>
      </c>
      <c r="AI113">
        <v>47000</v>
      </c>
      <c r="AJ113">
        <v>0</v>
      </c>
      <c r="AK113">
        <v>0</v>
      </c>
      <c r="AL113">
        <v>0</v>
      </c>
      <c r="AM113">
        <v>2999.99999999999</v>
      </c>
      <c r="AN113">
        <v>199250</v>
      </c>
      <c r="AO113">
        <v>142250</v>
      </c>
      <c r="AP113" s="2">
        <f>(SUM(AH113))</f>
        <v>0</v>
      </c>
      <c r="AQ113" s="2">
        <f>SUM(AJ113,AL113,AN113)</f>
        <v>199250</v>
      </c>
      <c r="AR113" s="2">
        <f>SUM(AP113,AQ113)</f>
        <v>199250</v>
      </c>
      <c r="AS113" s="2">
        <f>SUM(AI113,)</f>
        <v>47000</v>
      </c>
      <c r="AT113" s="2">
        <f>SUM(AK113,AM113,AO113)</f>
        <v>145250</v>
      </c>
      <c r="AU113" s="2">
        <f>SUM(AS113,AT113)</f>
        <v>192250</v>
      </c>
      <c r="AV113" s="2">
        <f>SUM(AJ113,AK113)</f>
        <v>0</v>
      </c>
      <c r="AW113" s="2">
        <f>SUM(AL113,AM113)</f>
        <v>2999.99999999999</v>
      </c>
      <c r="AX113" s="2">
        <f>SUM(AN113,AO113)</f>
        <v>341500</v>
      </c>
      <c r="AY113" s="2">
        <f>SUM(AH113,AI113)</f>
        <v>47000</v>
      </c>
      <c r="AZ113" s="2">
        <f>SUM(AR113,AU113)</f>
        <v>391500</v>
      </c>
      <c r="BA113">
        <v>95</v>
      </c>
      <c r="BB113">
        <v>0</v>
      </c>
      <c r="BC113">
        <v>51900</v>
      </c>
      <c r="BD113">
        <v>0</v>
      </c>
      <c r="BE113">
        <v>64819000</v>
      </c>
      <c r="BF113">
        <v>8.4</v>
      </c>
      <c r="BG113">
        <v>0</v>
      </c>
      <c r="BH113">
        <v>0</v>
      </c>
      <c r="BI113">
        <v>763380.15245187201</v>
      </c>
      <c r="BJ113">
        <v>57.998913170256799</v>
      </c>
      <c r="BK113">
        <v>6.2164604158989798</v>
      </c>
      <c r="BL113">
        <v>48.9079768610138</v>
      </c>
      <c r="BM113">
        <v>4.7527484139696501</v>
      </c>
      <c r="BN113" s="2">
        <f t="shared" si="7"/>
        <v>4745522.4999999907</v>
      </c>
    </row>
    <row r="114" spans="1:66" x14ac:dyDescent="0.35">
      <c r="A114" s="1">
        <v>43521</v>
      </c>
      <c r="B114">
        <v>3567.1320000000001</v>
      </c>
      <c r="C114">
        <v>0</v>
      </c>
      <c r="D114">
        <v>1014.39</v>
      </c>
      <c r="E114">
        <v>23024.580712999999</v>
      </c>
      <c r="F114">
        <v>1201.6099919999899</v>
      </c>
      <c r="G114">
        <v>0</v>
      </c>
      <c r="H114">
        <v>0</v>
      </c>
      <c r="I114">
        <v>24964.052486650598</v>
      </c>
      <c r="J114" s="2">
        <f t="shared" si="4"/>
        <v>28807.712704999991</v>
      </c>
      <c r="K114" s="2">
        <f t="shared" si="5"/>
        <v>0</v>
      </c>
      <c r="L114" s="2">
        <f t="shared" si="6"/>
        <v>53771.765191650586</v>
      </c>
      <c r="M114">
        <v>2429.1</v>
      </c>
      <c r="N114">
        <v>0</v>
      </c>
      <c r="O114">
        <v>0</v>
      </c>
      <c r="P114">
        <v>0</v>
      </c>
      <c r="Q114">
        <v>0</v>
      </c>
      <c r="R114">
        <v>4179.16</v>
      </c>
      <c r="S114">
        <v>712.65</v>
      </c>
      <c r="T114">
        <v>0</v>
      </c>
      <c r="U114">
        <v>0</v>
      </c>
      <c r="V114">
        <v>1979.8</v>
      </c>
      <c r="W114">
        <v>0</v>
      </c>
      <c r="X114">
        <v>0</v>
      </c>
      <c r="Y114">
        <v>0</v>
      </c>
      <c r="Z114" s="3">
        <v>0</v>
      </c>
      <c r="AA114" s="3">
        <v>216.38</v>
      </c>
      <c r="AB114" s="3">
        <v>0</v>
      </c>
      <c r="AC114" s="3">
        <v>0</v>
      </c>
      <c r="AD114" s="3">
        <v>0</v>
      </c>
      <c r="AE114" s="3">
        <v>23252</v>
      </c>
      <c r="AF114" s="3">
        <v>0</v>
      </c>
      <c r="AG114">
        <v>59754</v>
      </c>
      <c r="AH114">
        <v>0</v>
      </c>
      <c r="AI114">
        <v>26857.1428571428</v>
      </c>
      <c r="AJ114">
        <v>0</v>
      </c>
      <c r="AK114">
        <v>0</v>
      </c>
      <c r="AL114">
        <v>0</v>
      </c>
      <c r="AM114">
        <v>11391.7050691244</v>
      </c>
      <c r="AN114">
        <v>116082.94930875501</v>
      </c>
      <c r="AO114">
        <v>104995.39170506901</v>
      </c>
      <c r="AP114" s="2">
        <f>(SUM(AH114))</f>
        <v>0</v>
      </c>
      <c r="AQ114" s="2">
        <f>SUM(AJ114,AL114,AN114)</f>
        <v>116082.94930875501</v>
      </c>
      <c r="AR114" s="2">
        <f>SUM(AP114,AQ114)</f>
        <v>116082.94930875501</v>
      </c>
      <c r="AS114" s="2">
        <f>SUM(AI114,)</f>
        <v>26857.1428571428</v>
      </c>
      <c r="AT114" s="2">
        <f>SUM(AK114,AM114,AO114)</f>
        <v>116387.0967741934</v>
      </c>
      <c r="AU114" s="2">
        <f>SUM(AS114,AT114)</f>
        <v>143244.23963133621</v>
      </c>
      <c r="AV114" s="2">
        <f>SUM(AJ114,AK114)</f>
        <v>0</v>
      </c>
      <c r="AW114" s="2">
        <f>SUM(AL114,AM114)</f>
        <v>11391.7050691244</v>
      </c>
      <c r="AX114" s="2">
        <f>SUM(AN114,AO114)</f>
        <v>221078.34101382401</v>
      </c>
      <c r="AY114" s="2">
        <f>SUM(AH114,AI114)</f>
        <v>26857.1428571428</v>
      </c>
      <c r="AZ114" s="2">
        <f>SUM(AR114,AU114)</f>
        <v>259327.18894009123</v>
      </c>
      <c r="BA114">
        <v>95.43</v>
      </c>
      <c r="BB114">
        <v>0</v>
      </c>
      <c r="BC114">
        <v>53914.29</v>
      </c>
      <c r="BD114">
        <v>0</v>
      </c>
      <c r="BE114">
        <v>64816428.57</v>
      </c>
      <c r="BF114">
        <v>8.4</v>
      </c>
      <c r="BG114">
        <v>0</v>
      </c>
      <c r="BH114">
        <v>0</v>
      </c>
      <c r="BI114">
        <v>917346.21883794502</v>
      </c>
      <c r="BJ114">
        <v>57.221200702899303</v>
      </c>
      <c r="BK114">
        <v>6.0905510757732797</v>
      </c>
      <c r="BL114">
        <v>52.997374526804201</v>
      </c>
      <c r="BM114">
        <v>4.7588991513248997</v>
      </c>
      <c r="BN114" s="2">
        <f t="shared" si="7"/>
        <v>5587143.9999999963</v>
      </c>
    </row>
    <row r="115" spans="1:66" x14ac:dyDescent="0.35">
      <c r="A115" s="1">
        <v>43528</v>
      </c>
      <c r="B115">
        <v>3298.788</v>
      </c>
      <c r="C115">
        <v>0</v>
      </c>
      <c r="D115">
        <v>1276.8529999999901</v>
      </c>
      <c r="E115">
        <v>23459.917293999999</v>
      </c>
      <c r="F115">
        <v>1196.920001</v>
      </c>
      <c r="G115">
        <v>0</v>
      </c>
      <c r="H115">
        <v>0</v>
      </c>
      <c r="I115">
        <v>45725.976433536998</v>
      </c>
      <c r="J115" s="2">
        <f t="shared" si="4"/>
        <v>29232.478294999986</v>
      </c>
      <c r="K115" s="2">
        <f t="shared" si="5"/>
        <v>0</v>
      </c>
      <c r="L115" s="2">
        <f t="shared" si="6"/>
        <v>74958.454728536977</v>
      </c>
      <c r="M115">
        <v>2401.38</v>
      </c>
      <c r="N115">
        <v>0</v>
      </c>
      <c r="O115">
        <v>0</v>
      </c>
      <c r="P115">
        <v>0</v>
      </c>
      <c r="Q115">
        <v>0</v>
      </c>
      <c r="R115">
        <v>5156.84</v>
      </c>
      <c r="S115">
        <v>774.76</v>
      </c>
      <c r="T115">
        <v>0</v>
      </c>
      <c r="U115">
        <v>0</v>
      </c>
      <c r="V115">
        <v>1979.8</v>
      </c>
      <c r="W115">
        <v>0</v>
      </c>
      <c r="X115">
        <v>0</v>
      </c>
      <c r="Y115">
        <v>0</v>
      </c>
      <c r="Z115" s="3">
        <v>0</v>
      </c>
      <c r="AA115" s="3">
        <v>183.2</v>
      </c>
      <c r="AB115" s="3">
        <v>0</v>
      </c>
      <c r="AC115" s="3">
        <v>0</v>
      </c>
      <c r="AD115" s="3">
        <v>0</v>
      </c>
      <c r="AE115" s="3">
        <v>152816</v>
      </c>
      <c r="AF115" s="3">
        <v>0</v>
      </c>
      <c r="AG115">
        <v>70244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22580.6451612903</v>
      </c>
      <c r="AN115">
        <v>5193.5483870967701</v>
      </c>
      <c r="AO115">
        <v>55322.580645161201</v>
      </c>
      <c r="AP115" s="2">
        <f>(SUM(AH115))</f>
        <v>0</v>
      </c>
      <c r="AQ115" s="2">
        <f>SUM(AJ115,AL115,AN115)</f>
        <v>5193.5483870967701</v>
      </c>
      <c r="AR115" s="2">
        <f>SUM(AP115,AQ115)</f>
        <v>5193.5483870967701</v>
      </c>
      <c r="AS115" s="2">
        <f>SUM(AI115,)</f>
        <v>0</v>
      </c>
      <c r="AT115" s="2">
        <f>SUM(AK115,AM115,AO115)</f>
        <v>77903.225806451504</v>
      </c>
      <c r="AU115" s="2">
        <f>SUM(AS115,AT115)</f>
        <v>77903.225806451504</v>
      </c>
      <c r="AV115" s="2">
        <f>SUM(AJ115,AK115)</f>
        <v>0</v>
      </c>
      <c r="AW115" s="2">
        <f>SUM(AL115,AM115)</f>
        <v>22580.6451612903</v>
      </c>
      <c r="AX115" s="2">
        <f>SUM(AN115,AO115)</f>
        <v>60516.129032257973</v>
      </c>
      <c r="AY115" s="2">
        <f>SUM(AH115,AI115)</f>
        <v>0</v>
      </c>
      <c r="AZ115" s="2">
        <f>SUM(AR115,AU115)</f>
        <v>83096.774193548277</v>
      </c>
      <c r="BA115">
        <v>96</v>
      </c>
      <c r="BB115">
        <v>0</v>
      </c>
      <c r="BC115">
        <v>56600</v>
      </c>
      <c r="BD115">
        <v>0</v>
      </c>
      <c r="BE115">
        <v>64813000</v>
      </c>
      <c r="BF115">
        <v>8.4</v>
      </c>
      <c r="BG115">
        <v>0</v>
      </c>
      <c r="BH115">
        <v>0</v>
      </c>
      <c r="BI115">
        <v>1124686.3925544701</v>
      </c>
      <c r="BJ115">
        <v>60.799038816185103</v>
      </c>
      <c r="BK115">
        <v>5.8897698450451701</v>
      </c>
      <c r="BL115">
        <v>53.393466522678096</v>
      </c>
      <c r="BM115">
        <v>4.6717862562288799</v>
      </c>
      <c r="BN115" s="2">
        <f t="shared" si="7"/>
        <v>6624143.9999999525</v>
      </c>
    </row>
    <row r="116" spans="1:66" x14ac:dyDescent="0.35">
      <c r="A116" s="1">
        <v>43535</v>
      </c>
      <c r="B116">
        <v>1951.8119999999999</v>
      </c>
      <c r="C116">
        <v>0</v>
      </c>
      <c r="D116">
        <v>1344.02</v>
      </c>
      <c r="E116">
        <v>22509.587151999898</v>
      </c>
      <c r="F116">
        <v>1208.919993</v>
      </c>
      <c r="G116">
        <v>0</v>
      </c>
      <c r="H116">
        <v>0</v>
      </c>
      <c r="I116">
        <v>12330.7749072855</v>
      </c>
      <c r="J116" s="2">
        <f t="shared" si="4"/>
        <v>27014.339144999896</v>
      </c>
      <c r="K116" s="2">
        <f t="shared" si="5"/>
        <v>0</v>
      </c>
      <c r="L116" s="2">
        <f t="shared" si="6"/>
        <v>39345.114052285397</v>
      </c>
      <c r="M116">
        <v>2396.73</v>
      </c>
      <c r="N116">
        <v>0</v>
      </c>
      <c r="O116">
        <v>0</v>
      </c>
      <c r="P116">
        <v>0</v>
      </c>
      <c r="Q116">
        <v>0</v>
      </c>
      <c r="R116">
        <v>5255.42</v>
      </c>
      <c r="S116">
        <v>2549.1799999999998</v>
      </c>
      <c r="T116">
        <v>0</v>
      </c>
      <c r="U116">
        <v>0</v>
      </c>
      <c r="V116">
        <v>2193.85</v>
      </c>
      <c r="W116">
        <v>0</v>
      </c>
      <c r="X116">
        <v>0</v>
      </c>
      <c r="Y116">
        <v>0</v>
      </c>
      <c r="Z116" s="3">
        <v>0</v>
      </c>
      <c r="AA116" s="3">
        <v>1223.6400000000001</v>
      </c>
      <c r="AB116" s="3">
        <v>0</v>
      </c>
      <c r="AC116" s="3">
        <v>0</v>
      </c>
      <c r="AD116" s="3">
        <v>0</v>
      </c>
      <c r="AE116" s="3">
        <v>92015</v>
      </c>
      <c r="AF116" s="3">
        <v>0</v>
      </c>
      <c r="AG116">
        <v>78587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22580.6451612903</v>
      </c>
      <c r="AN116">
        <v>5193.5483870967701</v>
      </c>
      <c r="AO116">
        <v>55322.580645161201</v>
      </c>
      <c r="AP116" s="2">
        <f>(SUM(AH116))</f>
        <v>0</v>
      </c>
      <c r="AQ116" s="2">
        <f>SUM(AJ116,AL116,AN116)</f>
        <v>5193.5483870967701</v>
      </c>
      <c r="AR116" s="2">
        <f>SUM(AP116,AQ116)</f>
        <v>5193.5483870967701</v>
      </c>
      <c r="AS116" s="2">
        <f>SUM(AI116,)</f>
        <v>0</v>
      </c>
      <c r="AT116" s="2">
        <f>SUM(AK116,AM116,AO116)</f>
        <v>77903.225806451504</v>
      </c>
      <c r="AU116" s="2">
        <f>SUM(AS116,AT116)</f>
        <v>77903.225806451504</v>
      </c>
      <c r="AV116" s="2">
        <f>SUM(AJ116,AK116)</f>
        <v>0</v>
      </c>
      <c r="AW116" s="2">
        <f>SUM(AL116,AM116)</f>
        <v>22580.6451612903</v>
      </c>
      <c r="AX116" s="2">
        <f>SUM(AN116,AO116)</f>
        <v>60516.129032257973</v>
      </c>
      <c r="AY116" s="2">
        <f>SUM(AH116,AI116)</f>
        <v>0</v>
      </c>
      <c r="AZ116" s="2">
        <f>SUM(AR116,AU116)</f>
        <v>83096.774193548277</v>
      </c>
      <c r="BA116">
        <v>96</v>
      </c>
      <c r="BB116">
        <v>0</v>
      </c>
      <c r="BC116">
        <v>56600</v>
      </c>
      <c r="BD116">
        <v>0</v>
      </c>
      <c r="BE116">
        <v>64813000</v>
      </c>
      <c r="BF116">
        <v>8.4</v>
      </c>
      <c r="BG116">
        <v>0</v>
      </c>
      <c r="BH116">
        <v>0</v>
      </c>
      <c r="BI116">
        <v>787799.64888322598</v>
      </c>
      <c r="BJ116">
        <v>57.8881901075138</v>
      </c>
      <c r="BK116">
        <v>6.18233837360079</v>
      </c>
      <c r="BL116">
        <v>49.630941580213701</v>
      </c>
      <c r="BM116">
        <v>4.7582534423588196</v>
      </c>
      <c r="BN116" s="2">
        <f t="shared" si="7"/>
        <v>4870443.9999999963</v>
      </c>
    </row>
    <row r="117" spans="1:66" x14ac:dyDescent="0.35">
      <c r="A117" s="1">
        <v>43542</v>
      </c>
      <c r="B117">
        <v>2008.8</v>
      </c>
      <c r="C117">
        <v>0</v>
      </c>
      <c r="D117">
        <v>1408.4670000000001</v>
      </c>
      <c r="E117">
        <v>21203.8563279999</v>
      </c>
      <c r="F117">
        <v>1190.99000199999</v>
      </c>
      <c r="G117">
        <v>0</v>
      </c>
      <c r="H117">
        <v>0</v>
      </c>
      <c r="I117">
        <v>13948.679623402701</v>
      </c>
      <c r="J117" s="2">
        <f t="shared" si="4"/>
        <v>25812.113329999891</v>
      </c>
      <c r="K117" s="2">
        <f t="shared" si="5"/>
        <v>0</v>
      </c>
      <c r="L117" s="2">
        <f t="shared" si="6"/>
        <v>39760.79295340259</v>
      </c>
      <c r="M117">
        <v>2966.92</v>
      </c>
      <c r="N117">
        <v>0</v>
      </c>
      <c r="O117">
        <v>0</v>
      </c>
      <c r="P117">
        <v>0</v>
      </c>
      <c r="Q117">
        <v>0</v>
      </c>
      <c r="R117">
        <v>3871.06</v>
      </c>
      <c r="S117">
        <v>6014.33</v>
      </c>
      <c r="T117">
        <v>0</v>
      </c>
      <c r="U117">
        <v>0</v>
      </c>
      <c r="V117">
        <v>2193.85</v>
      </c>
      <c r="W117">
        <v>0</v>
      </c>
      <c r="X117">
        <v>0</v>
      </c>
      <c r="Y117">
        <v>0</v>
      </c>
      <c r="Z117" s="3">
        <v>0</v>
      </c>
      <c r="AA117" s="3">
        <v>2559.44</v>
      </c>
      <c r="AB117" s="3">
        <v>0</v>
      </c>
      <c r="AC117" s="3">
        <v>0</v>
      </c>
      <c r="AD117" s="3">
        <v>0</v>
      </c>
      <c r="AE117" s="3">
        <v>244446</v>
      </c>
      <c r="AF117" s="3">
        <v>101147</v>
      </c>
      <c r="AG117">
        <v>74265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22580.6451612903</v>
      </c>
      <c r="AN117">
        <v>5193.5483870967701</v>
      </c>
      <c r="AO117">
        <v>55322.580645161201</v>
      </c>
      <c r="AP117" s="2">
        <f>(SUM(AH117))</f>
        <v>0</v>
      </c>
      <c r="AQ117" s="2">
        <f>SUM(AJ117,AL117,AN117)</f>
        <v>5193.5483870967701</v>
      </c>
      <c r="AR117" s="2">
        <f>SUM(AP117,AQ117)</f>
        <v>5193.5483870967701</v>
      </c>
      <c r="AS117" s="2">
        <f>SUM(AI117,)</f>
        <v>0</v>
      </c>
      <c r="AT117" s="2">
        <f>SUM(AK117,AM117,AO117)</f>
        <v>77903.225806451504</v>
      </c>
      <c r="AU117" s="2">
        <f>SUM(AS117,AT117)</f>
        <v>77903.225806451504</v>
      </c>
      <c r="AV117" s="2">
        <f>SUM(AJ117,AK117)</f>
        <v>0</v>
      </c>
      <c r="AW117" s="2">
        <f>SUM(AL117,AM117)</f>
        <v>22580.6451612903</v>
      </c>
      <c r="AX117" s="2">
        <f>SUM(AN117,AO117)</f>
        <v>60516.129032257973</v>
      </c>
      <c r="AY117" s="2">
        <f>SUM(AH117,AI117)</f>
        <v>0</v>
      </c>
      <c r="AZ117" s="2">
        <f>SUM(AR117,AU117)</f>
        <v>83096.774193548277</v>
      </c>
      <c r="BA117">
        <v>96</v>
      </c>
      <c r="BB117">
        <v>0</v>
      </c>
      <c r="BC117">
        <v>56600</v>
      </c>
      <c r="BD117">
        <v>0</v>
      </c>
      <c r="BE117">
        <v>64813000</v>
      </c>
      <c r="BF117">
        <v>8.4</v>
      </c>
      <c r="BG117">
        <v>0</v>
      </c>
      <c r="BH117">
        <v>0</v>
      </c>
      <c r="BI117">
        <v>783918.00764592702</v>
      </c>
      <c r="BJ117">
        <v>55.882586363978298</v>
      </c>
      <c r="BK117">
        <v>6.1718750593943303</v>
      </c>
      <c r="BL117">
        <v>47.116629129129102</v>
      </c>
      <c r="BM117">
        <v>4.6982467586925196</v>
      </c>
      <c r="BN117" s="2">
        <f t="shared" si="7"/>
        <v>4838243.9999999907</v>
      </c>
    </row>
    <row r="118" spans="1:66" x14ac:dyDescent="0.35">
      <c r="A118" s="1">
        <v>43549</v>
      </c>
      <c r="B118">
        <v>1976.50799999998</v>
      </c>
      <c r="C118">
        <v>0.08</v>
      </c>
      <c r="D118">
        <v>1123.0029999999999</v>
      </c>
      <c r="E118">
        <v>21120.2914869999</v>
      </c>
      <c r="F118">
        <v>1190.6199959999899</v>
      </c>
      <c r="G118">
        <v>0</v>
      </c>
      <c r="H118">
        <v>0</v>
      </c>
      <c r="I118">
        <v>3123.9616746848301</v>
      </c>
      <c r="J118" s="2">
        <f t="shared" si="4"/>
        <v>25410.502482999869</v>
      </c>
      <c r="K118" s="2">
        <f t="shared" si="5"/>
        <v>0</v>
      </c>
      <c r="L118" s="2">
        <f t="shared" si="6"/>
        <v>28534.464157684699</v>
      </c>
      <c r="M118">
        <v>3398.18</v>
      </c>
      <c r="N118">
        <v>0</v>
      </c>
      <c r="O118">
        <v>0</v>
      </c>
      <c r="P118">
        <v>0</v>
      </c>
      <c r="Q118">
        <v>0</v>
      </c>
      <c r="R118">
        <v>2633.66</v>
      </c>
      <c r="S118">
        <v>7283.37</v>
      </c>
      <c r="T118">
        <v>0</v>
      </c>
      <c r="U118">
        <v>0</v>
      </c>
      <c r="V118">
        <v>2193.85</v>
      </c>
      <c r="W118">
        <v>0</v>
      </c>
      <c r="X118">
        <v>0</v>
      </c>
      <c r="Y118">
        <v>0</v>
      </c>
      <c r="Z118" s="3">
        <v>0</v>
      </c>
      <c r="AA118" s="3">
        <v>1989.23</v>
      </c>
      <c r="AB118" s="3">
        <v>0</v>
      </c>
      <c r="AC118" s="3">
        <v>0</v>
      </c>
      <c r="AD118" s="3">
        <v>0</v>
      </c>
      <c r="AE118" s="3">
        <v>26713</v>
      </c>
      <c r="AF118" s="3">
        <v>0</v>
      </c>
      <c r="AG118">
        <v>67593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22580.6451612903</v>
      </c>
      <c r="AN118">
        <v>5193.5483870967701</v>
      </c>
      <c r="AO118">
        <v>55322.580645161201</v>
      </c>
      <c r="AP118" s="2">
        <f>(SUM(AH118))</f>
        <v>0</v>
      </c>
      <c r="AQ118" s="2">
        <f>SUM(AJ118,AL118,AN118)</f>
        <v>5193.5483870967701</v>
      </c>
      <c r="AR118" s="2">
        <f>SUM(AP118,AQ118)</f>
        <v>5193.5483870967701</v>
      </c>
      <c r="AS118" s="2">
        <f>SUM(AI118,)</f>
        <v>0</v>
      </c>
      <c r="AT118" s="2">
        <f>SUM(AK118,AM118,AO118)</f>
        <v>77903.225806451504</v>
      </c>
      <c r="AU118" s="2">
        <f>SUM(AS118,AT118)</f>
        <v>77903.225806451504</v>
      </c>
      <c r="AV118" s="2">
        <f>SUM(AJ118,AK118)</f>
        <v>0</v>
      </c>
      <c r="AW118" s="2">
        <f>SUM(AL118,AM118)</f>
        <v>22580.6451612903</v>
      </c>
      <c r="AX118" s="2">
        <f>SUM(AN118,AO118)</f>
        <v>60516.129032257973</v>
      </c>
      <c r="AY118" s="2">
        <f>SUM(AH118,AI118)</f>
        <v>0</v>
      </c>
      <c r="AZ118" s="2">
        <f>SUM(AR118,AU118)</f>
        <v>83096.774193548277</v>
      </c>
      <c r="BA118">
        <v>96</v>
      </c>
      <c r="BB118">
        <v>0</v>
      </c>
      <c r="BC118">
        <v>56600</v>
      </c>
      <c r="BD118">
        <v>0</v>
      </c>
      <c r="BE118">
        <v>64813000</v>
      </c>
      <c r="BF118">
        <v>8.4</v>
      </c>
      <c r="BG118">
        <v>0</v>
      </c>
      <c r="BH118">
        <v>0</v>
      </c>
      <c r="BI118">
        <v>792370.19383663405</v>
      </c>
      <c r="BJ118">
        <v>56.781646914011397</v>
      </c>
      <c r="BK118">
        <v>6.1579095704929898</v>
      </c>
      <c r="BL118">
        <v>46.848970410105501</v>
      </c>
      <c r="BM118">
        <v>4.7889636811059804</v>
      </c>
      <c r="BN118" s="2">
        <f t="shared" si="7"/>
        <v>4879343.9999999944</v>
      </c>
    </row>
    <row r="119" spans="1:66" x14ac:dyDescent="0.35">
      <c r="A119" s="1">
        <v>43556</v>
      </c>
      <c r="B119">
        <v>1970.4359999999999</v>
      </c>
      <c r="C119">
        <v>1861.14</v>
      </c>
      <c r="D119">
        <v>928.52300000000002</v>
      </c>
      <c r="E119">
        <v>20103.934289000001</v>
      </c>
      <c r="F119">
        <v>1156.8199949999901</v>
      </c>
      <c r="G119">
        <v>0</v>
      </c>
      <c r="H119">
        <v>0</v>
      </c>
      <c r="I119">
        <v>30183.504409727499</v>
      </c>
      <c r="J119" s="2">
        <f t="shared" si="4"/>
        <v>26020.85328399999</v>
      </c>
      <c r="K119" s="2">
        <f t="shared" si="5"/>
        <v>0</v>
      </c>
      <c r="L119" s="2">
        <f t="shared" si="6"/>
        <v>56204.357693727492</v>
      </c>
      <c r="M119">
        <v>3173.07</v>
      </c>
      <c r="N119">
        <v>0</v>
      </c>
      <c r="O119">
        <v>0</v>
      </c>
      <c r="P119">
        <v>0</v>
      </c>
      <c r="Q119">
        <v>0</v>
      </c>
      <c r="R119">
        <v>2965.63</v>
      </c>
      <c r="S119">
        <v>9079.2900000000009</v>
      </c>
      <c r="T119">
        <v>0</v>
      </c>
      <c r="U119">
        <v>0</v>
      </c>
      <c r="V119">
        <v>2193.85</v>
      </c>
      <c r="W119">
        <v>0</v>
      </c>
      <c r="X119">
        <v>0</v>
      </c>
      <c r="Y119">
        <v>0</v>
      </c>
      <c r="Z119" s="3">
        <v>0</v>
      </c>
      <c r="AA119" s="3">
        <v>1019.48</v>
      </c>
      <c r="AB119" s="3">
        <v>0</v>
      </c>
      <c r="AC119" s="3">
        <v>0</v>
      </c>
      <c r="AD119" s="3">
        <v>0</v>
      </c>
      <c r="AE119" s="3">
        <v>94495</v>
      </c>
      <c r="AF119" s="3">
        <v>0</v>
      </c>
      <c r="AG119">
        <v>85728</v>
      </c>
      <c r="AH119">
        <v>0</v>
      </c>
      <c r="AI119">
        <v>45966.666666666599</v>
      </c>
      <c r="AJ119">
        <v>0</v>
      </c>
      <c r="AK119">
        <v>0</v>
      </c>
      <c r="AL119">
        <v>10033.333333333299</v>
      </c>
      <c r="AM119">
        <v>12133.333333333299</v>
      </c>
      <c r="AN119">
        <v>5366.6666666666597</v>
      </c>
      <c r="AO119">
        <v>143033.33333333299</v>
      </c>
      <c r="AP119" s="2">
        <f>(SUM(AH119))</f>
        <v>0</v>
      </c>
      <c r="AQ119" s="2">
        <f>SUM(AJ119,AL119,AN119)</f>
        <v>15399.99999999996</v>
      </c>
      <c r="AR119" s="2">
        <f>SUM(AP119,AQ119)</f>
        <v>15399.99999999996</v>
      </c>
      <c r="AS119" s="2">
        <f>SUM(AI119,)</f>
        <v>45966.666666666599</v>
      </c>
      <c r="AT119" s="2">
        <f>SUM(AK119,AM119,AO119)</f>
        <v>155166.66666666628</v>
      </c>
      <c r="AU119" s="2">
        <f>SUM(AS119,AT119)</f>
        <v>201133.33333333288</v>
      </c>
      <c r="AV119" s="2">
        <f>SUM(AJ119,AK119)</f>
        <v>0</v>
      </c>
      <c r="AW119" s="2">
        <f>SUM(AL119,AM119)</f>
        <v>22166.666666666599</v>
      </c>
      <c r="AX119" s="2">
        <f>SUM(AN119,AO119)</f>
        <v>148399.99999999965</v>
      </c>
      <c r="AY119" s="2">
        <f>SUM(AH119,AI119)</f>
        <v>45966.666666666599</v>
      </c>
      <c r="AZ119" s="2">
        <f>SUM(AR119,AU119)</f>
        <v>216533.33333333285</v>
      </c>
      <c r="BA119">
        <v>97</v>
      </c>
      <c r="BB119">
        <v>0</v>
      </c>
      <c r="BC119">
        <v>55700</v>
      </c>
      <c r="BD119">
        <v>0</v>
      </c>
      <c r="BE119">
        <v>64814000</v>
      </c>
      <c r="BF119">
        <v>8.1999999999999993</v>
      </c>
      <c r="BG119">
        <v>0</v>
      </c>
      <c r="BH119">
        <v>0</v>
      </c>
      <c r="BI119">
        <v>893509.757228476</v>
      </c>
      <c r="BJ119">
        <v>55.699202911121603</v>
      </c>
      <c r="BK119">
        <v>6.0804680150915802</v>
      </c>
      <c r="BL119">
        <v>48.896318160633797</v>
      </c>
      <c r="BM119">
        <v>4.8566246735521901</v>
      </c>
      <c r="BN119" s="2">
        <f t="shared" si="7"/>
        <v>5432957.4999999907</v>
      </c>
    </row>
    <row r="120" spans="1:66" x14ac:dyDescent="0.35">
      <c r="A120" s="1">
        <v>43563</v>
      </c>
      <c r="B120">
        <v>1938.876</v>
      </c>
      <c r="C120">
        <v>2859.6599999999899</v>
      </c>
      <c r="D120">
        <v>1222.759</v>
      </c>
      <c r="E120">
        <v>18709.9914629999</v>
      </c>
      <c r="F120">
        <v>1166.6499939999901</v>
      </c>
      <c r="G120">
        <v>0</v>
      </c>
      <c r="H120">
        <v>0</v>
      </c>
      <c r="I120">
        <v>51.504409727566497</v>
      </c>
      <c r="J120" s="2">
        <f t="shared" si="4"/>
        <v>25897.93645699988</v>
      </c>
      <c r="K120" s="2">
        <f t="shared" si="5"/>
        <v>0</v>
      </c>
      <c r="L120" s="2">
        <f t="shared" si="6"/>
        <v>25949.440866727447</v>
      </c>
      <c r="M120">
        <v>3351.63</v>
      </c>
      <c r="N120">
        <v>0</v>
      </c>
      <c r="O120">
        <v>0</v>
      </c>
      <c r="P120">
        <v>0</v>
      </c>
      <c r="Q120">
        <v>0</v>
      </c>
      <c r="R120">
        <v>2501.5</v>
      </c>
      <c r="S120">
        <v>8144.19</v>
      </c>
      <c r="T120">
        <v>0</v>
      </c>
      <c r="U120">
        <v>0</v>
      </c>
      <c r="V120">
        <v>1872.8</v>
      </c>
      <c r="W120">
        <v>0</v>
      </c>
      <c r="X120">
        <v>0</v>
      </c>
      <c r="Y120">
        <v>0</v>
      </c>
      <c r="Z120" s="3">
        <v>0</v>
      </c>
      <c r="AA120" s="3">
        <v>1217.77</v>
      </c>
      <c r="AB120" s="3">
        <v>0</v>
      </c>
      <c r="AC120" s="3">
        <v>0</v>
      </c>
      <c r="AD120" s="3">
        <v>0</v>
      </c>
      <c r="AE120" s="3">
        <v>338027</v>
      </c>
      <c r="AF120" s="3">
        <v>228146</v>
      </c>
      <c r="AG120">
        <v>88570</v>
      </c>
      <c r="AH120">
        <v>0</v>
      </c>
      <c r="AI120">
        <v>45966.666666666599</v>
      </c>
      <c r="AJ120">
        <v>0</v>
      </c>
      <c r="AK120">
        <v>0</v>
      </c>
      <c r="AL120">
        <v>10033.333333333299</v>
      </c>
      <c r="AM120">
        <v>12133.333333333299</v>
      </c>
      <c r="AN120">
        <v>5366.6666666666597</v>
      </c>
      <c r="AO120">
        <v>143033.33333333299</v>
      </c>
      <c r="AP120" s="2">
        <f>(SUM(AH120))</f>
        <v>0</v>
      </c>
      <c r="AQ120" s="2">
        <f>SUM(AJ120,AL120,AN120)</f>
        <v>15399.99999999996</v>
      </c>
      <c r="AR120" s="2">
        <f>SUM(AP120,AQ120)</f>
        <v>15399.99999999996</v>
      </c>
      <c r="AS120" s="2">
        <f>SUM(AI120,)</f>
        <v>45966.666666666599</v>
      </c>
      <c r="AT120" s="2">
        <f>SUM(AK120,AM120,AO120)</f>
        <v>155166.66666666628</v>
      </c>
      <c r="AU120" s="2">
        <f>SUM(AS120,AT120)</f>
        <v>201133.33333333288</v>
      </c>
      <c r="AV120" s="2">
        <f>SUM(AJ120,AK120)</f>
        <v>0</v>
      </c>
      <c r="AW120" s="2">
        <f>SUM(AL120,AM120)</f>
        <v>22166.666666666599</v>
      </c>
      <c r="AX120" s="2">
        <f>SUM(AN120,AO120)</f>
        <v>148399.99999999965</v>
      </c>
      <c r="AY120" s="2">
        <f>SUM(AH120,AI120)</f>
        <v>45966.666666666599</v>
      </c>
      <c r="AZ120" s="2">
        <f>SUM(AR120,AU120)</f>
        <v>216533.33333333285</v>
      </c>
      <c r="BA120">
        <v>97</v>
      </c>
      <c r="BB120">
        <v>0</v>
      </c>
      <c r="BC120">
        <v>55700</v>
      </c>
      <c r="BD120">
        <v>0</v>
      </c>
      <c r="BE120">
        <v>64814000</v>
      </c>
      <c r="BF120">
        <v>8.1999999999999993</v>
      </c>
      <c r="BG120">
        <v>0</v>
      </c>
      <c r="BH120">
        <v>0</v>
      </c>
      <c r="BI120">
        <v>771019.36043590901</v>
      </c>
      <c r="BJ120">
        <v>55.525537846007097</v>
      </c>
      <c r="BK120">
        <v>6.2143154191240004</v>
      </c>
      <c r="BL120">
        <v>49.510182053680602</v>
      </c>
      <c r="BM120">
        <v>4.8755213068208203</v>
      </c>
      <c r="BN120" s="2">
        <f t="shared" si="7"/>
        <v>4791357.4999999944</v>
      </c>
    </row>
    <row r="121" spans="1:66" x14ac:dyDescent="0.35">
      <c r="A121" s="1">
        <v>43570</v>
      </c>
      <c r="B121">
        <v>1920.684</v>
      </c>
      <c r="C121">
        <v>2980.86</v>
      </c>
      <c r="D121">
        <v>1175.3969999999899</v>
      </c>
      <c r="E121">
        <v>17466.206193999999</v>
      </c>
      <c r="F121">
        <v>1173.3099969999901</v>
      </c>
      <c r="G121">
        <v>0</v>
      </c>
      <c r="H121">
        <v>0</v>
      </c>
      <c r="I121">
        <v>51.504409727566497</v>
      </c>
      <c r="J121" s="2">
        <f t="shared" si="4"/>
        <v>24716.45719099998</v>
      </c>
      <c r="K121" s="2">
        <f t="shared" si="5"/>
        <v>0</v>
      </c>
      <c r="L121" s="2">
        <f t="shared" si="6"/>
        <v>24767.961600727547</v>
      </c>
      <c r="M121">
        <v>3344.18</v>
      </c>
      <c r="N121">
        <v>0</v>
      </c>
      <c r="O121">
        <v>0</v>
      </c>
      <c r="P121">
        <v>0</v>
      </c>
      <c r="Q121">
        <v>0</v>
      </c>
      <c r="R121">
        <v>2594.23</v>
      </c>
      <c r="S121">
        <v>5640.81</v>
      </c>
      <c r="T121">
        <v>0</v>
      </c>
      <c r="U121">
        <v>0</v>
      </c>
      <c r="V121">
        <v>1872.8</v>
      </c>
      <c r="W121">
        <v>0</v>
      </c>
      <c r="X121">
        <v>0</v>
      </c>
      <c r="Y121">
        <v>0</v>
      </c>
      <c r="Z121" s="3">
        <v>0</v>
      </c>
      <c r="AA121" s="3">
        <v>936.07</v>
      </c>
      <c r="AB121" s="3">
        <v>0</v>
      </c>
      <c r="AC121" s="3">
        <v>0</v>
      </c>
      <c r="AD121" s="3">
        <v>0</v>
      </c>
      <c r="AE121" s="3">
        <v>228483</v>
      </c>
      <c r="AF121" s="3">
        <v>0</v>
      </c>
      <c r="AG121">
        <v>86941</v>
      </c>
      <c r="AH121">
        <v>0</v>
      </c>
      <c r="AI121">
        <v>45966.666666666599</v>
      </c>
      <c r="AJ121">
        <v>0</v>
      </c>
      <c r="AK121">
        <v>0</v>
      </c>
      <c r="AL121">
        <v>10033.333333333299</v>
      </c>
      <c r="AM121">
        <v>12133.333333333299</v>
      </c>
      <c r="AN121">
        <v>5366.6666666666597</v>
      </c>
      <c r="AO121">
        <v>143033.33333333299</v>
      </c>
      <c r="AP121" s="2">
        <f>(SUM(AH121))</f>
        <v>0</v>
      </c>
      <c r="AQ121" s="2">
        <f>SUM(AJ121,AL121,AN121)</f>
        <v>15399.99999999996</v>
      </c>
      <c r="AR121" s="2">
        <f>SUM(AP121,AQ121)</f>
        <v>15399.99999999996</v>
      </c>
      <c r="AS121" s="2">
        <f>SUM(AI121,)</f>
        <v>45966.666666666599</v>
      </c>
      <c r="AT121" s="2">
        <f>SUM(AK121,AM121,AO121)</f>
        <v>155166.66666666628</v>
      </c>
      <c r="AU121" s="2">
        <f>SUM(AS121,AT121)</f>
        <v>201133.33333333288</v>
      </c>
      <c r="AV121" s="2">
        <f>SUM(AJ121,AK121)</f>
        <v>0</v>
      </c>
      <c r="AW121" s="2">
        <f>SUM(AL121,AM121)</f>
        <v>22166.666666666599</v>
      </c>
      <c r="AX121" s="2">
        <f>SUM(AN121,AO121)</f>
        <v>148399.99999999965</v>
      </c>
      <c r="AY121" s="2">
        <f>SUM(AH121,AI121)</f>
        <v>45966.666666666599</v>
      </c>
      <c r="AZ121" s="2">
        <f>SUM(AR121,AU121)</f>
        <v>216533.33333333285</v>
      </c>
      <c r="BA121">
        <v>97</v>
      </c>
      <c r="BB121">
        <v>0</v>
      </c>
      <c r="BC121">
        <v>55700</v>
      </c>
      <c r="BD121">
        <v>0</v>
      </c>
      <c r="BE121">
        <v>64814000</v>
      </c>
      <c r="BF121">
        <v>8.1999999999999993</v>
      </c>
      <c r="BG121">
        <v>0</v>
      </c>
      <c r="BH121">
        <v>0</v>
      </c>
      <c r="BI121">
        <v>750728.94838624599</v>
      </c>
      <c r="BJ121">
        <v>56.601312310129501</v>
      </c>
      <c r="BK121">
        <v>6.0980164809691901</v>
      </c>
      <c r="BL121">
        <v>48.861058070313298</v>
      </c>
      <c r="BM121">
        <v>4.8820217487688504</v>
      </c>
      <c r="BN121" s="2">
        <f t="shared" si="7"/>
        <v>4577957.4999999963</v>
      </c>
    </row>
    <row r="122" spans="1:66" x14ac:dyDescent="0.35">
      <c r="A122" s="1">
        <v>43577</v>
      </c>
      <c r="B122">
        <v>1625.98799999998</v>
      </c>
      <c r="C122">
        <v>2332.2600000000002</v>
      </c>
      <c r="D122">
        <v>1548.615</v>
      </c>
      <c r="E122">
        <v>17174.612830999999</v>
      </c>
      <c r="F122">
        <v>1174.54</v>
      </c>
      <c r="G122">
        <v>0</v>
      </c>
      <c r="H122">
        <v>0</v>
      </c>
      <c r="I122">
        <v>58316.7431709663</v>
      </c>
      <c r="J122" s="2">
        <f t="shared" si="4"/>
        <v>23856.015830999979</v>
      </c>
      <c r="K122" s="2">
        <f t="shared" si="5"/>
        <v>0</v>
      </c>
      <c r="L122" s="2">
        <f t="shared" si="6"/>
        <v>82172.759001966275</v>
      </c>
      <c r="M122">
        <v>3361.61</v>
      </c>
      <c r="N122">
        <v>0</v>
      </c>
      <c r="O122">
        <v>0</v>
      </c>
      <c r="P122">
        <v>0</v>
      </c>
      <c r="Q122">
        <v>0</v>
      </c>
      <c r="R122">
        <v>3832.9</v>
      </c>
      <c r="S122">
        <v>3429.06</v>
      </c>
      <c r="T122">
        <v>1484.37</v>
      </c>
      <c r="U122">
        <v>0</v>
      </c>
      <c r="V122">
        <v>1872.8</v>
      </c>
      <c r="W122">
        <v>0</v>
      </c>
      <c r="X122">
        <v>0</v>
      </c>
      <c r="Y122">
        <v>0</v>
      </c>
      <c r="Z122" s="3">
        <v>0</v>
      </c>
      <c r="AA122" s="3">
        <v>801.97</v>
      </c>
      <c r="AB122" s="3">
        <v>0</v>
      </c>
      <c r="AC122" s="3">
        <v>0</v>
      </c>
      <c r="AD122" s="3">
        <v>0</v>
      </c>
      <c r="AE122" s="3">
        <v>33982</v>
      </c>
      <c r="AF122" s="3">
        <v>0</v>
      </c>
      <c r="AG122">
        <v>86423</v>
      </c>
      <c r="AH122">
        <v>0</v>
      </c>
      <c r="AI122">
        <v>45966.666666666599</v>
      </c>
      <c r="AJ122">
        <v>0</v>
      </c>
      <c r="AK122">
        <v>0</v>
      </c>
      <c r="AL122">
        <v>10033.333333333299</v>
      </c>
      <c r="AM122">
        <v>12133.333333333299</v>
      </c>
      <c r="AN122">
        <v>5366.6666666666597</v>
      </c>
      <c r="AO122">
        <v>143033.33333333299</v>
      </c>
      <c r="AP122" s="2">
        <f>(SUM(AH122))</f>
        <v>0</v>
      </c>
      <c r="AQ122" s="2">
        <f>SUM(AJ122,AL122,AN122)</f>
        <v>15399.99999999996</v>
      </c>
      <c r="AR122" s="2">
        <f>SUM(AP122,AQ122)</f>
        <v>15399.99999999996</v>
      </c>
      <c r="AS122" s="2">
        <f>SUM(AI122,)</f>
        <v>45966.666666666599</v>
      </c>
      <c r="AT122" s="2">
        <f>SUM(AK122,AM122,AO122)</f>
        <v>155166.66666666628</v>
      </c>
      <c r="AU122" s="2">
        <f>SUM(AS122,AT122)</f>
        <v>201133.33333333288</v>
      </c>
      <c r="AV122" s="2">
        <f>SUM(AJ122,AK122)</f>
        <v>0</v>
      </c>
      <c r="AW122" s="2">
        <f>SUM(AL122,AM122)</f>
        <v>22166.666666666599</v>
      </c>
      <c r="AX122" s="2">
        <f>SUM(AN122,AO122)</f>
        <v>148399.99999999965</v>
      </c>
      <c r="AY122" s="2">
        <f>SUM(AH122,AI122)</f>
        <v>45966.666666666599</v>
      </c>
      <c r="AZ122" s="2">
        <f>SUM(AR122,AU122)</f>
        <v>216533.33333333285</v>
      </c>
      <c r="BA122">
        <v>97</v>
      </c>
      <c r="BB122">
        <v>1</v>
      </c>
      <c r="BC122">
        <v>55700</v>
      </c>
      <c r="BD122">
        <v>0</v>
      </c>
      <c r="BE122">
        <v>64814000</v>
      </c>
      <c r="BF122">
        <v>8.1999999999999993</v>
      </c>
      <c r="BG122">
        <v>0</v>
      </c>
      <c r="BH122">
        <v>0</v>
      </c>
      <c r="BI122">
        <v>867677.83008214703</v>
      </c>
      <c r="BJ122">
        <v>56.949730864314503</v>
      </c>
      <c r="BK122">
        <v>5.8984536916374299</v>
      </c>
      <c r="BL122">
        <v>49.417667780688198</v>
      </c>
      <c r="BM122">
        <v>4.7503767575119502</v>
      </c>
      <c r="BN122" s="2">
        <f t="shared" si="7"/>
        <v>5117957.4999999944</v>
      </c>
    </row>
    <row r="123" spans="1:66" x14ac:dyDescent="0.35">
      <c r="A123" s="1">
        <v>43584</v>
      </c>
      <c r="B123">
        <v>0.108</v>
      </c>
      <c r="C123">
        <v>0.32</v>
      </c>
      <c r="D123">
        <v>240.38</v>
      </c>
      <c r="E123">
        <v>3649.4961619999999</v>
      </c>
      <c r="F123">
        <v>258.11000300000001</v>
      </c>
      <c r="G123">
        <v>0</v>
      </c>
      <c r="H123">
        <v>0</v>
      </c>
      <c r="I123">
        <v>39809.844494642603</v>
      </c>
      <c r="J123" s="2">
        <f t="shared" si="4"/>
        <v>4148.4141650000001</v>
      </c>
      <c r="K123" s="2">
        <f t="shared" si="5"/>
        <v>0</v>
      </c>
      <c r="L123" s="2">
        <f t="shared" si="6"/>
        <v>43958.258659642604</v>
      </c>
      <c r="M123">
        <v>112165.64</v>
      </c>
      <c r="N123">
        <v>0</v>
      </c>
      <c r="O123">
        <v>0</v>
      </c>
      <c r="P123">
        <v>0</v>
      </c>
      <c r="Q123">
        <v>0</v>
      </c>
      <c r="R123">
        <v>86375.66</v>
      </c>
      <c r="S123">
        <v>2223.58</v>
      </c>
      <c r="T123">
        <v>3271.33</v>
      </c>
      <c r="U123">
        <v>0</v>
      </c>
      <c r="V123">
        <v>1872.8</v>
      </c>
      <c r="W123">
        <v>0</v>
      </c>
      <c r="X123">
        <v>0</v>
      </c>
      <c r="Y123">
        <v>0</v>
      </c>
      <c r="Z123" s="3">
        <v>0</v>
      </c>
      <c r="AA123" s="3">
        <v>750.73</v>
      </c>
      <c r="AB123" s="3">
        <v>0</v>
      </c>
      <c r="AC123" s="3">
        <v>0</v>
      </c>
      <c r="AD123" s="3">
        <v>0</v>
      </c>
      <c r="AE123" s="3">
        <v>104454</v>
      </c>
      <c r="AF123" s="3">
        <v>0</v>
      </c>
      <c r="AG123">
        <v>93273</v>
      </c>
      <c r="AH123">
        <v>0</v>
      </c>
      <c r="AI123">
        <v>33133.333333333299</v>
      </c>
      <c r="AJ123">
        <v>0</v>
      </c>
      <c r="AK123">
        <v>0</v>
      </c>
      <c r="AL123">
        <v>18673.118279569801</v>
      </c>
      <c r="AM123">
        <v>48627.956989247301</v>
      </c>
      <c r="AN123">
        <v>14113.9784946236</v>
      </c>
      <c r="AO123">
        <v>845705.37634408497</v>
      </c>
      <c r="AP123" s="2">
        <f>(SUM(AH123))</f>
        <v>0</v>
      </c>
      <c r="AQ123" s="2">
        <f>SUM(AJ123,AL123,AN123)</f>
        <v>32787.0967741934</v>
      </c>
      <c r="AR123" s="2">
        <f>SUM(AP123,AQ123)</f>
        <v>32787.0967741934</v>
      </c>
      <c r="AS123" s="2">
        <f>SUM(AI123,)</f>
        <v>33133.333333333299</v>
      </c>
      <c r="AT123" s="2">
        <f>SUM(AK123,AM123,AO123)</f>
        <v>894333.33333333232</v>
      </c>
      <c r="AU123" s="2">
        <f>SUM(AS123,AT123)</f>
        <v>927466.66666666558</v>
      </c>
      <c r="AV123" s="2">
        <f>SUM(AJ123,AK123)</f>
        <v>0</v>
      </c>
      <c r="AW123" s="2">
        <f>SUM(AL123,AM123)</f>
        <v>67301.075268817105</v>
      </c>
      <c r="AX123" s="2">
        <f>SUM(AN123,AO123)</f>
        <v>859819.35483870853</v>
      </c>
      <c r="AY123" s="2">
        <f>SUM(AH123,AI123)</f>
        <v>33133.333333333299</v>
      </c>
      <c r="AZ123" s="2">
        <f>SUM(AR123,AU123)</f>
        <v>960253.76344085904</v>
      </c>
      <c r="BA123">
        <v>98.43</v>
      </c>
      <c r="BB123">
        <v>1</v>
      </c>
      <c r="BC123">
        <v>58842.86</v>
      </c>
      <c r="BD123">
        <v>0</v>
      </c>
      <c r="BE123">
        <v>64817571.43</v>
      </c>
      <c r="BF123">
        <v>8.1999999999999993</v>
      </c>
      <c r="BG123">
        <v>0</v>
      </c>
      <c r="BH123">
        <v>0</v>
      </c>
      <c r="BI123">
        <v>832760.73911059694</v>
      </c>
      <c r="BJ123">
        <v>56.811659942398201</v>
      </c>
      <c r="BK123">
        <v>5.9080474966370602</v>
      </c>
      <c r="BL123">
        <v>48.856209150326798</v>
      </c>
      <c r="BM123">
        <v>4.7916623991622904</v>
      </c>
      <c r="BN123" s="2">
        <f t="shared" si="7"/>
        <v>4919989.9999999907</v>
      </c>
    </row>
    <row r="124" spans="1:66" x14ac:dyDescent="0.35">
      <c r="A124" s="1">
        <v>43591</v>
      </c>
      <c r="B124">
        <v>0</v>
      </c>
      <c r="C124">
        <v>0</v>
      </c>
      <c r="D124">
        <v>0</v>
      </c>
      <c r="E124">
        <v>2.4E-2</v>
      </c>
      <c r="F124">
        <v>0</v>
      </c>
      <c r="G124">
        <v>0</v>
      </c>
      <c r="H124">
        <v>0</v>
      </c>
      <c r="I124">
        <v>4428.5088969070503</v>
      </c>
      <c r="J124" s="2">
        <f t="shared" si="4"/>
        <v>2.4E-2</v>
      </c>
      <c r="K124" s="2">
        <f t="shared" si="5"/>
        <v>0</v>
      </c>
      <c r="L124" s="2">
        <f t="shared" si="6"/>
        <v>4428.5328969070506</v>
      </c>
      <c r="M124">
        <v>3330.56</v>
      </c>
      <c r="N124">
        <v>0</v>
      </c>
      <c r="O124">
        <v>0</v>
      </c>
      <c r="P124">
        <v>0</v>
      </c>
      <c r="Q124">
        <v>0</v>
      </c>
      <c r="R124">
        <v>4685.3</v>
      </c>
      <c r="S124">
        <v>5472.9</v>
      </c>
      <c r="T124">
        <v>3256.13</v>
      </c>
      <c r="U124">
        <v>0</v>
      </c>
      <c r="V124">
        <v>1872.8</v>
      </c>
      <c r="W124">
        <v>0</v>
      </c>
      <c r="X124">
        <v>0</v>
      </c>
      <c r="Y124">
        <v>0</v>
      </c>
      <c r="Z124" s="3">
        <v>0</v>
      </c>
      <c r="AA124" s="3">
        <v>774.42</v>
      </c>
      <c r="AB124" s="3">
        <v>0</v>
      </c>
      <c r="AC124" s="3">
        <v>0</v>
      </c>
      <c r="AD124" s="3">
        <v>0</v>
      </c>
      <c r="AE124" s="3">
        <v>140438</v>
      </c>
      <c r="AF124" s="3">
        <v>0</v>
      </c>
      <c r="AG124">
        <v>82330</v>
      </c>
      <c r="AH124">
        <v>0</v>
      </c>
      <c r="AI124">
        <v>28000</v>
      </c>
      <c r="AJ124">
        <v>0</v>
      </c>
      <c r="AK124">
        <v>0</v>
      </c>
      <c r="AL124">
        <v>22129.032258064501</v>
      </c>
      <c r="AM124">
        <v>63225.806451612902</v>
      </c>
      <c r="AN124">
        <v>17612.9032258064</v>
      </c>
      <c r="AO124">
        <v>1126774.1935483799</v>
      </c>
      <c r="AP124" s="2">
        <f>(SUM(AH124))</f>
        <v>0</v>
      </c>
      <c r="AQ124" s="2">
        <f>SUM(AJ124,AL124,AN124)</f>
        <v>39741.935483870897</v>
      </c>
      <c r="AR124" s="2">
        <f>SUM(AP124,AQ124)</f>
        <v>39741.935483870897</v>
      </c>
      <c r="AS124" s="2">
        <f>SUM(AI124,)</f>
        <v>28000</v>
      </c>
      <c r="AT124" s="2">
        <f>SUM(AK124,AM124,AO124)</f>
        <v>1189999.9999999928</v>
      </c>
      <c r="AU124" s="2">
        <f>SUM(AS124,AT124)</f>
        <v>1217999.9999999928</v>
      </c>
      <c r="AV124" s="2">
        <f>SUM(AJ124,AK124)</f>
        <v>0</v>
      </c>
      <c r="AW124" s="2">
        <f>SUM(AL124,AM124)</f>
        <v>85354.838709677395</v>
      </c>
      <c r="AX124" s="2">
        <f>SUM(AN124,AO124)</f>
        <v>1144387.0967741862</v>
      </c>
      <c r="AY124" s="2">
        <f>SUM(AH124,AI124)</f>
        <v>28000</v>
      </c>
      <c r="AZ124" s="2">
        <f>SUM(AR124,AU124)</f>
        <v>1257741.9354838636</v>
      </c>
      <c r="BA124">
        <v>99</v>
      </c>
      <c r="BB124">
        <v>1</v>
      </c>
      <c r="BC124">
        <v>60100</v>
      </c>
      <c r="BD124">
        <v>0</v>
      </c>
      <c r="BE124">
        <v>64819000</v>
      </c>
      <c r="BF124">
        <v>8.1999999999999993</v>
      </c>
      <c r="BG124">
        <v>0</v>
      </c>
      <c r="BH124">
        <v>0</v>
      </c>
      <c r="BI124">
        <v>794469.57966493</v>
      </c>
      <c r="BJ124">
        <v>57.9144498082929</v>
      </c>
      <c r="BK124">
        <v>5.8796335562276401</v>
      </c>
      <c r="BL124">
        <v>49.612420084763997</v>
      </c>
      <c r="BM124">
        <v>4.8823518572934201</v>
      </c>
      <c r="BN124" s="2">
        <f t="shared" si="7"/>
        <v>4671189.9999999907</v>
      </c>
    </row>
    <row r="125" spans="1:66" x14ac:dyDescent="0.35">
      <c r="A125" s="1">
        <v>43598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2174.9210763942301</v>
      </c>
      <c r="J125" s="2">
        <f t="shared" si="4"/>
        <v>0</v>
      </c>
      <c r="K125" s="2">
        <f t="shared" si="5"/>
        <v>0</v>
      </c>
      <c r="L125" s="2">
        <f t="shared" si="6"/>
        <v>2174.9210763942301</v>
      </c>
      <c r="M125">
        <v>3324.57</v>
      </c>
      <c r="N125">
        <v>0</v>
      </c>
      <c r="O125">
        <v>0</v>
      </c>
      <c r="P125">
        <v>0</v>
      </c>
      <c r="Q125">
        <v>0</v>
      </c>
      <c r="R125">
        <v>5007.6000000000004</v>
      </c>
      <c r="S125">
        <v>6091.07</v>
      </c>
      <c r="T125">
        <v>3285.84</v>
      </c>
      <c r="U125">
        <v>0</v>
      </c>
      <c r="V125">
        <v>2247.35</v>
      </c>
      <c r="W125">
        <v>0</v>
      </c>
      <c r="X125">
        <v>0</v>
      </c>
      <c r="Y125">
        <v>0</v>
      </c>
      <c r="Z125" s="3">
        <v>0</v>
      </c>
      <c r="AA125" s="3">
        <v>666.02</v>
      </c>
      <c r="AB125" s="3">
        <v>0</v>
      </c>
      <c r="AC125" s="3">
        <v>0</v>
      </c>
      <c r="AD125" s="3">
        <v>0</v>
      </c>
      <c r="AE125" s="3">
        <v>189633</v>
      </c>
      <c r="AF125" s="3">
        <v>0</v>
      </c>
      <c r="AG125">
        <v>86686</v>
      </c>
      <c r="AH125">
        <v>0</v>
      </c>
      <c r="AI125">
        <v>28000</v>
      </c>
      <c r="AJ125">
        <v>0</v>
      </c>
      <c r="AK125">
        <v>0</v>
      </c>
      <c r="AL125">
        <v>22129.032258064501</v>
      </c>
      <c r="AM125">
        <v>63225.806451612902</v>
      </c>
      <c r="AN125">
        <v>17612.9032258064</v>
      </c>
      <c r="AO125">
        <v>1126774.1935483799</v>
      </c>
      <c r="AP125" s="2">
        <f>(SUM(AH125))</f>
        <v>0</v>
      </c>
      <c r="AQ125" s="2">
        <f>SUM(AJ125,AL125,AN125)</f>
        <v>39741.935483870897</v>
      </c>
      <c r="AR125" s="2">
        <f>SUM(AP125,AQ125)</f>
        <v>39741.935483870897</v>
      </c>
      <c r="AS125" s="2">
        <f>SUM(AI125,)</f>
        <v>28000</v>
      </c>
      <c r="AT125" s="2">
        <f>SUM(AK125,AM125,AO125)</f>
        <v>1189999.9999999928</v>
      </c>
      <c r="AU125" s="2">
        <f>SUM(AS125,AT125)</f>
        <v>1217999.9999999928</v>
      </c>
      <c r="AV125" s="2">
        <f>SUM(AJ125,AK125)</f>
        <v>0</v>
      </c>
      <c r="AW125" s="2">
        <f>SUM(AL125,AM125)</f>
        <v>85354.838709677395</v>
      </c>
      <c r="AX125" s="2">
        <f>SUM(AN125,AO125)</f>
        <v>1144387.0967741862</v>
      </c>
      <c r="AY125" s="2">
        <f>SUM(AH125,AI125)</f>
        <v>28000</v>
      </c>
      <c r="AZ125" s="2">
        <f>SUM(AR125,AU125)</f>
        <v>1257741.9354838636</v>
      </c>
      <c r="BA125">
        <v>99</v>
      </c>
      <c r="BB125">
        <v>0</v>
      </c>
      <c r="BC125">
        <v>60100</v>
      </c>
      <c r="BD125">
        <v>0</v>
      </c>
      <c r="BE125">
        <v>64819000</v>
      </c>
      <c r="BF125">
        <v>8.1999999999999993</v>
      </c>
      <c r="BG125">
        <v>0</v>
      </c>
      <c r="BH125">
        <v>0</v>
      </c>
      <c r="BI125">
        <v>743859.094947743</v>
      </c>
      <c r="BJ125">
        <v>56.657764746291598</v>
      </c>
      <c r="BK125">
        <v>5.9099768085901196</v>
      </c>
      <c r="BL125">
        <v>47.906638928428002</v>
      </c>
      <c r="BM125">
        <v>4.8125536623902301</v>
      </c>
      <c r="BN125" s="2">
        <f t="shared" si="7"/>
        <v>4396189.9999999972</v>
      </c>
    </row>
    <row r="126" spans="1:66" x14ac:dyDescent="0.35">
      <c r="A126" s="1">
        <v>43605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4589.1274866506401</v>
      </c>
      <c r="J126" s="2">
        <f t="shared" si="4"/>
        <v>0</v>
      </c>
      <c r="K126" s="2">
        <f t="shared" si="5"/>
        <v>0</v>
      </c>
      <c r="L126" s="2">
        <f t="shared" si="6"/>
        <v>4589.1274866506401</v>
      </c>
      <c r="M126">
        <v>3285.55</v>
      </c>
      <c r="N126">
        <v>0</v>
      </c>
      <c r="O126">
        <v>0</v>
      </c>
      <c r="P126">
        <v>0</v>
      </c>
      <c r="Q126">
        <v>0</v>
      </c>
      <c r="R126">
        <v>5192.2299999999996</v>
      </c>
      <c r="S126">
        <v>5862.38</v>
      </c>
      <c r="T126">
        <v>3248</v>
      </c>
      <c r="U126">
        <v>0</v>
      </c>
      <c r="V126">
        <v>2247.35</v>
      </c>
      <c r="W126">
        <v>0</v>
      </c>
      <c r="X126">
        <v>0</v>
      </c>
      <c r="Y126">
        <v>0</v>
      </c>
      <c r="Z126" s="3">
        <v>0</v>
      </c>
      <c r="AA126" s="3">
        <v>502.76</v>
      </c>
      <c r="AB126" s="3">
        <v>0</v>
      </c>
      <c r="AC126" s="3">
        <v>0</v>
      </c>
      <c r="AD126" s="3">
        <v>0</v>
      </c>
      <c r="AE126" s="3">
        <v>266577</v>
      </c>
      <c r="AF126" s="3">
        <v>162398</v>
      </c>
      <c r="AG126">
        <v>80224</v>
      </c>
      <c r="AH126">
        <v>0</v>
      </c>
      <c r="AI126">
        <v>28000</v>
      </c>
      <c r="AJ126">
        <v>0</v>
      </c>
      <c r="AK126">
        <v>0</v>
      </c>
      <c r="AL126">
        <v>22129.032258064501</v>
      </c>
      <c r="AM126">
        <v>63225.806451612902</v>
      </c>
      <c r="AN126">
        <v>17612.9032258064</v>
      </c>
      <c r="AO126">
        <v>1126774.1935483799</v>
      </c>
      <c r="AP126" s="2">
        <f>(SUM(AH126))</f>
        <v>0</v>
      </c>
      <c r="AQ126" s="2">
        <f>SUM(AJ126,AL126,AN126)</f>
        <v>39741.935483870897</v>
      </c>
      <c r="AR126" s="2">
        <f>SUM(AP126,AQ126)</f>
        <v>39741.935483870897</v>
      </c>
      <c r="AS126" s="2">
        <f>SUM(AI126,)</f>
        <v>28000</v>
      </c>
      <c r="AT126" s="2">
        <f>SUM(AK126,AM126,AO126)</f>
        <v>1189999.9999999928</v>
      </c>
      <c r="AU126" s="2">
        <f>SUM(AS126,AT126)</f>
        <v>1217999.9999999928</v>
      </c>
      <c r="AV126" s="2">
        <f>SUM(AJ126,AK126)</f>
        <v>0</v>
      </c>
      <c r="AW126" s="2">
        <f>SUM(AL126,AM126)</f>
        <v>85354.838709677395</v>
      </c>
      <c r="AX126" s="2">
        <f>SUM(AN126,AO126)</f>
        <v>1144387.0967741862</v>
      </c>
      <c r="AY126" s="2">
        <f>SUM(AH126,AI126)</f>
        <v>28000</v>
      </c>
      <c r="AZ126" s="2">
        <f>SUM(AR126,AU126)</f>
        <v>1257741.9354838636</v>
      </c>
      <c r="BA126">
        <v>99</v>
      </c>
      <c r="BB126">
        <v>0</v>
      </c>
      <c r="BC126">
        <v>60100</v>
      </c>
      <c r="BD126">
        <v>0</v>
      </c>
      <c r="BE126">
        <v>64819000</v>
      </c>
      <c r="BF126">
        <v>8.1999999999999993</v>
      </c>
      <c r="BG126">
        <v>0</v>
      </c>
      <c r="BH126">
        <v>0</v>
      </c>
      <c r="BI126">
        <v>742814.25350385695</v>
      </c>
      <c r="BJ126">
        <v>54.632717233142202</v>
      </c>
      <c r="BK126">
        <v>6.0414699621494101</v>
      </c>
      <c r="BL126">
        <v>48.0465597314912</v>
      </c>
      <c r="BM126">
        <v>4.8154524084328703</v>
      </c>
      <c r="BN126" s="2">
        <f t="shared" si="7"/>
        <v>4487689.9999999888</v>
      </c>
    </row>
    <row r="127" spans="1:66" x14ac:dyDescent="0.35">
      <c r="A127" s="1">
        <v>43612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3479.3741899473398</v>
      </c>
      <c r="J127" s="2">
        <f t="shared" si="4"/>
        <v>0</v>
      </c>
      <c r="K127" s="2">
        <f t="shared" si="5"/>
        <v>0</v>
      </c>
      <c r="L127" s="2">
        <f t="shared" si="6"/>
        <v>3479.3741899473398</v>
      </c>
      <c r="M127">
        <v>3321.25</v>
      </c>
      <c r="N127">
        <v>0</v>
      </c>
      <c r="O127">
        <v>0</v>
      </c>
      <c r="P127">
        <v>0</v>
      </c>
      <c r="Q127">
        <v>0</v>
      </c>
      <c r="R127">
        <v>5700.08</v>
      </c>
      <c r="S127">
        <v>6175.1</v>
      </c>
      <c r="T127">
        <v>7897.49</v>
      </c>
      <c r="U127">
        <v>0</v>
      </c>
      <c r="V127">
        <v>2247.35</v>
      </c>
      <c r="W127">
        <v>0</v>
      </c>
      <c r="X127">
        <v>0</v>
      </c>
      <c r="Y127">
        <v>0</v>
      </c>
      <c r="Z127" s="3">
        <v>0</v>
      </c>
      <c r="AA127" s="3">
        <v>459.66</v>
      </c>
      <c r="AB127" s="3">
        <v>0</v>
      </c>
      <c r="AC127" s="3">
        <v>0</v>
      </c>
      <c r="AD127" s="3">
        <v>0</v>
      </c>
      <c r="AE127" s="3">
        <v>36251</v>
      </c>
      <c r="AF127" s="3">
        <v>0</v>
      </c>
      <c r="AG127">
        <v>74146</v>
      </c>
      <c r="AH127">
        <v>0</v>
      </c>
      <c r="AI127">
        <v>25866.666666666599</v>
      </c>
      <c r="AJ127">
        <v>0</v>
      </c>
      <c r="AK127">
        <v>0</v>
      </c>
      <c r="AL127">
        <v>21273.118279569801</v>
      </c>
      <c r="AM127">
        <v>83227.956989247294</v>
      </c>
      <c r="AN127">
        <v>26647.311827956899</v>
      </c>
      <c r="AO127">
        <v>1180772.0430107501</v>
      </c>
      <c r="AP127" s="2">
        <f>(SUM(AH127))</f>
        <v>0</v>
      </c>
      <c r="AQ127" s="2">
        <f>SUM(AJ127,AL127,AN127)</f>
        <v>47920.430107526699</v>
      </c>
      <c r="AR127" s="2">
        <f>SUM(AP127,AQ127)</f>
        <v>47920.430107526699</v>
      </c>
      <c r="AS127" s="2">
        <f>SUM(AI127,)</f>
        <v>25866.666666666599</v>
      </c>
      <c r="AT127" s="2">
        <f>SUM(AK127,AM127,AO127)</f>
        <v>1263999.9999999974</v>
      </c>
      <c r="AU127" s="2">
        <f>SUM(AS127,AT127)</f>
        <v>1289866.666666664</v>
      </c>
      <c r="AV127" s="2">
        <f>SUM(AJ127,AK127)</f>
        <v>0</v>
      </c>
      <c r="AW127" s="2">
        <f>SUM(AL127,AM127)</f>
        <v>104501.07526881709</v>
      </c>
      <c r="AX127" s="2">
        <f>SUM(AN127,AO127)</f>
        <v>1207419.354838707</v>
      </c>
      <c r="AY127" s="2">
        <f>SUM(AH127,AI127)</f>
        <v>25866.666666666599</v>
      </c>
      <c r="AZ127" s="2">
        <f>SUM(AR127,AU127)</f>
        <v>1337787.0967741907</v>
      </c>
      <c r="BA127">
        <v>99.57</v>
      </c>
      <c r="BB127">
        <v>1</v>
      </c>
      <c r="BC127">
        <v>60014.29</v>
      </c>
      <c r="BD127">
        <v>0</v>
      </c>
      <c r="BE127">
        <v>64821285.710000001</v>
      </c>
      <c r="BF127">
        <v>8.1999999999999993</v>
      </c>
      <c r="BG127">
        <v>0</v>
      </c>
      <c r="BH127">
        <v>0</v>
      </c>
      <c r="BI127">
        <v>809444.32209832896</v>
      </c>
      <c r="BJ127">
        <v>55.686701657754703</v>
      </c>
      <c r="BK127">
        <v>6.0837933697949698</v>
      </c>
      <c r="BL127">
        <v>51.659996525968303</v>
      </c>
      <c r="BM127">
        <v>4.8305024148740801</v>
      </c>
      <c r="BN127" s="2">
        <f t="shared" si="7"/>
        <v>4924491.9999999981</v>
      </c>
    </row>
    <row r="128" spans="1:66" x14ac:dyDescent="0.35">
      <c r="A128" s="1">
        <v>43619</v>
      </c>
      <c r="B128">
        <v>0</v>
      </c>
      <c r="C128">
        <v>0</v>
      </c>
      <c r="D128">
        <v>0</v>
      </c>
      <c r="E128">
        <v>12086.123637000001</v>
      </c>
      <c r="F128">
        <v>0</v>
      </c>
      <c r="G128">
        <v>0</v>
      </c>
      <c r="H128">
        <v>0</v>
      </c>
      <c r="I128">
        <v>55366.728768701898</v>
      </c>
      <c r="J128" s="2">
        <f t="shared" si="4"/>
        <v>12086.123637000001</v>
      </c>
      <c r="K128" s="2">
        <f t="shared" si="5"/>
        <v>0</v>
      </c>
      <c r="L128" s="2">
        <f t="shared" si="6"/>
        <v>67452.852405701895</v>
      </c>
      <c r="M128">
        <v>2698.32</v>
      </c>
      <c r="N128">
        <v>0</v>
      </c>
      <c r="O128">
        <v>0</v>
      </c>
      <c r="P128">
        <v>0</v>
      </c>
      <c r="Q128">
        <v>0</v>
      </c>
      <c r="R128">
        <v>6358.31</v>
      </c>
      <c r="S128">
        <v>6195.96</v>
      </c>
      <c r="T128">
        <v>10979.53</v>
      </c>
      <c r="U128">
        <v>0</v>
      </c>
      <c r="V128">
        <v>2140.35</v>
      </c>
      <c r="W128">
        <v>0</v>
      </c>
      <c r="X128">
        <v>0</v>
      </c>
      <c r="Y128">
        <v>0</v>
      </c>
      <c r="Z128" s="3">
        <v>0</v>
      </c>
      <c r="AA128" s="3">
        <v>475.64</v>
      </c>
      <c r="AB128" s="3">
        <v>0</v>
      </c>
      <c r="AC128" s="3">
        <v>19420</v>
      </c>
      <c r="AD128" s="3">
        <v>0</v>
      </c>
      <c r="AE128" s="3">
        <v>113138</v>
      </c>
      <c r="AF128" s="3">
        <v>0</v>
      </c>
      <c r="AG128">
        <v>84718</v>
      </c>
      <c r="AH128">
        <v>0</v>
      </c>
      <c r="AI128">
        <v>20533.333333333299</v>
      </c>
      <c r="AJ128">
        <v>0</v>
      </c>
      <c r="AK128">
        <v>0</v>
      </c>
      <c r="AL128">
        <v>19133.333333333299</v>
      </c>
      <c r="AM128">
        <v>133233.33333333299</v>
      </c>
      <c r="AN128">
        <v>49233.333333333299</v>
      </c>
      <c r="AO128">
        <v>1315766.66666666</v>
      </c>
      <c r="AP128" s="2">
        <f>(SUM(AH128))</f>
        <v>0</v>
      </c>
      <c r="AQ128" s="2">
        <f>SUM(AJ128,AL128,AN128)</f>
        <v>68366.666666666599</v>
      </c>
      <c r="AR128" s="2">
        <f>SUM(AP128,AQ128)</f>
        <v>68366.666666666599</v>
      </c>
      <c r="AS128" s="2">
        <f>SUM(AI128,)</f>
        <v>20533.333333333299</v>
      </c>
      <c r="AT128" s="2">
        <f>SUM(AK128,AM128,AO128)</f>
        <v>1448999.999999993</v>
      </c>
      <c r="AU128" s="2">
        <f>SUM(AS128,AT128)</f>
        <v>1469533.3333333263</v>
      </c>
      <c r="AV128" s="2">
        <f>SUM(AJ128,AK128)</f>
        <v>0</v>
      </c>
      <c r="AW128" s="2">
        <f>SUM(AL128,AM128)</f>
        <v>152366.66666666628</v>
      </c>
      <c r="AX128" s="2">
        <f>SUM(AN128,AO128)</f>
        <v>1364999.9999999932</v>
      </c>
      <c r="AY128" s="2">
        <f>SUM(AH128,AI128)</f>
        <v>20533.333333333299</v>
      </c>
      <c r="AZ128" s="2">
        <f>SUM(AR128,AU128)</f>
        <v>1537899.9999999928</v>
      </c>
      <c r="BA128">
        <v>101</v>
      </c>
      <c r="BB128">
        <v>0</v>
      </c>
      <c r="BC128">
        <v>59800</v>
      </c>
      <c r="BD128">
        <v>0</v>
      </c>
      <c r="BE128">
        <v>64827000</v>
      </c>
      <c r="BF128">
        <v>8.1999999999999993</v>
      </c>
      <c r="BG128">
        <v>0</v>
      </c>
      <c r="BH128">
        <v>0</v>
      </c>
      <c r="BI128">
        <v>935595.96332112502</v>
      </c>
      <c r="BJ128">
        <v>56.244734127563198</v>
      </c>
      <c r="BK128">
        <v>6.0350752048531202</v>
      </c>
      <c r="BL128">
        <v>52.4131993299832</v>
      </c>
      <c r="BM128">
        <v>4.85946596478471</v>
      </c>
      <c r="BN128" s="2">
        <f t="shared" si="7"/>
        <v>5646391.9999999907</v>
      </c>
    </row>
    <row r="129" spans="1:66" x14ac:dyDescent="0.35">
      <c r="A129" s="1">
        <v>43626</v>
      </c>
      <c r="B129">
        <v>0</v>
      </c>
      <c r="C129">
        <v>0</v>
      </c>
      <c r="D129">
        <v>0</v>
      </c>
      <c r="E129">
        <v>12229.282391000001</v>
      </c>
      <c r="F129">
        <v>7352.2400040000002</v>
      </c>
      <c r="G129">
        <v>0</v>
      </c>
      <c r="H129">
        <v>0</v>
      </c>
      <c r="I129">
        <v>53923.908072731203</v>
      </c>
      <c r="J129" s="2">
        <f t="shared" si="4"/>
        <v>19581.522395</v>
      </c>
      <c r="K129" s="2">
        <f t="shared" si="5"/>
        <v>0</v>
      </c>
      <c r="L129" s="2">
        <f t="shared" si="6"/>
        <v>73505.430467731203</v>
      </c>
      <c r="M129">
        <v>1874.47</v>
      </c>
      <c r="N129">
        <v>0</v>
      </c>
      <c r="O129">
        <v>0</v>
      </c>
      <c r="P129">
        <v>0</v>
      </c>
      <c r="Q129">
        <v>0</v>
      </c>
      <c r="R129">
        <v>6355.33</v>
      </c>
      <c r="S129">
        <v>6035.54</v>
      </c>
      <c r="T129">
        <v>12236.16</v>
      </c>
      <c r="U129">
        <v>0</v>
      </c>
      <c r="V129">
        <v>2140.35</v>
      </c>
      <c r="W129">
        <v>0</v>
      </c>
      <c r="X129">
        <v>0</v>
      </c>
      <c r="Y129">
        <v>0</v>
      </c>
      <c r="Z129" s="3">
        <v>0</v>
      </c>
      <c r="AA129" s="3">
        <v>526</v>
      </c>
      <c r="AB129" s="3">
        <v>0</v>
      </c>
      <c r="AC129" s="3">
        <v>0</v>
      </c>
      <c r="AD129" s="3">
        <v>0</v>
      </c>
      <c r="AE129" s="3">
        <v>211990</v>
      </c>
      <c r="AF129" s="3">
        <v>0</v>
      </c>
      <c r="AG129">
        <v>91570</v>
      </c>
      <c r="AH129">
        <v>0</v>
      </c>
      <c r="AI129">
        <v>20533.333333333299</v>
      </c>
      <c r="AJ129">
        <v>0</v>
      </c>
      <c r="AK129">
        <v>0</v>
      </c>
      <c r="AL129">
        <v>19133.333333333299</v>
      </c>
      <c r="AM129">
        <v>133233.33333333299</v>
      </c>
      <c r="AN129">
        <v>49233.333333333299</v>
      </c>
      <c r="AO129">
        <v>1315766.66666666</v>
      </c>
      <c r="AP129" s="2">
        <f>(SUM(AH129))</f>
        <v>0</v>
      </c>
      <c r="AQ129" s="2">
        <f>SUM(AJ129,AL129,AN129)</f>
        <v>68366.666666666599</v>
      </c>
      <c r="AR129" s="2">
        <f>SUM(AP129,AQ129)</f>
        <v>68366.666666666599</v>
      </c>
      <c r="AS129" s="2">
        <f>SUM(AI129,)</f>
        <v>20533.333333333299</v>
      </c>
      <c r="AT129" s="2">
        <f>SUM(AK129,AM129,AO129)</f>
        <v>1448999.999999993</v>
      </c>
      <c r="AU129" s="2">
        <f>SUM(AS129,AT129)</f>
        <v>1469533.3333333263</v>
      </c>
      <c r="AV129" s="2">
        <f>SUM(AJ129,AK129)</f>
        <v>0</v>
      </c>
      <c r="AW129" s="2">
        <f>SUM(AL129,AM129)</f>
        <v>152366.66666666628</v>
      </c>
      <c r="AX129" s="2">
        <f>SUM(AN129,AO129)</f>
        <v>1364999.9999999932</v>
      </c>
      <c r="AY129" s="2">
        <f>SUM(AH129,AI129)</f>
        <v>20533.333333333299</v>
      </c>
      <c r="AZ129" s="2">
        <f>SUM(AR129,AU129)</f>
        <v>1537899.9999999928</v>
      </c>
      <c r="BA129">
        <v>101</v>
      </c>
      <c r="BB129">
        <v>1</v>
      </c>
      <c r="BC129">
        <v>59800</v>
      </c>
      <c r="BD129">
        <v>0</v>
      </c>
      <c r="BE129">
        <v>64827000</v>
      </c>
      <c r="BF129">
        <v>8.1999999999999993</v>
      </c>
      <c r="BG129">
        <v>0</v>
      </c>
      <c r="BH129">
        <v>0</v>
      </c>
      <c r="BI129">
        <v>810715.372144675</v>
      </c>
      <c r="BJ129">
        <v>54.777449945744102</v>
      </c>
      <c r="BK129">
        <v>6.1474003962892896</v>
      </c>
      <c r="BL129">
        <v>50.721525135594597</v>
      </c>
      <c r="BM129">
        <v>4.8869872404371897</v>
      </c>
      <c r="BN129" s="2">
        <f t="shared" si="7"/>
        <v>4983791.9999999944</v>
      </c>
    </row>
    <row r="130" spans="1:66" x14ac:dyDescent="0.35">
      <c r="A130" s="1">
        <v>43633</v>
      </c>
      <c r="B130">
        <v>0</v>
      </c>
      <c r="C130">
        <v>193.63200000000001</v>
      </c>
      <c r="D130">
        <v>0</v>
      </c>
      <c r="E130">
        <v>12116.633295</v>
      </c>
      <c r="F130">
        <v>7959.1000049999902</v>
      </c>
      <c r="G130">
        <v>0</v>
      </c>
      <c r="H130">
        <v>0</v>
      </c>
      <c r="I130">
        <v>31044.896167969298</v>
      </c>
      <c r="J130" s="2">
        <f t="shared" si="4"/>
        <v>20269.36529999999</v>
      </c>
      <c r="K130" s="2">
        <f t="shared" si="5"/>
        <v>0</v>
      </c>
      <c r="L130" s="2">
        <f t="shared" si="6"/>
        <v>51314.261467969292</v>
      </c>
      <c r="M130">
        <v>1835.09</v>
      </c>
      <c r="N130">
        <v>0</v>
      </c>
      <c r="O130">
        <v>0</v>
      </c>
      <c r="P130">
        <v>0</v>
      </c>
      <c r="Q130">
        <v>0</v>
      </c>
      <c r="R130">
        <v>5955.12</v>
      </c>
      <c r="S130">
        <v>5609.26</v>
      </c>
      <c r="T130">
        <v>11946.76</v>
      </c>
      <c r="U130">
        <v>0</v>
      </c>
      <c r="V130">
        <v>2140.35</v>
      </c>
      <c r="W130">
        <v>0</v>
      </c>
      <c r="X130">
        <v>0</v>
      </c>
      <c r="Y130">
        <v>0</v>
      </c>
      <c r="Z130" s="3">
        <v>0</v>
      </c>
      <c r="AA130" s="3">
        <v>429.56</v>
      </c>
      <c r="AB130" s="3">
        <v>0</v>
      </c>
      <c r="AC130" s="3">
        <v>10000</v>
      </c>
      <c r="AD130" s="3">
        <v>0</v>
      </c>
      <c r="AE130" s="3">
        <v>203075</v>
      </c>
      <c r="AF130" s="3">
        <v>0</v>
      </c>
      <c r="AG130">
        <v>77642</v>
      </c>
      <c r="AH130">
        <v>0</v>
      </c>
      <c r="AI130">
        <v>20533.333333333299</v>
      </c>
      <c r="AJ130">
        <v>0</v>
      </c>
      <c r="AK130">
        <v>0</v>
      </c>
      <c r="AL130">
        <v>19133.333333333299</v>
      </c>
      <c r="AM130">
        <v>133233.33333333299</v>
      </c>
      <c r="AN130">
        <v>49233.333333333299</v>
      </c>
      <c r="AO130">
        <v>1315766.66666666</v>
      </c>
      <c r="AP130" s="2">
        <f>(SUM(AH130))</f>
        <v>0</v>
      </c>
      <c r="AQ130" s="2">
        <f>SUM(AJ130,AL130,AN130)</f>
        <v>68366.666666666599</v>
      </c>
      <c r="AR130" s="2">
        <f>SUM(AP130,AQ130)</f>
        <v>68366.666666666599</v>
      </c>
      <c r="AS130" s="2">
        <f>SUM(AI130,)</f>
        <v>20533.333333333299</v>
      </c>
      <c r="AT130" s="2">
        <f>SUM(AK130,AM130,AO130)</f>
        <v>1448999.999999993</v>
      </c>
      <c r="AU130" s="2">
        <f>SUM(AS130,AT130)</f>
        <v>1469533.3333333263</v>
      </c>
      <c r="AV130" s="2">
        <f>SUM(AJ130,AK130)</f>
        <v>0</v>
      </c>
      <c r="AW130" s="2">
        <f>SUM(AL130,AM130)</f>
        <v>152366.66666666628</v>
      </c>
      <c r="AX130" s="2">
        <f>SUM(AN130,AO130)</f>
        <v>1364999.9999999932</v>
      </c>
      <c r="AY130" s="2">
        <f>SUM(AH130,AI130)</f>
        <v>20533.333333333299</v>
      </c>
      <c r="AZ130" s="2">
        <f>SUM(AR130,AU130)</f>
        <v>1537899.9999999928</v>
      </c>
      <c r="BA130">
        <v>101</v>
      </c>
      <c r="BB130">
        <v>0</v>
      </c>
      <c r="BC130">
        <v>59800</v>
      </c>
      <c r="BD130">
        <v>0</v>
      </c>
      <c r="BE130">
        <v>64827000</v>
      </c>
      <c r="BF130">
        <v>8.1999999999999993</v>
      </c>
      <c r="BG130">
        <v>0</v>
      </c>
      <c r="BH130">
        <v>0</v>
      </c>
      <c r="BI130">
        <v>789279.237957887</v>
      </c>
      <c r="BJ130">
        <v>53.792870166703104</v>
      </c>
      <c r="BK130">
        <v>6.1862668687865803</v>
      </c>
      <c r="BL130">
        <v>49.712564761383199</v>
      </c>
      <c r="BM130">
        <v>4.8721360972029402</v>
      </c>
      <c r="BN130" s="2">
        <f t="shared" si="7"/>
        <v>4882691.9999999963</v>
      </c>
    </row>
    <row r="131" spans="1:66" x14ac:dyDescent="0.35">
      <c r="A131" s="1">
        <v>43640</v>
      </c>
      <c r="B131">
        <v>0</v>
      </c>
      <c r="C131">
        <v>1290.2159999999999</v>
      </c>
      <c r="D131">
        <v>0</v>
      </c>
      <c r="E131">
        <v>11003.966727999899</v>
      </c>
      <c r="F131">
        <v>1382.480006</v>
      </c>
      <c r="G131">
        <v>0</v>
      </c>
      <c r="H131">
        <v>0</v>
      </c>
      <c r="I131">
        <v>6683.4533108264604</v>
      </c>
      <c r="J131" s="2">
        <f t="shared" ref="J131:J183" si="8">SUM(B131,C131,D131,E131,F131)</f>
        <v>13676.6627339999</v>
      </c>
      <c r="K131" s="2">
        <f t="shared" ref="K131:K183" si="9">SUM(G131,H131)</f>
        <v>0</v>
      </c>
      <c r="L131" s="2">
        <f t="shared" ref="L131:L183" si="10">SUM(I131,J131,K131)</f>
        <v>20360.116044826362</v>
      </c>
      <c r="M131">
        <v>1762.01</v>
      </c>
      <c r="N131">
        <v>0</v>
      </c>
      <c r="O131">
        <v>0</v>
      </c>
      <c r="P131">
        <v>0</v>
      </c>
      <c r="Q131">
        <v>0</v>
      </c>
      <c r="R131">
        <v>3946.33</v>
      </c>
      <c r="S131">
        <v>5263.96</v>
      </c>
      <c r="T131">
        <v>7612.39</v>
      </c>
      <c r="U131">
        <v>0</v>
      </c>
      <c r="V131">
        <v>2140.35</v>
      </c>
      <c r="W131">
        <v>0</v>
      </c>
      <c r="X131">
        <v>0</v>
      </c>
      <c r="Y131">
        <v>0</v>
      </c>
      <c r="Z131" s="3">
        <v>0.27</v>
      </c>
      <c r="AA131" s="3">
        <v>375.43</v>
      </c>
      <c r="AB131" s="3">
        <v>0</v>
      </c>
      <c r="AC131" s="3">
        <v>7400</v>
      </c>
      <c r="AD131" s="3">
        <v>0</v>
      </c>
      <c r="AE131" s="3">
        <v>102216</v>
      </c>
      <c r="AF131" s="3">
        <v>62843</v>
      </c>
      <c r="AG131">
        <v>89829</v>
      </c>
      <c r="AH131">
        <v>0</v>
      </c>
      <c r="AI131">
        <v>20533.333333333299</v>
      </c>
      <c r="AJ131">
        <v>0</v>
      </c>
      <c r="AK131">
        <v>0</v>
      </c>
      <c r="AL131">
        <v>19133.333333333299</v>
      </c>
      <c r="AM131">
        <v>133233.33333333299</v>
      </c>
      <c r="AN131">
        <v>49233.333333333299</v>
      </c>
      <c r="AO131">
        <v>1315766.66666666</v>
      </c>
      <c r="AP131" s="2">
        <f>(SUM(AH131))</f>
        <v>0</v>
      </c>
      <c r="AQ131" s="2">
        <f>SUM(AJ131,AL131,AN131)</f>
        <v>68366.666666666599</v>
      </c>
      <c r="AR131" s="2">
        <f>SUM(AP131,AQ131)</f>
        <v>68366.666666666599</v>
      </c>
      <c r="AS131" s="2">
        <f>SUM(AI131,)</f>
        <v>20533.333333333299</v>
      </c>
      <c r="AT131" s="2">
        <f>SUM(AK131,AM131,AO131)</f>
        <v>1448999.999999993</v>
      </c>
      <c r="AU131" s="2">
        <f>SUM(AS131,AT131)</f>
        <v>1469533.3333333263</v>
      </c>
      <c r="AV131" s="2">
        <f>SUM(AJ131,AK131)</f>
        <v>0</v>
      </c>
      <c r="AW131" s="2">
        <f>SUM(AL131,AM131)</f>
        <v>152366.66666666628</v>
      </c>
      <c r="AX131" s="2">
        <f>SUM(AN131,AO131)</f>
        <v>1364999.9999999932</v>
      </c>
      <c r="AY131" s="2">
        <f>SUM(AH131,AI131)</f>
        <v>20533.333333333299</v>
      </c>
      <c r="AZ131" s="2">
        <f>SUM(AR131,AU131)</f>
        <v>1537899.9999999928</v>
      </c>
      <c r="BA131">
        <v>101</v>
      </c>
      <c r="BB131">
        <v>0</v>
      </c>
      <c r="BC131">
        <v>59800</v>
      </c>
      <c r="BD131">
        <v>0</v>
      </c>
      <c r="BE131">
        <v>64827000</v>
      </c>
      <c r="BF131">
        <v>8.1999999999999993</v>
      </c>
      <c r="BG131">
        <v>0</v>
      </c>
      <c r="BH131">
        <v>0</v>
      </c>
      <c r="BI131">
        <v>782733.37889934506</v>
      </c>
      <c r="BJ131">
        <v>54.576047147030003</v>
      </c>
      <c r="BK131">
        <v>6.2386402977557696</v>
      </c>
      <c r="BL131">
        <v>48.270892658165103</v>
      </c>
      <c r="BM131">
        <v>4.8776685089792897</v>
      </c>
      <c r="BN131" s="2">
        <f t="shared" ref="BN131:BN183" si="11">BI131*BK131</f>
        <v>4883191.9999999898</v>
      </c>
    </row>
    <row r="132" spans="1:66" x14ac:dyDescent="0.35">
      <c r="A132" s="1">
        <v>43647</v>
      </c>
      <c r="B132">
        <v>0</v>
      </c>
      <c r="C132">
        <v>8085.34799999999</v>
      </c>
      <c r="D132">
        <v>0</v>
      </c>
      <c r="E132">
        <v>8534.0839719999894</v>
      </c>
      <c r="F132">
        <v>5150.7999959999997</v>
      </c>
      <c r="G132">
        <v>0</v>
      </c>
      <c r="H132">
        <v>0</v>
      </c>
      <c r="I132">
        <v>42911.862709322697</v>
      </c>
      <c r="J132" s="2">
        <f t="shared" si="8"/>
        <v>21770.231967999978</v>
      </c>
      <c r="K132" s="2">
        <f t="shared" si="9"/>
        <v>0</v>
      </c>
      <c r="L132" s="2">
        <f t="shared" si="10"/>
        <v>64682.094677322675</v>
      </c>
      <c r="M132">
        <v>1647.48</v>
      </c>
      <c r="N132">
        <v>0</v>
      </c>
      <c r="O132">
        <v>0</v>
      </c>
      <c r="P132">
        <v>0</v>
      </c>
      <c r="Q132">
        <v>0</v>
      </c>
      <c r="R132">
        <v>3102.72</v>
      </c>
      <c r="S132">
        <v>5629.2</v>
      </c>
      <c r="T132">
        <v>5583.49</v>
      </c>
      <c r="U132">
        <v>0</v>
      </c>
      <c r="V132">
        <v>0</v>
      </c>
      <c r="W132">
        <v>2432.46</v>
      </c>
      <c r="X132">
        <v>0</v>
      </c>
      <c r="Y132">
        <v>0</v>
      </c>
      <c r="Z132" s="3">
        <v>13616.23</v>
      </c>
      <c r="AA132" s="3">
        <v>467.13</v>
      </c>
      <c r="AB132" s="3">
        <v>0</v>
      </c>
      <c r="AC132" s="3">
        <v>43993</v>
      </c>
      <c r="AD132" s="3">
        <v>0</v>
      </c>
      <c r="AE132" s="3">
        <v>302369</v>
      </c>
      <c r="AF132" s="3">
        <v>229184</v>
      </c>
      <c r="AG132">
        <v>78191</v>
      </c>
      <c r="AH132">
        <v>0</v>
      </c>
      <c r="AI132">
        <v>451.61290322580601</v>
      </c>
      <c r="AJ132">
        <v>0</v>
      </c>
      <c r="AK132">
        <v>0</v>
      </c>
      <c r="AL132">
        <v>14451.6129032258</v>
      </c>
      <c r="AM132">
        <v>41548.387096774102</v>
      </c>
      <c r="AN132">
        <v>0</v>
      </c>
      <c r="AO132">
        <v>97096.774193548306</v>
      </c>
      <c r="AP132" s="2">
        <f>(SUM(AH132))</f>
        <v>0</v>
      </c>
      <c r="AQ132" s="2">
        <f>SUM(AJ132,AL132,AN132)</f>
        <v>14451.6129032258</v>
      </c>
      <c r="AR132" s="2">
        <f>SUM(AP132,AQ132)</f>
        <v>14451.6129032258</v>
      </c>
      <c r="AS132" s="2">
        <f>SUM(AI132,)</f>
        <v>451.61290322580601</v>
      </c>
      <c r="AT132" s="2">
        <f>SUM(AK132,AM132,AO132)</f>
        <v>138645.1612903224</v>
      </c>
      <c r="AU132" s="2">
        <f>SUM(AS132,AT132)</f>
        <v>139096.77419354822</v>
      </c>
      <c r="AV132" s="2">
        <f>SUM(AJ132,AK132)</f>
        <v>0</v>
      </c>
      <c r="AW132" s="2">
        <f>SUM(AL132,AM132)</f>
        <v>55999.999999999898</v>
      </c>
      <c r="AX132" s="2">
        <f>SUM(AN132,AO132)</f>
        <v>97096.774193548306</v>
      </c>
      <c r="AY132" s="2">
        <f>SUM(AH132,AI132)</f>
        <v>451.61290322580601</v>
      </c>
      <c r="AZ132" s="2">
        <f>SUM(AR132,AU132)</f>
        <v>153548.38709677401</v>
      </c>
      <c r="BA132">
        <v>102</v>
      </c>
      <c r="BB132">
        <v>0</v>
      </c>
      <c r="BC132">
        <v>64600</v>
      </c>
      <c r="BD132">
        <v>0</v>
      </c>
      <c r="BE132">
        <v>64839000</v>
      </c>
      <c r="BF132">
        <v>8.1999999999999993</v>
      </c>
      <c r="BG132">
        <v>0</v>
      </c>
      <c r="BH132">
        <v>0</v>
      </c>
      <c r="BI132">
        <v>897329.827075165</v>
      </c>
      <c r="BJ132">
        <v>56.1067737679342</v>
      </c>
      <c r="BK132">
        <v>6.1574042601585903</v>
      </c>
      <c r="BL132">
        <v>50.523011332580197</v>
      </c>
      <c r="BM132">
        <v>4.9078577367604401</v>
      </c>
      <c r="BN132" s="2">
        <f t="shared" si="11"/>
        <v>5525222.4999999925</v>
      </c>
    </row>
    <row r="133" spans="1:66" x14ac:dyDescent="0.35">
      <c r="A133" s="1">
        <v>43654</v>
      </c>
      <c r="B133">
        <v>0</v>
      </c>
      <c r="C133">
        <v>9038.8320000000003</v>
      </c>
      <c r="D133">
        <v>0</v>
      </c>
      <c r="E133">
        <v>7383.2954810000001</v>
      </c>
      <c r="F133">
        <v>6045.01</v>
      </c>
      <c r="G133">
        <v>0</v>
      </c>
      <c r="H133">
        <v>0</v>
      </c>
      <c r="I133">
        <v>41651.135699490398</v>
      </c>
      <c r="J133" s="2">
        <f t="shared" si="8"/>
        <v>22467.137480999998</v>
      </c>
      <c r="K133" s="2">
        <f t="shared" si="9"/>
        <v>0</v>
      </c>
      <c r="L133" s="2">
        <f t="shared" si="10"/>
        <v>64118.273180490396</v>
      </c>
      <c r="M133">
        <v>1854.48</v>
      </c>
      <c r="N133">
        <v>0</v>
      </c>
      <c r="O133">
        <v>0</v>
      </c>
      <c r="P133">
        <v>0</v>
      </c>
      <c r="Q133">
        <v>0</v>
      </c>
      <c r="R133">
        <v>3082.93</v>
      </c>
      <c r="S133">
        <v>5732.68</v>
      </c>
      <c r="T133">
        <v>4910.42</v>
      </c>
      <c r="U133">
        <v>0</v>
      </c>
      <c r="V133">
        <v>0</v>
      </c>
      <c r="W133">
        <v>4702.9799999999996</v>
      </c>
      <c r="X133">
        <v>0</v>
      </c>
      <c r="Y133">
        <v>0</v>
      </c>
      <c r="Z133" s="3">
        <v>4520.01</v>
      </c>
      <c r="AA133" s="3">
        <v>506.59</v>
      </c>
      <c r="AB133" s="3">
        <v>0</v>
      </c>
      <c r="AC133" s="3">
        <v>0</v>
      </c>
      <c r="AD133" s="3">
        <v>16</v>
      </c>
      <c r="AE133" s="3">
        <v>126943</v>
      </c>
      <c r="AF133" s="3">
        <v>10734</v>
      </c>
      <c r="AG133">
        <v>83207</v>
      </c>
      <c r="AH133">
        <v>0</v>
      </c>
      <c r="AI133">
        <v>451.61290322580601</v>
      </c>
      <c r="AJ133">
        <v>0</v>
      </c>
      <c r="AK133">
        <v>0</v>
      </c>
      <c r="AL133">
        <v>14451.6129032258</v>
      </c>
      <c r="AM133">
        <v>41548.387096774102</v>
      </c>
      <c r="AN133">
        <v>0</v>
      </c>
      <c r="AO133">
        <v>97096.774193548306</v>
      </c>
      <c r="AP133" s="2">
        <f>(SUM(AH133))</f>
        <v>0</v>
      </c>
      <c r="AQ133" s="2">
        <f>SUM(AJ133,AL133,AN133)</f>
        <v>14451.6129032258</v>
      </c>
      <c r="AR133" s="2">
        <f>SUM(AP133,AQ133)</f>
        <v>14451.6129032258</v>
      </c>
      <c r="AS133" s="2">
        <f>SUM(AI133,)</f>
        <v>451.61290322580601</v>
      </c>
      <c r="AT133" s="2">
        <f>SUM(AK133,AM133,AO133)</f>
        <v>138645.1612903224</v>
      </c>
      <c r="AU133" s="2">
        <f>SUM(AS133,AT133)</f>
        <v>139096.77419354822</v>
      </c>
      <c r="AV133" s="2">
        <f>SUM(AJ133,AK133)</f>
        <v>0</v>
      </c>
      <c r="AW133" s="2">
        <f>SUM(AL133,AM133)</f>
        <v>55999.999999999898</v>
      </c>
      <c r="AX133" s="2">
        <f>SUM(AN133,AO133)</f>
        <v>97096.774193548306</v>
      </c>
      <c r="AY133" s="2">
        <f>SUM(AH133,AI133)</f>
        <v>451.61290322580601</v>
      </c>
      <c r="AZ133" s="2">
        <f>SUM(AR133,AU133)</f>
        <v>153548.38709677401</v>
      </c>
      <c r="BA133">
        <v>102</v>
      </c>
      <c r="BB133">
        <v>1</v>
      </c>
      <c r="BC133">
        <v>64600</v>
      </c>
      <c r="BD133">
        <v>0</v>
      </c>
      <c r="BE133">
        <v>64839000</v>
      </c>
      <c r="BF133">
        <v>8.1999999999999993</v>
      </c>
      <c r="BG133">
        <v>0</v>
      </c>
      <c r="BH133">
        <v>0</v>
      </c>
      <c r="BI133">
        <v>847388.54586296598</v>
      </c>
      <c r="BJ133">
        <v>54.950355168795198</v>
      </c>
      <c r="BK133">
        <v>6.2048543441726798</v>
      </c>
      <c r="BL133">
        <v>49.798112907078497</v>
      </c>
      <c r="BM133">
        <v>4.9177783638305099</v>
      </c>
      <c r="BN133" s="2">
        <f t="shared" si="11"/>
        <v>5257922.4999999944</v>
      </c>
    </row>
    <row r="134" spans="1:66" x14ac:dyDescent="0.35">
      <c r="A134" s="1">
        <v>43661</v>
      </c>
      <c r="B134">
        <v>0</v>
      </c>
      <c r="C134">
        <v>9170.7109999999793</v>
      </c>
      <c r="D134">
        <v>0</v>
      </c>
      <c r="E134">
        <v>7187.06892899998</v>
      </c>
      <c r="F134">
        <v>6039.7999919999902</v>
      </c>
      <c r="G134">
        <v>0</v>
      </c>
      <c r="H134">
        <v>0</v>
      </c>
      <c r="I134">
        <v>1914.0532819080099</v>
      </c>
      <c r="J134" s="2">
        <f t="shared" si="8"/>
        <v>22397.57992099995</v>
      </c>
      <c r="K134" s="2">
        <f t="shared" si="9"/>
        <v>0</v>
      </c>
      <c r="L134" s="2">
        <f t="shared" si="10"/>
        <v>24311.63320290796</v>
      </c>
      <c r="M134">
        <v>1863.19</v>
      </c>
      <c r="N134">
        <v>0</v>
      </c>
      <c r="O134">
        <v>0</v>
      </c>
      <c r="P134">
        <v>0</v>
      </c>
      <c r="Q134">
        <v>0</v>
      </c>
      <c r="R134">
        <v>2970.02</v>
      </c>
      <c r="S134">
        <v>6131.53</v>
      </c>
      <c r="T134">
        <v>10368.540000000001</v>
      </c>
      <c r="U134">
        <v>0</v>
      </c>
      <c r="V134">
        <v>0</v>
      </c>
      <c r="W134">
        <v>4546.01</v>
      </c>
      <c r="X134">
        <v>0</v>
      </c>
      <c r="Y134">
        <v>0</v>
      </c>
      <c r="Z134" s="3">
        <v>3965.84</v>
      </c>
      <c r="AA134" s="3">
        <v>520.91999999999996</v>
      </c>
      <c r="AB134" s="3">
        <v>0</v>
      </c>
      <c r="AC134" s="3">
        <v>0</v>
      </c>
      <c r="AD134" s="3">
        <v>58</v>
      </c>
      <c r="AE134" s="3">
        <v>343595</v>
      </c>
      <c r="AF134" s="3">
        <v>183790</v>
      </c>
      <c r="AG134">
        <v>88996</v>
      </c>
      <c r="AH134">
        <v>0</v>
      </c>
      <c r="AI134">
        <v>451.61290322580601</v>
      </c>
      <c r="AJ134">
        <v>0</v>
      </c>
      <c r="AK134">
        <v>0</v>
      </c>
      <c r="AL134">
        <v>14451.6129032258</v>
      </c>
      <c r="AM134">
        <v>41548.387096774102</v>
      </c>
      <c r="AN134">
        <v>0</v>
      </c>
      <c r="AO134">
        <v>97096.774193548306</v>
      </c>
      <c r="AP134" s="2">
        <f>(SUM(AH134))</f>
        <v>0</v>
      </c>
      <c r="AQ134" s="2">
        <f>SUM(AJ134,AL134,AN134)</f>
        <v>14451.6129032258</v>
      </c>
      <c r="AR134" s="2">
        <f>SUM(AP134,AQ134)</f>
        <v>14451.6129032258</v>
      </c>
      <c r="AS134" s="2">
        <f>SUM(AI134,)</f>
        <v>451.61290322580601</v>
      </c>
      <c r="AT134" s="2">
        <f>SUM(AK134,AM134,AO134)</f>
        <v>138645.1612903224</v>
      </c>
      <c r="AU134" s="2">
        <f>SUM(AS134,AT134)</f>
        <v>139096.77419354822</v>
      </c>
      <c r="AV134" s="2">
        <f>SUM(AJ134,AK134)</f>
        <v>0</v>
      </c>
      <c r="AW134" s="2">
        <f>SUM(AL134,AM134)</f>
        <v>55999.999999999898</v>
      </c>
      <c r="AX134" s="2">
        <f>SUM(AN134,AO134)</f>
        <v>97096.774193548306</v>
      </c>
      <c r="AY134" s="2">
        <f>SUM(AH134,AI134)</f>
        <v>451.61290322580601</v>
      </c>
      <c r="AZ134" s="2">
        <f>SUM(AR134,AU134)</f>
        <v>153548.38709677401</v>
      </c>
      <c r="BA134">
        <v>102</v>
      </c>
      <c r="BB134">
        <v>0</v>
      </c>
      <c r="BC134">
        <v>64600</v>
      </c>
      <c r="BD134">
        <v>0</v>
      </c>
      <c r="BE134">
        <v>64839000</v>
      </c>
      <c r="BF134">
        <v>8.1999999999999993</v>
      </c>
      <c r="BG134">
        <v>0</v>
      </c>
      <c r="BH134">
        <v>0</v>
      </c>
      <c r="BI134">
        <v>791311.91298193601</v>
      </c>
      <c r="BJ134">
        <v>55.3420585463276</v>
      </c>
      <c r="BK134">
        <v>6.2516719625234902</v>
      </c>
      <c r="BL134">
        <v>50.145210370430398</v>
      </c>
      <c r="BM134">
        <v>4.9609396826172203</v>
      </c>
      <c r="BN134" s="2">
        <f t="shared" si="11"/>
        <v>4947022.4999999972</v>
      </c>
    </row>
    <row r="135" spans="1:66" x14ac:dyDescent="0.35">
      <c r="A135" s="1">
        <v>43668</v>
      </c>
      <c r="B135">
        <v>0</v>
      </c>
      <c r="C135">
        <v>8328.8559999999998</v>
      </c>
      <c r="D135">
        <v>0</v>
      </c>
      <c r="E135">
        <v>2853.20735499999</v>
      </c>
      <c r="F135">
        <v>6166.0899989999998</v>
      </c>
      <c r="G135">
        <v>0</v>
      </c>
      <c r="H135">
        <v>0</v>
      </c>
      <c r="I135">
        <v>853.65825588141195</v>
      </c>
      <c r="J135" s="2">
        <f t="shared" si="8"/>
        <v>17348.153353999987</v>
      </c>
      <c r="K135" s="2">
        <f t="shared" si="9"/>
        <v>0</v>
      </c>
      <c r="L135" s="2">
        <f t="shared" si="10"/>
        <v>18201.811609881399</v>
      </c>
      <c r="M135">
        <v>1855.81</v>
      </c>
      <c r="N135">
        <v>0</v>
      </c>
      <c r="O135">
        <v>0</v>
      </c>
      <c r="P135">
        <v>0</v>
      </c>
      <c r="Q135">
        <v>0</v>
      </c>
      <c r="R135">
        <v>2842.49</v>
      </c>
      <c r="S135">
        <v>5259.85</v>
      </c>
      <c r="T135">
        <v>10422.120000000001</v>
      </c>
      <c r="U135">
        <v>0</v>
      </c>
      <c r="V135">
        <v>0</v>
      </c>
      <c r="W135">
        <v>4127.6499999999996</v>
      </c>
      <c r="X135">
        <v>0</v>
      </c>
      <c r="Y135">
        <v>0</v>
      </c>
      <c r="Z135" s="3">
        <v>12657.2</v>
      </c>
      <c r="AA135" s="3">
        <v>535.53</v>
      </c>
      <c r="AB135" s="3">
        <v>0</v>
      </c>
      <c r="AC135" s="3">
        <v>0</v>
      </c>
      <c r="AD135" s="3">
        <v>27</v>
      </c>
      <c r="AE135" s="3">
        <v>21226</v>
      </c>
      <c r="AF135" s="3">
        <v>0</v>
      </c>
      <c r="AG135">
        <v>106818</v>
      </c>
      <c r="AH135">
        <v>0</v>
      </c>
      <c r="AI135">
        <v>451.61290322580601</v>
      </c>
      <c r="AJ135">
        <v>0</v>
      </c>
      <c r="AK135">
        <v>0</v>
      </c>
      <c r="AL135">
        <v>14451.6129032258</v>
      </c>
      <c r="AM135">
        <v>41548.387096774102</v>
      </c>
      <c r="AN135">
        <v>0</v>
      </c>
      <c r="AO135">
        <v>97096.774193548306</v>
      </c>
      <c r="AP135" s="2">
        <f>(SUM(AH135))</f>
        <v>0</v>
      </c>
      <c r="AQ135" s="2">
        <f>SUM(AJ135,AL135,AN135)</f>
        <v>14451.6129032258</v>
      </c>
      <c r="AR135" s="2">
        <f>SUM(AP135,AQ135)</f>
        <v>14451.6129032258</v>
      </c>
      <c r="AS135" s="2">
        <f>SUM(AI135,)</f>
        <v>451.61290322580601</v>
      </c>
      <c r="AT135" s="2">
        <f>SUM(AK135,AM135,AO135)</f>
        <v>138645.1612903224</v>
      </c>
      <c r="AU135" s="2">
        <f>SUM(AS135,AT135)</f>
        <v>139096.77419354822</v>
      </c>
      <c r="AV135" s="2">
        <f>SUM(AJ135,AK135)</f>
        <v>0</v>
      </c>
      <c r="AW135" s="2">
        <f>SUM(AL135,AM135)</f>
        <v>55999.999999999898</v>
      </c>
      <c r="AX135" s="2">
        <f>SUM(AN135,AO135)</f>
        <v>97096.774193548306</v>
      </c>
      <c r="AY135" s="2">
        <f>SUM(AH135,AI135)</f>
        <v>451.61290322580601</v>
      </c>
      <c r="AZ135" s="2">
        <f>SUM(AR135,AU135)</f>
        <v>153548.38709677401</v>
      </c>
      <c r="BA135">
        <v>102</v>
      </c>
      <c r="BB135">
        <v>0</v>
      </c>
      <c r="BC135">
        <v>64600</v>
      </c>
      <c r="BD135">
        <v>0</v>
      </c>
      <c r="BE135">
        <v>64839000</v>
      </c>
      <c r="BF135">
        <v>8.1999999999999993</v>
      </c>
      <c r="BG135">
        <v>0</v>
      </c>
      <c r="BH135">
        <v>0</v>
      </c>
      <c r="BI135">
        <v>787894.24701099598</v>
      </c>
      <c r="BJ135">
        <v>55.6601261367326</v>
      </c>
      <c r="BK135">
        <v>6.2634325846665604</v>
      </c>
      <c r="BL135">
        <v>50.172153195849802</v>
      </c>
      <c r="BM135">
        <v>4.9595306410430497</v>
      </c>
      <c r="BN135" s="2">
        <f t="shared" si="11"/>
        <v>4934922.4999999963</v>
      </c>
    </row>
    <row r="136" spans="1:66" x14ac:dyDescent="0.35">
      <c r="A136" s="1">
        <v>43675</v>
      </c>
      <c r="B136">
        <v>0</v>
      </c>
      <c r="C136">
        <v>3686.2779999999898</v>
      </c>
      <c r="D136">
        <v>0</v>
      </c>
      <c r="E136">
        <v>530.64148399999897</v>
      </c>
      <c r="F136">
        <v>2677.86</v>
      </c>
      <c r="G136">
        <v>0</v>
      </c>
      <c r="H136">
        <v>0</v>
      </c>
      <c r="I136">
        <v>987.350563573719</v>
      </c>
      <c r="J136" s="2">
        <f t="shared" si="8"/>
        <v>6894.7794839999897</v>
      </c>
      <c r="K136" s="2">
        <f t="shared" si="9"/>
        <v>0</v>
      </c>
      <c r="L136" s="2">
        <f t="shared" si="10"/>
        <v>7882.1300475737089</v>
      </c>
      <c r="M136">
        <v>1861.05</v>
      </c>
      <c r="N136">
        <v>0</v>
      </c>
      <c r="O136">
        <v>0</v>
      </c>
      <c r="P136">
        <v>0</v>
      </c>
      <c r="Q136">
        <v>0</v>
      </c>
      <c r="R136">
        <v>2507.5300000000002</v>
      </c>
      <c r="S136">
        <v>5195.42</v>
      </c>
      <c r="T136">
        <v>8697.25</v>
      </c>
      <c r="U136">
        <v>0</v>
      </c>
      <c r="V136">
        <v>0</v>
      </c>
      <c r="W136">
        <v>1587.92</v>
      </c>
      <c r="X136">
        <v>0</v>
      </c>
      <c r="Y136">
        <v>0</v>
      </c>
      <c r="Z136" s="3">
        <v>4377.82</v>
      </c>
      <c r="AA136" s="3">
        <v>609.99</v>
      </c>
      <c r="AB136" s="3">
        <v>0</v>
      </c>
      <c r="AC136" s="3">
        <v>7588</v>
      </c>
      <c r="AD136" s="3">
        <v>83</v>
      </c>
      <c r="AE136" s="3">
        <v>282724</v>
      </c>
      <c r="AF136" s="3">
        <v>168898</v>
      </c>
      <c r="AG136">
        <v>86371</v>
      </c>
      <c r="AH136">
        <v>0</v>
      </c>
      <c r="AI136">
        <v>12064.516129032199</v>
      </c>
      <c r="AJ136">
        <v>0</v>
      </c>
      <c r="AK136">
        <v>0</v>
      </c>
      <c r="AL136">
        <v>6193.5483870967701</v>
      </c>
      <c r="AM136">
        <v>22451.6129032258</v>
      </c>
      <c r="AN136">
        <v>0</v>
      </c>
      <c r="AO136">
        <v>88709.677419354804</v>
      </c>
      <c r="AP136" s="2">
        <f>(SUM(AH136))</f>
        <v>0</v>
      </c>
      <c r="AQ136" s="2">
        <f>SUM(AJ136,AL136,AN136)</f>
        <v>6193.5483870967701</v>
      </c>
      <c r="AR136" s="2">
        <f>SUM(AP136,AQ136)</f>
        <v>6193.5483870967701</v>
      </c>
      <c r="AS136" s="2">
        <f>SUM(AI136,)</f>
        <v>12064.516129032199</v>
      </c>
      <c r="AT136" s="2">
        <f>SUM(AK136,AM136,AO136)</f>
        <v>111161.29032258061</v>
      </c>
      <c r="AU136" s="2">
        <f>SUM(AS136,AT136)</f>
        <v>123225.80645161281</v>
      </c>
      <c r="AV136" s="2">
        <f>SUM(AJ136,AK136)</f>
        <v>0</v>
      </c>
      <c r="AW136" s="2">
        <f>SUM(AL136,AM136)</f>
        <v>28645.161290322569</v>
      </c>
      <c r="AX136" s="2">
        <f>SUM(AN136,AO136)</f>
        <v>88709.677419354804</v>
      </c>
      <c r="AY136" s="2">
        <f>SUM(AH136,AI136)</f>
        <v>12064.516129032199</v>
      </c>
      <c r="AZ136" s="2">
        <f>SUM(AR136,AU136)</f>
        <v>129419.35483870958</v>
      </c>
      <c r="BA136">
        <v>102.57</v>
      </c>
      <c r="BB136">
        <v>0</v>
      </c>
      <c r="BC136">
        <v>63685.71</v>
      </c>
      <c r="BD136">
        <v>0</v>
      </c>
      <c r="BE136">
        <v>64847000</v>
      </c>
      <c r="BF136">
        <v>8.1999999999999993</v>
      </c>
      <c r="BG136">
        <v>0</v>
      </c>
      <c r="BH136">
        <v>0</v>
      </c>
      <c r="BI136">
        <v>846887.13132579101</v>
      </c>
      <c r="BJ136">
        <v>57.826060194979</v>
      </c>
      <c r="BK136">
        <v>6.2431400884824999</v>
      </c>
      <c r="BL136">
        <v>51.9673874926943</v>
      </c>
      <c r="BM136">
        <v>4.9648178707956703</v>
      </c>
      <c r="BN136" s="2">
        <f t="shared" si="11"/>
        <v>5287234.9999999898</v>
      </c>
    </row>
    <row r="137" spans="1:66" x14ac:dyDescent="0.35">
      <c r="A137" s="1">
        <v>43682</v>
      </c>
      <c r="B137">
        <v>0</v>
      </c>
      <c r="C137">
        <v>1341.125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3230.2044097275598</v>
      </c>
      <c r="J137" s="2">
        <f t="shared" si="8"/>
        <v>1341.125</v>
      </c>
      <c r="K137" s="2">
        <f t="shared" si="9"/>
        <v>0</v>
      </c>
      <c r="L137" s="2">
        <f t="shared" si="10"/>
        <v>4571.3294097275593</v>
      </c>
      <c r="M137">
        <v>1859.75</v>
      </c>
      <c r="N137">
        <v>0</v>
      </c>
      <c r="O137">
        <v>0</v>
      </c>
      <c r="P137">
        <v>0</v>
      </c>
      <c r="Q137">
        <v>0</v>
      </c>
      <c r="R137">
        <v>2055.7199999999998</v>
      </c>
      <c r="S137">
        <v>5214.6400000000003</v>
      </c>
      <c r="T137">
        <v>5885.07</v>
      </c>
      <c r="U137">
        <v>0</v>
      </c>
      <c r="V137">
        <v>0</v>
      </c>
      <c r="W137">
        <v>0.01</v>
      </c>
      <c r="X137">
        <v>0</v>
      </c>
      <c r="Y137">
        <v>0</v>
      </c>
      <c r="Z137" s="3">
        <v>0</v>
      </c>
      <c r="AA137" s="3">
        <v>578.37</v>
      </c>
      <c r="AB137" s="3">
        <v>0</v>
      </c>
      <c r="AC137" s="3">
        <v>0</v>
      </c>
      <c r="AD137" s="3">
        <v>49</v>
      </c>
      <c r="AE137" s="3">
        <v>232949</v>
      </c>
      <c r="AF137" s="3">
        <v>15256</v>
      </c>
      <c r="AG137">
        <v>92096</v>
      </c>
      <c r="AH137">
        <v>0</v>
      </c>
      <c r="AI137">
        <v>20774.193548387</v>
      </c>
      <c r="AJ137">
        <v>0</v>
      </c>
      <c r="AK137">
        <v>0</v>
      </c>
      <c r="AL137">
        <v>0</v>
      </c>
      <c r="AM137">
        <v>8129.0322580645097</v>
      </c>
      <c r="AN137">
        <v>0</v>
      </c>
      <c r="AO137">
        <v>82419.354838709594</v>
      </c>
      <c r="AP137" s="2">
        <f>(SUM(AH137))</f>
        <v>0</v>
      </c>
      <c r="AQ137" s="2">
        <f>SUM(AJ137,AL137,AN137)</f>
        <v>0</v>
      </c>
      <c r="AR137" s="2">
        <f>SUM(AP137,AQ137)</f>
        <v>0</v>
      </c>
      <c r="AS137" s="2">
        <f>SUM(AI137,)</f>
        <v>20774.193548387</v>
      </c>
      <c r="AT137" s="2">
        <f>SUM(AK137,AM137,AO137)</f>
        <v>90548.38709677411</v>
      </c>
      <c r="AU137" s="2">
        <f>SUM(AS137,AT137)</f>
        <v>111322.58064516111</v>
      </c>
      <c r="AV137" s="2">
        <f>SUM(AJ137,AK137)</f>
        <v>0</v>
      </c>
      <c r="AW137" s="2">
        <f>SUM(AL137,AM137)</f>
        <v>8129.0322580645097</v>
      </c>
      <c r="AX137" s="2">
        <f>SUM(AN137,AO137)</f>
        <v>82419.354838709594</v>
      </c>
      <c r="AY137" s="2">
        <f>SUM(AH137,AI137)</f>
        <v>20774.193548387</v>
      </c>
      <c r="AZ137" s="2">
        <f>SUM(AR137,AU137)</f>
        <v>111322.58064516111</v>
      </c>
      <c r="BA137">
        <v>103</v>
      </c>
      <c r="BB137">
        <v>0</v>
      </c>
      <c r="BC137">
        <v>63000</v>
      </c>
      <c r="BD137">
        <v>0</v>
      </c>
      <c r="BE137">
        <v>64853000</v>
      </c>
      <c r="BF137">
        <v>8.1999999999999993</v>
      </c>
      <c r="BG137">
        <v>0</v>
      </c>
      <c r="BH137">
        <v>0</v>
      </c>
      <c r="BI137">
        <v>877408.50252015202</v>
      </c>
      <c r="BJ137">
        <v>57.564533485005398</v>
      </c>
      <c r="BK137">
        <v>6.2344221469113901</v>
      </c>
      <c r="BL137">
        <v>52.265267251299498</v>
      </c>
      <c r="BM137">
        <v>4.9895559170064301</v>
      </c>
      <c r="BN137" s="2">
        <f t="shared" si="11"/>
        <v>5470134.9999999944</v>
      </c>
    </row>
    <row r="138" spans="1:66" x14ac:dyDescent="0.35">
      <c r="A138" s="1">
        <v>43689</v>
      </c>
      <c r="B138">
        <v>0</v>
      </c>
      <c r="C138">
        <v>604.84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15233.8044097275</v>
      </c>
      <c r="J138" s="2">
        <f t="shared" si="8"/>
        <v>604.84</v>
      </c>
      <c r="K138" s="2">
        <f t="shared" si="9"/>
        <v>0</v>
      </c>
      <c r="L138" s="2">
        <f t="shared" si="10"/>
        <v>15838.6444097275</v>
      </c>
      <c r="M138">
        <v>1899.09</v>
      </c>
      <c r="N138">
        <v>0</v>
      </c>
      <c r="O138">
        <v>0</v>
      </c>
      <c r="P138">
        <v>0</v>
      </c>
      <c r="Q138">
        <v>0</v>
      </c>
      <c r="R138">
        <v>2420.44</v>
      </c>
      <c r="S138">
        <v>5210.5</v>
      </c>
      <c r="T138">
        <v>4795.8599999999997</v>
      </c>
      <c r="U138">
        <v>0</v>
      </c>
      <c r="V138">
        <v>0</v>
      </c>
      <c r="W138">
        <v>0</v>
      </c>
      <c r="X138">
        <v>0</v>
      </c>
      <c r="Y138">
        <v>0</v>
      </c>
      <c r="Z138" s="3">
        <v>0</v>
      </c>
      <c r="AA138" s="3">
        <v>500.29</v>
      </c>
      <c r="AB138" s="3">
        <v>0</v>
      </c>
      <c r="AC138" s="3">
        <v>0</v>
      </c>
      <c r="AD138" s="3">
        <v>80</v>
      </c>
      <c r="AE138" s="3">
        <v>218844</v>
      </c>
      <c r="AF138" s="3">
        <v>9154</v>
      </c>
      <c r="AG138">
        <v>85667</v>
      </c>
      <c r="AH138">
        <v>0</v>
      </c>
      <c r="AI138">
        <v>20774.193548387</v>
      </c>
      <c r="AJ138">
        <v>0</v>
      </c>
      <c r="AK138">
        <v>0</v>
      </c>
      <c r="AL138">
        <v>0</v>
      </c>
      <c r="AM138">
        <v>8129.0322580645097</v>
      </c>
      <c r="AN138">
        <v>0</v>
      </c>
      <c r="AO138">
        <v>82419.354838709594</v>
      </c>
      <c r="AP138" s="2">
        <f>(SUM(AH138))</f>
        <v>0</v>
      </c>
      <c r="AQ138" s="2">
        <f>SUM(AJ138,AL138,AN138)</f>
        <v>0</v>
      </c>
      <c r="AR138" s="2">
        <f>SUM(AP138,AQ138)</f>
        <v>0</v>
      </c>
      <c r="AS138" s="2">
        <f>SUM(AI138,)</f>
        <v>20774.193548387</v>
      </c>
      <c r="AT138" s="2">
        <f>SUM(AK138,AM138,AO138)</f>
        <v>90548.38709677411</v>
      </c>
      <c r="AU138" s="2">
        <f>SUM(AS138,AT138)</f>
        <v>111322.58064516111</v>
      </c>
      <c r="AV138" s="2">
        <f>SUM(AJ138,AK138)</f>
        <v>0</v>
      </c>
      <c r="AW138" s="2">
        <f>SUM(AL138,AM138)</f>
        <v>8129.0322580645097</v>
      </c>
      <c r="AX138" s="2">
        <f>SUM(AN138,AO138)</f>
        <v>82419.354838709594</v>
      </c>
      <c r="AY138" s="2">
        <f>SUM(AH138,AI138)</f>
        <v>20774.193548387</v>
      </c>
      <c r="AZ138" s="2">
        <f>SUM(AR138,AU138)</f>
        <v>111322.58064516111</v>
      </c>
      <c r="BA138">
        <v>103</v>
      </c>
      <c r="BB138">
        <v>1</v>
      </c>
      <c r="BC138">
        <v>63000</v>
      </c>
      <c r="BD138">
        <v>0</v>
      </c>
      <c r="BE138">
        <v>64853000</v>
      </c>
      <c r="BF138">
        <v>8.1999999999999993</v>
      </c>
      <c r="BG138">
        <v>0</v>
      </c>
      <c r="BH138">
        <v>0</v>
      </c>
      <c r="BI138">
        <v>816169.16048609396</v>
      </c>
      <c r="BJ138">
        <v>55.2583147634478</v>
      </c>
      <c r="BK138">
        <v>6.3010650842738096</v>
      </c>
      <c r="BL138">
        <v>50.274795559413398</v>
      </c>
      <c r="BM138">
        <v>4.9754214242526098</v>
      </c>
      <c r="BN138" s="2">
        <f t="shared" si="11"/>
        <v>5142734.9999999944</v>
      </c>
    </row>
    <row r="139" spans="1:66" x14ac:dyDescent="0.35">
      <c r="A139" s="1">
        <v>43696</v>
      </c>
      <c r="B139">
        <v>0</v>
      </c>
      <c r="C139">
        <v>2094.3671999999901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40786.039025112099</v>
      </c>
      <c r="J139" s="2">
        <f t="shared" si="8"/>
        <v>2094.3671999999901</v>
      </c>
      <c r="K139" s="2">
        <f t="shared" si="9"/>
        <v>0</v>
      </c>
      <c r="L139" s="2">
        <f t="shared" si="10"/>
        <v>42880.406225112092</v>
      </c>
      <c r="M139">
        <v>1897.1</v>
      </c>
      <c r="N139">
        <v>0</v>
      </c>
      <c r="O139">
        <v>0</v>
      </c>
      <c r="P139">
        <v>0</v>
      </c>
      <c r="Q139">
        <v>0</v>
      </c>
      <c r="R139">
        <v>2387.8200000000002</v>
      </c>
      <c r="S139">
        <v>5377.58</v>
      </c>
      <c r="T139">
        <v>3340.43</v>
      </c>
      <c r="U139">
        <v>0</v>
      </c>
      <c r="V139">
        <v>0</v>
      </c>
      <c r="W139">
        <v>0</v>
      </c>
      <c r="X139">
        <v>0</v>
      </c>
      <c r="Y139">
        <v>0</v>
      </c>
      <c r="Z139" s="3">
        <v>0</v>
      </c>
      <c r="AA139" s="3">
        <v>627.96</v>
      </c>
      <c r="AB139" s="3">
        <v>0</v>
      </c>
      <c r="AC139" s="3">
        <v>20000</v>
      </c>
      <c r="AD139" s="3">
        <v>10</v>
      </c>
      <c r="AE139" s="3">
        <v>116664</v>
      </c>
      <c r="AF139" s="3">
        <v>0</v>
      </c>
      <c r="AG139">
        <v>81437</v>
      </c>
      <c r="AH139">
        <v>0</v>
      </c>
      <c r="AI139">
        <v>20774.193548387</v>
      </c>
      <c r="AJ139">
        <v>0</v>
      </c>
      <c r="AK139">
        <v>0</v>
      </c>
      <c r="AL139">
        <v>0</v>
      </c>
      <c r="AM139">
        <v>8129.0322580645097</v>
      </c>
      <c r="AN139">
        <v>0</v>
      </c>
      <c r="AO139">
        <v>82419.354838709594</v>
      </c>
      <c r="AP139" s="2">
        <f>(SUM(AH139))</f>
        <v>0</v>
      </c>
      <c r="AQ139" s="2">
        <f>SUM(AJ139,AL139,AN139)</f>
        <v>0</v>
      </c>
      <c r="AR139" s="2">
        <f>SUM(AP139,AQ139)</f>
        <v>0</v>
      </c>
      <c r="AS139" s="2">
        <f>SUM(AI139,)</f>
        <v>20774.193548387</v>
      </c>
      <c r="AT139" s="2">
        <f>SUM(AK139,AM139,AO139)</f>
        <v>90548.38709677411</v>
      </c>
      <c r="AU139" s="2">
        <f>SUM(AS139,AT139)</f>
        <v>111322.58064516111</v>
      </c>
      <c r="AV139" s="2">
        <f>SUM(AJ139,AK139)</f>
        <v>0</v>
      </c>
      <c r="AW139" s="2">
        <f>SUM(AL139,AM139)</f>
        <v>8129.0322580645097</v>
      </c>
      <c r="AX139" s="2">
        <f>SUM(AN139,AO139)</f>
        <v>82419.354838709594</v>
      </c>
      <c r="AY139" s="2">
        <f>SUM(AH139,AI139)</f>
        <v>20774.193548387</v>
      </c>
      <c r="AZ139" s="2">
        <f>SUM(AR139,AU139)</f>
        <v>111322.58064516111</v>
      </c>
      <c r="BA139">
        <v>103</v>
      </c>
      <c r="BB139">
        <v>0</v>
      </c>
      <c r="BC139">
        <v>63000</v>
      </c>
      <c r="BD139">
        <v>0</v>
      </c>
      <c r="BE139">
        <v>64853000</v>
      </c>
      <c r="BF139">
        <v>8.1999999999999993</v>
      </c>
      <c r="BG139">
        <v>0</v>
      </c>
      <c r="BH139">
        <v>0</v>
      </c>
      <c r="BI139">
        <v>821586.05014467903</v>
      </c>
      <c r="BJ139">
        <v>56.565567891079603</v>
      </c>
      <c r="BK139">
        <v>6.2297004666750198</v>
      </c>
      <c r="BL139">
        <v>48.144438516937797</v>
      </c>
      <c r="BM139">
        <v>4.9196830864067502</v>
      </c>
      <c r="BN139" s="2">
        <f t="shared" si="11"/>
        <v>5118234.9999999935</v>
      </c>
    </row>
    <row r="140" spans="1:66" x14ac:dyDescent="0.35">
      <c r="A140" s="1">
        <v>43703</v>
      </c>
      <c r="B140">
        <v>0</v>
      </c>
      <c r="C140">
        <v>12894.010850000001</v>
      </c>
      <c r="D140">
        <v>0</v>
      </c>
      <c r="E140">
        <v>76.7119</v>
      </c>
      <c r="F140">
        <v>1016.64</v>
      </c>
      <c r="G140">
        <v>0</v>
      </c>
      <c r="H140">
        <v>0</v>
      </c>
      <c r="I140">
        <v>60283.350014123098</v>
      </c>
      <c r="J140" s="2">
        <f t="shared" si="8"/>
        <v>13987.36275</v>
      </c>
      <c r="K140" s="2">
        <f t="shared" si="9"/>
        <v>0</v>
      </c>
      <c r="L140" s="2">
        <f t="shared" si="10"/>
        <v>74270.712764123105</v>
      </c>
      <c r="M140">
        <v>1846.14</v>
      </c>
      <c r="N140">
        <v>0</v>
      </c>
      <c r="O140">
        <v>0</v>
      </c>
      <c r="P140">
        <v>0</v>
      </c>
      <c r="Q140">
        <v>0</v>
      </c>
      <c r="R140">
        <v>1818.79</v>
      </c>
      <c r="S140">
        <v>5565.15</v>
      </c>
      <c r="T140">
        <v>2960.64</v>
      </c>
      <c r="U140">
        <v>0</v>
      </c>
      <c r="V140">
        <v>0</v>
      </c>
      <c r="W140">
        <v>0</v>
      </c>
      <c r="X140">
        <v>0</v>
      </c>
      <c r="Y140">
        <v>0</v>
      </c>
      <c r="Z140" s="3">
        <v>0.05</v>
      </c>
      <c r="AA140" s="3">
        <v>638.04999999999995</v>
      </c>
      <c r="AB140" s="3">
        <v>0</v>
      </c>
      <c r="AC140" s="3">
        <v>7285</v>
      </c>
      <c r="AD140" s="3">
        <v>31</v>
      </c>
      <c r="AE140" s="3">
        <v>46092</v>
      </c>
      <c r="AF140" s="3">
        <v>0</v>
      </c>
      <c r="AG140">
        <v>88985</v>
      </c>
      <c r="AH140">
        <v>0</v>
      </c>
      <c r="AI140">
        <v>21573.118279569801</v>
      </c>
      <c r="AJ140">
        <v>0</v>
      </c>
      <c r="AK140">
        <v>0</v>
      </c>
      <c r="AL140">
        <v>0</v>
      </c>
      <c r="AM140">
        <v>13301.0752688172</v>
      </c>
      <c r="AN140">
        <v>3966.6666666666601</v>
      </c>
      <c r="AO140">
        <v>101678.494623655</v>
      </c>
      <c r="AP140" s="2">
        <f>(SUM(AH140))</f>
        <v>0</v>
      </c>
      <c r="AQ140" s="2">
        <f>SUM(AJ140,AL140,AN140)</f>
        <v>3966.6666666666601</v>
      </c>
      <c r="AR140" s="2">
        <f>SUM(AP140,AQ140)</f>
        <v>3966.6666666666601</v>
      </c>
      <c r="AS140" s="2">
        <f>SUM(AI140,)</f>
        <v>21573.118279569801</v>
      </c>
      <c r="AT140" s="2">
        <f>SUM(AK140,AM140,AO140)</f>
        <v>114979.56989247221</v>
      </c>
      <c r="AU140" s="2">
        <f>SUM(AS140,AT140)</f>
        <v>136552.68817204202</v>
      </c>
      <c r="AV140" s="2">
        <f>SUM(AJ140,AK140)</f>
        <v>0</v>
      </c>
      <c r="AW140" s="2">
        <f>SUM(AL140,AM140)</f>
        <v>13301.0752688172</v>
      </c>
      <c r="AX140" s="2">
        <f>SUM(AN140,AO140)</f>
        <v>105645.16129032166</v>
      </c>
      <c r="AY140" s="2">
        <f>SUM(AH140,AI140)</f>
        <v>21573.118279569801</v>
      </c>
      <c r="AZ140" s="2">
        <f>SUM(AR140,AU140)</f>
        <v>140519.35483870868</v>
      </c>
      <c r="BA140">
        <v>103.14</v>
      </c>
      <c r="BB140">
        <v>0</v>
      </c>
      <c r="BC140">
        <v>62785.71</v>
      </c>
      <c r="BD140">
        <v>0</v>
      </c>
      <c r="BE140">
        <v>64855000</v>
      </c>
      <c r="BF140">
        <v>8.1999999999999993</v>
      </c>
      <c r="BG140">
        <v>0</v>
      </c>
      <c r="BH140">
        <v>0</v>
      </c>
      <c r="BI140">
        <v>869340.11214906804</v>
      </c>
      <c r="BJ140">
        <v>56.415691310009102</v>
      </c>
      <c r="BK140">
        <v>6.2068756802915699</v>
      </c>
      <c r="BL140">
        <v>49.906035609278</v>
      </c>
      <c r="BM140">
        <v>4.9213700159267502</v>
      </c>
      <c r="BN140" s="2">
        <f t="shared" si="11"/>
        <v>5395885.9999999963</v>
      </c>
    </row>
    <row r="141" spans="1:66" x14ac:dyDescent="0.35">
      <c r="A141" s="1">
        <v>43710</v>
      </c>
      <c r="B141">
        <v>0</v>
      </c>
      <c r="C141">
        <v>17662.842899999901</v>
      </c>
      <c r="D141">
        <v>0</v>
      </c>
      <c r="E141">
        <v>2925.9712199999899</v>
      </c>
      <c r="F141">
        <v>1839.87</v>
      </c>
      <c r="G141">
        <v>0</v>
      </c>
      <c r="H141">
        <v>0</v>
      </c>
      <c r="I141">
        <v>27980.9703437934</v>
      </c>
      <c r="J141" s="2">
        <f t="shared" si="8"/>
        <v>22428.684119999889</v>
      </c>
      <c r="K141" s="2">
        <f t="shared" si="9"/>
        <v>0</v>
      </c>
      <c r="L141" s="2">
        <f t="shared" si="10"/>
        <v>50409.654463793289</v>
      </c>
      <c r="M141">
        <v>1852.9</v>
      </c>
      <c r="N141">
        <v>0</v>
      </c>
      <c r="O141">
        <v>0</v>
      </c>
      <c r="P141">
        <v>0</v>
      </c>
      <c r="Q141">
        <v>0</v>
      </c>
      <c r="R141">
        <v>2589.8200000000002</v>
      </c>
      <c r="S141">
        <v>6132.84</v>
      </c>
      <c r="T141">
        <v>2809.67</v>
      </c>
      <c r="U141">
        <v>0</v>
      </c>
      <c r="V141">
        <v>2247.33</v>
      </c>
      <c r="W141">
        <v>7112.42</v>
      </c>
      <c r="X141">
        <v>0</v>
      </c>
      <c r="Y141">
        <v>0</v>
      </c>
      <c r="Z141" s="3">
        <v>10206.36</v>
      </c>
      <c r="AA141" s="3">
        <v>642.36</v>
      </c>
      <c r="AB141" s="3">
        <v>889.13</v>
      </c>
      <c r="AC141" s="3">
        <v>3700</v>
      </c>
      <c r="AD141" s="3">
        <v>32</v>
      </c>
      <c r="AE141" s="3">
        <v>367596</v>
      </c>
      <c r="AF141" s="3">
        <v>264047</v>
      </c>
      <c r="AG141">
        <v>87562</v>
      </c>
      <c r="AH141">
        <v>0</v>
      </c>
      <c r="AI141">
        <v>26366.666666666599</v>
      </c>
      <c r="AJ141">
        <v>0</v>
      </c>
      <c r="AK141">
        <v>0</v>
      </c>
      <c r="AL141">
        <v>0</v>
      </c>
      <c r="AM141">
        <v>44333.333333333299</v>
      </c>
      <c r="AN141">
        <v>27766.666666666599</v>
      </c>
      <c r="AO141">
        <v>217233.33333333299</v>
      </c>
      <c r="AP141" s="2">
        <f>(SUM(AH141))</f>
        <v>0</v>
      </c>
      <c r="AQ141" s="2">
        <f>SUM(AJ141,AL141,AN141)</f>
        <v>27766.666666666599</v>
      </c>
      <c r="AR141" s="2">
        <f>SUM(AP141,AQ141)</f>
        <v>27766.666666666599</v>
      </c>
      <c r="AS141" s="2">
        <f>SUM(AI141,)</f>
        <v>26366.666666666599</v>
      </c>
      <c r="AT141" s="2">
        <f>SUM(AK141,AM141,AO141)</f>
        <v>261566.66666666628</v>
      </c>
      <c r="AU141" s="2">
        <f>SUM(AS141,AT141)</f>
        <v>287933.33333333291</v>
      </c>
      <c r="AV141" s="2">
        <f>SUM(AJ141,AK141)</f>
        <v>0</v>
      </c>
      <c r="AW141" s="2">
        <f>SUM(AL141,AM141)</f>
        <v>44333.333333333299</v>
      </c>
      <c r="AX141" s="2">
        <f>SUM(AN141,AO141)</f>
        <v>244999.99999999959</v>
      </c>
      <c r="AY141" s="2">
        <f>SUM(AH141,AI141)</f>
        <v>26366.666666666599</v>
      </c>
      <c r="AZ141" s="2">
        <f>SUM(AR141,AU141)</f>
        <v>315699.99999999953</v>
      </c>
      <c r="BA141">
        <v>104</v>
      </c>
      <c r="BB141">
        <v>0</v>
      </c>
      <c r="BC141">
        <v>61500</v>
      </c>
      <c r="BD141">
        <v>0</v>
      </c>
      <c r="BE141">
        <v>64867000</v>
      </c>
      <c r="BF141">
        <v>8.1999999999999993</v>
      </c>
      <c r="BG141">
        <v>0</v>
      </c>
      <c r="BH141">
        <v>0</v>
      </c>
      <c r="BI141">
        <v>874622.02890312904</v>
      </c>
      <c r="BJ141">
        <v>59.115924160651701</v>
      </c>
      <c r="BK141">
        <v>6.2211856324083596</v>
      </c>
      <c r="BL141">
        <v>51.754529094181102</v>
      </c>
      <c r="BM141">
        <v>4.9786013520869403</v>
      </c>
      <c r="BN141" s="2">
        <f t="shared" si="11"/>
        <v>5441185.9999999953</v>
      </c>
    </row>
    <row r="142" spans="1:66" x14ac:dyDescent="0.35">
      <c r="A142" s="1">
        <v>43717</v>
      </c>
      <c r="B142">
        <v>0</v>
      </c>
      <c r="C142">
        <v>15490.446</v>
      </c>
      <c r="D142">
        <v>0</v>
      </c>
      <c r="E142">
        <v>3697.7319779999898</v>
      </c>
      <c r="F142">
        <v>1917.50000399999</v>
      </c>
      <c r="G142">
        <v>0</v>
      </c>
      <c r="H142">
        <v>0</v>
      </c>
      <c r="I142">
        <v>14601.387743060901</v>
      </c>
      <c r="J142" s="2">
        <f t="shared" si="8"/>
        <v>21105.677981999979</v>
      </c>
      <c r="K142" s="2">
        <f t="shared" si="9"/>
        <v>0</v>
      </c>
      <c r="L142" s="2">
        <f t="shared" si="10"/>
        <v>35707.065725060878</v>
      </c>
      <c r="M142">
        <v>1857.63</v>
      </c>
      <c r="N142">
        <v>0</v>
      </c>
      <c r="O142">
        <v>0</v>
      </c>
      <c r="P142">
        <v>0</v>
      </c>
      <c r="Q142">
        <v>0</v>
      </c>
      <c r="R142">
        <v>2743.26</v>
      </c>
      <c r="S142">
        <v>5709.99</v>
      </c>
      <c r="T142">
        <v>2307.9699999999998</v>
      </c>
      <c r="U142">
        <v>0</v>
      </c>
      <c r="V142">
        <v>2996.44</v>
      </c>
      <c r="W142">
        <v>8172.16</v>
      </c>
      <c r="X142">
        <v>0</v>
      </c>
      <c r="Y142">
        <v>0</v>
      </c>
      <c r="Z142" s="3">
        <v>6313.35</v>
      </c>
      <c r="AA142" s="3">
        <v>491.14</v>
      </c>
      <c r="AB142" s="3">
        <v>2329.5300000000002</v>
      </c>
      <c r="AC142" s="3">
        <v>0</v>
      </c>
      <c r="AD142" s="3">
        <v>78</v>
      </c>
      <c r="AE142" s="3">
        <v>206575</v>
      </c>
      <c r="AF142" s="3">
        <v>0</v>
      </c>
      <c r="AG142">
        <v>96855</v>
      </c>
      <c r="AH142">
        <v>0</v>
      </c>
      <c r="AI142">
        <v>26366.666666666599</v>
      </c>
      <c r="AJ142">
        <v>0</v>
      </c>
      <c r="AK142">
        <v>0</v>
      </c>
      <c r="AL142">
        <v>0</v>
      </c>
      <c r="AM142">
        <v>44333.333333333299</v>
      </c>
      <c r="AN142">
        <v>27766.666666666599</v>
      </c>
      <c r="AO142">
        <v>217233.33333333299</v>
      </c>
      <c r="AP142" s="2">
        <f>(SUM(AH142))</f>
        <v>0</v>
      </c>
      <c r="AQ142" s="2">
        <f>SUM(AJ142,AL142,AN142)</f>
        <v>27766.666666666599</v>
      </c>
      <c r="AR142" s="2">
        <f>SUM(AP142,AQ142)</f>
        <v>27766.666666666599</v>
      </c>
      <c r="AS142" s="2">
        <f>SUM(AI142,)</f>
        <v>26366.666666666599</v>
      </c>
      <c r="AT142" s="2">
        <f>SUM(AK142,AM142,AO142)</f>
        <v>261566.66666666628</v>
      </c>
      <c r="AU142" s="2">
        <f>SUM(AS142,AT142)</f>
        <v>287933.33333333291</v>
      </c>
      <c r="AV142" s="2">
        <f>SUM(AJ142,AK142)</f>
        <v>0</v>
      </c>
      <c r="AW142" s="2">
        <f>SUM(AL142,AM142)</f>
        <v>44333.333333333299</v>
      </c>
      <c r="AX142" s="2">
        <f>SUM(AN142,AO142)</f>
        <v>244999.99999999959</v>
      </c>
      <c r="AY142" s="2">
        <f>SUM(AH142,AI142)</f>
        <v>26366.666666666599</v>
      </c>
      <c r="AZ142" s="2">
        <f>SUM(AR142,AU142)</f>
        <v>315699.99999999953</v>
      </c>
      <c r="BA142">
        <v>104</v>
      </c>
      <c r="BB142">
        <v>0</v>
      </c>
      <c r="BC142">
        <v>61500</v>
      </c>
      <c r="BD142">
        <v>0</v>
      </c>
      <c r="BE142">
        <v>64867000</v>
      </c>
      <c r="BF142">
        <v>8.1999999999999993</v>
      </c>
      <c r="BG142">
        <v>0</v>
      </c>
      <c r="BH142">
        <v>0</v>
      </c>
      <c r="BI142">
        <v>785289.84144987003</v>
      </c>
      <c r="BJ142">
        <v>56.136513721809898</v>
      </c>
      <c r="BK142">
        <v>6.3041513320225704</v>
      </c>
      <c r="BL142">
        <v>51.050162584001697</v>
      </c>
      <c r="BM142">
        <v>4.88914336809726</v>
      </c>
      <c r="BN142" s="2">
        <f t="shared" si="11"/>
        <v>4950585.9999999916</v>
      </c>
    </row>
    <row r="143" spans="1:66" x14ac:dyDescent="0.35">
      <c r="A143" s="1">
        <v>43724</v>
      </c>
      <c r="B143">
        <v>0</v>
      </c>
      <c r="C143">
        <v>18579.213149999901</v>
      </c>
      <c r="D143">
        <v>0</v>
      </c>
      <c r="E143">
        <v>3646.5475279999901</v>
      </c>
      <c r="F143">
        <v>2011.26999999999</v>
      </c>
      <c r="G143">
        <v>0</v>
      </c>
      <c r="H143">
        <v>0</v>
      </c>
      <c r="I143">
        <v>36120.291772364901</v>
      </c>
      <c r="J143" s="2">
        <f t="shared" si="8"/>
        <v>24237.030677999879</v>
      </c>
      <c r="K143" s="2">
        <f t="shared" si="9"/>
        <v>0</v>
      </c>
      <c r="L143" s="2">
        <f t="shared" si="10"/>
        <v>60357.32245036478</v>
      </c>
      <c r="M143">
        <v>1885.45</v>
      </c>
      <c r="N143">
        <v>0</v>
      </c>
      <c r="O143">
        <v>0</v>
      </c>
      <c r="P143">
        <v>0</v>
      </c>
      <c r="Q143">
        <v>0</v>
      </c>
      <c r="R143">
        <v>2911.5</v>
      </c>
      <c r="S143">
        <v>5484.71</v>
      </c>
      <c r="T143">
        <v>1707.54</v>
      </c>
      <c r="U143">
        <v>0</v>
      </c>
      <c r="V143">
        <v>2996.44</v>
      </c>
      <c r="W143">
        <v>9918.7099999999991</v>
      </c>
      <c r="X143">
        <v>0</v>
      </c>
      <c r="Y143">
        <v>0</v>
      </c>
      <c r="Z143" s="3">
        <v>5294.56</v>
      </c>
      <c r="AA143" s="3">
        <v>503.35</v>
      </c>
      <c r="AB143" s="3">
        <v>2300.5500000000002</v>
      </c>
      <c r="AC143" s="3">
        <v>0</v>
      </c>
      <c r="AD143" s="3">
        <v>123</v>
      </c>
      <c r="AE143" s="3">
        <v>201162</v>
      </c>
      <c r="AF143" s="3">
        <v>0</v>
      </c>
      <c r="AG143">
        <v>95820</v>
      </c>
      <c r="AH143">
        <v>0</v>
      </c>
      <c r="AI143">
        <v>26366.666666666599</v>
      </c>
      <c r="AJ143">
        <v>0</v>
      </c>
      <c r="AK143">
        <v>0</v>
      </c>
      <c r="AL143">
        <v>0</v>
      </c>
      <c r="AM143">
        <v>44333.333333333299</v>
      </c>
      <c r="AN143">
        <v>27766.666666666599</v>
      </c>
      <c r="AO143">
        <v>217233.33333333299</v>
      </c>
      <c r="AP143" s="2">
        <f>(SUM(AH143))</f>
        <v>0</v>
      </c>
      <c r="AQ143" s="2">
        <f>SUM(AJ143,AL143,AN143)</f>
        <v>27766.666666666599</v>
      </c>
      <c r="AR143" s="2">
        <f>SUM(AP143,AQ143)</f>
        <v>27766.666666666599</v>
      </c>
      <c r="AS143" s="2">
        <f>SUM(AI143,)</f>
        <v>26366.666666666599</v>
      </c>
      <c r="AT143" s="2">
        <f>SUM(AK143,AM143,AO143)</f>
        <v>261566.66666666628</v>
      </c>
      <c r="AU143" s="2">
        <f>SUM(AS143,AT143)</f>
        <v>287933.33333333291</v>
      </c>
      <c r="AV143" s="2">
        <f>SUM(AJ143,AK143)</f>
        <v>0</v>
      </c>
      <c r="AW143" s="2">
        <f>SUM(AL143,AM143)</f>
        <v>44333.333333333299</v>
      </c>
      <c r="AX143" s="2">
        <f>SUM(AN143,AO143)</f>
        <v>244999.99999999959</v>
      </c>
      <c r="AY143" s="2">
        <f>SUM(AH143,AI143)</f>
        <v>26366.666666666599</v>
      </c>
      <c r="AZ143" s="2">
        <f>SUM(AR143,AU143)</f>
        <v>315699.99999999953</v>
      </c>
      <c r="BA143">
        <v>104</v>
      </c>
      <c r="BB143">
        <v>0</v>
      </c>
      <c r="BC143">
        <v>61500</v>
      </c>
      <c r="BD143">
        <v>0</v>
      </c>
      <c r="BE143">
        <v>64867000</v>
      </c>
      <c r="BF143">
        <v>8.1999999999999993</v>
      </c>
      <c r="BG143">
        <v>0</v>
      </c>
      <c r="BH143">
        <v>0</v>
      </c>
      <c r="BI143">
        <v>771381.47753238503</v>
      </c>
      <c r="BJ143">
        <v>58.102557987729703</v>
      </c>
      <c r="BK143">
        <v>6.2955698852596704</v>
      </c>
      <c r="BL143">
        <v>53.538922668493598</v>
      </c>
      <c r="BM143">
        <v>4.77607479245171</v>
      </c>
      <c r="BN143" s="2">
        <f t="shared" si="11"/>
        <v>4856285.9999999925</v>
      </c>
    </row>
    <row r="144" spans="1:66" x14ac:dyDescent="0.35">
      <c r="A144" s="1">
        <v>43731</v>
      </c>
      <c r="B144">
        <v>0</v>
      </c>
      <c r="C144">
        <v>23026.649600000001</v>
      </c>
      <c r="D144">
        <v>0</v>
      </c>
      <c r="E144">
        <v>4071.9220729999902</v>
      </c>
      <c r="F144">
        <v>1920.52</v>
      </c>
      <c r="G144">
        <v>0</v>
      </c>
      <c r="H144">
        <v>0</v>
      </c>
      <c r="I144">
        <v>30224.462349826699</v>
      </c>
      <c r="J144" s="2">
        <f t="shared" si="8"/>
        <v>29019.091672999992</v>
      </c>
      <c r="K144" s="2">
        <f t="shared" si="9"/>
        <v>0</v>
      </c>
      <c r="L144" s="2">
        <f t="shared" si="10"/>
        <v>59243.554022826691</v>
      </c>
      <c r="M144">
        <v>1868.54</v>
      </c>
      <c r="N144">
        <v>0</v>
      </c>
      <c r="O144">
        <v>0</v>
      </c>
      <c r="P144">
        <v>0</v>
      </c>
      <c r="Q144">
        <v>0</v>
      </c>
      <c r="R144">
        <v>2755.68</v>
      </c>
      <c r="S144">
        <v>5544.56</v>
      </c>
      <c r="T144">
        <v>858.68</v>
      </c>
      <c r="U144">
        <v>0</v>
      </c>
      <c r="V144">
        <v>2996.44</v>
      </c>
      <c r="W144">
        <v>11415.05</v>
      </c>
      <c r="X144">
        <v>0</v>
      </c>
      <c r="Y144">
        <v>0</v>
      </c>
      <c r="Z144" s="3">
        <v>7513.24</v>
      </c>
      <c r="AA144" s="3">
        <v>551.29</v>
      </c>
      <c r="AB144" s="3">
        <v>2337.84</v>
      </c>
      <c r="AC144" s="3">
        <v>0</v>
      </c>
      <c r="AD144" s="3">
        <v>67</v>
      </c>
      <c r="AE144" s="3">
        <v>229564</v>
      </c>
      <c r="AF144" s="3">
        <v>181427</v>
      </c>
      <c r="AG144">
        <v>94616</v>
      </c>
      <c r="AH144">
        <v>0</v>
      </c>
      <c r="AI144">
        <v>26366.666666666599</v>
      </c>
      <c r="AJ144">
        <v>0</v>
      </c>
      <c r="AK144">
        <v>0</v>
      </c>
      <c r="AL144">
        <v>0</v>
      </c>
      <c r="AM144">
        <v>44333.333333333299</v>
      </c>
      <c r="AN144">
        <v>27766.666666666599</v>
      </c>
      <c r="AO144">
        <v>217233.33333333299</v>
      </c>
      <c r="AP144" s="2">
        <f>(SUM(AH144))</f>
        <v>0</v>
      </c>
      <c r="AQ144" s="2">
        <f>SUM(AJ144,AL144,AN144)</f>
        <v>27766.666666666599</v>
      </c>
      <c r="AR144" s="2">
        <f>SUM(AP144,AQ144)</f>
        <v>27766.666666666599</v>
      </c>
      <c r="AS144" s="2">
        <f>SUM(AI144,)</f>
        <v>26366.666666666599</v>
      </c>
      <c r="AT144" s="2">
        <f>SUM(AK144,AM144,AO144)</f>
        <v>261566.66666666628</v>
      </c>
      <c r="AU144" s="2">
        <f>SUM(AS144,AT144)</f>
        <v>287933.33333333291</v>
      </c>
      <c r="AV144" s="2">
        <f>SUM(AJ144,AK144)</f>
        <v>0</v>
      </c>
      <c r="AW144" s="2">
        <f>SUM(AL144,AM144)</f>
        <v>44333.333333333299</v>
      </c>
      <c r="AX144" s="2">
        <f>SUM(AN144,AO144)</f>
        <v>244999.99999999959</v>
      </c>
      <c r="AY144" s="2">
        <f>SUM(AH144,AI144)</f>
        <v>26366.666666666599</v>
      </c>
      <c r="AZ144" s="2">
        <f>SUM(AR144,AU144)</f>
        <v>315699.99999999953</v>
      </c>
      <c r="BA144">
        <v>104</v>
      </c>
      <c r="BB144">
        <v>0</v>
      </c>
      <c r="BC144">
        <v>61500</v>
      </c>
      <c r="BD144">
        <v>0</v>
      </c>
      <c r="BE144">
        <v>64867000</v>
      </c>
      <c r="BF144">
        <v>8.1999999999999993</v>
      </c>
      <c r="BG144">
        <v>0</v>
      </c>
      <c r="BH144">
        <v>0</v>
      </c>
      <c r="BI144">
        <v>819552.83039189596</v>
      </c>
      <c r="BJ144">
        <v>55.140213869397599</v>
      </c>
      <c r="BK144">
        <v>6.24656008759312</v>
      </c>
      <c r="BL144">
        <v>51.216106965174099</v>
      </c>
      <c r="BM144">
        <v>4.9139558802121996</v>
      </c>
      <c r="BN144" s="2">
        <f t="shared" si="11"/>
        <v>5119385.9999999907</v>
      </c>
    </row>
    <row r="145" spans="1:66" x14ac:dyDescent="0.35">
      <c r="A145" s="1">
        <v>43738</v>
      </c>
      <c r="B145">
        <v>0</v>
      </c>
      <c r="C145">
        <v>24669.755300000001</v>
      </c>
      <c r="D145">
        <v>0</v>
      </c>
      <c r="E145">
        <v>5523.1007950000003</v>
      </c>
      <c r="F145">
        <v>1547.6899999999901</v>
      </c>
      <c r="G145">
        <v>0</v>
      </c>
      <c r="H145">
        <v>0</v>
      </c>
      <c r="I145">
        <v>41106.760712248499</v>
      </c>
      <c r="J145" s="2">
        <f t="shared" si="8"/>
        <v>31740.546094999994</v>
      </c>
      <c r="K145" s="2">
        <f t="shared" si="9"/>
        <v>0</v>
      </c>
      <c r="L145" s="2">
        <f t="shared" si="10"/>
        <v>72847.306807248489</v>
      </c>
      <c r="M145">
        <v>705.08</v>
      </c>
      <c r="N145">
        <v>0</v>
      </c>
      <c r="O145">
        <v>0</v>
      </c>
      <c r="P145">
        <v>0</v>
      </c>
      <c r="Q145">
        <v>0</v>
      </c>
      <c r="R145">
        <v>1915.82</v>
      </c>
      <c r="S145">
        <v>5310.56</v>
      </c>
      <c r="T145">
        <v>409.04</v>
      </c>
      <c r="U145">
        <v>0</v>
      </c>
      <c r="V145">
        <v>2996.44</v>
      </c>
      <c r="W145">
        <v>10816.62</v>
      </c>
      <c r="X145">
        <v>0</v>
      </c>
      <c r="Y145">
        <v>0</v>
      </c>
      <c r="Z145" s="3">
        <v>7284.18</v>
      </c>
      <c r="AA145" s="3">
        <v>688.66</v>
      </c>
      <c r="AB145" s="3">
        <v>2357.14</v>
      </c>
      <c r="AC145" s="3">
        <v>4850</v>
      </c>
      <c r="AD145" s="3">
        <v>66</v>
      </c>
      <c r="AE145" s="3">
        <v>108079</v>
      </c>
      <c r="AF145" s="3">
        <v>0</v>
      </c>
      <c r="AG145">
        <v>88445</v>
      </c>
      <c r="AH145">
        <v>0</v>
      </c>
      <c r="AI145">
        <v>26218.279569892398</v>
      </c>
      <c r="AJ145">
        <v>0</v>
      </c>
      <c r="AK145">
        <v>0</v>
      </c>
      <c r="AL145">
        <v>0</v>
      </c>
      <c r="AM145">
        <v>34397.849462365499</v>
      </c>
      <c r="AN145">
        <v>50611.827956989197</v>
      </c>
      <c r="AO145">
        <v>352904.30107526801</v>
      </c>
      <c r="AP145" s="2">
        <f>(SUM(AH145))</f>
        <v>0</v>
      </c>
      <c r="AQ145" s="2">
        <f>SUM(AJ145,AL145,AN145)</f>
        <v>50611.827956989197</v>
      </c>
      <c r="AR145" s="2">
        <f>SUM(AP145,AQ145)</f>
        <v>50611.827956989197</v>
      </c>
      <c r="AS145" s="2">
        <f>SUM(AI145,)</f>
        <v>26218.279569892398</v>
      </c>
      <c r="AT145" s="2">
        <f>SUM(AK145,AM145,AO145)</f>
        <v>387302.15053763351</v>
      </c>
      <c r="AU145" s="2">
        <f>SUM(AS145,AT145)</f>
        <v>413520.4301075259</v>
      </c>
      <c r="AV145" s="2">
        <f>SUM(AJ145,AK145)</f>
        <v>0</v>
      </c>
      <c r="AW145" s="2">
        <f>SUM(AL145,AM145)</f>
        <v>34397.849462365499</v>
      </c>
      <c r="AX145" s="2">
        <f>SUM(AN145,AO145)</f>
        <v>403516.12903225719</v>
      </c>
      <c r="AY145" s="2">
        <f>SUM(AH145,AI145)</f>
        <v>26218.279569892398</v>
      </c>
      <c r="AZ145" s="2">
        <f>SUM(AR145,AU145)</f>
        <v>464132.25806451507</v>
      </c>
      <c r="BA145">
        <v>104</v>
      </c>
      <c r="BB145">
        <v>0</v>
      </c>
      <c r="BC145">
        <v>62528.57</v>
      </c>
      <c r="BD145">
        <v>0</v>
      </c>
      <c r="BE145">
        <v>64878142.859999999</v>
      </c>
      <c r="BF145">
        <v>7.86</v>
      </c>
      <c r="BG145">
        <v>0</v>
      </c>
      <c r="BH145">
        <v>0</v>
      </c>
      <c r="BI145">
        <v>930861.91943233099</v>
      </c>
      <c r="BJ145">
        <v>55.404063013641498</v>
      </c>
      <c r="BK145">
        <v>6.06040206633471</v>
      </c>
      <c r="BL145">
        <v>52.762616822429898</v>
      </c>
      <c r="BM145">
        <v>4.9077304495220497</v>
      </c>
      <c r="BN145" s="2">
        <f t="shared" si="11"/>
        <v>5641397.4999999935</v>
      </c>
    </row>
    <row r="146" spans="1:66" x14ac:dyDescent="0.35">
      <c r="A146" s="1">
        <v>43745</v>
      </c>
      <c r="B146">
        <v>0</v>
      </c>
      <c r="C146">
        <v>24644.3606</v>
      </c>
      <c r="D146">
        <v>0</v>
      </c>
      <c r="E146">
        <v>4666.5762050000003</v>
      </c>
      <c r="F146">
        <v>1651.54</v>
      </c>
      <c r="G146">
        <v>0</v>
      </c>
      <c r="H146">
        <v>0</v>
      </c>
      <c r="I146">
        <v>9702.9756982429699</v>
      </c>
      <c r="J146" s="2">
        <f t="shared" si="8"/>
        <v>30962.476805000002</v>
      </c>
      <c r="K146" s="2">
        <f t="shared" si="9"/>
        <v>0</v>
      </c>
      <c r="L146" s="2">
        <f t="shared" si="10"/>
        <v>40665.452503242974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4970.2700000000004</v>
      </c>
      <c r="T146">
        <v>475.53</v>
      </c>
      <c r="U146">
        <v>0</v>
      </c>
      <c r="V146">
        <v>2247.33</v>
      </c>
      <c r="W146">
        <v>14325.85</v>
      </c>
      <c r="X146">
        <v>0</v>
      </c>
      <c r="Y146">
        <v>0</v>
      </c>
      <c r="Z146" s="3">
        <v>6967.62</v>
      </c>
      <c r="AA146" s="3">
        <v>563.38</v>
      </c>
      <c r="AB146" s="3">
        <v>2354.14</v>
      </c>
      <c r="AC146" s="3">
        <v>0</v>
      </c>
      <c r="AD146" s="3">
        <v>92</v>
      </c>
      <c r="AE146" s="3">
        <v>214056</v>
      </c>
      <c r="AF146" s="3">
        <v>0</v>
      </c>
      <c r="AG146">
        <v>86853</v>
      </c>
      <c r="AH146">
        <v>0</v>
      </c>
      <c r="AI146">
        <v>26193.5483870967</v>
      </c>
      <c r="AJ146">
        <v>0</v>
      </c>
      <c r="AK146">
        <v>0</v>
      </c>
      <c r="AL146">
        <v>0</v>
      </c>
      <c r="AM146">
        <v>32741.9354838709</v>
      </c>
      <c r="AN146">
        <v>54419.354838709602</v>
      </c>
      <c r="AO146">
        <v>375516.129032258</v>
      </c>
      <c r="AP146" s="2">
        <f>(SUM(AH146))</f>
        <v>0</v>
      </c>
      <c r="AQ146" s="2">
        <f>SUM(AJ146,AL146,AN146)</f>
        <v>54419.354838709602</v>
      </c>
      <c r="AR146" s="2">
        <f>SUM(AP146,AQ146)</f>
        <v>54419.354838709602</v>
      </c>
      <c r="AS146" s="2">
        <f>SUM(AI146,)</f>
        <v>26193.5483870967</v>
      </c>
      <c r="AT146" s="2">
        <f>SUM(AK146,AM146,AO146)</f>
        <v>408258.06451612891</v>
      </c>
      <c r="AU146" s="2">
        <f>SUM(AS146,AT146)</f>
        <v>434451.61290322558</v>
      </c>
      <c r="AV146" s="2">
        <f>SUM(AJ146,AK146)</f>
        <v>0</v>
      </c>
      <c r="AW146" s="2">
        <f>SUM(AL146,AM146)</f>
        <v>32741.9354838709</v>
      </c>
      <c r="AX146" s="2">
        <f>SUM(AN146,AO146)</f>
        <v>429935.48387096758</v>
      </c>
      <c r="AY146" s="2">
        <f>SUM(AH146,AI146)</f>
        <v>26193.5483870967</v>
      </c>
      <c r="AZ146" s="2">
        <f>SUM(AR146,AU146)</f>
        <v>488870.96774193516</v>
      </c>
      <c r="BA146">
        <v>104</v>
      </c>
      <c r="BB146">
        <v>0</v>
      </c>
      <c r="BC146">
        <v>62700</v>
      </c>
      <c r="BD146">
        <v>0</v>
      </c>
      <c r="BE146">
        <v>64880000</v>
      </c>
      <c r="BF146">
        <v>7.8</v>
      </c>
      <c r="BG146">
        <v>0</v>
      </c>
      <c r="BH146">
        <v>0</v>
      </c>
      <c r="BI146">
        <v>781891.93256549502</v>
      </c>
      <c r="BJ146">
        <v>56.333891346532504</v>
      </c>
      <c r="BK146">
        <v>6.2266884939271003</v>
      </c>
      <c r="BL146">
        <v>50.880213499598497</v>
      </c>
      <c r="BM146">
        <v>4.9029867808684404</v>
      </c>
      <c r="BN146" s="2">
        <f t="shared" si="11"/>
        <v>4868597.4999999925</v>
      </c>
    </row>
    <row r="147" spans="1:66" x14ac:dyDescent="0.35">
      <c r="A147" s="1">
        <v>43752</v>
      </c>
      <c r="B147">
        <v>0</v>
      </c>
      <c r="C147">
        <v>23507.797500000001</v>
      </c>
      <c r="D147">
        <v>0</v>
      </c>
      <c r="E147">
        <v>3370.1850459999901</v>
      </c>
      <c r="F147">
        <v>1783.75</v>
      </c>
      <c r="G147">
        <v>0</v>
      </c>
      <c r="H147">
        <v>0</v>
      </c>
      <c r="I147">
        <v>14586.574922547999</v>
      </c>
      <c r="J147" s="2">
        <f t="shared" si="8"/>
        <v>28661.732545999992</v>
      </c>
      <c r="K147" s="2">
        <f t="shared" si="9"/>
        <v>0</v>
      </c>
      <c r="L147" s="2">
        <f t="shared" si="10"/>
        <v>43248.307468547995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0.18</v>
      </c>
      <c r="S147">
        <v>5232.49</v>
      </c>
      <c r="T147">
        <v>3.5</v>
      </c>
      <c r="U147">
        <v>0</v>
      </c>
      <c r="V147">
        <v>2247.33</v>
      </c>
      <c r="W147">
        <v>16262.74</v>
      </c>
      <c r="X147">
        <v>0</v>
      </c>
      <c r="Y147">
        <v>0</v>
      </c>
      <c r="Z147" s="3">
        <v>6355.21</v>
      </c>
      <c r="AA147" s="3">
        <v>724.13</v>
      </c>
      <c r="AB147" s="3">
        <v>2355.84</v>
      </c>
      <c r="AC147" s="3">
        <v>0</v>
      </c>
      <c r="AD147" s="3">
        <v>41</v>
      </c>
      <c r="AE147" s="3">
        <v>449381</v>
      </c>
      <c r="AF147" s="3">
        <v>295634</v>
      </c>
      <c r="AG147">
        <v>103090</v>
      </c>
      <c r="AH147">
        <v>0</v>
      </c>
      <c r="AI147">
        <v>26193.5483870967</v>
      </c>
      <c r="AJ147">
        <v>0</v>
      </c>
      <c r="AK147">
        <v>0</v>
      </c>
      <c r="AL147">
        <v>0</v>
      </c>
      <c r="AM147">
        <v>32741.9354838709</v>
      </c>
      <c r="AN147">
        <v>54419.354838709602</v>
      </c>
      <c r="AO147">
        <v>375516.129032258</v>
      </c>
      <c r="AP147" s="2">
        <f>(SUM(AH147))</f>
        <v>0</v>
      </c>
      <c r="AQ147" s="2">
        <f>SUM(AJ147,AL147,AN147)</f>
        <v>54419.354838709602</v>
      </c>
      <c r="AR147" s="2">
        <f>SUM(AP147,AQ147)</f>
        <v>54419.354838709602</v>
      </c>
      <c r="AS147" s="2">
        <f>SUM(AI147,)</f>
        <v>26193.5483870967</v>
      </c>
      <c r="AT147" s="2">
        <f>SUM(AK147,AM147,AO147)</f>
        <v>408258.06451612891</v>
      </c>
      <c r="AU147" s="2">
        <f>SUM(AS147,AT147)</f>
        <v>434451.61290322558</v>
      </c>
      <c r="AV147" s="2">
        <f>SUM(AJ147,AK147)</f>
        <v>0</v>
      </c>
      <c r="AW147" s="2">
        <f>SUM(AL147,AM147)</f>
        <v>32741.9354838709</v>
      </c>
      <c r="AX147" s="2">
        <f>SUM(AN147,AO147)</f>
        <v>429935.48387096758</v>
      </c>
      <c r="AY147" s="2">
        <f>SUM(AH147,AI147)</f>
        <v>26193.5483870967</v>
      </c>
      <c r="AZ147" s="2">
        <f>SUM(AR147,AU147)</f>
        <v>488870.96774193516</v>
      </c>
      <c r="BA147">
        <v>104</v>
      </c>
      <c r="BB147">
        <v>0</v>
      </c>
      <c r="BC147">
        <v>62700</v>
      </c>
      <c r="BD147">
        <v>0</v>
      </c>
      <c r="BE147">
        <v>64880000</v>
      </c>
      <c r="BF147">
        <v>7.8</v>
      </c>
      <c r="BG147">
        <v>0</v>
      </c>
      <c r="BH147">
        <v>0</v>
      </c>
      <c r="BI147">
        <v>765134.71931859094</v>
      </c>
      <c r="BJ147">
        <v>57.255868551657201</v>
      </c>
      <c r="BK147">
        <v>6.2826811783957099</v>
      </c>
      <c r="BL147">
        <v>49.951534892902899</v>
      </c>
      <c r="BM147">
        <v>4.8649387383182203</v>
      </c>
      <c r="BN147" s="2">
        <f t="shared" si="11"/>
        <v>4807097.4999999953</v>
      </c>
    </row>
    <row r="148" spans="1:66" x14ac:dyDescent="0.35">
      <c r="A148" s="1">
        <v>43759</v>
      </c>
      <c r="B148">
        <v>0</v>
      </c>
      <c r="C148">
        <v>27883.515449999901</v>
      </c>
      <c r="D148">
        <v>0</v>
      </c>
      <c r="E148">
        <v>2022.1652939999999</v>
      </c>
      <c r="F148">
        <v>2067.58</v>
      </c>
      <c r="G148">
        <v>0</v>
      </c>
      <c r="H148">
        <v>0</v>
      </c>
      <c r="I148">
        <v>12041.620404843499</v>
      </c>
      <c r="J148" s="2">
        <f t="shared" si="8"/>
        <v>31973.260743999897</v>
      </c>
      <c r="K148" s="2">
        <f t="shared" si="9"/>
        <v>0</v>
      </c>
      <c r="L148" s="2">
        <f t="shared" si="10"/>
        <v>44014.8811488434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0.01</v>
      </c>
      <c r="S148">
        <v>5224.8100000000004</v>
      </c>
      <c r="T148">
        <v>2</v>
      </c>
      <c r="U148">
        <v>0</v>
      </c>
      <c r="V148">
        <v>1862.07</v>
      </c>
      <c r="W148">
        <v>21671.14</v>
      </c>
      <c r="X148">
        <v>0</v>
      </c>
      <c r="Y148">
        <v>0</v>
      </c>
      <c r="Z148" s="3">
        <v>5703.16</v>
      </c>
      <c r="AA148" s="3">
        <v>582.37</v>
      </c>
      <c r="AB148" s="3">
        <v>2445.67</v>
      </c>
      <c r="AC148" s="3">
        <v>0</v>
      </c>
      <c r="AD148" s="3">
        <v>494</v>
      </c>
      <c r="AE148" s="3">
        <v>291981</v>
      </c>
      <c r="AF148" s="3">
        <v>176398</v>
      </c>
      <c r="AG148">
        <v>95761</v>
      </c>
      <c r="AH148">
        <v>0</v>
      </c>
      <c r="AI148">
        <v>26193.5483870967</v>
      </c>
      <c r="AJ148">
        <v>0</v>
      </c>
      <c r="AK148">
        <v>0</v>
      </c>
      <c r="AL148">
        <v>0</v>
      </c>
      <c r="AM148">
        <v>32741.9354838709</v>
      </c>
      <c r="AN148">
        <v>54419.354838709602</v>
      </c>
      <c r="AO148">
        <v>375516.129032258</v>
      </c>
      <c r="AP148" s="2">
        <f>(SUM(AH148))</f>
        <v>0</v>
      </c>
      <c r="AQ148" s="2">
        <f>SUM(AJ148,AL148,AN148)</f>
        <v>54419.354838709602</v>
      </c>
      <c r="AR148" s="2">
        <f>SUM(AP148,AQ148)</f>
        <v>54419.354838709602</v>
      </c>
      <c r="AS148" s="2">
        <f>SUM(AI148,)</f>
        <v>26193.5483870967</v>
      </c>
      <c r="AT148" s="2">
        <f>SUM(AK148,AM148,AO148)</f>
        <v>408258.06451612891</v>
      </c>
      <c r="AU148" s="2">
        <f>SUM(AS148,AT148)</f>
        <v>434451.61290322558</v>
      </c>
      <c r="AV148" s="2">
        <f>SUM(AJ148,AK148)</f>
        <v>0</v>
      </c>
      <c r="AW148" s="2">
        <f>SUM(AL148,AM148)</f>
        <v>32741.9354838709</v>
      </c>
      <c r="AX148" s="2">
        <f>SUM(AN148,AO148)</f>
        <v>429935.48387096758</v>
      </c>
      <c r="AY148" s="2">
        <f>SUM(AH148,AI148)</f>
        <v>26193.5483870967</v>
      </c>
      <c r="AZ148" s="2">
        <f>SUM(AR148,AU148)</f>
        <v>488870.96774193516</v>
      </c>
      <c r="BA148">
        <v>104</v>
      </c>
      <c r="BB148">
        <v>0</v>
      </c>
      <c r="BC148">
        <v>62700</v>
      </c>
      <c r="BD148">
        <v>0</v>
      </c>
      <c r="BE148">
        <v>64880000</v>
      </c>
      <c r="BF148">
        <v>7.8</v>
      </c>
      <c r="BG148">
        <v>0</v>
      </c>
      <c r="BH148">
        <v>0</v>
      </c>
      <c r="BI148">
        <v>753079.30110676703</v>
      </c>
      <c r="BJ148">
        <v>56.657970496576397</v>
      </c>
      <c r="BK148">
        <v>6.2731740110995604</v>
      </c>
      <c r="BL148">
        <v>49.4719699660088</v>
      </c>
      <c r="BM148">
        <v>4.8702612187989596</v>
      </c>
      <c r="BN148" s="2">
        <f t="shared" si="11"/>
        <v>4724197.4999999916</v>
      </c>
    </row>
    <row r="149" spans="1:66" x14ac:dyDescent="0.35">
      <c r="A149" s="1">
        <v>43766</v>
      </c>
      <c r="B149">
        <v>0</v>
      </c>
      <c r="C149">
        <v>18816.015449999999</v>
      </c>
      <c r="D149">
        <v>0</v>
      </c>
      <c r="E149">
        <v>930.45078399999898</v>
      </c>
      <c r="F149">
        <v>1073.110003</v>
      </c>
      <c r="G149">
        <v>0</v>
      </c>
      <c r="H149">
        <v>0</v>
      </c>
      <c r="I149">
        <v>10051.294209363199</v>
      </c>
      <c r="J149" s="2">
        <f t="shared" si="8"/>
        <v>20819.576237000001</v>
      </c>
      <c r="K149" s="2">
        <f t="shared" si="9"/>
        <v>0</v>
      </c>
      <c r="L149" s="2">
        <f t="shared" si="10"/>
        <v>30870.870446363202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5358.44</v>
      </c>
      <c r="T149">
        <v>1</v>
      </c>
      <c r="U149">
        <v>0</v>
      </c>
      <c r="V149">
        <v>1862.07</v>
      </c>
      <c r="W149">
        <v>10559.81</v>
      </c>
      <c r="X149">
        <v>0</v>
      </c>
      <c r="Y149">
        <v>0</v>
      </c>
      <c r="Z149" s="3">
        <v>2506.29</v>
      </c>
      <c r="AA149" s="3">
        <v>527.05999999999995</v>
      </c>
      <c r="AB149" s="3">
        <v>1430.16</v>
      </c>
      <c r="AC149" s="3">
        <v>0</v>
      </c>
      <c r="AD149" s="3">
        <v>3496</v>
      </c>
      <c r="AE149" s="3">
        <v>54607</v>
      </c>
      <c r="AF149" s="3">
        <v>0</v>
      </c>
      <c r="AG149">
        <v>92695</v>
      </c>
      <c r="AH149">
        <v>700</v>
      </c>
      <c r="AI149">
        <v>20167.741935483798</v>
      </c>
      <c r="AJ149">
        <v>0</v>
      </c>
      <c r="AK149">
        <v>0</v>
      </c>
      <c r="AL149">
        <v>0</v>
      </c>
      <c r="AM149">
        <v>34009.677419354797</v>
      </c>
      <c r="AN149">
        <v>44996.774193548401</v>
      </c>
      <c r="AO149">
        <v>322980.64516129001</v>
      </c>
      <c r="AP149" s="2">
        <f>(SUM(AH149))</f>
        <v>700</v>
      </c>
      <c r="AQ149" s="2">
        <f>SUM(AJ149,AL149,AN149)</f>
        <v>44996.774193548401</v>
      </c>
      <c r="AR149" s="2">
        <f>SUM(AP149,AQ149)</f>
        <v>45696.774193548401</v>
      </c>
      <c r="AS149" s="2">
        <f>SUM(AI149,)</f>
        <v>20167.741935483798</v>
      </c>
      <c r="AT149" s="2">
        <f>SUM(AK149,AM149,AO149)</f>
        <v>356990.3225806448</v>
      </c>
      <c r="AU149" s="2">
        <f>SUM(AS149,AT149)</f>
        <v>377158.06451612862</v>
      </c>
      <c r="AV149" s="2">
        <f>SUM(AJ149,AK149)</f>
        <v>0</v>
      </c>
      <c r="AW149" s="2">
        <f>SUM(AL149,AM149)</f>
        <v>34009.677419354797</v>
      </c>
      <c r="AX149" s="2">
        <f>SUM(AN149,AO149)</f>
        <v>367977.41935483844</v>
      </c>
      <c r="AY149" s="2">
        <f>SUM(AH149,AI149)</f>
        <v>20867.741935483798</v>
      </c>
      <c r="AZ149" s="2">
        <f>SUM(AR149,AU149)</f>
        <v>422854.83870967705</v>
      </c>
      <c r="BA149">
        <v>104.43</v>
      </c>
      <c r="BB149">
        <v>1</v>
      </c>
      <c r="BC149">
        <v>60985.71</v>
      </c>
      <c r="BD149">
        <v>0</v>
      </c>
      <c r="BE149">
        <v>64884285.710000001</v>
      </c>
      <c r="BF149">
        <v>7.8</v>
      </c>
      <c r="BG149">
        <v>0</v>
      </c>
      <c r="BH149">
        <v>0</v>
      </c>
      <c r="BI149">
        <v>811627.88546734897</v>
      </c>
      <c r="BJ149">
        <v>57.716075945863501</v>
      </c>
      <c r="BK149">
        <v>6.2320955089997101</v>
      </c>
      <c r="BL149">
        <v>52.3733339461347</v>
      </c>
      <c r="BM149">
        <v>4.8968767232880497</v>
      </c>
      <c r="BN149" s="2">
        <f t="shared" si="11"/>
        <v>5058142.4999999963</v>
      </c>
    </row>
    <row r="150" spans="1:66" x14ac:dyDescent="0.35">
      <c r="A150" s="1">
        <v>43773</v>
      </c>
      <c r="B150">
        <v>0</v>
      </c>
      <c r="C150">
        <v>7351.87949999999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28816.184170131099</v>
      </c>
      <c r="J150" s="2">
        <f t="shared" si="8"/>
        <v>7351.87949999999</v>
      </c>
      <c r="K150" s="2">
        <f t="shared" si="9"/>
        <v>0</v>
      </c>
      <c r="L150" s="2">
        <f t="shared" si="10"/>
        <v>36168.063670131087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4485.1899999999996</v>
      </c>
      <c r="T150">
        <v>1</v>
      </c>
      <c r="U150">
        <v>0</v>
      </c>
      <c r="V150">
        <v>1722.96</v>
      </c>
      <c r="W150">
        <v>0.08</v>
      </c>
      <c r="X150">
        <v>0</v>
      </c>
      <c r="Y150">
        <v>0</v>
      </c>
      <c r="Z150" s="3">
        <v>0</v>
      </c>
      <c r="AA150" s="3">
        <v>560.28</v>
      </c>
      <c r="AB150" s="3">
        <v>0</v>
      </c>
      <c r="AC150" s="3">
        <v>15835</v>
      </c>
      <c r="AD150" s="3">
        <v>7766</v>
      </c>
      <c r="AE150" s="3">
        <v>126247</v>
      </c>
      <c r="AF150" s="3">
        <v>0</v>
      </c>
      <c r="AG150">
        <v>87008</v>
      </c>
      <c r="AH150">
        <v>1633.3333333333301</v>
      </c>
      <c r="AI150">
        <v>12133.333333333299</v>
      </c>
      <c r="AJ150">
        <v>0</v>
      </c>
      <c r="AK150">
        <v>0</v>
      </c>
      <c r="AL150">
        <v>0</v>
      </c>
      <c r="AM150">
        <v>35700</v>
      </c>
      <c r="AN150">
        <v>32433.333333333299</v>
      </c>
      <c r="AO150">
        <v>252933.33333333299</v>
      </c>
      <c r="AP150" s="2">
        <f>(SUM(AH150))</f>
        <v>1633.3333333333301</v>
      </c>
      <c r="AQ150" s="2">
        <f>SUM(AJ150,AL150,AN150)</f>
        <v>32433.333333333299</v>
      </c>
      <c r="AR150" s="2">
        <f>SUM(AP150,AQ150)</f>
        <v>34066.666666666628</v>
      </c>
      <c r="AS150" s="2">
        <f>SUM(AI150,)</f>
        <v>12133.333333333299</v>
      </c>
      <c r="AT150" s="2">
        <f>SUM(AK150,AM150,AO150)</f>
        <v>288633.33333333302</v>
      </c>
      <c r="AU150" s="2">
        <f>SUM(AS150,AT150)</f>
        <v>300766.66666666634</v>
      </c>
      <c r="AV150" s="2">
        <f>SUM(AJ150,AK150)</f>
        <v>0</v>
      </c>
      <c r="AW150" s="2">
        <f>SUM(AL150,AM150)</f>
        <v>35700</v>
      </c>
      <c r="AX150" s="2">
        <f>SUM(AN150,AO150)</f>
        <v>285366.66666666628</v>
      </c>
      <c r="AY150" s="2">
        <f>SUM(AH150,AI150)</f>
        <v>13766.66666666663</v>
      </c>
      <c r="AZ150" s="2">
        <f>SUM(AR150,AU150)</f>
        <v>334833.33333333296</v>
      </c>
      <c r="BA150">
        <v>105</v>
      </c>
      <c r="BB150">
        <v>0</v>
      </c>
      <c r="BC150">
        <v>58700</v>
      </c>
      <c r="BD150">
        <v>0</v>
      </c>
      <c r="BE150">
        <v>64890000</v>
      </c>
      <c r="BF150">
        <v>7.8</v>
      </c>
      <c r="BG150">
        <v>0</v>
      </c>
      <c r="BH150">
        <v>0</v>
      </c>
      <c r="BI150">
        <v>896552.375306773</v>
      </c>
      <c r="BJ150">
        <v>57.958082058372199</v>
      </c>
      <c r="BK150">
        <v>6.1473737082165902</v>
      </c>
      <c r="BL150">
        <v>52.913031252510599</v>
      </c>
      <c r="BM150">
        <v>4.9173442664301197</v>
      </c>
      <c r="BN150" s="2">
        <f t="shared" si="11"/>
        <v>5511442.4999999888</v>
      </c>
    </row>
    <row r="151" spans="1:66" x14ac:dyDescent="0.35">
      <c r="A151" s="1">
        <v>43780</v>
      </c>
      <c r="B151">
        <v>0</v>
      </c>
      <c r="C151">
        <v>5398.6044000000002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14101.391862438701</v>
      </c>
      <c r="J151" s="2">
        <f t="shared" si="8"/>
        <v>5398.6044000000002</v>
      </c>
      <c r="K151" s="2">
        <f t="shared" si="9"/>
        <v>0</v>
      </c>
      <c r="L151" s="2">
        <f t="shared" si="10"/>
        <v>19499.996262438701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4437.8900000000003</v>
      </c>
      <c r="T151">
        <v>1</v>
      </c>
      <c r="U151">
        <v>0</v>
      </c>
      <c r="V151">
        <v>1722.96</v>
      </c>
      <c r="W151">
        <v>0.06</v>
      </c>
      <c r="X151">
        <v>0</v>
      </c>
      <c r="Y151">
        <v>0</v>
      </c>
      <c r="Z151" s="3">
        <v>0</v>
      </c>
      <c r="AA151" s="3">
        <v>597.77</v>
      </c>
      <c r="AB151" s="3">
        <v>0</v>
      </c>
      <c r="AC151" s="3">
        <v>0</v>
      </c>
      <c r="AD151" s="3">
        <v>11699</v>
      </c>
      <c r="AE151" s="3">
        <v>231856</v>
      </c>
      <c r="AF151" s="3">
        <v>0</v>
      </c>
      <c r="AG151">
        <v>117079</v>
      </c>
      <c r="AH151">
        <v>1633.3333333333301</v>
      </c>
      <c r="AI151">
        <v>12133.333333333299</v>
      </c>
      <c r="AJ151">
        <v>0</v>
      </c>
      <c r="AK151">
        <v>0</v>
      </c>
      <c r="AL151">
        <v>0</v>
      </c>
      <c r="AM151">
        <v>35700</v>
      </c>
      <c r="AN151">
        <v>32433.333333333299</v>
      </c>
      <c r="AO151">
        <v>252933.33333333299</v>
      </c>
      <c r="AP151" s="2">
        <f>(SUM(AH151))</f>
        <v>1633.3333333333301</v>
      </c>
      <c r="AQ151" s="2">
        <f>SUM(AJ151,AL151,AN151)</f>
        <v>32433.333333333299</v>
      </c>
      <c r="AR151" s="2">
        <f>SUM(AP151,AQ151)</f>
        <v>34066.666666666628</v>
      </c>
      <c r="AS151" s="2">
        <f>SUM(AI151,)</f>
        <v>12133.333333333299</v>
      </c>
      <c r="AT151" s="2">
        <f>SUM(AK151,AM151,AO151)</f>
        <v>288633.33333333302</v>
      </c>
      <c r="AU151" s="2">
        <f>SUM(AS151,AT151)</f>
        <v>300766.66666666634</v>
      </c>
      <c r="AV151" s="2">
        <f>SUM(AJ151,AK151)</f>
        <v>0</v>
      </c>
      <c r="AW151" s="2">
        <f>SUM(AL151,AM151)</f>
        <v>35700</v>
      </c>
      <c r="AX151" s="2">
        <f>SUM(AN151,AO151)</f>
        <v>285366.66666666628</v>
      </c>
      <c r="AY151" s="2">
        <f>SUM(AH151,AI151)</f>
        <v>13766.66666666663</v>
      </c>
      <c r="AZ151" s="2">
        <f>SUM(AR151,AU151)</f>
        <v>334833.33333333296</v>
      </c>
      <c r="BA151">
        <v>105</v>
      </c>
      <c r="BB151">
        <v>1</v>
      </c>
      <c r="BC151">
        <v>58700</v>
      </c>
      <c r="BD151">
        <v>0</v>
      </c>
      <c r="BE151">
        <v>64890000</v>
      </c>
      <c r="BF151">
        <v>7.8</v>
      </c>
      <c r="BG151">
        <v>0</v>
      </c>
      <c r="BH151">
        <v>0</v>
      </c>
      <c r="BI151">
        <v>761453.93964926503</v>
      </c>
      <c r="BJ151">
        <v>58.496486487882997</v>
      </c>
      <c r="BK151">
        <v>6.3540842696652096</v>
      </c>
      <c r="BL151">
        <v>52.449769820971802</v>
      </c>
      <c r="BM151">
        <v>4.9355308968176104</v>
      </c>
      <c r="BN151" s="2">
        <f t="shared" si="11"/>
        <v>4838342.4999999963</v>
      </c>
    </row>
    <row r="152" spans="1:66" x14ac:dyDescent="0.35">
      <c r="A152" s="1">
        <v>43787</v>
      </c>
      <c r="B152">
        <v>0</v>
      </c>
      <c r="C152">
        <v>10317.8075999999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5451.2187855157099</v>
      </c>
      <c r="J152" s="2">
        <f t="shared" si="8"/>
        <v>10317.8075999999</v>
      </c>
      <c r="K152" s="2">
        <f t="shared" si="9"/>
        <v>0</v>
      </c>
      <c r="L152" s="2">
        <f t="shared" si="10"/>
        <v>15769.02638551561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3775.27</v>
      </c>
      <c r="T152">
        <v>3277.12</v>
      </c>
      <c r="U152">
        <v>0</v>
      </c>
      <c r="V152">
        <v>1722.96</v>
      </c>
      <c r="W152">
        <v>0.01</v>
      </c>
      <c r="X152">
        <v>0</v>
      </c>
      <c r="Y152">
        <v>0</v>
      </c>
      <c r="Z152" s="3">
        <v>0</v>
      </c>
      <c r="AA152" s="3">
        <v>614.20000000000005</v>
      </c>
      <c r="AB152" s="3">
        <v>0</v>
      </c>
      <c r="AC152" s="3">
        <v>0</v>
      </c>
      <c r="AD152" s="3">
        <v>33634</v>
      </c>
      <c r="AE152" s="3">
        <v>156249</v>
      </c>
      <c r="AF152" s="3">
        <v>0</v>
      </c>
      <c r="AG152">
        <v>95680</v>
      </c>
      <c r="AH152">
        <v>1633.3333333333301</v>
      </c>
      <c r="AI152">
        <v>12133.333333333299</v>
      </c>
      <c r="AJ152">
        <v>0</v>
      </c>
      <c r="AK152">
        <v>0</v>
      </c>
      <c r="AL152">
        <v>0</v>
      </c>
      <c r="AM152">
        <v>35700</v>
      </c>
      <c r="AN152">
        <v>32433.333333333299</v>
      </c>
      <c r="AO152">
        <v>252933.33333333299</v>
      </c>
      <c r="AP152" s="2">
        <f>(SUM(AH152))</f>
        <v>1633.3333333333301</v>
      </c>
      <c r="AQ152" s="2">
        <f>SUM(AJ152,AL152,AN152)</f>
        <v>32433.333333333299</v>
      </c>
      <c r="AR152" s="2">
        <f>SUM(AP152,AQ152)</f>
        <v>34066.666666666628</v>
      </c>
      <c r="AS152" s="2">
        <f>SUM(AI152,)</f>
        <v>12133.333333333299</v>
      </c>
      <c r="AT152" s="2">
        <f>SUM(AK152,AM152,AO152)</f>
        <v>288633.33333333302</v>
      </c>
      <c r="AU152" s="2">
        <f>SUM(AS152,AT152)</f>
        <v>300766.66666666634</v>
      </c>
      <c r="AV152" s="2">
        <f>SUM(AJ152,AK152)</f>
        <v>0</v>
      </c>
      <c r="AW152" s="2">
        <f>SUM(AL152,AM152)</f>
        <v>35700</v>
      </c>
      <c r="AX152" s="2">
        <f>SUM(AN152,AO152)</f>
        <v>285366.66666666628</v>
      </c>
      <c r="AY152" s="2">
        <f>SUM(AH152,AI152)</f>
        <v>13766.66666666663</v>
      </c>
      <c r="AZ152" s="2">
        <f>SUM(AR152,AU152)</f>
        <v>334833.33333333296</v>
      </c>
      <c r="BA152">
        <v>105</v>
      </c>
      <c r="BB152">
        <v>0</v>
      </c>
      <c r="BC152">
        <v>58700</v>
      </c>
      <c r="BD152">
        <v>0</v>
      </c>
      <c r="BE152">
        <v>64890000</v>
      </c>
      <c r="BF152">
        <v>7.8</v>
      </c>
      <c r="BG152">
        <v>0</v>
      </c>
      <c r="BH152">
        <v>0</v>
      </c>
      <c r="BI152">
        <v>740912.89220046403</v>
      </c>
      <c r="BJ152">
        <v>56.261754297137202</v>
      </c>
      <c r="BK152">
        <v>6.2976937628148804</v>
      </c>
      <c r="BL152">
        <v>51.412779825826703</v>
      </c>
      <c r="BM152">
        <v>4.9281010182969496</v>
      </c>
      <c r="BN152" s="2">
        <f t="shared" si="11"/>
        <v>4666042.4999999963</v>
      </c>
    </row>
    <row r="153" spans="1:66" x14ac:dyDescent="0.35">
      <c r="A153" s="1">
        <v>43794</v>
      </c>
      <c r="B153">
        <v>0</v>
      </c>
      <c r="C153">
        <v>9834.3489499999996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1634.75724705417</v>
      </c>
      <c r="J153" s="2">
        <f t="shared" si="8"/>
        <v>9834.3489499999996</v>
      </c>
      <c r="K153" s="2">
        <f t="shared" si="9"/>
        <v>0</v>
      </c>
      <c r="L153" s="2">
        <f t="shared" si="10"/>
        <v>11469.10619705417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2696.34</v>
      </c>
      <c r="T153">
        <v>3260.52</v>
      </c>
      <c r="U153">
        <v>0</v>
      </c>
      <c r="V153">
        <v>1722.96</v>
      </c>
      <c r="W153">
        <v>0.01</v>
      </c>
      <c r="X153">
        <v>0</v>
      </c>
      <c r="Y153">
        <v>0</v>
      </c>
      <c r="Z153" s="3">
        <v>0</v>
      </c>
      <c r="AA153" s="3">
        <v>428.81</v>
      </c>
      <c r="AB153" s="3">
        <v>0</v>
      </c>
      <c r="AC153" s="3">
        <v>0</v>
      </c>
      <c r="AD153" s="3">
        <v>22635</v>
      </c>
      <c r="AE153" s="3">
        <v>624468</v>
      </c>
      <c r="AF153" s="3">
        <v>580938</v>
      </c>
      <c r="AG153">
        <v>82624</v>
      </c>
      <c r="AH153">
        <v>3335.4838709677401</v>
      </c>
      <c r="AI153">
        <v>11206.4516129032</v>
      </c>
      <c r="AJ153">
        <v>0</v>
      </c>
      <c r="AK153">
        <v>0</v>
      </c>
      <c r="AL153">
        <v>0</v>
      </c>
      <c r="AM153">
        <v>32567.741935483798</v>
      </c>
      <c r="AN153">
        <v>34251.612903225803</v>
      </c>
      <c r="AO153">
        <v>222090.32258064501</v>
      </c>
      <c r="AP153" s="2">
        <f>(SUM(AH153))</f>
        <v>3335.4838709677401</v>
      </c>
      <c r="AQ153" s="2">
        <f>SUM(AJ153,AL153,AN153)</f>
        <v>34251.612903225803</v>
      </c>
      <c r="AR153" s="2">
        <f>SUM(AP153,AQ153)</f>
        <v>37587.096774193546</v>
      </c>
      <c r="AS153" s="2">
        <f>SUM(AI153,)</f>
        <v>11206.4516129032</v>
      </c>
      <c r="AT153" s="2">
        <f>SUM(AK153,AM153,AO153)</f>
        <v>254658.0645161288</v>
      </c>
      <c r="AU153" s="2">
        <f>SUM(AS153,AT153)</f>
        <v>265864.51612903201</v>
      </c>
      <c r="AV153" s="2">
        <f>SUM(AJ153,AK153)</f>
        <v>0</v>
      </c>
      <c r="AW153" s="2">
        <f>SUM(AL153,AM153)</f>
        <v>32567.741935483798</v>
      </c>
      <c r="AX153" s="2">
        <f>SUM(AN153,AO153)</f>
        <v>256341.93548387079</v>
      </c>
      <c r="AY153" s="2">
        <f>SUM(AH153,AI153)</f>
        <v>14541.935483870941</v>
      </c>
      <c r="AZ153" s="2">
        <f>SUM(AR153,AU153)</f>
        <v>303451.61290322558</v>
      </c>
      <c r="BA153">
        <v>104.57</v>
      </c>
      <c r="BB153">
        <v>0</v>
      </c>
      <c r="BC153">
        <v>58857.14</v>
      </c>
      <c r="BD153">
        <v>0</v>
      </c>
      <c r="BE153">
        <v>64890714.289999999</v>
      </c>
      <c r="BF153">
        <v>7.8</v>
      </c>
      <c r="BG153">
        <v>0</v>
      </c>
      <c r="BH153">
        <v>0</v>
      </c>
      <c r="BI153">
        <v>935277.35686476203</v>
      </c>
      <c r="BJ153">
        <v>57.680533368952197</v>
      </c>
      <c r="BK153">
        <v>6.03558715344397</v>
      </c>
      <c r="BL153">
        <v>53.306333151466802</v>
      </c>
      <c r="BM153">
        <v>4.8965123852353498</v>
      </c>
      <c r="BN153" s="2">
        <f t="shared" si="11"/>
        <v>5644947.9999999888</v>
      </c>
    </row>
    <row r="154" spans="1:66" x14ac:dyDescent="0.35">
      <c r="A154" s="1">
        <v>43801</v>
      </c>
      <c r="B154">
        <v>0</v>
      </c>
      <c r="C154">
        <v>2.76E-2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16290.367229768</v>
      </c>
      <c r="J154" s="2">
        <f t="shared" si="8"/>
        <v>2.76E-2</v>
      </c>
      <c r="K154" s="2">
        <f t="shared" si="9"/>
        <v>0</v>
      </c>
      <c r="L154" s="2">
        <f t="shared" si="10"/>
        <v>16290.394829768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2291.4299999999998</v>
      </c>
      <c r="T154">
        <v>3266.38</v>
      </c>
      <c r="U154">
        <v>0</v>
      </c>
      <c r="V154">
        <v>1722.96</v>
      </c>
      <c r="W154">
        <v>0</v>
      </c>
      <c r="X154">
        <v>0</v>
      </c>
      <c r="Y154">
        <v>0</v>
      </c>
      <c r="Z154" s="3">
        <v>0</v>
      </c>
      <c r="AA154" s="3">
        <v>343.57</v>
      </c>
      <c r="AB154" s="3">
        <v>0</v>
      </c>
      <c r="AC154" s="3">
        <v>4850</v>
      </c>
      <c r="AD154" s="3">
        <v>17718</v>
      </c>
      <c r="AE154" s="3">
        <v>300826</v>
      </c>
      <c r="AF154" s="3">
        <v>245957</v>
      </c>
      <c r="AG154">
        <v>79451</v>
      </c>
      <c r="AH154">
        <v>13548.3870967741</v>
      </c>
      <c r="AI154">
        <v>5645.1612903225796</v>
      </c>
      <c r="AJ154">
        <v>0</v>
      </c>
      <c r="AK154">
        <v>0</v>
      </c>
      <c r="AL154">
        <v>0</v>
      </c>
      <c r="AM154">
        <v>13774.193548387</v>
      </c>
      <c r="AN154">
        <v>45161.2903225806</v>
      </c>
      <c r="AO154">
        <v>37032.2580645161</v>
      </c>
      <c r="AP154" s="2">
        <f>(SUM(AH154))</f>
        <v>13548.3870967741</v>
      </c>
      <c r="AQ154" s="2">
        <f>SUM(AJ154,AL154,AN154)</f>
        <v>45161.2903225806</v>
      </c>
      <c r="AR154" s="2">
        <f>SUM(AP154,AQ154)</f>
        <v>58709.677419354703</v>
      </c>
      <c r="AS154" s="2">
        <f>SUM(AI154,)</f>
        <v>5645.1612903225796</v>
      </c>
      <c r="AT154" s="2">
        <f>SUM(AK154,AM154,AO154)</f>
        <v>50806.451612903096</v>
      </c>
      <c r="AU154" s="2">
        <f>SUM(AS154,AT154)</f>
        <v>56451.612903225672</v>
      </c>
      <c r="AV154" s="2">
        <f>SUM(AJ154,AK154)</f>
        <v>0</v>
      </c>
      <c r="AW154" s="2">
        <f>SUM(AL154,AM154)</f>
        <v>13774.193548387</v>
      </c>
      <c r="AX154" s="2">
        <f>SUM(AN154,AO154)</f>
        <v>82193.5483870967</v>
      </c>
      <c r="AY154" s="2">
        <f>SUM(AH154,AI154)</f>
        <v>19193.548387096678</v>
      </c>
      <c r="AZ154" s="2">
        <f>SUM(AR154,AU154)</f>
        <v>115161.29032258037</v>
      </c>
      <c r="BA154">
        <v>102</v>
      </c>
      <c r="BB154">
        <v>0</v>
      </c>
      <c r="BC154">
        <v>59800</v>
      </c>
      <c r="BD154">
        <v>0</v>
      </c>
      <c r="BE154">
        <v>64895000</v>
      </c>
      <c r="BF154">
        <v>7.8</v>
      </c>
      <c r="BG154">
        <v>0</v>
      </c>
      <c r="BH154">
        <v>0</v>
      </c>
      <c r="BI154">
        <v>883262.45499276905</v>
      </c>
      <c r="BJ154">
        <v>57.672926130229897</v>
      </c>
      <c r="BK154">
        <v>6.1876829124869097</v>
      </c>
      <c r="BL154">
        <v>52.779447671970999</v>
      </c>
      <c r="BM154">
        <v>4.8483456925525799</v>
      </c>
      <c r="BN154" s="2">
        <f t="shared" si="11"/>
        <v>5465347.9999999953</v>
      </c>
    </row>
    <row r="155" spans="1:66" x14ac:dyDescent="0.35">
      <c r="A155" s="1">
        <v>43808</v>
      </c>
      <c r="B155">
        <v>0</v>
      </c>
      <c r="C155">
        <v>5.2850000000000001E-2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23721.542510666899</v>
      </c>
      <c r="J155" s="2">
        <f t="shared" si="8"/>
        <v>5.2850000000000001E-2</v>
      </c>
      <c r="K155" s="2">
        <f t="shared" si="9"/>
        <v>0</v>
      </c>
      <c r="L155" s="2">
        <f t="shared" si="10"/>
        <v>23721.595360666899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2127.19</v>
      </c>
      <c r="T155">
        <v>3209.43</v>
      </c>
      <c r="U155">
        <v>0</v>
      </c>
      <c r="V155">
        <v>861.48</v>
      </c>
      <c r="W155">
        <v>0</v>
      </c>
      <c r="X155">
        <v>0</v>
      </c>
      <c r="Y155">
        <v>0</v>
      </c>
      <c r="Z155" s="3">
        <v>0</v>
      </c>
      <c r="AA155" s="3">
        <v>374.98</v>
      </c>
      <c r="AB155" s="3">
        <v>0</v>
      </c>
      <c r="AC155" s="3">
        <v>0</v>
      </c>
      <c r="AD155" s="3">
        <v>13851</v>
      </c>
      <c r="AE155" s="3">
        <v>224628</v>
      </c>
      <c r="AF155" s="3">
        <v>0</v>
      </c>
      <c r="AG155">
        <v>82015</v>
      </c>
      <c r="AH155">
        <v>13548.3870967741</v>
      </c>
      <c r="AI155">
        <v>5645.1612903225796</v>
      </c>
      <c r="AJ155">
        <v>0</v>
      </c>
      <c r="AK155">
        <v>0</v>
      </c>
      <c r="AL155">
        <v>0</v>
      </c>
      <c r="AM155">
        <v>13774.193548387</v>
      </c>
      <c r="AN155">
        <v>45161.2903225806</v>
      </c>
      <c r="AO155">
        <v>37032.2580645161</v>
      </c>
      <c r="AP155" s="2">
        <f>(SUM(AH155))</f>
        <v>13548.3870967741</v>
      </c>
      <c r="AQ155" s="2">
        <f>SUM(AJ155,AL155,AN155)</f>
        <v>45161.2903225806</v>
      </c>
      <c r="AR155" s="2">
        <f>SUM(AP155,AQ155)</f>
        <v>58709.677419354703</v>
      </c>
      <c r="AS155" s="2">
        <f>SUM(AI155,)</f>
        <v>5645.1612903225796</v>
      </c>
      <c r="AT155" s="2">
        <f>SUM(AK155,AM155,AO155)</f>
        <v>50806.451612903096</v>
      </c>
      <c r="AU155" s="2">
        <f>SUM(AS155,AT155)</f>
        <v>56451.612903225672</v>
      </c>
      <c r="AV155" s="2">
        <f>SUM(AJ155,AK155)</f>
        <v>0</v>
      </c>
      <c r="AW155" s="2">
        <f>SUM(AL155,AM155)</f>
        <v>13774.193548387</v>
      </c>
      <c r="AX155" s="2">
        <f>SUM(AN155,AO155)</f>
        <v>82193.5483870967</v>
      </c>
      <c r="AY155" s="2">
        <f>SUM(AH155,AI155)</f>
        <v>19193.548387096678</v>
      </c>
      <c r="AZ155" s="2">
        <f>SUM(AR155,AU155)</f>
        <v>115161.29032258037</v>
      </c>
      <c r="BA155">
        <v>102</v>
      </c>
      <c r="BB155">
        <v>0</v>
      </c>
      <c r="BC155">
        <v>59800</v>
      </c>
      <c r="BD155">
        <v>0</v>
      </c>
      <c r="BE155">
        <v>64895000</v>
      </c>
      <c r="BF155">
        <v>7.8</v>
      </c>
      <c r="BG155">
        <v>0</v>
      </c>
      <c r="BH155">
        <v>0</v>
      </c>
      <c r="BI155">
        <v>789989.12573316495</v>
      </c>
      <c r="BJ155">
        <v>57.506198083145101</v>
      </c>
      <c r="BK155">
        <v>6.2191337069865904</v>
      </c>
      <c r="BL155">
        <v>52.205828144458202</v>
      </c>
      <c r="BM155">
        <v>4.9090984540146696</v>
      </c>
      <c r="BN155" s="2">
        <f t="shared" si="11"/>
        <v>4913047.9999999935</v>
      </c>
    </row>
    <row r="156" spans="1:66" x14ac:dyDescent="0.35">
      <c r="A156" s="1">
        <v>43815</v>
      </c>
      <c r="B156">
        <v>0</v>
      </c>
      <c r="C156">
        <v>7.2399999999999895E-2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42414.418701143099</v>
      </c>
      <c r="J156" s="2">
        <f t="shared" si="8"/>
        <v>7.2399999999999895E-2</v>
      </c>
      <c r="K156" s="2">
        <f t="shared" si="9"/>
        <v>0</v>
      </c>
      <c r="L156" s="2">
        <f t="shared" si="10"/>
        <v>42414.491101143096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1945.11</v>
      </c>
      <c r="T156">
        <v>3172.51</v>
      </c>
      <c r="U156">
        <v>0</v>
      </c>
      <c r="V156">
        <v>861.48</v>
      </c>
      <c r="W156">
        <v>0</v>
      </c>
      <c r="X156">
        <v>0</v>
      </c>
      <c r="Y156">
        <v>0</v>
      </c>
      <c r="Z156" s="3">
        <v>0</v>
      </c>
      <c r="AA156" s="3">
        <v>365.02</v>
      </c>
      <c r="AB156" s="3">
        <v>0</v>
      </c>
      <c r="AC156" s="3">
        <v>0</v>
      </c>
      <c r="AD156" s="3">
        <v>14810</v>
      </c>
      <c r="AE156" s="3">
        <v>223862</v>
      </c>
      <c r="AF156" s="3">
        <v>0</v>
      </c>
      <c r="AG156">
        <v>79787</v>
      </c>
      <c r="AH156">
        <v>13548.3870967741</v>
      </c>
      <c r="AI156">
        <v>5645.1612903225796</v>
      </c>
      <c r="AJ156">
        <v>0</v>
      </c>
      <c r="AK156">
        <v>0</v>
      </c>
      <c r="AL156">
        <v>0</v>
      </c>
      <c r="AM156">
        <v>13774.193548387</v>
      </c>
      <c r="AN156">
        <v>45161.2903225806</v>
      </c>
      <c r="AO156">
        <v>37032.2580645161</v>
      </c>
      <c r="AP156" s="2">
        <f>(SUM(AH156))</f>
        <v>13548.3870967741</v>
      </c>
      <c r="AQ156" s="2">
        <f>SUM(AJ156,AL156,AN156)</f>
        <v>45161.2903225806</v>
      </c>
      <c r="AR156" s="2">
        <f>SUM(AP156,AQ156)</f>
        <v>58709.677419354703</v>
      </c>
      <c r="AS156" s="2">
        <f>SUM(AI156,)</f>
        <v>5645.1612903225796</v>
      </c>
      <c r="AT156" s="2">
        <f>SUM(AK156,AM156,AO156)</f>
        <v>50806.451612903096</v>
      </c>
      <c r="AU156" s="2">
        <f>SUM(AS156,AT156)</f>
        <v>56451.612903225672</v>
      </c>
      <c r="AV156" s="2">
        <f>SUM(AJ156,AK156)</f>
        <v>0</v>
      </c>
      <c r="AW156" s="2">
        <f>SUM(AL156,AM156)</f>
        <v>13774.193548387</v>
      </c>
      <c r="AX156" s="2">
        <f>SUM(AN156,AO156)</f>
        <v>82193.5483870967</v>
      </c>
      <c r="AY156" s="2">
        <f>SUM(AH156,AI156)</f>
        <v>19193.548387096678</v>
      </c>
      <c r="AZ156" s="2">
        <f>SUM(AR156,AU156)</f>
        <v>115161.29032258037</v>
      </c>
      <c r="BA156">
        <v>102</v>
      </c>
      <c r="BB156">
        <v>0</v>
      </c>
      <c r="BC156">
        <v>59800</v>
      </c>
      <c r="BD156">
        <v>0</v>
      </c>
      <c r="BE156">
        <v>64895000</v>
      </c>
      <c r="BF156">
        <v>7.8</v>
      </c>
      <c r="BG156">
        <v>0</v>
      </c>
      <c r="BH156">
        <v>0</v>
      </c>
      <c r="BI156">
        <v>806827.39001364703</v>
      </c>
      <c r="BJ156">
        <v>58.665275817946501</v>
      </c>
      <c r="BK156">
        <v>6.2419150147032196</v>
      </c>
      <c r="BL156">
        <v>53.884085847337502</v>
      </c>
      <c r="BM156">
        <v>4.9592865358952398</v>
      </c>
      <c r="BN156" s="2">
        <f t="shared" si="11"/>
        <v>5036147.9999999935</v>
      </c>
    </row>
    <row r="157" spans="1:66" x14ac:dyDescent="0.35">
      <c r="A157" s="1">
        <v>43822</v>
      </c>
      <c r="B157">
        <v>0</v>
      </c>
      <c r="C157">
        <v>4.4999999999999998E-2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13931.1778586523</v>
      </c>
      <c r="J157" s="2">
        <f t="shared" si="8"/>
        <v>4.4999999999999998E-2</v>
      </c>
      <c r="K157" s="2">
        <f t="shared" si="9"/>
        <v>0</v>
      </c>
      <c r="L157" s="2">
        <f t="shared" si="10"/>
        <v>13931.2228586523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1806.99</v>
      </c>
      <c r="T157">
        <v>3041.77</v>
      </c>
      <c r="U157">
        <v>0</v>
      </c>
      <c r="V157">
        <v>0</v>
      </c>
      <c r="W157">
        <v>0</v>
      </c>
      <c r="X157">
        <v>0</v>
      </c>
      <c r="Y157">
        <v>0</v>
      </c>
      <c r="Z157" s="3">
        <v>0</v>
      </c>
      <c r="AA157" s="3">
        <v>342.62</v>
      </c>
      <c r="AB157" s="3">
        <v>0</v>
      </c>
      <c r="AC157" s="3">
        <v>0</v>
      </c>
      <c r="AD157" s="3">
        <v>14466</v>
      </c>
      <c r="AE157" s="3">
        <v>313038</v>
      </c>
      <c r="AF157" s="3">
        <v>255311</v>
      </c>
      <c r="AG157">
        <v>66908</v>
      </c>
      <c r="AH157">
        <v>13548.3870967741</v>
      </c>
      <c r="AI157">
        <v>5645.1612903225796</v>
      </c>
      <c r="AJ157">
        <v>0</v>
      </c>
      <c r="AK157">
        <v>0</v>
      </c>
      <c r="AL157">
        <v>0</v>
      </c>
      <c r="AM157">
        <v>13774.193548387</v>
      </c>
      <c r="AN157">
        <v>45161.2903225806</v>
      </c>
      <c r="AO157">
        <v>37032.2580645161</v>
      </c>
      <c r="AP157" s="2">
        <f>(SUM(AH157))</f>
        <v>13548.3870967741</v>
      </c>
      <c r="AQ157" s="2">
        <f>SUM(AJ157,AL157,AN157)</f>
        <v>45161.2903225806</v>
      </c>
      <c r="AR157" s="2">
        <f>SUM(AP157,AQ157)</f>
        <v>58709.677419354703</v>
      </c>
      <c r="AS157" s="2">
        <f>SUM(AI157,)</f>
        <v>5645.1612903225796</v>
      </c>
      <c r="AT157" s="2">
        <f>SUM(AK157,AM157,AO157)</f>
        <v>50806.451612903096</v>
      </c>
      <c r="AU157" s="2">
        <f>SUM(AS157,AT157)</f>
        <v>56451.612903225672</v>
      </c>
      <c r="AV157" s="2">
        <f>SUM(AJ157,AK157)</f>
        <v>0</v>
      </c>
      <c r="AW157" s="2">
        <f>SUM(AL157,AM157)</f>
        <v>13774.193548387</v>
      </c>
      <c r="AX157" s="2">
        <f>SUM(AN157,AO157)</f>
        <v>82193.5483870967</v>
      </c>
      <c r="AY157" s="2">
        <f>SUM(AH157,AI157)</f>
        <v>19193.548387096678</v>
      </c>
      <c r="AZ157" s="2">
        <f>SUM(AR157,AU157)</f>
        <v>115161.29032258037</v>
      </c>
      <c r="BA157">
        <v>102</v>
      </c>
      <c r="BB157">
        <v>1</v>
      </c>
      <c r="BC157">
        <v>59800</v>
      </c>
      <c r="BD157">
        <v>0</v>
      </c>
      <c r="BE157">
        <v>64895000</v>
      </c>
      <c r="BF157">
        <v>7.8</v>
      </c>
      <c r="BG157">
        <v>0</v>
      </c>
      <c r="BH157">
        <v>0</v>
      </c>
      <c r="BI157">
        <v>757486.93020265398</v>
      </c>
      <c r="BJ157">
        <v>57.6805895900699</v>
      </c>
      <c r="BK157">
        <v>6.2937693178739504</v>
      </c>
      <c r="BL157">
        <v>53.221767207434198</v>
      </c>
      <c r="BM157">
        <v>4.9651986812545097</v>
      </c>
      <c r="BN157" s="2">
        <f t="shared" si="11"/>
        <v>4767447.9999999907</v>
      </c>
    </row>
    <row r="158" spans="1:66" x14ac:dyDescent="0.35">
      <c r="A158" s="1">
        <v>43829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13428.8926709353</v>
      </c>
      <c r="J158" s="2">
        <f t="shared" si="8"/>
        <v>0</v>
      </c>
      <c r="K158" s="2">
        <f t="shared" si="9"/>
        <v>0</v>
      </c>
      <c r="L158" s="2">
        <f t="shared" si="10"/>
        <v>13428.8926709353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1799.92</v>
      </c>
      <c r="T158">
        <v>781.27</v>
      </c>
      <c r="U158">
        <v>0</v>
      </c>
      <c r="V158">
        <v>0</v>
      </c>
      <c r="W158">
        <v>0</v>
      </c>
      <c r="X158">
        <v>0</v>
      </c>
      <c r="Y158">
        <v>0</v>
      </c>
      <c r="Z158" s="3">
        <v>0</v>
      </c>
      <c r="AA158" s="3">
        <v>352.55</v>
      </c>
      <c r="AB158" s="3">
        <v>0</v>
      </c>
      <c r="AC158" s="3">
        <v>0</v>
      </c>
      <c r="AD158" s="3">
        <v>15569</v>
      </c>
      <c r="AE158" s="3">
        <v>112769</v>
      </c>
      <c r="AF158" s="3">
        <v>0</v>
      </c>
      <c r="AG158">
        <v>95012</v>
      </c>
      <c r="AH158">
        <v>3870.9677419354798</v>
      </c>
      <c r="AI158">
        <v>3548.38709677419</v>
      </c>
      <c r="AJ158">
        <v>0</v>
      </c>
      <c r="AK158">
        <v>12741.9354838709</v>
      </c>
      <c r="AL158">
        <v>3709.6774193548299</v>
      </c>
      <c r="AM158">
        <v>17483.870967741899</v>
      </c>
      <c r="AN158">
        <v>12903.225806451601</v>
      </c>
      <c r="AO158">
        <v>235580.64516129001</v>
      </c>
      <c r="AP158" s="2">
        <f>(SUM(AH158))</f>
        <v>3870.9677419354798</v>
      </c>
      <c r="AQ158" s="2">
        <f>SUM(AJ158,AL158,AN158)</f>
        <v>16612.903225806433</v>
      </c>
      <c r="AR158" s="2">
        <f>SUM(AP158,AQ158)</f>
        <v>20483.870967741914</v>
      </c>
      <c r="AS158" s="2">
        <f>SUM(AI158,)</f>
        <v>3548.38709677419</v>
      </c>
      <c r="AT158" s="2">
        <f>SUM(AK158,AM158,AO158)</f>
        <v>265806.45161290281</v>
      </c>
      <c r="AU158" s="2">
        <f>SUM(AS158,AT158)</f>
        <v>269354.83870967699</v>
      </c>
      <c r="AV158" s="2">
        <f>SUM(AJ158,AK158)</f>
        <v>12741.9354838709</v>
      </c>
      <c r="AW158" s="2">
        <f>SUM(AL158,AM158)</f>
        <v>21193.548387096729</v>
      </c>
      <c r="AX158" s="2">
        <f>SUM(AN158,AO158)</f>
        <v>248483.87096774162</v>
      </c>
      <c r="AY158" s="2">
        <f>SUM(AH158,AI158)</f>
        <v>7419.3548387096698</v>
      </c>
      <c r="AZ158" s="2">
        <f>SUM(AR158,AU158)</f>
        <v>289838.70967741893</v>
      </c>
      <c r="BA158">
        <v>103.43</v>
      </c>
      <c r="BB158">
        <v>1</v>
      </c>
      <c r="BC158">
        <v>58871.43</v>
      </c>
      <c r="BD158">
        <v>0</v>
      </c>
      <c r="BE158">
        <v>64897142.859999999</v>
      </c>
      <c r="BF158">
        <v>7.66</v>
      </c>
      <c r="BG158">
        <v>0</v>
      </c>
      <c r="BH158">
        <v>0</v>
      </c>
      <c r="BI158">
        <v>863621.88506039698</v>
      </c>
      <c r="BJ158">
        <v>57.705237360332902</v>
      </c>
      <c r="BK158">
        <v>6.2311094624746</v>
      </c>
      <c r="BL158">
        <v>52.805083319306497</v>
      </c>
      <c r="BM158">
        <v>4.8379913866433197</v>
      </c>
      <c r="BN158" s="2">
        <f t="shared" si="11"/>
        <v>5381322.4999999907</v>
      </c>
    </row>
    <row r="159" spans="1:66" x14ac:dyDescent="0.35">
      <c r="A159" s="1">
        <v>43836</v>
      </c>
      <c r="B159">
        <v>0</v>
      </c>
      <c r="C159">
        <v>3.6799999999999999E-2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25655.3888888888</v>
      </c>
      <c r="J159" s="2">
        <f t="shared" si="8"/>
        <v>3.6799999999999999E-2</v>
      </c>
      <c r="K159" s="2">
        <f t="shared" si="9"/>
        <v>0</v>
      </c>
      <c r="L159" s="2">
        <f t="shared" si="10"/>
        <v>25655.425688888801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1937.87</v>
      </c>
      <c r="T159">
        <v>1</v>
      </c>
      <c r="U159">
        <v>0</v>
      </c>
      <c r="V159">
        <v>4615.01</v>
      </c>
      <c r="W159">
        <v>0</v>
      </c>
      <c r="X159">
        <v>0</v>
      </c>
      <c r="Y159">
        <v>0</v>
      </c>
      <c r="Z159" s="3">
        <v>0</v>
      </c>
      <c r="AA159" s="3">
        <v>346.29</v>
      </c>
      <c r="AB159" s="3">
        <v>0</v>
      </c>
      <c r="AC159" s="3">
        <v>0</v>
      </c>
      <c r="AD159" s="3">
        <v>15575</v>
      </c>
      <c r="AE159" s="3">
        <v>488299</v>
      </c>
      <c r="AF159" s="3">
        <v>255080</v>
      </c>
      <c r="AG159">
        <v>109754</v>
      </c>
      <c r="AH159">
        <v>0</v>
      </c>
      <c r="AI159">
        <v>2709.6774193548299</v>
      </c>
      <c r="AJ159">
        <v>0</v>
      </c>
      <c r="AK159">
        <v>17838.709677419301</v>
      </c>
      <c r="AL159">
        <v>5193.5483870967701</v>
      </c>
      <c r="AM159">
        <v>18967.741935483798</v>
      </c>
      <c r="AN159">
        <v>0</v>
      </c>
      <c r="AO159">
        <v>315000</v>
      </c>
      <c r="AP159" s="2">
        <f>(SUM(AH159))</f>
        <v>0</v>
      </c>
      <c r="AQ159" s="2">
        <f>SUM(AJ159,AL159,AN159)</f>
        <v>5193.5483870967701</v>
      </c>
      <c r="AR159" s="2">
        <f>SUM(AP159,AQ159)</f>
        <v>5193.5483870967701</v>
      </c>
      <c r="AS159" s="2">
        <f>SUM(AI159,)</f>
        <v>2709.6774193548299</v>
      </c>
      <c r="AT159" s="2">
        <f>SUM(AK159,AM159,AO159)</f>
        <v>351806.4516129031</v>
      </c>
      <c r="AU159" s="2">
        <f>SUM(AS159,AT159)</f>
        <v>354516.12903225794</v>
      </c>
      <c r="AV159" s="2">
        <f>SUM(AJ159,AK159)</f>
        <v>17838.709677419301</v>
      </c>
      <c r="AW159" s="2">
        <f>SUM(AL159,AM159)</f>
        <v>24161.290322580568</v>
      </c>
      <c r="AX159" s="2">
        <f>SUM(AN159,AO159)</f>
        <v>315000</v>
      </c>
      <c r="AY159" s="2">
        <f>SUM(AH159,AI159)</f>
        <v>2709.6774193548299</v>
      </c>
      <c r="AZ159" s="2">
        <f>SUM(AR159,AU159)</f>
        <v>359709.67741935473</v>
      </c>
      <c r="BA159">
        <v>104</v>
      </c>
      <c r="BB159">
        <v>0</v>
      </c>
      <c r="BC159">
        <v>58500</v>
      </c>
      <c r="BD159">
        <v>0</v>
      </c>
      <c r="BE159">
        <v>64898000</v>
      </c>
      <c r="BF159">
        <v>7.6</v>
      </c>
      <c r="BG159">
        <v>0</v>
      </c>
      <c r="BH159">
        <v>0</v>
      </c>
      <c r="BI159">
        <v>892140.43946545501</v>
      </c>
      <c r="BJ159">
        <v>58.032100952237599</v>
      </c>
      <c r="BK159">
        <v>6.2184407909185602</v>
      </c>
      <c r="BL159">
        <v>52.213841984573598</v>
      </c>
      <c r="BM159">
        <v>4.8158265857934799</v>
      </c>
      <c r="BN159" s="2">
        <f t="shared" si="11"/>
        <v>5547722.4999999963</v>
      </c>
    </row>
    <row r="160" spans="1:66" x14ac:dyDescent="0.35">
      <c r="A160" s="1">
        <v>43843</v>
      </c>
      <c r="B160">
        <v>0</v>
      </c>
      <c r="C160">
        <v>3.5999999999999997E-2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70713.043650793596</v>
      </c>
      <c r="J160" s="2">
        <f t="shared" si="8"/>
        <v>3.5999999999999997E-2</v>
      </c>
      <c r="K160" s="2">
        <f t="shared" si="9"/>
        <v>0</v>
      </c>
      <c r="L160" s="2">
        <f t="shared" si="10"/>
        <v>70713.079650793588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1584.53</v>
      </c>
      <c r="T160">
        <v>2</v>
      </c>
      <c r="U160">
        <v>0</v>
      </c>
      <c r="V160">
        <v>4876.6099999999997</v>
      </c>
      <c r="W160">
        <v>0</v>
      </c>
      <c r="X160">
        <v>0</v>
      </c>
      <c r="Y160">
        <v>0</v>
      </c>
      <c r="Z160" s="3">
        <v>0</v>
      </c>
      <c r="AA160" s="3">
        <v>242.52</v>
      </c>
      <c r="AB160" s="3">
        <v>0</v>
      </c>
      <c r="AC160" s="3">
        <v>0</v>
      </c>
      <c r="AD160" s="3">
        <v>15915</v>
      </c>
      <c r="AE160" s="3">
        <v>407721</v>
      </c>
      <c r="AF160" s="3">
        <v>260636</v>
      </c>
      <c r="AG160">
        <v>108022</v>
      </c>
      <c r="AH160">
        <v>0</v>
      </c>
      <c r="AI160">
        <v>2709.6774193548299</v>
      </c>
      <c r="AJ160">
        <v>0</v>
      </c>
      <c r="AK160">
        <v>17838.709677419301</v>
      </c>
      <c r="AL160">
        <v>5193.5483870967701</v>
      </c>
      <c r="AM160">
        <v>18967.741935483798</v>
      </c>
      <c r="AN160">
        <v>0</v>
      </c>
      <c r="AO160">
        <v>315000</v>
      </c>
      <c r="AP160" s="2">
        <f>(SUM(AH160))</f>
        <v>0</v>
      </c>
      <c r="AQ160" s="2">
        <f>SUM(AJ160,AL160,AN160)</f>
        <v>5193.5483870967701</v>
      </c>
      <c r="AR160" s="2">
        <f>SUM(AP160,AQ160)</f>
        <v>5193.5483870967701</v>
      </c>
      <c r="AS160" s="2">
        <f>SUM(AI160,)</f>
        <v>2709.6774193548299</v>
      </c>
      <c r="AT160" s="2">
        <f>SUM(AK160,AM160,AO160)</f>
        <v>351806.4516129031</v>
      </c>
      <c r="AU160" s="2">
        <f>SUM(AS160,AT160)</f>
        <v>354516.12903225794</v>
      </c>
      <c r="AV160" s="2">
        <f>SUM(AJ160,AK160)</f>
        <v>17838.709677419301</v>
      </c>
      <c r="AW160" s="2">
        <f>SUM(AL160,AM160)</f>
        <v>24161.290322580568</v>
      </c>
      <c r="AX160" s="2">
        <f>SUM(AN160,AO160)</f>
        <v>315000</v>
      </c>
      <c r="AY160" s="2">
        <f>SUM(AH160,AI160)</f>
        <v>2709.6774193548299</v>
      </c>
      <c r="AZ160" s="2">
        <f>SUM(AR160,AU160)</f>
        <v>359709.67741935473</v>
      </c>
      <c r="BA160">
        <v>104</v>
      </c>
      <c r="BB160">
        <v>0</v>
      </c>
      <c r="BC160">
        <v>58500</v>
      </c>
      <c r="BD160">
        <v>0</v>
      </c>
      <c r="BE160">
        <v>64898000</v>
      </c>
      <c r="BF160">
        <v>7.6</v>
      </c>
      <c r="BG160">
        <v>0</v>
      </c>
      <c r="BH160">
        <v>0</v>
      </c>
      <c r="BI160">
        <v>927770.30487443402</v>
      </c>
      <c r="BJ160">
        <v>56.819489953766201</v>
      </c>
      <c r="BK160">
        <v>6.21352340090277</v>
      </c>
      <c r="BL160">
        <v>49.917763023909401</v>
      </c>
      <c r="BM160">
        <v>4.8236704383797804</v>
      </c>
      <c r="BN160" s="2">
        <f t="shared" si="11"/>
        <v>5764722.4999999935</v>
      </c>
    </row>
    <row r="161" spans="1:66" x14ac:dyDescent="0.35">
      <c r="A161" s="1">
        <v>43850</v>
      </c>
      <c r="B161">
        <v>0</v>
      </c>
      <c r="C161">
        <v>1.84E-2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78647.178571428507</v>
      </c>
      <c r="J161" s="2">
        <f t="shared" si="8"/>
        <v>1.84E-2</v>
      </c>
      <c r="K161" s="2">
        <f t="shared" si="9"/>
        <v>0</v>
      </c>
      <c r="L161" s="2">
        <f t="shared" si="10"/>
        <v>78647.196971428508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4059.18</v>
      </c>
      <c r="T161">
        <v>4</v>
      </c>
      <c r="U161">
        <v>0</v>
      </c>
      <c r="V161">
        <v>2884.38</v>
      </c>
      <c r="W161">
        <v>0.01</v>
      </c>
      <c r="X161">
        <v>0</v>
      </c>
      <c r="Y161">
        <v>0</v>
      </c>
      <c r="Z161" s="3">
        <v>0</v>
      </c>
      <c r="AA161" s="3">
        <v>647.49</v>
      </c>
      <c r="AB161" s="3">
        <v>0</v>
      </c>
      <c r="AC161" s="3">
        <v>0</v>
      </c>
      <c r="AD161" s="3">
        <v>14705</v>
      </c>
      <c r="AE161" s="3">
        <v>271008</v>
      </c>
      <c r="AF161" s="3">
        <v>223477</v>
      </c>
      <c r="AG161">
        <v>132259</v>
      </c>
      <c r="AH161">
        <v>0</v>
      </c>
      <c r="AI161">
        <v>2709.6774193548299</v>
      </c>
      <c r="AJ161">
        <v>0</v>
      </c>
      <c r="AK161">
        <v>17838.709677419301</v>
      </c>
      <c r="AL161">
        <v>5193.5483870967701</v>
      </c>
      <c r="AM161">
        <v>18967.741935483798</v>
      </c>
      <c r="AN161">
        <v>0</v>
      </c>
      <c r="AO161">
        <v>315000</v>
      </c>
      <c r="AP161" s="2">
        <f>(SUM(AH161))</f>
        <v>0</v>
      </c>
      <c r="AQ161" s="2">
        <f>SUM(AJ161,AL161,AN161)</f>
        <v>5193.5483870967701</v>
      </c>
      <c r="AR161" s="2">
        <f>SUM(AP161,AQ161)</f>
        <v>5193.5483870967701</v>
      </c>
      <c r="AS161" s="2">
        <f>SUM(AI161,)</f>
        <v>2709.6774193548299</v>
      </c>
      <c r="AT161" s="2">
        <f>SUM(AK161,AM161,AO161)</f>
        <v>351806.4516129031</v>
      </c>
      <c r="AU161" s="2">
        <f>SUM(AS161,AT161)</f>
        <v>354516.12903225794</v>
      </c>
      <c r="AV161" s="2">
        <f>SUM(AJ161,AK161)</f>
        <v>17838.709677419301</v>
      </c>
      <c r="AW161" s="2">
        <f>SUM(AL161,AM161)</f>
        <v>24161.290322580568</v>
      </c>
      <c r="AX161" s="2">
        <f>SUM(AN161,AO161)</f>
        <v>315000</v>
      </c>
      <c r="AY161" s="2">
        <f>SUM(AH161,AI161)</f>
        <v>2709.6774193548299</v>
      </c>
      <c r="AZ161" s="2">
        <f>SUM(AR161,AU161)</f>
        <v>359709.67741935473</v>
      </c>
      <c r="BA161">
        <v>104</v>
      </c>
      <c r="BB161">
        <v>0</v>
      </c>
      <c r="BC161">
        <v>58500</v>
      </c>
      <c r="BD161">
        <v>0</v>
      </c>
      <c r="BE161">
        <v>64898000</v>
      </c>
      <c r="BF161">
        <v>7.6</v>
      </c>
      <c r="BG161">
        <v>7</v>
      </c>
      <c r="BH161">
        <v>0</v>
      </c>
      <c r="BI161">
        <v>802700.61014853395</v>
      </c>
      <c r="BJ161">
        <v>55.500476766254202</v>
      </c>
      <c r="BK161">
        <v>6.2540409668694004</v>
      </c>
      <c r="BL161">
        <v>49.585561759232</v>
      </c>
      <c r="BM161">
        <v>4.8480150567378804</v>
      </c>
      <c r="BN161" s="2">
        <f t="shared" si="11"/>
        <v>5020122.4999999944</v>
      </c>
    </row>
    <row r="162" spans="1:66" x14ac:dyDescent="0.35">
      <c r="A162" s="1">
        <v>43857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61407.304334554297</v>
      </c>
      <c r="J162" s="2">
        <f t="shared" si="8"/>
        <v>0</v>
      </c>
      <c r="K162" s="2">
        <f t="shared" si="9"/>
        <v>0</v>
      </c>
      <c r="L162" s="2">
        <f t="shared" si="10"/>
        <v>61407.304334554297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3919.83</v>
      </c>
      <c r="T162">
        <v>0.5</v>
      </c>
      <c r="U162">
        <v>0</v>
      </c>
      <c r="V162">
        <v>5634.6</v>
      </c>
      <c r="W162">
        <v>0</v>
      </c>
      <c r="X162">
        <v>0</v>
      </c>
      <c r="Y162">
        <v>0</v>
      </c>
      <c r="Z162" s="3">
        <v>0</v>
      </c>
      <c r="AA162" s="3">
        <v>633.96</v>
      </c>
      <c r="AB162" s="3">
        <v>0</v>
      </c>
      <c r="AC162" s="3">
        <v>0</v>
      </c>
      <c r="AD162" s="3">
        <v>13792</v>
      </c>
      <c r="AE162" s="3">
        <v>42621</v>
      </c>
      <c r="AF162" s="3">
        <v>0</v>
      </c>
      <c r="AG162">
        <v>106350</v>
      </c>
      <c r="AH162">
        <v>1517.2413793103401</v>
      </c>
      <c r="AI162">
        <v>2694.10456062291</v>
      </c>
      <c r="AJ162">
        <v>0</v>
      </c>
      <c r="AK162">
        <v>12741.9354838709</v>
      </c>
      <c r="AL162">
        <v>3709.6774193548299</v>
      </c>
      <c r="AM162">
        <v>32307.007786429302</v>
      </c>
      <c r="AN162">
        <v>91862.068965517203</v>
      </c>
      <c r="AO162">
        <v>234448.27586206899</v>
      </c>
      <c r="AP162" s="2">
        <f>(SUM(AH162))</f>
        <v>1517.2413793103401</v>
      </c>
      <c r="AQ162" s="2">
        <f>SUM(AJ162,AL162,AN162)</f>
        <v>95571.746384872036</v>
      </c>
      <c r="AR162" s="2">
        <f>SUM(AP162,AQ162)</f>
        <v>97088.98776418237</v>
      </c>
      <c r="AS162" s="2">
        <f>SUM(AI162,)</f>
        <v>2694.10456062291</v>
      </c>
      <c r="AT162" s="2">
        <f>SUM(AK162,AM162,AO162)</f>
        <v>279497.21913236921</v>
      </c>
      <c r="AU162" s="2">
        <f>SUM(AS162,AT162)</f>
        <v>282191.3236929921</v>
      </c>
      <c r="AV162" s="2">
        <f>SUM(AJ162,AK162)</f>
        <v>12741.9354838709</v>
      </c>
      <c r="AW162" s="2">
        <f>SUM(AL162,AM162)</f>
        <v>36016.685205784132</v>
      </c>
      <c r="AX162" s="2">
        <f>SUM(AN162,AO162)</f>
        <v>326310.3448275862</v>
      </c>
      <c r="AY162" s="2">
        <f>SUM(AH162,AI162)</f>
        <v>4211.3459399332496</v>
      </c>
      <c r="AZ162" s="2">
        <f>SUM(AR162,AU162)</f>
        <v>379280.31145717448</v>
      </c>
      <c r="BA162">
        <v>104.29</v>
      </c>
      <c r="BB162">
        <v>0</v>
      </c>
      <c r="BC162">
        <v>57071.43</v>
      </c>
      <c r="BD162">
        <v>0</v>
      </c>
      <c r="BE162">
        <v>64899428.57</v>
      </c>
      <c r="BF162">
        <v>7.6</v>
      </c>
      <c r="BG162">
        <v>3</v>
      </c>
      <c r="BH162">
        <v>0</v>
      </c>
      <c r="BI162">
        <v>815206.060591858</v>
      </c>
      <c r="BJ162">
        <v>56.2246216534067</v>
      </c>
      <c r="BK162">
        <v>6.1018621431599298</v>
      </c>
      <c r="BL162">
        <v>53.354677932311198</v>
      </c>
      <c r="BM162">
        <v>4.8918851490314399</v>
      </c>
      <c r="BN162" s="2">
        <f t="shared" si="11"/>
        <v>4974274.9999999981</v>
      </c>
    </row>
    <row r="163" spans="1:66" x14ac:dyDescent="0.35">
      <c r="A163" s="1">
        <v>43864</v>
      </c>
      <c r="B163">
        <v>0</v>
      </c>
      <c r="C163">
        <v>9.9000000000000005E-2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18931.163919413899</v>
      </c>
      <c r="J163" s="2">
        <f t="shared" si="8"/>
        <v>9.9000000000000005E-2</v>
      </c>
      <c r="K163" s="2">
        <f t="shared" si="9"/>
        <v>0</v>
      </c>
      <c r="L163" s="2">
        <f t="shared" si="10"/>
        <v>18931.262919413897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4128.1400000000003</v>
      </c>
      <c r="T163">
        <v>1</v>
      </c>
      <c r="U163">
        <v>0</v>
      </c>
      <c r="V163">
        <v>5205.3</v>
      </c>
      <c r="W163">
        <v>0</v>
      </c>
      <c r="X163">
        <v>0</v>
      </c>
      <c r="Y163">
        <v>0</v>
      </c>
      <c r="Z163" s="3">
        <v>0</v>
      </c>
      <c r="AA163" s="3">
        <v>620.38</v>
      </c>
      <c r="AB163" s="3">
        <v>0</v>
      </c>
      <c r="AC163" s="3">
        <v>0</v>
      </c>
      <c r="AD163" s="3">
        <v>14004</v>
      </c>
      <c r="AE163" s="3">
        <v>119650</v>
      </c>
      <c r="AF163" s="3">
        <v>0</v>
      </c>
      <c r="AG163">
        <v>108530</v>
      </c>
      <c r="AH163">
        <v>5310.3448275862002</v>
      </c>
      <c r="AI163">
        <v>2655.1724137931001</v>
      </c>
      <c r="AJ163">
        <v>0</v>
      </c>
      <c r="AK163">
        <v>0</v>
      </c>
      <c r="AL163">
        <v>0</v>
      </c>
      <c r="AM163">
        <v>65655.172413793101</v>
      </c>
      <c r="AN163">
        <v>321517.24137931003</v>
      </c>
      <c r="AO163">
        <v>33068.965517241297</v>
      </c>
      <c r="AP163" s="2">
        <f>(SUM(AH163))</f>
        <v>5310.3448275862002</v>
      </c>
      <c r="AQ163" s="2">
        <f>SUM(AJ163,AL163,AN163)</f>
        <v>321517.24137931003</v>
      </c>
      <c r="AR163" s="2">
        <f>SUM(AP163,AQ163)</f>
        <v>326827.58620689623</v>
      </c>
      <c r="AS163" s="2">
        <f>SUM(AI163,)</f>
        <v>2655.1724137931001</v>
      </c>
      <c r="AT163" s="2">
        <f>SUM(AK163,AM163,AO163)</f>
        <v>98724.137931034405</v>
      </c>
      <c r="AU163" s="2">
        <f>SUM(AS163,AT163)</f>
        <v>101379.31034482751</v>
      </c>
      <c r="AV163" s="2">
        <f>SUM(AJ163,AK163)</f>
        <v>0</v>
      </c>
      <c r="AW163" s="2">
        <f>SUM(AL163,AM163)</f>
        <v>65655.172413793101</v>
      </c>
      <c r="AX163" s="2">
        <f>SUM(AN163,AO163)</f>
        <v>354586.2068965513</v>
      </c>
      <c r="AY163" s="2">
        <f>SUM(AH163,AI163)</f>
        <v>7965.5172413793007</v>
      </c>
      <c r="AZ163" s="2">
        <f>SUM(AR163,AU163)</f>
        <v>428206.89655172371</v>
      </c>
      <c r="BA163">
        <v>105</v>
      </c>
      <c r="BB163">
        <v>0</v>
      </c>
      <c r="BC163">
        <v>53500</v>
      </c>
      <c r="BD163">
        <v>0</v>
      </c>
      <c r="BE163">
        <v>64903000</v>
      </c>
      <c r="BF163">
        <v>7.6</v>
      </c>
      <c r="BG163">
        <v>5</v>
      </c>
      <c r="BH163">
        <v>0</v>
      </c>
      <c r="BI163">
        <v>832960.05645417504</v>
      </c>
      <c r="BJ163">
        <v>58.037718464145598</v>
      </c>
      <c r="BK163">
        <v>6.1455227778759802</v>
      </c>
      <c r="BL163">
        <v>53.2130432848436</v>
      </c>
      <c r="BM163">
        <v>4.8914896996072201</v>
      </c>
      <c r="BN163" s="2">
        <f t="shared" si="11"/>
        <v>5118974.9999999953</v>
      </c>
    </row>
    <row r="164" spans="1:66" x14ac:dyDescent="0.35">
      <c r="A164" s="1">
        <v>43871</v>
      </c>
      <c r="B164">
        <v>0</v>
      </c>
      <c r="C164">
        <v>1.4999999999999999E-2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2767.6428571428501</v>
      </c>
      <c r="J164" s="2">
        <f t="shared" si="8"/>
        <v>1.4999999999999999E-2</v>
      </c>
      <c r="K164" s="2">
        <f t="shared" si="9"/>
        <v>0</v>
      </c>
      <c r="L164" s="2">
        <f t="shared" si="10"/>
        <v>2767.6578571428499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4129.82</v>
      </c>
      <c r="T164">
        <v>0.5</v>
      </c>
      <c r="U164">
        <v>0</v>
      </c>
      <c r="V164">
        <v>3145.99</v>
      </c>
      <c r="W164">
        <v>0</v>
      </c>
      <c r="X164">
        <v>0</v>
      </c>
      <c r="Y164">
        <v>0</v>
      </c>
      <c r="Z164" s="3">
        <v>0</v>
      </c>
      <c r="AA164" s="3">
        <v>625.20000000000005</v>
      </c>
      <c r="AB164" s="3">
        <v>0</v>
      </c>
      <c r="AC164" s="3">
        <v>0</v>
      </c>
      <c r="AD164" s="3">
        <v>14480</v>
      </c>
      <c r="AE164" s="3">
        <v>151542</v>
      </c>
      <c r="AF164" s="3">
        <v>0</v>
      </c>
      <c r="AG164">
        <v>98033</v>
      </c>
      <c r="AH164">
        <v>5310.3448275862002</v>
      </c>
      <c r="AI164">
        <v>2655.1724137931001</v>
      </c>
      <c r="AJ164">
        <v>0</v>
      </c>
      <c r="AK164">
        <v>0</v>
      </c>
      <c r="AL164">
        <v>0</v>
      </c>
      <c r="AM164">
        <v>65655.172413793101</v>
      </c>
      <c r="AN164">
        <v>321517.24137931003</v>
      </c>
      <c r="AO164">
        <v>33068.965517241297</v>
      </c>
      <c r="AP164" s="2">
        <f>(SUM(AH164))</f>
        <v>5310.3448275862002</v>
      </c>
      <c r="AQ164" s="2">
        <f>SUM(AJ164,AL164,AN164)</f>
        <v>321517.24137931003</v>
      </c>
      <c r="AR164" s="2">
        <f>SUM(AP164,AQ164)</f>
        <v>326827.58620689623</v>
      </c>
      <c r="AS164" s="2">
        <f>SUM(AI164,)</f>
        <v>2655.1724137931001</v>
      </c>
      <c r="AT164" s="2">
        <f>SUM(AK164,AM164,AO164)</f>
        <v>98724.137931034405</v>
      </c>
      <c r="AU164" s="2">
        <f>SUM(AS164,AT164)</f>
        <v>101379.31034482751</v>
      </c>
      <c r="AV164" s="2">
        <f>SUM(AJ164,AK164)</f>
        <v>0</v>
      </c>
      <c r="AW164" s="2">
        <f>SUM(AL164,AM164)</f>
        <v>65655.172413793101</v>
      </c>
      <c r="AX164" s="2">
        <f>SUM(AN164,AO164)</f>
        <v>354586.2068965513</v>
      </c>
      <c r="AY164" s="2">
        <f>SUM(AH164,AI164)</f>
        <v>7965.5172413793007</v>
      </c>
      <c r="AZ164" s="2">
        <f>SUM(AR164,AU164)</f>
        <v>428206.89655172371</v>
      </c>
      <c r="BA164">
        <v>105</v>
      </c>
      <c r="BB164">
        <v>0</v>
      </c>
      <c r="BC164">
        <v>53500</v>
      </c>
      <c r="BD164">
        <v>0</v>
      </c>
      <c r="BE164">
        <v>64903000</v>
      </c>
      <c r="BF164">
        <v>7.6</v>
      </c>
      <c r="BG164">
        <v>1</v>
      </c>
      <c r="BH164">
        <v>1</v>
      </c>
      <c r="BI164">
        <v>752842.97624289198</v>
      </c>
      <c r="BJ164">
        <v>55.640099377388204</v>
      </c>
      <c r="BK164">
        <v>6.2136131273286397</v>
      </c>
      <c r="BL164">
        <v>50.715775361239302</v>
      </c>
      <c r="BM164">
        <v>4.8279901607262001</v>
      </c>
      <c r="BN164" s="2">
        <f t="shared" si="11"/>
        <v>4677874.9999999972</v>
      </c>
    </row>
    <row r="165" spans="1:66" x14ac:dyDescent="0.35">
      <c r="A165" s="1">
        <v>43878</v>
      </c>
      <c r="B165">
        <v>0</v>
      </c>
      <c r="C165">
        <v>0.1057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14893.623015873</v>
      </c>
      <c r="J165" s="2">
        <f t="shared" si="8"/>
        <v>0.1057</v>
      </c>
      <c r="K165" s="2">
        <f t="shared" si="9"/>
        <v>0</v>
      </c>
      <c r="L165" s="2">
        <f t="shared" si="10"/>
        <v>14893.728715873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4348.67</v>
      </c>
      <c r="T165">
        <v>2.5</v>
      </c>
      <c r="U165">
        <v>0</v>
      </c>
      <c r="V165">
        <v>1636.72</v>
      </c>
      <c r="W165">
        <v>0</v>
      </c>
      <c r="X165">
        <v>0</v>
      </c>
      <c r="Y165">
        <v>0</v>
      </c>
      <c r="Z165" s="3">
        <v>0</v>
      </c>
      <c r="AA165" s="3">
        <v>577.71</v>
      </c>
      <c r="AB165" s="3">
        <v>0</v>
      </c>
      <c r="AC165" s="3">
        <v>0</v>
      </c>
      <c r="AD165" s="3">
        <v>14087</v>
      </c>
      <c r="AE165" s="3">
        <v>141938</v>
      </c>
      <c r="AF165" s="3">
        <v>0</v>
      </c>
      <c r="AG165">
        <v>106657</v>
      </c>
      <c r="AH165">
        <v>5310.3448275862002</v>
      </c>
      <c r="AI165">
        <v>2655.1724137931001</v>
      </c>
      <c r="AJ165">
        <v>0</v>
      </c>
      <c r="AK165">
        <v>0</v>
      </c>
      <c r="AL165">
        <v>0</v>
      </c>
      <c r="AM165">
        <v>65655.172413793101</v>
      </c>
      <c r="AN165">
        <v>321517.24137931003</v>
      </c>
      <c r="AO165">
        <v>33068.965517241297</v>
      </c>
      <c r="AP165" s="2">
        <f>(SUM(AH165))</f>
        <v>5310.3448275862002</v>
      </c>
      <c r="AQ165" s="2">
        <f>SUM(AJ165,AL165,AN165)</f>
        <v>321517.24137931003</v>
      </c>
      <c r="AR165" s="2">
        <f>SUM(AP165,AQ165)</f>
        <v>326827.58620689623</v>
      </c>
      <c r="AS165" s="2">
        <f>SUM(AI165,)</f>
        <v>2655.1724137931001</v>
      </c>
      <c r="AT165" s="2">
        <f>SUM(AK165,AM165,AO165)</f>
        <v>98724.137931034405</v>
      </c>
      <c r="AU165" s="2">
        <f>SUM(AS165,AT165)</f>
        <v>101379.31034482751</v>
      </c>
      <c r="AV165" s="2">
        <f>SUM(AJ165,AK165)</f>
        <v>0</v>
      </c>
      <c r="AW165" s="2">
        <f>SUM(AL165,AM165)</f>
        <v>65655.172413793101</v>
      </c>
      <c r="AX165" s="2">
        <f>SUM(AN165,AO165)</f>
        <v>354586.2068965513</v>
      </c>
      <c r="AY165" s="2">
        <f>SUM(AH165,AI165)</f>
        <v>7965.5172413793007</v>
      </c>
      <c r="AZ165" s="2">
        <f>SUM(AR165,AU165)</f>
        <v>428206.89655172371</v>
      </c>
      <c r="BA165">
        <v>105</v>
      </c>
      <c r="BB165">
        <v>0</v>
      </c>
      <c r="BC165">
        <v>53500</v>
      </c>
      <c r="BD165">
        <v>0</v>
      </c>
      <c r="BE165">
        <v>64903000</v>
      </c>
      <c r="BF165">
        <v>7.6</v>
      </c>
      <c r="BG165">
        <v>0</v>
      </c>
      <c r="BH165">
        <v>0</v>
      </c>
      <c r="BI165">
        <v>749789.02583294001</v>
      </c>
      <c r="BJ165">
        <v>54.890315211324001</v>
      </c>
      <c r="BK165">
        <v>6.1526307281908004</v>
      </c>
      <c r="BL165">
        <v>53.938696944593303</v>
      </c>
      <c r="BM165">
        <v>4.9307116954121204</v>
      </c>
      <c r="BN165" s="2">
        <f t="shared" si="11"/>
        <v>4613174.9999999925</v>
      </c>
    </row>
    <row r="166" spans="1:66" x14ac:dyDescent="0.35">
      <c r="A166" s="1">
        <v>43885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12281.7231379731</v>
      </c>
      <c r="J166" s="2">
        <f t="shared" si="8"/>
        <v>0</v>
      </c>
      <c r="K166" s="2">
        <f t="shared" si="9"/>
        <v>0</v>
      </c>
      <c r="L166" s="2">
        <f t="shared" si="10"/>
        <v>12281.7231379731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0.04</v>
      </c>
      <c r="S166">
        <v>4551.43</v>
      </c>
      <c r="T166">
        <v>2</v>
      </c>
      <c r="U166">
        <v>0</v>
      </c>
      <c r="V166">
        <v>4514.3900000000003</v>
      </c>
      <c r="W166">
        <v>0</v>
      </c>
      <c r="X166">
        <v>0</v>
      </c>
      <c r="Y166">
        <v>13045.64</v>
      </c>
      <c r="Z166" s="3">
        <v>0</v>
      </c>
      <c r="AA166" s="3">
        <v>701.43</v>
      </c>
      <c r="AB166" s="3">
        <v>0</v>
      </c>
      <c r="AC166" s="3">
        <v>0</v>
      </c>
      <c r="AD166" s="3">
        <v>13908</v>
      </c>
      <c r="AE166" s="3">
        <v>387809</v>
      </c>
      <c r="AF166" s="3">
        <v>337825</v>
      </c>
      <c r="AG166">
        <v>89667</v>
      </c>
      <c r="AH166">
        <v>4551.7241379310299</v>
      </c>
      <c r="AI166">
        <v>3921.02335928809</v>
      </c>
      <c r="AJ166">
        <v>0</v>
      </c>
      <c r="AK166">
        <v>0</v>
      </c>
      <c r="AL166">
        <v>0</v>
      </c>
      <c r="AM166">
        <v>62017.797552836397</v>
      </c>
      <c r="AN166">
        <v>275586.20689655101</v>
      </c>
      <c r="AO166">
        <v>50054.505005561703</v>
      </c>
      <c r="AP166" s="2">
        <f>(SUM(AH166))</f>
        <v>4551.7241379310299</v>
      </c>
      <c r="AQ166" s="2">
        <f>SUM(AJ166,AL166,AN166)</f>
        <v>275586.20689655101</v>
      </c>
      <c r="AR166" s="2">
        <f>SUM(AP166,AQ166)</f>
        <v>280137.93103448203</v>
      </c>
      <c r="AS166" s="2">
        <f>SUM(AI166,)</f>
        <v>3921.02335928809</v>
      </c>
      <c r="AT166" s="2">
        <f>SUM(AK166,AM166,AO166)</f>
        <v>112072.30255839811</v>
      </c>
      <c r="AU166" s="2">
        <f>SUM(AS166,AT166)</f>
        <v>115993.32591768619</v>
      </c>
      <c r="AV166" s="2">
        <f>SUM(AJ166,AK166)</f>
        <v>0</v>
      </c>
      <c r="AW166" s="2">
        <f>SUM(AL166,AM166)</f>
        <v>62017.797552836397</v>
      </c>
      <c r="AX166" s="2">
        <f>SUM(AN166,AO166)</f>
        <v>325640.7119021127</v>
      </c>
      <c r="AY166" s="2">
        <f>SUM(AH166,AI166)</f>
        <v>8472.7474972191194</v>
      </c>
      <c r="AZ166" s="2">
        <f>SUM(AR166,AU166)</f>
        <v>396131.25695216819</v>
      </c>
      <c r="BA166">
        <v>104.71</v>
      </c>
      <c r="BB166">
        <v>0</v>
      </c>
      <c r="BC166">
        <v>54028.57</v>
      </c>
      <c r="BD166">
        <v>0</v>
      </c>
      <c r="BE166">
        <v>64903714.289999999</v>
      </c>
      <c r="BF166">
        <v>7.6</v>
      </c>
      <c r="BG166">
        <v>88</v>
      </c>
      <c r="BH166">
        <v>1</v>
      </c>
      <c r="BI166">
        <v>894390.96184803196</v>
      </c>
      <c r="BJ166">
        <v>57.858759931158602</v>
      </c>
      <c r="BK166">
        <v>6.2860697836023904</v>
      </c>
      <c r="BL166">
        <v>56.249281953087497</v>
      </c>
      <c r="BM166">
        <v>4.8848680545660601</v>
      </c>
      <c r="BN166" s="2">
        <f t="shared" si="11"/>
        <v>5622203.9999999925</v>
      </c>
    </row>
    <row r="167" spans="1:66" x14ac:dyDescent="0.35">
      <c r="A167" s="1">
        <v>43892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46833.496703296703</v>
      </c>
      <c r="J167" s="2">
        <f t="shared" si="8"/>
        <v>0</v>
      </c>
      <c r="K167" s="2">
        <f t="shared" si="9"/>
        <v>0</v>
      </c>
      <c r="L167" s="2">
        <f t="shared" si="10"/>
        <v>46833.496703296703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4273.05</v>
      </c>
      <c r="T167">
        <v>2</v>
      </c>
      <c r="U167">
        <v>0</v>
      </c>
      <c r="V167">
        <v>2951.46</v>
      </c>
      <c r="W167">
        <v>0</v>
      </c>
      <c r="X167">
        <v>0</v>
      </c>
      <c r="Y167">
        <v>3075.98</v>
      </c>
      <c r="Z167" s="3">
        <v>0</v>
      </c>
      <c r="AA167" s="3">
        <v>807.69</v>
      </c>
      <c r="AB167" s="3">
        <v>0</v>
      </c>
      <c r="AC167" s="3">
        <v>0</v>
      </c>
      <c r="AD167" s="3">
        <v>14724</v>
      </c>
      <c r="AE167" s="3">
        <v>125485</v>
      </c>
      <c r="AF167" s="3">
        <v>0</v>
      </c>
      <c r="AG167">
        <v>109569</v>
      </c>
      <c r="AH167">
        <v>0</v>
      </c>
      <c r="AI167">
        <v>11516.129032258001</v>
      </c>
      <c r="AJ167">
        <v>0</v>
      </c>
      <c r="AK167">
        <v>0</v>
      </c>
      <c r="AL167">
        <v>0</v>
      </c>
      <c r="AM167">
        <v>40193.5483870967</v>
      </c>
      <c r="AN167">
        <v>0</v>
      </c>
      <c r="AO167">
        <v>151967.74193548301</v>
      </c>
      <c r="AP167" s="2">
        <f>(SUM(AH167))</f>
        <v>0</v>
      </c>
      <c r="AQ167" s="2">
        <f>SUM(AJ167,AL167,AN167)</f>
        <v>0</v>
      </c>
      <c r="AR167" s="2">
        <f>SUM(AP167,AQ167)</f>
        <v>0</v>
      </c>
      <c r="AS167" s="2">
        <f>SUM(AI167,)</f>
        <v>11516.129032258001</v>
      </c>
      <c r="AT167" s="2">
        <f>SUM(AK167,AM167,AO167)</f>
        <v>192161.29032257971</v>
      </c>
      <c r="AU167" s="2">
        <f>SUM(AS167,AT167)</f>
        <v>203677.41935483771</v>
      </c>
      <c r="AV167" s="2">
        <f>SUM(AJ167,AK167)</f>
        <v>0</v>
      </c>
      <c r="AW167" s="2">
        <f>SUM(AL167,AM167)</f>
        <v>40193.5483870967</v>
      </c>
      <c r="AX167" s="2">
        <f>SUM(AN167,AO167)</f>
        <v>151967.74193548301</v>
      </c>
      <c r="AY167" s="2">
        <f>SUM(AH167,AI167)</f>
        <v>11516.129032258001</v>
      </c>
      <c r="AZ167" s="2">
        <f>SUM(AR167,AU167)</f>
        <v>203677.41935483771</v>
      </c>
      <c r="BA167">
        <v>103</v>
      </c>
      <c r="BB167">
        <v>0</v>
      </c>
      <c r="BC167">
        <v>57200</v>
      </c>
      <c r="BD167">
        <v>0</v>
      </c>
      <c r="BE167">
        <v>64908000</v>
      </c>
      <c r="BF167">
        <v>7.6</v>
      </c>
      <c r="BG167">
        <v>1016</v>
      </c>
      <c r="BH167">
        <v>17</v>
      </c>
      <c r="BI167">
        <v>1166342.8768251401</v>
      </c>
      <c r="BJ167">
        <v>60.895928460392703</v>
      </c>
      <c r="BK167">
        <v>6.1177584583214202</v>
      </c>
      <c r="BL167">
        <v>60.542216614906799</v>
      </c>
      <c r="BM167">
        <v>4.8049634976555398</v>
      </c>
      <c r="BN167" s="2">
        <f t="shared" si="11"/>
        <v>7135403.9999999395</v>
      </c>
    </row>
    <row r="168" spans="1:66" x14ac:dyDescent="0.35">
      <c r="A168" s="1">
        <v>43899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15887.273626373601</v>
      </c>
      <c r="J168" s="2">
        <f t="shared" si="8"/>
        <v>0</v>
      </c>
      <c r="K168" s="2">
        <f t="shared" si="9"/>
        <v>0</v>
      </c>
      <c r="L168" s="2">
        <f t="shared" si="10"/>
        <v>15887.273626373601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4290.91</v>
      </c>
      <c r="T168">
        <v>2</v>
      </c>
      <c r="U168">
        <v>0</v>
      </c>
      <c r="V168">
        <v>1817.83</v>
      </c>
      <c r="W168">
        <v>0</v>
      </c>
      <c r="X168">
        <v>0</v>
      </c>
      <c r="Y168">
        <v>3182.51</v>
      </c>
      <c r="Z168" s="3">
        <v>0</v>
      </c>
      <c r="AA168" s="3">
        <v>695.61</v>
      </c>
      <c r="AB168" s="3">
        <v>0</v>
      </c>
      <c r="AC168" s="3">
        <v>0</v>
      </c>
      <c r="AD168" s="3">
        <v>14554</v>
      </c>
      <c r="AE168" s="3">
        <v>156441</v>
      </c>
      <c r="AF168" s="3">
        <v>0</v>
      </c>
      <c r="AG168">
        <v>93349</v>
      </c>
      <c r="AH168">
        <v>0</v>
      </c>
      <c r="AI168">
        <v>11516.129032258001</v>
      </c>
      <c r="AJ168">
        <v>0</v>
      </c>
      <c r="AK168">
        <v>0</v>
      </c>
      <c r="AL168">
        <v>0</v>
      </c>
      <c r="AM168">
        <v>40193.5483870967</v>
      </c>
      <c r="AN168">
        <v>0</v>
      </c>
      <c r="AO168">
        <v>151967.74193548301</v>
      </c>
      <c r="AP168" s="2">
        <f>(SUM(AH168))</f>
        <v>0</v>
      </c>
      <c r="AQ168" s="2">
        <f>SUM(AJ168,AL168,AN168)</f>
        <v>0</v>
      </c>
      <c r="AR168" s="2">
        <f>SUM(AP168,AQ168)</f>
        <v>0</v>
      </c>
      <c r="AS168" s="2">
        <f>SUM(AI168,)</f>
        <v>11516.129032258001</v>
      </c>
      <c r="AT168" s="2">
        <f>SUM(AK168,AM168,AO168)</f>
        <v>192161.29032257971</v>
      </c>
      <c r="AU168" s="2">
        <f>SUM(AS168,AT168)</f>
        <v>203677.41935483771</v>
      </c>
      <c r="AV168" s="2">
        <f>SUM(AJ168,AK168)</f>
        <v>0</v>
      </c>
      <c r="AW168" s="2">
        <f>SUM(AL168,AM168)</f>
        <v>40193.5483870967</v>
      </c>
      <c r="AX168" s="2">
        <f>SUM(AN168,AO168)</f>
        <v>151967.74193548301</v>
      </c>
      <c r="AY168" s="2">
        <f>SUM(AH168,AI168)</f>
        <v>11516.129032258001</v>
      </c>
      <c r="AZ168" s="2">
        <f>SUM(AR168,AU168)</f>
        <v>203677.41935483771</v>
      </c>
      <c r="BA168">
        <v>103</v>
      </c>
      <c r="BB168">
        <v>0</v>
      </c>
      <c r="BC168">
        <v>57200</v>
      </c>
      <c r="BD168">
        <v>0</v>
      </c>
      <c r="BE168">
        <v>64908000</v>
      </c>
      <c r="BF168">
        <v>7.6</v>
      </c>
      <c r="BG168">
        <v>4264</v>
      </c>
      <c r="BH168">
        <v>108</v>
      </c>
      <c r="BI168">
        <v>1182542.86427554</v>
      </c>
      <c r="BJ168">
        <v>60.311386655720298</v>
      </c>
      <c r="BK168">
        <v>6.1967343606518996</v>
      </c>
      <c r="BL168">
        <v>58.7112536681908</v>
      </c>
      <c r="BM168">
        <v>4.8034279391297696</v>
      </c>
      <c r="BN168" s="2">
        <f t="shared" si="11"/>
        <v>7327903.9999999544</v>
      </c>
    </row>
    <row r="169" spans="1:66" x14ac:dyDescent="0.35">
      <c r="A169" s="1">
        <v>43906</v>
      </c>
      <c r="B169">
        <v>0</v>
      </c>
      <c r="C169">
        <v>7.5500000000000003E-3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7746.88351648351</v>
      </c>
      <c r="J169" s="2">
        <f t="shared" si="8"/>
        <v>7.5500000000000003E-3</v>
      </c>
      <c r="K169" s="2">
        <f t="shared" si="9"/>
        <v>0</v>
      </c>
      <c r="L169" s="2">
        <f t="shared" si="10"/>
        <v>7746.8910664835103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4700.63</v>
      </c>
      <c r="T169">
        <v>0</v>
      </c>
      <c r="U169">
        <v>0</v>
      </c>
      <c r="V169">
        <v>1965.4</v>
      </c>
      <c r="W169">
        <v>0</v>
      </c>
      <c r="X169">
        <v>0</v>
      </c>
      <c r="Y169">
        <v>4949.38</v>
      </c>
      <c r="Z169" s="3">
        <v>0</v>
      </c>
      <c r="AA169" s="3">
        <v>788.58</v>
      </c>
      <c r="AB169" s="3">
        <v>0</v>
      </c>
      <c r="AC169" s="3">
        <v>0</v>
      </c>
      <c r="AD169" s="3">
        <v>15729</v>
      </c>
      <c r="AE169" s="3">
        <v>146201</v>
      </c>
      <c r="AF169" s="3">
        <v>0</v>
      </c>
      <c r="AG169">
        <v>112561</v>
      </c>
      <c r="AH169">
        <v>0</v>
      </c>
      <c r="AI169">
        <v>11516.129032258001</v>
      </c>
      <c r="AJ169">
        <v>0</v>
      </c>
      <c r="AK169">
        <v>0</v>
      </c>
      <c r="AL169">
        <v>0</v>
      </c>
      <c r="AM169">
        <v>40193.5483870967</v>
      </c>
      <c r="AN169">
        <v>0</v>
      </c>
      <c r="AO169">
        <v>151967.74193548301</v>
      </c>
      <c r="AP169" s="2">
        <f>(SUM(AH169))</f>
        <v>0</v>
      </c>
      <c r="AQ169" s="2">
        <f>SUM(AJ169,AL169,AN169)</f>
        <v>0</v>
      </c>
      <c r="AR169" s="2">
        <f>SUM(AP169,AQ169)</f>
        <v>0</v>
      </c>
      <c r="AS169" s="2">
        <f>SUM(AI169,)</f>
        <v>11516.129032258001</v>
      </c>
      <c r="AT169" s="2">
        <f>SUM(AK169,AM169,AO169)</f>
        <v>192161.29032257971</v>
      </c>
      <c r="AU169" s="2">
        <f>SUM(AS169,AT169)</f>
        <v>203677.41935483771</v>
      </c>
      <c r="AV169" s="2">
        <f>SUM(AJ169,AK169)</f>
        <v>0</v>
      </c>
      <c r="AW169" s="2">
        <f>SUM(AL169,AM169)</f>
        <v>40193.5483870967</v>
      </c>
      <c r="AX169" s="2">
        <f>SUM(AN169,AO169)</f>
        <v>151967.74193548301</v>
      </c>
      <c r="AY169" s="2">
        <f>SUM(AH169,AI169)</f>
        <v>11516.129032258001</v>
      </c>
      <c r="AZ169" s="2">
        <f>SUM(AR169,AU169)</f>
        <v>203677.41935483771</v>
      </c>
      <c r="BA169">
        <v>103</v>
      </c>
      <c r="BB169">
        <v>0</v>
      </c>
      <c r="BC169">
        <v>57200</v>
      </c>
      <c r="BD169">
        <v>0</v>
      </c>
      <c r="BE169">
        <v>64908000</v>
      </c>
      <c r="BF169">
        <v>7.6</v>
      </c>
      <c r="BG169">
        <v>8912</v>
      </c>
      <c r="BH169">
        <v>435</v>
      </c>
      <c r="BI169">
        <v>1073412.0375858599</v>
      </c>
      <c r="BJ169">
        <v>53.920156963565198</v>
      </c>
      <c r="BK169">
        <v>6.0529449759223901</v>
      </c>
      <c r="BL169">
        <v>55.143001699991899</v>
      </c>
      <c r="BM169">
        <v>4.8474774337947002</v>
      </c>
      <c r="BN169" s="2">
        <f t="shared" si="11"/>
        <v>6497303.999999946</v>
      </c>
    </row>
    <row r="170" spans="1:66" x14ac:dyDescent="0.35">
      <c r="A170" s="1">
        <v>43913</v>
      </c>
      <c r="B170">
        <v>0</v>
      </c>
      <c r="C170">
        <v>9.06E-2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5643.8</v>
      </c>
      <c r="J170" s="2">
        <f t="shared" si="8"/>
        <v>9.06E-2</v>
      </c>
      <c r="K170" s="2">
        <f t="shared" si="9"/>
        <v>0</v>
      </c>
      <c r="L170" s="2">
        <f t="shared" si="10"/>
        <v>5643.8906000000006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6256.08</v>
      </c>
      <c r="T170">
        <v>1</v>
      </c>
      <c r="U170">
        <v>0</v>
      </c>
      <c r="V170">
        <v>1100.0899999999999</v>
      </c>
      <c r="W170">
        <v>0</v>
      </c>
      <c r="X170">
        <v>0</v>
      </c>
      <c r="Y170">
        <v>5088.5200000000004</v>
      </c>
      <c r="Z170" s="3">
        <v>0</v>
      </c>
      <c r="AA170" s="3">
        <v>491.22</v>
      </c>
      <c r="AB170" s="3">
        <v>0</v>
      </c>
      <c r="AC170" s="3">
        <v>0</v>
      </c>
      <c r="AD170" s="3">
        <v>17361</v>
      </c>
      <c r="AE170" s="3">
        <v>329426</v>
      </c>
      <c r="AF170" s="3">
        <v>285319</v>
      </c>
      <c r="AG170">
        <v>121049</v>
      </c>
      <c r="AH170">
        <v>0</v>
      </c>
      <c r="AI170">
        <v>11516.129032258001</v>
      </c>
      <c r="AJ170">
        <v>0</v>
      </c>
      <c r="AK170">
        <v>0</v>
      </c>
      <c r="AL170">
        <v>0</v>
      </c>
      <c r="AM170">
        <v>40193.5483870967</v>
      </c>
      <c r="AN170">
        <v>0</v>
      </c>
      <c r="AO170">
        <v>151967.74193548301</v>
      </c>
      <c r="AP170" s="2">
        <f>(SUM(AH170))</f>
        <v>0</v>
      </c>
      <c r="AQ170" s="2">
        <f>SUM(AJ170,AL170,AN170)</f>
        <v>0</v>
      </c>
      <c r="AR170" s="2">
        <f>SUM(AP170,AQ170)</f>
        <v>0</v>
      </c>
      <c r="AS170" s="2">
        <f>SUM(AI170,)</f>
        <v>11516.129032258001</v>
      </c>
      <c r="AT170" s="2">
        <f>SUM(AK170,AM170,AO170)</f>
        <v>192161.29032257971</v>
      </c>
      <c r="AU170" s="2">
        <f>SUM(AS170,AT170)</f>
        <v>203677.41935483771</v>
      </c>
      <c r="AV170" s="2">
        <f>SUM(AJ170,AK170)</f>
        <v>0</v>
      </c>
      <c r="AW170" s="2">
        <f>SUM(AL170,AM170)</f>
        <v>40193.5483870967</v>
      </c>
      <c r="AX170" s="2">
        <f>SUM(AN170,AO170)</f>
        <v>151967.74193548301</v>
      </c>
      <c r="AY170" s="2">
        <f>SUM(AH170,AI170)</f>
        <v>11516.129032258001</v>
      </c>
      <c r="AZ170" s="2">
        <f>SUM(AR170,AU170)</f>
        <v>203677.41935483771</v>
      </c>
      <c r="BA170">
        <v>103</v>
      </c>
      <c r="BB170">
        <v>0</v>
      </c>
      <c r="BC170">
        <v>57200</v>
      </c>
      <c r="BD170">
        <v>1</v>
      </c>
      <c r="BE170">
        <v>64908000</v>
      </c>
      <c r="BF170">
        <v>7.6</v>
      </c>
      <c r="BG170">
        <v>22849</v>
      </c>
      <c r="BH170">
        <v>1749</v>
      </c>
      <c r="BI170">
        <v>733512.39750990202</v>
      </c>
      <c r="BJ170">
        <v>52.924320558332298</v>
      </c>
      <c r="BK170">
        <v>6.3258699045197204</v>
      </c>
      <c r="BL170">
        <v>51.586007630161497</v>
      </c>
      <c r="BM170">
        <v>4.8396642613347698</v>
      </c>
      <c r="BN170" s="2">
        <f t="shared" si="11"/>
        <v>4640103.9999999953</v>
      </c>
    </row>
    <row r="171" spans="1:66" x14ac:dyDescent="0.35">
      <c r="A171" s="1">
        <v>43920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9748.53406593406</v>
      </c>
      <c r="J171" s="2">
        <f t="shared" si="8"/>
        <v>0</v>
      </c>
      <c r="K171" s="2">
        <f t="shared" si="9"/>
        <v>0</v>
      </c>
      <c r="L171" s="2">
        <f t="shared" si="10"/>
        <v>9748.53406593406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7764.3</v>
      </c>
      <c r="T171">
        <v>0</v>
      </c>
      <c r="U171">
        <v>0</v>
      </c>
      <c r="V171">
        <v>1334.86</v>
      </c>
      <c r="W171">
        <v>0</v>
      </c>
      <c r="X171">
        <v>0</v>
      </c>
      <c r="Y171">
        <v>993.15</v>
      </c>
      <c r="Z171" s="3">
        <v>0</v>
      </c>
      <c r="AA171" s="3">
        <v>2778.54</v>
      </c>
      <c r="AB171" s="3">
        <v>0</v>
      </c>
      <c r="AC171" s="3">
        <v>0</v>
      </c>
      <c r="AD171" s="3">
        <v>18207</v>
      </c>
      <c r="AE171" s="3">
        <v>119041</v>
      </c>
      <c r="AF171" s="3">
        <v>0</v>
      </c>
      <c r="AG171">
        <v>129105</v>
      </c>
      <c r="AH171">
        <v>0</v>
      </c>
      <c r="AI171">
        <v>10123.6559139784</v>
      </c>
      <c r="AJ171">
        <v>0</v>
      </c>
      <c r="AK171">
        <v>0</v>
      </c>
      <c r="AL171">
        <v>67000</v>
      </c>
      <c r="AM171">
        <v>24317.204301075199</v>
      </c>
      <c r="AN171">
        <v>0</v>
      </c>
      <c r="AO171">
        <v>62252.688172042901</v>
      </c>
      <c r="AP171" s="2">
        <f>(SUM(AH171))</f>
        <v>0</v>
      </c>
      <c r="AQ171" s="2">
        <f>SUM(AJ171,AL171,AN171)</f>
        <v>67000</v>
      </c>
      <c r="AR171" s="2">
        <f>SUM(AP171,AQ171)</f>
        <v>67000</v>
      </c>
      <c r="AS171" s="2">
        <f>SUM(AI171,)</f>
        <v>10123.6559139784</v>
      </c>
      <c r="AT171" s="2">
        <f>SUM(AK171,AM171,AO171)</f>
        <v>86569.892473118103</v>
      </c>
      <c r="AU171" s="2">
        <f>SUM(AS171,AT171)</f>
        <v>96693.548387096496</v>
      </c>
      <c r="AV171" s="2">
        <f>SUM(AJ171,AK171)</f>
        <v>0</v>
      </c>
      <c r="AW171" s="2">
        <f>SUM(AL171,AM171)</f>
        <v>91317.204301075195</v>
      </c>
      <c r="AX171" s="2">
        <f>SUM(AN171,AO171)</f>
        <v>62252.688172042901</v>
      </c>
      <c r="AY171" s="2">
        <f>SUM(AH171,AI171)</f>
        <v>10123.6559139784</v>
      </c>
      <c r="AZ171" s="2">
        <f>SUM(AR171,AU171)</f>
        <v>163693.5483870965</v>
      </c>
      <c r="BA171">
        <v>97.29</v>
      </c>
      <c r="BB171">
        <v>0</v>
      </c>
      <c r="BC171">
        <v>55057.14</v>
      </c>
      <c r="BD171">
        <v>1</v>
      </c>
      <c r="BE171">
        <v>64906571.43</v>
      </c>
      <c r="BF171">
        <v>7.6</v>
      </c>
      <c r="BG171">
        <v>30612</v>
      </c>
      <c r="BH171">
        <v>5235</v>
      </c>
      <c r="BI171">
        <v>823801.37258562201</v>
      </c>
      <c r="BJ171">
        <v>54.766215211716002</v>
      </c>
      <c r="BK171">
        <v>6.0691784043857497</v>
      </c>
      <c r="BL171">
        <v>55.330293626163702</v>
      </c>
      <c r="BM171">
        <v>4.8606289122476198</v>
      </c>
      <c r="BN171" s="2">
        <f t="shared" si="11"/>
        <v>4999797.4999999963</v>
      </c>
    </row>
    <row r="172" spans="1:66" x14ac:dyDescent="0.35">
      <c r="A172" s="1">
        <v>43927</v>
      </c>
      <c r="B172">
        <v>0</v>
      </c>
      <c r="C172">
        <v>8.9999999999999993E-3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10908.275602175599</v>
      </c>
      <c r="J172" s="2">
        <f t="shared" si="8"/>
        <v>8.9999999999999993E-3</v>
      </c>
      <c r="K172" s="2">
        <f t="shared" si="9"/>
        <v>0</v>
      </c>
      <c r="L172" s="2">
        <f t="shared" si="10"/>
        <v>10908.2846021756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3372.38</v>
      </c>
      <c r="T172">
        <v>539.29</v>
      </c>
      <c r="U172">
        <v>0</v>
      </c>
      <c r="V172">
        <v>1321.45</v>
      </c>
      <c r="W172">
        <v>0</v>
      </c>
      <c r="X172">
        <v>0</v>
      </c>
      <c r="Y172">
        <v>0</v>
      </c>
      <c r="Z172" s="3">
        <v>0</v>
      </c>
      <c r="AA172" s="3">
        <v>2351.31</v>
      </c>
      <c r="AB172" s="3">
        <v>0</v>
      </c>
      <c r="AC172" s="3">
        <v>0</v>
      </c>
      <c r="AD172" s="3">
        <v>20651</v>
      </c>
      <c r="AE172" s="3">
        <v>523812</v>
      </c>
      <c r="AF172" s="3">
        <v>362061</v>
      </c>
      <c r="AG172">
        <v>137992</v>
      </c>
      <c r="AH172">
        <v>0</v>
      </c>
      <c r="AI172">
        <v>9566.6666666666606</v>
      </c>
      <c r="AJ172">
        <v>0</v>
      </c>
      <c r="AK172">
        <v>0</v>
      </c>
      <c r="AL172">
        <v>93800</v>
      </c>
      <c r="AM172">
        <v>17966.666666666599</v>
      </c>
      <c r="AN172">
        <v>0</v>
      </c>
      <c r="AO172">
        <v>26366.666666666599</v>
      </c>
      <c r="AP172" s="2">
        <f>(SUM(AH172))</f>
        <v>0</v>
      </c>
      <c r="AQ172" s="2">
        <f>SUM(AJ172,AL172,AN172)</f>
        <v>93800</v>
      </c>
      <c r="AR172" s="2">
        <f>SUM(AP172,AQ172)</f>
        <v>93800</v>
      </c>
      <c r="AS172" s="2">
        <f>SUM(AI172,)</f>
        <v>9566.6666666666606</v>
      </c>
      <c r="AT172" s="2">
        <f>SUM(AK172,AM172,AO172)</f>
        <v>44333.333333333198</v>
      </c>
      <c r="AU172" s="2">
        <f>SUM(AS172,AT172)</f>
        <v>53899.999999999854</v>
      </c>
      <c r="AV172" s="2">
        <f>SUM(AJ172,AK172)</f>
        <v>0</v>
      </c>
      <c r="AW172" s="2">
        <f>SUM(AL172,AM172)</f>
        <v>111766.6666666666</v>
      </c>
      <c r="AX172" s="2">
        <f>SUM(AN172,AO172)</f>
        <v>26366.666666666599</v>
      </c>
      <c r="AY172" s="2">
        <f>SUM(AH172,AI172)</f>
        <v>9566.6666666666606</v>
      </c>
      <c r="AZ172" s="2">
        <f>SUM(AR172,AU172)</f>
        <v>147699.99999999985</v>
      </c>
      <c r="BA172">
        <v>95</v>
      </c>
      <c r="BB172">
        <v>0</v>
      </c>
      <c r="BC172">
        <v>54200</v>
      </c>
      <c r="BD172">
        <v>1</v>
      </c>
      <c r="BE172">
        <v>64906000</v>
      </c>
      <c r="BF172">
        <v>7.6</v>
      </c>
      <c r="BG172">
        <v>25030</v>
      </c>
      <c r="BH172">
        <v>6268</v>
      </c>
      <c r="BI172">
        <v>800328.75883281301</v>
      </c>
      <c r="BJ172">
        <v>53.840426463270703</v>
      </c>
      <c r="BK172">
        <v>6.0956168901324004</v>
      </c>
      <c r="BL172">
        <v>53.935894912919402</v>
      </c>
      <c r="BM172">
        <v>4.8435459478167404</v>
      </c>
      <c r="BN172" s="2">
        <f t="shared" si="11"/>
        <v>4878497.4999999953</v>
      </c>
    </row>
    <row r="173" spans="1:66" x14ac:dyDescent="0.35">
      <c r="A173" s="1">
        <v>43934</v>
      </c>
      <c r="B173">
        <v>0</v>
      </c>
      <c r="C173">
        <v>6.0400000000000002E-2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7921.5266955266898</v>
      </c>
      <c r="J173" s="2">
        <f t="shared" si="8"/>
        <v>6.0400000000000002E-2</v>
      </c>
      <c r="K173" s="2">
        <f t="shared" si="9"/>
        <v>0</v>
      </c>
      <c r="L173" s="2">
        <f t="shared" si="10"/>
        <v>7921.5870955266901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1706.93</v>
      </c>
      <c r="T173">
        <v>1065.8599999999999</v>
      </c>
      <c r="U173">
        <v>0</v>
      </c>
      <c r="V173">
        <v>684.2</v>
      </c>
      <c r="W173">
        <v>0</v>
      </c>
      <c r="X173">
        <v>0</v>
      </c>
      <c r="Y173">
        <v>0</v>
      </c>
      <c r="Z173" s="3">
        <v>0</v>
      </c>
      <c r="AA173" s="3">
        <v>3211.49</v>
      </c>
      <c r="AB173" s="3">
        <v>0</v>
      </c>
      <c r="AC173" s="3">
        <v>0</v>
      </c>
      <c r="AD173" s="3">
        <v>28263</v>
      </c>
      <c r="AE173" s="3">
        <v>461767</v>
      </c>
      <c r="AF173" s="3">
        <v>290907</v>
      </c>
      <c r="AG173">
        <v>147973</v>
      </c>
      <c r="AH173">
        <v>0</v>
      </c>
      <c r="AI173">
        <v>9566.6666666666606</v>
      </c>
      <c r="AJ173">
        <v>0</v>
      </c>
      <c r="AK173">
        <v>0</v>
      </c>
      <c r="AL173">
        <v>93800</v>
      </c>
      <c r="AM173">
        <v>17966.666666666599</v>
      </c>
      <c r="AN173">
        <v>0</v>
      </c>
      <c r="AO173">
        <v>26366.666666666599</v>
      </c>
      <c r="AP173" s="2">
        <f>(SUM(AH173))</f>
        <v>0</v>
      </c>
      <c r="AQ173" s="2">
        <f>SUM(AJ173,AL173,AN173)</f>
        <v>93800</v>
      </c>
      <c r="AR173" s="2">
        <f>SUM(AP173,AQ173)</f>
        <v>93800</v>
      </c>
      <c r="AS173" s="2">
        <f>SUM(AI173,)</f>
        <v>9566.6666666666606</v>
      </c>
      <c r="AT173" s="2">
        <f>SUM(AK173,AM173,AO173)</f>
        <v>44333.333333333198</v>
      </c>
      <c r="AU173" s="2">
        <f>SUM(AS173,AT173)</f>
        <v>53899.999999999854</v>
      </c>
      <c r="AV173" s="2">
        <f>SUM(AJ173,AK173)</f>
        <v>0</v>
      </c>
      <c r="AW173" s="2">
        <f>SUM(AL173,AM173)</f>
        <v>111766.6666666666</v>
      </c>
      <c r="AX173" s="2">
        <f>SUM(AN173,AO173)</f>
        <v>26366.666666666599</v>
      </c>
      <c r="AY173" s="2">
        <f>SUM(AH173,AI173)</f>
        <v>9566.6666666666606</v>
      </c>
      <c r="AZ173" s="2">
        <f>SUM(AR173,AU173)</f>
        <v>147699.99999999985</v>
      </c>
      <c r="BA173">
        <v>95</v>
      </c>
      <c r="BB173">
        <v>1</v>
      </c>
      <c r="BC173">
        <v>54200</v>
      </c>
      <c r="BD173">
        <v>1</v>
      </c>
      <c r="BE173">
        <v>64906000</v>
      </c>
      <c r="BF173">
        <v>7.6</v>
      </c>
      <c r="BG173">
        <v>17934</v>
      </c>
      <c r="BH173">
        <v>5480</v>
      </c>
      <c r="BI173">
        <v>742526.63365169906</v>
      </c>
      <c r="BJ173">
        <v>52.654000029748097</v>
      </c>
      <c r="BK173">
        <v>6.1116965969044301</v>
      </c>
      <c r="BL173">
        <v>52.850272331154599</v>
      </c>
      <c r="BM173">
        <v>4.8203123533445096</v>
      </c>
      <c r="BN173" s="2">
        <f t="shared" si="11"/>
        <v>4538097.4999999916</v>
      </c>
    </row>
    <row r="174" spans="1:66" x14ac:dyDescent="0.35">
      <c r="A174" s="1">
        <v>43941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18452.7909867909</v>
      </c>
      <c r="J174" s="2">
        <f t="shared" si="8"/>
        <v>0</v>
      </c>
      <c r="K174" s="2">
        <f t="shared" si="9"/>
        <v>0</v>
      </c>
      <c r="L174" s="2">
        <f t="shared" si="10"/>
        <v>18452.7909867909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4774.55</v>
      </c>
      <c r="S174">
        <v>1639.66</v>
      </c>
      <c r="T174">
        <v>7966.23</v>
      </c>
      <c r="U174">
        <v>0</v>
      </c>
      <c r="V174">
        <v>845.19</v>
      </c>
      <c r="W174">
        <v>0</v>
      </c>
      <c r="X174">
        <v>0</v>
      </c>
      <c r="Y174">
        <v>0</v>
      </c>
      <c r="Z174" s="3">
        <v>0</v>
      </c>
      <c r="AA174" s="3">
        <v>3443.11</v>
      </c>
      <c r="AB174" s="3">
        <v>0</v>
      </c>
      <c r="AC174" s="3">
        <v>0</v>
      </c>
      <c r="AD174" s="3">
        <v>27584</v>
      </c>
      <c r="AE174" s="3">
        <v>52644</v>
      </c>
      <c r="AF174" s="3">
        <v>0</v>
      </c>
      <c r="AG174">
        <v>131263</v>
      </c>
      <c r="AH174">
        <v>0</v>
      </c>
      <c r="AI174">
        <v>9566.6666666666606</v>
      </c>
      <c r="AJ174">
        <v>0</v>
      </c>
      <c r="AK174">
        <v>0</v>
      </c>
      <c r="AL174">
        <v>93800</v>
      </c>
      <c r="AM174">
        <v>17966.666666666599</v>
      </c>
      <c r="AN174">
        <v>0</v>
      </c>
      <c r="AO174">
        <v>26366.666666666599</v>
      </c>
      <c r="AP174" s="2">
        <f>(SUM(AH174))</f>
        <v>0</v>
      </c>
      <c r="AQ174" s="2">
        <f>SUM(AJ174,AL174,AN174)</f>
        <v>93800</v>
      </c>
      <c r="AR174" s="2">
        <f>SUM(AP174,AQ174)</f>
        <v>93800</v>
      </c>
      <c r="AS174" s="2">
        <f>SUM(AI174,)</f>
        <v>9566.6666666666606</v>
      </c>
      <c r="AT174" s="2">
        <f>SUM(AK174,AM174,AO174)</f>
        <v>44333.333333333198</v>
      </c>
      <c r="AU174" s="2">
        <f>SUM(AS174,AT174)</f>
        <v>53899.999999999854</v>
      </c>
      <c r="AV174" s="2">
        <f>SUM(AJ174,AK174)</f>
        <v>0</v>
      </c>
      <c r="AW174" s="2">
        <f>SUM(AL174,AM174)</f>
        <v>111766.6666666666</v>
      </c>
      <c r="AX174" s="2">
        <f>SUM(AN174,AO174)</f>
        <v>26366.666666666599</v>
      </c>
      <c r="AY174" s="2">
        <f>SUM(AH174,AI174)</f>
        <v>9566.6666666666606</v>
      </c>
      <c r="AZ174" s="2">
        <f>SUM(AR174,AU174)</f>
        <v>147699.99999999985</v>
      </c>
      <c r="BA174">
        <v>95</v>
      </c>
      <c r="BB174">
        <v>0</v>
      </c>
      <c r="BC174">
        <v>54200</v>
      </c>
      <c r="BD174">
        <v>1</v>
      </c>
      <c r="BE174">
        <v>64906000</v>
      </c>
      <c r="BF174">
        <v>7.6</v>
      </c>
      <c r="BG174">
        <v>12154</v>
      </c>
      <c r="BH174">
        <v>3286</v>
      </c>
      <c r="BI174">
        <v>771960.36653543601</v>
      </c>
      <c r="BJ174">
        <v>53.414226780604999</v>
      </c>
      <c r="BK174">
        <v>6.1041961534221896</v>
      </c>
      <c r="BL174">
        <v>54.7441934626627</v>
      </c>
      <c r="BM174">
        <v>4.81696787377538</v>
      </c>
      <c r="BN174" s="2">
        <f t="shared" si="11"/>
        <v>4712197.4999999916</v>
      </c>
    </row>
    <row r="175" spans="1:66" x14ac:dyDescent="0.35">
      <c r="A175" s="1">
        <v>43948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16423.653418803398</v>
      </c>
      <c r="J175" s="2">
        <f t="shared" si="8"/>
        <v>0</v>
      </c>
      <c r="K175" s="2">
        <f t="shared" si="9"/>
        <v>0</v>
      </c>
      <c r="L175" s="2">
        <f t="shared" si="10"/>
        <v>16423.653418803398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28512.74</v>
      </c>
      <c r="S175">
        <v>1769.99</v>
      </c>
      <c r="T175">
        <v>25837.03</v>
      </c>
      <c r="U175">
        <v>0</v>
      </c>
      <c r="V175">
        <v>2273.96</v>
      </c>
      <c r="W175">
        <v>0.01</v>
      </c>
      <c r="X175">
        <v>0</v>
      </c>
      <c r="Y175">
        <v>0</v>
      </c>
      <c r="Z175" s="3">
        <v>0</v>
      </c>
      <c r="AA175" s="3">
        <v>4686.1099999999997</v>
      </c>
      <c r="AB175" s="3">
        <v>0</v>
      </c>
      <c r="AC175" s="3">
        <v>0</v>
      </c>
      <c r="AD175" s="3">
        <v>27180</v>
      </c>
      <c r="AE175" s="3">
        <v>56757</v>
      </c>
      <c r="AF175" s="3">
        <v>0</v>
      </c>
      <c r="AG175">
        <v>127011</v>
      </c>
      <c r="AH175">
        <v>4741.9354838709596</v>
      </c>
      <c r="AI175">
        <v>8756.9892473118198</v>
      </c>
      <c r="AJ175">
        <v>0</v>
      </c>
      <c r="AK175">
        <v>0</v>
      </c>
      <c r="AL175">
        <v>55632.2580645161</v>
      </c>
      <c r="AM175">
        <v>30686.021505376299</v>
      </c>
      <c r="AN175">
        <v>185225.80645161201</v>
      </c>
      <c r="AO175">
        <v>24550.5376344086</v>
      </c>
      <c r="AP175" s="2">
        <f>(SUM(AH175))</f>
        <v>4741.9354838709596</v>
      </c>
      <c r="AQ175" s="2">
        <f>SUM(AJ175,AL175,AN175)</f>
        <v>240858.0645161281</v>
      </c>
      <c r="AR175" s="2">
        <f>SUM(AP175,AQ175)</f>
        <v>245599.99999999907</v>
      </c>
      <c r="AS175" s="2">
        <f>SUM(AI175,)</f>
        <v>8756.9892473118198</v>
      </c>
      <c r="AT175" s="2">
        <f>SUM(AK175,AM175,AO175)</f>
        <v>55236.559139784898</v>
      </c>
      <c r="AU175" s="2">
        <f>SUM(AS175,AT175)</f>
        <v>63993.548387096715</v>
      </c>
      <c r="AV175" s="2">
        <f>SUM(AJ175,AK175)</f>
        <v>0</v>
      </c>
      <c r="AW175" s="2">
        <f>SUM(AL175,AM175)</f>
        <v>86318.279569892402</v>
      </c>
      <c r="AX175" s="2">
        <f>SUM(AN175,AO175)</f>
        <v>209776.3440860206</v>
      </c>
      <c r="AY175" s="2">
        <f>SUM(AH175,AI175)</f>
        <v>13498.924731182778</v>
      </c>
      <c r="AZ175" s="2">
        <f>SUM(AR175,AU175)</f>
        <v>309593.5483870958</v>
      </c>
      <c r="BA175">
        <v>94.14</v>
      </c>
      <c r="BB175">
        <v>1</v>
      </c>
      <c r="BC175">
        <v>56642.86</v>
      </c>
      <c r="BD175">
        <v>1</v>
      </c>
      <c r="BE175">
        <v>64902571.43</v>
      </c>
      <c r="BF175">
        <v>7.6</v>
      </c>
      <c r="BG175">
        <v>6583</v>
      </c>
      <c r="BH175">
        <v>2144</v>
      </c>
      <c r="BI175">
        <v>794301.48365430394</v>
      </c>
      <c r="BJ175">
        <v>52.4356931764422</v>
      </c>
      <c r="BK175">
        <v>6.0675701848462502</v>
      </c>
      <c r="BL175">
        <v>53.837828026138297</v>
      </c>
      <c r="BM175">
        <v>4.7667986310698902</v>
      </c>
      <c r="BN175" s="2">
        <f t="shared" si="11"/>
        <v>4819479.9999999953</v>
      </c>
    </row>
    <row r="176" spans="1:66" x14ac:dyDescent="0.35">
      <c r="A176" s="1">
        <v>43955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11158.7192307692</v>
      </c>
      <c r="J176" s="2">
        <f t="shared" si="8"/>
        <v>0</v>
      </c>
      <c r="K176" s="2">
        <f t="shared" si="9"/>
        <v>0</v>
      </c>
      <c r="L176" s="2">
        <f t="shared" si="10"/>
        <v>11158.7192307692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10414.18</v>
      </c>
      <c r="S176">
        <v>2243.19</v>
      </c>
      <c r="T176">
        <v>2642.05</v>
      </c>
      <c r="U176">
        <v>0</v>
      </c>
      <c r="V176">
        <v>1334.86</v>
      </c>
      <c r="W176">
        <v>0</v>
      </c>
      <c r="X176">
        <v>0</v>
      </c>
      <c r="Y176">
        <v>0</v>
      </c>
      <c r="Z176" s="3">
        <v>0</v>
      </c>
      <c r="AA176" s="3">
        <v>3654.3</v>
      </c>
      <c r="AB176" s="3">
        <v>0</v>
      </c>
      <c r="AC176" s="3">
        <v>0</v>
      </c>
      <c r="AD176" s="3">
        <v>26071</v>
      </c>
      <c r="AE176" s="3">
        <v>234216</v>
      </c>
      <c r="AF176" s="3">
        <v>0</v>
      </c>
      <c r="AG176">
        <v>128517</v>
      </c>
      <c r="AH176">
        <v>11064.516129032199</v>
      </c>
      <c r="AI176">
        <v>7677.4193548387002</v>
      </c>
      <c r="AJ176">
        <v>0</v>
      </c>
      <c r="AK176">
        <v>0</v>
      </c>
      <c r="AL176">
        <v>4741.9354838709596</v>
      </c>
      <c r="AM176">
        <v>47645.161290322503</v>
      </c>
      <c r="AN176">
        <v>432193.54838709597</v>
      </c>
      <c r="AO176">
        <v>22129.032258064501</v>
      </c>
      <c r="AP176" s="2">
        <f>(SUM(AH176))</f>
        <v>11064.516129032199</v>
      </c>
      <c r="AQ176" s="2">
        <f>SUM(AJ176,AL176,AN176)</f>
        <v>436935.48387096694</v>
      </c>
      <c r="AR176" s="2">
        <f>SUM(AP176,AQ176)</f>
        <v>447999.99999999913</v>
      </c>
      <c r="AS176" s="2">
        <f>SUM(AI176,)</f>
        <v>7677.4193548387002</v>
      </c>
      <c r="AT176" s="2">
        <f>SUM(AK176,AM176,AO176)</f>
        <v>69774.193548387004</v>
      </c>
      <c r="AU176" s="2">
        <f>SUM(AS176,AT176)</f>
        <v>77451.612903225701</v>
      </c>
      <c r="AV176" s="2">
        <f>SUM(AJ176,AK176)</f>
        <v>0</v>
      </c>
      <c r="AW176" s="2">
        <f>SUM(AL176,AM176)</f>
        <v>52387.096774193466</v>
      </c>
      <c r="AX176" s="2">
        <f>SUM(AN176,AO176)</f>
        <v>454322.58064516046</v>
      </c>
      <c r="AY176" s="2">
        <f>SUM(AH176,AI176)</f>
        <v>18741.9354838709</v>
      </c>
      <c r="AZ176" s="2">
        <f>SUM(AR176,AU176)</f>
        <v>525451.61290322477</v>
      </c>
      <c r="BA176">
        <v>93</v>
      </c>
      <c r="BB176">
        <v>1</v>
      </c>
      <c r="BC176">
        <v>59900</v>
      </c>
      <c r="BD176">
        <v>1</v>
      </c>
      <c r="BE176">
        <v>64898000</v>
      </c>
      <c r="BF176">
        <v>7.6</v>
      </c>
      <c r="BG176">
        <v>7550</v>
      </c>
      <c r="BH176">
        <v>1544</v>
      </c>
      <c r="BI176">
        <v>926373.51849627099</v>
      </c>
      <c r="BJ176">
        <v>55.789404235128401</v>
      </c>
      <c r="BK176">
        <v>6.0403065159753</v>
      </c>
      <c r="BL176">
        <v>55.491138347588397</v>
      </c>
      <c r="BM176">
        <v>4.7734674611552501</v>
      </c>
      <c r="BN176" s="2">
        <f t="shared" si="11"/>
        <v>5595579.9999999907</v>
      </c>
    </row>
    <row r="177" spans="1:66" x14ac:dyDescent="0.35">
      <c r="A177" s="1">
        <v>43962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2248.6999999999998</v>
      </c>
      <c r="J177" s="2">
        <f t="shared" si="8"/>
        <v>0</v>
      </c>
      <c r="K177" s="2">
        <f t="shared" si="9"/>
        <v>0</v>
      </c>
      <c r="L177" s="2">
        <f t="shared" si="10"/>
        <v>2248.6999999999998</v>
      </c>
      <c r="M177">
        <v>0</v>
      </c>
      <c r="N177">
        <v>0</v>
      </c>
      <c r="O177">
        <v>0</v>
      </c>
      <c r="P177">
        <v>7179.38</v>
      </c>
      <c r="Q177">
        <v>0</v>
      </c>
      <c r="R177">
        <v>4831.93</v>
      </c>
      <c r="S177">
        <v>2393.59</v>
      </c>
      <c r="T177">
        <v>1075.48</v>
      </c>
      <c r="U177">
        <v>0</v>
      </c>
      <c r="V177">
        <v>2059.31</v>
      </c>
      <c r="W177">
        <v>0</v>
      </c>
      <c r="X177">
        <v>0</v>
      </c>
      <c r="Y177">
        <v>4615.37</v>
      </c>
      <c r="Z177" s="3">
        <v>0</v>
      </c>
      <c r="AA177" s="3">
        <v>2605.0100000000002</v>
      </c>
      <c r="AB177" s="3">
        <v>0</v>
      </c>
      <c r="AC177" s="3">
        <v>0</v>
      </c>
      <c r="AD177" s="3">
        <v>21667</v>
      </c>
      <c r="AE177" s="3">
        <v>151704</v>
      </c>
      <c r="AF177" s="3">
        <v>0</v>
      </c>
      <c r="AG177">
        <v>110332</v>
      </c>
      <c r="AH177">
        <v>11064.516129032199</v>
      </c>
      <c r="AI177">
        <v>7677.4193548387002</v>
      </c>
      <c r="AJ177">
        <v>0</v>
      </c>
      <c r="AK177">
        <v>0</v>
      </c>
      <c r="AL177">
        <v>4741.9354838709596</v>
      </c>
      <c r="AM177">
        <v>47645.161290322503</v>
      </c>
      <c r="AN177">
        <v>432193.54838709597</v>
      </c>
      <c r="AO177">
        <v>22129.032258064501</v>
      </c>
      <c r="AP177" s="2">
        <f>(SUM(AH177))</f>
        <v>11064.516129032199</v>
      </c>
      <c r="AQ177" s="2">
        <f>SUM(AJ177,AL177,AN177)</f>
        <v>436935.48387096694</v>
      </c>
      <c r="AR177" s="2">
        <f>SUM(AP177,AQ177)</f>
        <v>447999.99999999913</v>
      </c>
      <c r="AS177" s="2">
        <f>SUM(AI177,)</f>
        <v>7677.4193548387002</v>
      </c>
      <c r="AT177" s="2">
        <f>SUM(AK177,AM177,AO177)</f>
        <v>69774.193548387004</v>
      </c>
      <c r="AU177" s="2">
        <f>SUM(AS177,AT177)</f>
        <v>77451.612903225701</v>
      </c>
      <c r="AV177" s="2">
        <f>SUM(AJ177,AK177)</f>
        <v>0</v>
      </c>
      <c r="AW177" s="2">
        <f>SUM(AL177,AM177)</f>
        <v>52387.096774193466</v>
      </c>
      <c r="AX177" s="2">
        <f>SUM(AN177,AO177)</f>
        <v>454322.58064516046</v>
      </c>
      <c r="AY177" s="2">
        <f>SUM(AH177,AI177)</f>
        <v>18741.9354838709</v>
      </c>
      <c r="AZ177" s="2">
        <f>SUM(AR177,AU177)</f>
        <v>525451.61290322477</v>
      </c>
      <c r="BA177">
        <v>93</v>
      </c>
      <c r="BB177">
        <v>0</v>
      </c>
      <c r="BC177">
        <v>59900</v>
      </c>
      <c r="BD177">
        <v>1</v>
      </c>
      <c r="BE177">
        <v>64898000</v>
      </c>
      <c r="BF177">
        <v>7.6</v>
      </c>
      <c r="BG177">
        <v>3000</v>
      </c>
      <c r="BH177">
        <v>1310</v>
      </c>
      <c r="BI177">
        <v>785245.17347001599</v>
      </c>
      <c r="BJ177">
        <v>54.186448560944797</v>
      </c>
      <c r="BK177">
        <v>6.1291430531584998</v>
      </c>
      <c r="BL177">
        <v>53.534088457389402</v>
      </c>
      <c r="BM177">
        <v>4.8064525425583602</v>
      </c>
      <c r="BN177" s="2">
        <f t="shared" si="11"/>
        <v>4812879.9999999898</v>
      </c>
    </row>
    <row r="178" spans="1:66" x14ac:dyDescent="0.35">
      <c r="A178" s="1">
        <v>43969</v>
      </c>
      <c r="B178">
        <v>0</v>
      </c>
      <c r="C178">
        <v>2.265E-2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54670.1785714285</v>
      </c>
      <c r="J178" s="2">
        <f t="shared" si="8"/>
        <v>2.265E-2</v>
      </c>
      <c r="K178" s="2">
        <f t="shared" si="9"/>
        <v>0</v>
      </c>
      <c r="L178" s="2">
        <f t="shared" si="10"/>
        <v>54670.201221428499</v>
      </c>
      <c r="M178">
        <v>0</v>
      </c>
      <c r="N178">
        <v>0</v>
      </c>
      <c r="O178">
        <v>0</v>
      </c>
      <c r="P178">
        <v>17032.93</v>
      </c>
      <c r="Q178">
        <v>0</v>
      </c>
      <c r="R178">
        <v>9721.76</v>
      </c>
      <c r="S178">
        <v>2589.75</v>
      </c>
      <c r="T178">
        <v>9873.44</v>
      </c>
      <c r="U178">
        <v>0</v>
      </c>
      <c r="V178">
        <v>1589.76</v>
      </c>
      <c r="W178">
        <v>0</v>
      </c>
      <c r="X178">
        <v>0</v>
      </c>
      <c r="Y178">
        <v>5332.9</v>
      </c>
      <c r="Z178" s="3">
        <v>0</v>
      </c>
      <c r="AA178" s="3">
        <v>2541.0500000000002</v>
      </c>
      <c r="AB178" s="3">
        <v>0</v>
      </c>
      <c r="AC178" s="3">
        <v>0</v>
      </c>
      <c r="AD178" s="3">
        <v>20688</v>
      </c>
      <c r="AE178" s="3">
        <v>51045</v>
      </c>
      <c r="AF178" s="3">
        <v>0</v>
      </c>
      <c r="AG178">
        <v>102924</v>
      </c>
      <c r="AH178">
        <v>11064.516129032199</v>
      </c>
      <c r="AI178">
        <v>7677.4193548387002</v>
      </c>
      <c r="AJ178">
        <v>0</v>
      </c>
      <c r="AK178">
        <v>0</v>
      </c>
      <c r="AL178">
        <v>4741.9354838709596</v>
      </c>
      <c r="AM178">
        <v>47645.161290322503</v>
      </c>
      <c r="AN178">
        <v>432193.54838709597</v>
      </c>
      <c r="AO178">
        <v>22129.032258064501</v>
      </c>
      <c r="AP178" s="2">
        <f>(SUM(AH178))</f>
        <v>11064.516129032199</v>
      </c>
      <c r="AQ178" s="2">
        <f>SUM(AJ178,AL178,AN178)</f>
        <v>436935.48387096694</v>
      </c>
      <c r="AR178" s="2">
        <f>SUM(AP178,AQ178)</f>
        <v>447999.99999999913</v>
      </c>
      <c r="AS178" s="2">
        <f>SUM(AI178,)</f>
        <v>7677.4193548387002</v>
      </c>
      <c r="AT178" s="2">
        <f>SUM(AK178,AM178,AO178)</f>
        <v>69774.193548387004</v>
      </c>
      <c r="AU178" s="2">
        <f>SUM(AS178,AT178)</f>
        <v>77451.612903225701</v>
      </c>
      <c r="AV178" s="2">
        <f>SUM(AJ178,AK178)</f>
        <v>0</v>
      </c>
      <c r="AW178" s="2">
        <f>SUM(AL178,AM178)</f>
        <v>52387.096774193466</v>
      </c>
      <c r="AX178" s="2">
        <f>SUM(AN178,AO178)</f>
        <v>454322.58064516046</v>
      </c>
      <c r="AY178" s="2">
        <f>SUM(AH178,AI178)</f>
        <v>18741.9354838709</v>
      </c>
      <c r="AZ178" s="2">
        <f>SUM(AR178,AU178)</f>
        <v>525451.61290322477</v>
      </c>
      <c r="BA178">
        <v>93</v>
      </c>
      <c r="BB178">
        <v>1</v>
      </c>
      <c r="BC178">
        <v>59900</v>
      </c>
      <c r="BD178">
        <v>1</v>
      </c>
      <c r="BE178">
        <v>64898000</v>
      </c>
      <c r="BF178">
        <v>7.6</v>
      </c>
      <c r="BG178">
        <v>2165</v>
      </c>
      <c r="BH178">
        <v>703</v>
      </c>
      <c r="BI178">
        <v>784683.43329589604</v>
      </c>
      <c r="BJ178">
        <v>53.800766361136901</v>
      </c>
      <c r="BK178">
        <v>6.1370991098572798</v>
      </c>
      <c r="BL178">
        <v>52.705500239603801</v>
      </c>
      <c r="BM178">
        <v>4.7901519574274598</v>
      </c>
      <c r="BN178" s="2">
        <f t="shared" si="11"/>
        <v>4815679.9999999981</v>
      </c>
    </row>
    <row r="179" spans="1:66" x14ac:dyDescent="0.35">
      <c r="A179" s="1">
        <v>43976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23682.980952380902</v>
      </c>
      <c r="J179" s="2">
        <f t="shared" si="8"/>
        <v>0</v>
      </c>
      <c r="K179" s="2">
        <f t="shared" si="9"/>
        <v>0</v>
      </c>
      <c r="L179" s="2">
        <f t="shared" si="10"/>
        <v>23682.980952380902</v>
      </c>
      <c r="M179">
        <v>0</v>
      </c>
      <c r="N179">
        <v>0</v>
      </c>
      <c r="O179">
        <v>0</v>
      </c>
      <c r="P179">
        <v>6562.14</v>
      </c>
      <c r="Q179">
        <v>0</v>
      </c>
      <c r="R179">
        <v>5501.14</v>
      </c>
      <c r="S179">
        <v>2537.86</v>
      </c>
      <c r="T179">
        <v>8923.7199999999993</v>
      </c>
      <c r="U179">
        <v>0</v>
      </c>
      <c r="V179">
        <v>2777.05</v>
      </c>
      <c r="W179">
        <v>0</v>
      </c>
      <c r="X179">
        <v>0</v>
      </c>
      <c r="Y179">
        <v>5513.55</v>
      </c>
      <c r="Z179" s="3">
        <v>0</v>
      </c>
      <c r="AA179" s="3">
        <v>2521.41</v>
      </c>
      <c r="AB179" s="3">
        <v>0</v>
      </c>
      <c r="AC179" s="3">
        <v>0</v>
      </c>
      <c r="AD179" s="3">
        <v>19769</v>
      </c>
      <c r="AE179" s="3">
        <v>43550</v>
      </c>
      <c r="AF179" s="3">
        <v>0</v>
      </c>
      <c r="AG179">
        <v>93887</v>
      </c>
      <c r="AH179">
        <v>11064.516129032199</v>
      </c>
      <c r="AI179">
        <v>7677.4193548387002</v>
      </c>
      <c r="AJ179">
        <v>0</v>
      </c>
      <c r="AK179">
        <v>0</v>
      </c>
      <c r="AL179">
        <v>4741.9354838709596</v>
      </c>
      <c r="AM179">
        <v>47645.161290322503</v>
      </c>
      <c r="AN179">
        <v>432193.54838709597</v>
      </c>
      <c r="AO179">
        <v>22129.032258064501</v>
      </c>
      <c r="AP179" s="2">
        <f>(SUM(AH179))</f>
        <v>11064.516129032199</v>
      </c>
      <c r="AQ179" s="2">
        <f>SUM(AJ179,AL179,AN179)</f>
        <v>436935.48387096694</v>
      </c>
      <c r="AR179" s="2">
        <f>SUM(AP179,AQ179)</f>
        <v>447999.99999999913</v>
      </c>
      <c r="AS179" s="2">
        <f>SUM(AI179,)</f>
        <v>7677.4193548387002</v>
      </c>
      <c r="AT179" s="2">
        <f>SUM(AK179,AM179,AO179)</f>
        <v>69774.193548387004</v>
      </c>
      <c r="AU179" s="2">
        <f>SUM(AS179,AT179)</f>
        <v>77451.612903225701</v>
      </c>
      <c r="AV179" s="2">
        <f>SUM(AJ179,AK179)</f>
        <v>0</v>
      </c>
      <c r="AW179" s="2">
        <f>SUM(AL179,AM179)</f>
        <v>52387.096774193466</v>
      </c>
      <c r="AX179" s="2">
        <f>SUM(AN179,AO179)</f>
        <v>454322.58064516046</v>
      </c>
      <c r="AY179" s="2">
        <f>SUM(AH179,AI179)</f>
        <v>18741.9354838709</v>
      </c>
      <c r="AZ179" s="2">
        <f>SUM(AR179,AU179)</f>
        <v>525451.61290322477</v>
      </c>
      <c r="BA179">
        <v>93</v>
      </c>
      <c r="BB179">
        <v>0</v>
      </c>
      <c r="BC179">
        <v>59900</v>
      </c>
      <c r="BD179">
        <v>1</v>
      </c>
      <c r="BE179">
        <v>64898000</v>
      </c>
      <c r="BF179">
        <v>7.6</v>
      </c>
      <c r="BG179">
        <v>6263</v>
      </c>
      <c r="BH179">
        <v>436</v>
      </c>
      <c r="BI179">
        <v>840774.51876256603</v>
      </c>
      <c r="BJ179">
        <v>57.179983088391801</v>
      </c>
      <c r="BK179">
        <v>6.14255057063456</v>
      </c>
      <c r="BL179">
        <v>55.638044410559402</v>
      </c>
      <c r="BM179">
        <v>4.8515038462755697</v>
      </c>
      <c r="BN179" s="2">
        <f t="shared" si="11"/>
        <v>5164499.9999999972</v>
      </c>
    </row>
    <row r="180" spans="1:66" x14ac:dyDescent="0.35">
      <c r="A180" s="1">
        <v>43983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15803.450732600701</v>
      </c>
      <c r="J180" s="2">
        <f t="shared" si="8"/>
        <v>0</v>
      </c>
      <c r="K180" s="2">
        <f t="shared" si="9"/>
        <v>0</v>
      </c>
      <c r="L180" s="2">
        <f t="shared" si="10"/>
        <v>15803.450732600701</v>
      </c>
      <c r="M180">
        <v>0</v>
      </c>
      <c r="N180">
        <v>0</v>
      </c>
      <c r="O180">
        <v>0</v>
      </c>
      <c r="P180">
        <v>0.03</v>
      </c>
      <c r="Q180">
        <v>0</v>
      </c>
      <c r="R180">
        <v>0</v>
      </c>
      <c r="S180">
        <v>2739.21</v>
      </c>
      <c r="T180">
        <v>1075.98</v>
      </c>
      <c r="U180">
        <v>0</v>
      </c>
      <c r="V180">
        <v>2347.75</v>
      </c>
      <c r="W180">
        <v>0.02</v>
      </c>
      <c r="X180">
        <v>0</v>
      </c>
      <c r="Y180">
        <v>4681.49</v>
      </c>
      <c r="Z180" s="3">
        <v>0</v>
      </c>
      <c r="AA180" s="3">
        <v>2689.86</v>
      </c>
      <c r="AB180" s="3">
        <v>0</v>
      </c>
      <c r="AC180" s="3">
        <v>0</v>
      </c>
      <c r="AD180" s="3">
        <v>21325</v>
      </c>
      <c r="AE180" s="3">
        <v>210240.53</v>
      </c>
      <c r="AF180" s="3">
        <v>92810.1</v>
      </c>
      <c r="AG180">
        <v>99939</v>
      </c>
      <c r="AH180">
        <v>7700</v>
      </c>
      <c r="AI180">
        <v>2800</v>
      </c>
      <c r="AJ180">
        <v>0</v>
      </c>
      <c r="AK180">
        <v>0</v>
      </c>
      <c r="AL180">
        <v>0</v>
      </c>
      <c r="AM180">
        <v>31266.666666666599</v>
      </c>
      <c r="AN180">
        <v>0</v>
      </c>
      <c r="AO180">
        <v>257600</v>
      </c>
      <c r="AP180" s="2">
        <f>(SUM(AH180))</f>
        <v>7700</v>
      </c>
      <c r="AQ180" s="2">
        <f>SUM(AJ180,AL180,AN180)</f>
        <v>0</v>
      </c>
      <c r="AR180" s="2">
        <f>SUM(AP180,AQ180)</f>
        <v>7700</v>
      </c>
      <c r="AS180" s="2">
        <f>SUM(AI180,)</f>
        <v>2800</v>
      </c>
      <c r="AT180" s="2">
        <f>SUM(AK180,AM180,AO180)</f>
        <v>288866.66666666663</v>
      </c>
      <c r="AU180" s="2">
        <f>SUM(AS180,AT180)</f>
        <v>291666.66666666663</v>
      </c>
      <c r="AV180" s="2">
        <f>SUM(AJ180,AK180)</f>
        <v>0</v>
      </c>
      <c r="AW180" s="2">
        <f>SUM(AL180,AM180)</f>
        <v>31266.666666666599</v>
      </c>
      <c r="AX180" s="2">
        <f>SUM(AN180,AO180)</f>
        <v>257600</v>
      </c>
      <c r="AY180" s="2">
        <f>SUM(AH180,AI180)</f>
        <v>10500</v>
      </c>
      <c r="AZ180" s="2">
        <f>SUM(AR180,AU180)</f>
        <v>299366.66666666663</v>
      </c>
      <c r="BA180">
        <v>93</v>
      </c>
      <c r="BB180">
        <v>1</v>
      </c>
      <c r="BC180">
        <v>59436</v>
      </c>
      <c r="BD180">
        <v>1</v>
      </c>
      <c r="BE180">
        <v>64898000</v>
      </c>
      <c r="BF180">
        <v>7.6</v>
      </c>
      <c r="BG180">
        <v>1586</v>
      </c>
      <c r="BH180">
        <v>367</v>
      </c>
      <c r="BI180">
        <v>910557.39617462701</v>
      </c>
      <c r="BJ180">
        <v>58.390835438846302</v>
      </c>
      <c r="BK180">
        <v>6.16874897024368</v>
      </c>
      <c r="BL180">
        <v>56.404964191984298</v>
      </c>
      <c r="BM180">
        <v>4.8227682928897302</v>
      </c>
      <c r="BN180" s="2">
        <f t="shared" si="11"/>
        <v>5616999.9999999972</v>
      </c>
    </row>
    <row r="181" spans="1:66" x14ac:dyDescent="0.35">
      <c r="A181" s="1">
        <v>43990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2392.2358974358899</v>
      </c>
      <c r="J181" s="2">
        <f t="shared" si="8"/>
        <v>0</v>
      </c>
      <c r="K181" s="2">
        <f t="shared" si="9"/>
        <v>0</v>
      </c>
      <c r="L181" s="2">
        <f t="shared" si="10"/>
        <v>2392.2358974358899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2782</v>
      </c>
      <c r="T181">
        <v>3742.98</v>
      </c>
      <c r="U181">
        <v>0</v>
      </c>
      <c r="V181">
        <v>3132.57</v>
      </c>
      <c r="W181">
        <v>0</v>
      </c>
      <c r="X181">
        <v>0</v>
      </c>
      <c r="Y181">
        <v>4148.22</v>
      </c>
      <c r="Z181" s="3">
        <v>0</v>
      </c>
      <c r="AA181" s="3">
        <v>2688.4</v>
      </c>
      <c r="AB181" s="3">
        <v>0</v>
      </c>
      <c r="AC181" s="3">
        <v>0</v>
      </c>
      <c r="AD181" s="3">
        <v>20683</v>
      </c>
      <c r="AE181" s="3">
        <v>210240.53</v>
      </c>
      <c r="AF181" s="3">
        <v>92810.1</v>
      </c>
      <c r="AG181">
        <v>110895</v>
      </c>
      <c r="AH181">
        <v>7700</v>
      </c>
      <c r="AI181">
        <v>2800</v>
      </c>
      <c r="AJ181">
        <v>0</v>
      </c>
      <c r="AK181">
        <v>0</v>
      </c>
      <c r="AL181">
        <v>0</v>
      </c>
      <c r="AM181">
        <v>31266.666666666599</v>
      </c>
      <c r="AN181">
        <v>0</v>
      </c>
      <c r="AO181">
        <v>257600</v>
      </c>
      <c r="AP181" s="2">
        <f>(SUM(AH181))</f>
        <v>7700</v>
      </c>
      <c r="AQ181" s="2">
        <f>SUM(AJ181,AL181,AN181)</f>
        <v>0</v>
      </c>
      <c r="AR181" s="2">
        <f>SUM(AP181,AQ181)</f>
        <v>7700</v>
      </c>
      <c r="AS181" s="2">
        <f>SUM(AI181,)</f>
        <v>2800</v>
      </c>
      <c r="AT181" s="2">
        <f>SUM(AK181,AM181,AO181)</f>
        <v>288866.66666666663</v>
      </c>
      <c r="AU181" s="2">
        <f>SUM(AS181,AT181)</f>
        <v>291666.66666666663</v>
      </c>
      <c r="AV181" s="2">
        <f>SUM(AJ181,AK181)</f>
        <v>0</v>
      </c>
      <c r="AW181" s="2">
        <f>SUM(AL181,AM181)</f>
        <v>31266.666666666599</v>
      </c>
      <c r="AX181" s="2">
        <f>SUM(AN181,AO181)</f>
        <v>257600</v>
      </c>
      <c r="AY181" s="2">
        <f>SUM(AH181,AI181)</f>
        <v>10500</v>
      </c>
      <c r="AZ181" s="2">
        <f>SUM(AR181,AU181)</f>
        <v>299366.66666666663</v>
      </c>
      <c r="BA181">
        <v>93</v>
      </c>
      <c r="BB181">
        <v>0</v>
      </c>
      <c r="BC181">
        <v>59436</v>
      </c>
      <c r="BD181">
        <v>1</v>
      </c>
      <c r="BE181">
        <v>64898000</v>
      </c>
      <c r="BF181">
        <v>7.6</v>
      </c>
      <c r="BG181">
        <v>2438</v>
      </c>
      <c r="BH181">
        <v>251</v>
      </c>
      <c r="BI181">
        <v>830896.26642986306</v>
      </c>
      <c r="BJ181">
        <v>56.617010872123302</v>
      </c>
      <c r="BK181">
        <v>6.2389256149553001</v>
      </c>
      <c r="BL181">
        <v>54.727324973876698</v>
      </c>
      <c r="BM181">
        <v>4.7899301597401696</v>
      </c>
      <c r="BN181" s="2">
        <f t="shared" si="11"/>
        <v>5183899.9999999963</v>
      </c>
    </row>
    <row r="182" spans="1:66" x14ac:dyDescent="0.35">
      <c r="A182" s="1">
        <v>43997</v>
      </c>
      <c r="B182">
        <v>0</v>
      </c>
      <c r="C182">
        <v>380.505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13390.4291208791</v>
      </c>
      <c r="J182" s="2">
        <f t="shared" si="8"/>
        <v>380.505</v>
      </c>
      <c r="K182" s="2">
        <f t="shared" si="9"/>
        <v>0</v>
      </c>
      <c r="L182" s="2">
        <f t="shared" si="10"/>
        <v>13770.934120879099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2622.45</v>
      </c>
      <c r="T182">
        <v>4007.62</v>
      </c>
      <c r="U182">
        <v>0</v>
      </c>
      <c r="V182">
        <v>3132.57</v>
      </c>
      <c r="W182">
        <v>0</v>
      </c>
      <c r="X182">
        <v>0</v>
      </c>
      <c r="Y182">
        <v>3691.62</v>
      </c>
      <c r="Z182" s="3">
        <v>0</v>
      </c>
      <c r="AA182" s="3">
        <v>2123.31</v>
      </c>
      <c r="AB182" s="3">
        <v>0</v>
      </c>
      <c r="AC182" s="3">
        <v>0</v>
      </c>
      <c r="AD182" s="3">
        <v>19906</v>
      </c>
      <c r="AE182" s="3">
        <v>210240.53</v>
      </c>
      <c r="AF182" s="3">
        <v>92810.1</v>
      </c>
      <c r="AG182">
        <v>101008</v>
      </c>
      <c r="AH182">
        <v>7700</v>
      </c>
      <c r="AI182">
        <v>2800</v>
      </c>
      <c r="AJ182">
        <v>0</v>
      </c>
      <c r="AK182">
        <v>0</v>
      </c>
      <c r="AL182">
        <v>0</v>
      </c>
      <c r="AM182">
        <v>31266.666666666599</v>
      </c>
      <c r="AN182">
        <v>0</v>
      </c>
      <c r="AO182">
        <v>257600</v>
      </c>
      <c r="AP182" s="2">
        <f>(SUM(AH182))</f>
        <v>7700</v>
      </c>
      <c r="AQ182" s="2">
        <f>SUM(AJ182,AL182,AN182)</f>
        <v>0</v>
      </c>
      <c r="AR182" s="2">
        <f>SUM(AP182,AQ182)</f>
        <v>7700</v>
      </c>
      <c r="AS182" s="2">
        <f>SUM(AI182,)</f>
        <v>2800</v>
      </c>
      <c r="AT182" s="2">
        <f>SUM(AK182,AM182,AO182)</f>
        <v>288866.66666666663</v>
      </c>
      <c r="AU182" s="2">
        <f>SUM(AS182,AT182)</f>
        <v>291666.66666666663</v>
      </c>
      <c r="AV182" s="2">
        <f>SUM(AJ182,AK182)</f>
        <v>0</v>
      </c>
      <c r="AW182" s="2">
        <f>SUM(AL182,AM182)</f>
        <v>31266.666666666599</v>
      </c>
      <c r="AX182" s="2">
        <f>SUM(AN182,AO182)</f>
        <v>257600</v>
      </c>
      <c r="AY182" s="2">
        <f>SUM(AH182,AI182)</f>
        <v>10500</v>
      </c>
      <c r="AZ182" s="2">
        <f>SUM(AR182,AU182)</f>
        <v>299366.66666666663</v>
      </c>
      <c r="BA182">
        <v>93</v>
      </c>
      <c r="BB182">
        <v>0</v>
      </c>
      <c r="BC182">
        <v>59436</v>
      </c>
      <c r="BD182">
        <v>1</v>
      </c>
      <c r="BE182">
        <v>64898000</v>
      </c>
      <c r="BF182">
        <v>7.6</v>
      </c>
      <c r="BG182">
        <v>2102</v>
      </c>
      <c r="BH182">
        <v>230</v>
      </c>
      <c r="BI182">
        <v>802877.32454740396</v>
      </c>
      <c r="BJ182">
        <v>55.464290207821001</v>
      </c>
      <c r="BK182">
        <v>6.2809097303161598</v>
      </c>
      <c r="BL182">
        <v>54.2763858093126</v>
      </c>
      <c r="BM182">
        <v>4.8357223793796296</v>
      </c>
      <c r="BN182" s="2">
        <f t="shared" si="11"/>
        <v>5042799.9999999953</v>
      </c>
    </row>
    <row r="183" spans="1:66" x14ac:dyDescent="0.35">
      <c r="A183" s="1">
        <v>44004</v>
      </c>
      <c r="B183">
        <v>0</v>
      </c>
      <c r="C183">
        <v>4288.9649999999901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23858.509340659301</v>
      </c>
      <c r="J183" s="2">
        <f t="shared" si="8"/>
        <v>4288.9649999999901</v>
      </c>
      <c r="K183" s="2">
        <f t="shared" si="9"/>
        <v>0</v>
      </c>
      <c r="L183" s="2">
        <f t="shared" si="10"/>
        <v>28147.47434065929</v>
      </c>
      <c r="M183">
        <v>0</v>
      </c>
      <c r="N183">
        <v>0</v>
      </c>
      <c r="O183">
        <v>0</v>
      </c>
      <c r="P183">
        <v>0.03</v>
      </c>
      <c r="Q183">
        <v>0</v>
      </c>
      <c r="R183">
        <v>0</v>
      </c>
      <c r="S183">
        <v>2422.14</v>
      </c>
      <c r="T183">
        <v>3086.46</v>
      </c>
      <c r="U183">
        <v>0</v>
      </c>
      <c r="V183">
        <v>2441.66</v>
      </c>
      <c r="W183">
        <v>0</v>
      </c>
      <c r="X183">
        <v>0</v>
      </c>
      <c r="Y183">
        <v>3275.2</v>
      </c>
      <c r="Z183" s="3">
        <v>0</v>
      </c>
      <c r="AA183" s="3">
        <v>1469.43</v>
      </c>
      <c r="AB183" s="3">
        <v>0</v>
      </c>
      <c r="AC183" s="3">
        <v>0</v>
      </c>
      <c r="AD183" s="3">
        <v>19441</v>
      </c>
      <c r="AE183" s="3">
        <v>210240.53</v>
      </c>
      <c r="AF183" s="3">
        <v>92810.1</v>
      </c>
      <c r="AG183">
        <v>96274</v>
      </c>
      <c r="AH183">
        <v>7700</v>
      </c>
      <c r="AI183">
        <v>2800</v>
      </c>
      <c r="AJ183">
        <v>0</v>
      </c>
      <c r="AK183">
        <v>0</v>
      </c>
      <c r="AL183">
        <v>0</v>
      </c>
      <c r="AM183">
        <v>31266.666666666599</v>
      </c>
      <c r="AN183">
        <v>0</v>
      </c>
      <c r="AO183">
        <v>257600</v>
      </c>
      <c r="AP183" s="2">
        <f>(SUM(AH183))</f>
        <v>7700</v>
      </c>
      <c r="AQ183" s="2">
        <f>SUM(AJ183,AL183,AN183)</f>
        <v>0</v>
      </c>
      <c r="AR183" s="2">
        <f>SUM(AP183,AQ183)</f>
        <v>7700</v>
      </c>
      <c r="AS183" s="2">
        <f>SUM(AI183,)</f>
        <v>2800</v>
      </c>
      <c r="AT183" s="2">
        <f>SUM(AK183,AM183,AO183)</f>
        <v>288866.66666666663</v>
      </c>
      <c r="AU183" s="2">
        <f>SUM(AS183,AT183)</f>
        <v>291666.66666666663</v>
      </c>
      <c r="AV183" s="2">
        <f>SUM(AJ183,AK183)</f>
        <v>0</v>
      </c>
      <c r="AW183" s="2">
        <f>SUM(AL183,AM183)</f>
        <v>31266.666666666599</v>
      </c>
      <c r="AX183" s="2">
        <f>SUM(AN183,AO183)</f>
        <v>257600</v>
      </c>
      <c r="AY183" s="2">
        <f>SUM(AH183,AI183)</f>
        <v>10500</v>
      </c>
      <c r="AZ183" s="2">
        <f>SUM(AR183,AU183)</f>
        <v>299366.66666666663</v>
      </c>
      <c r="BA183">
        <v>93</v>
      </c>
      <c r="BB183">
        <v>0</v>
      </c>
      <c r="BC183">
        <v>59436</v>
      </c>
      <c r="BD183">
        <v>1</v>
      </c>
      <c r="BE183">
        <v>64898000</v>
      </c>
      <c r="BF183">
        <v>7.6</v>
      </c>
      <c r="BG183">
        <v>1594</v>
      </c>
      <c r="BH183">
        <v>135</v>
      </c>
      <c r="BI183">
        <v>877969.15133432497</v>
      </c>
      <c r="BJ183">
        <v>54.264989666018202</v>
      </c>
      <c r="BK183">
        <v>6.2647987023698004</v>
      </c>
      <c r="BL183">
        <v>53.773188834752503</v>
      </c>
      <c r="BM183">
        <v>4.75577455566299</v>
      </c>
      <c r="BN183" s="2">
        <f t="shared" si="11"/>
        <v>5500299.9999999944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C2EA-62EB-44E1-882B-3CE0A85F7CBE}">
  <dimension ref="A1:G183"/>
  <sheetViews>
    <sheetView workbookViewId="0">
      <selection sqref="A1:XFD1048576"/>
    </sheetView>
  </sheetViews>
  <sheetFormatPr defaultColWidth="27.1796875" defaultRowHeight="14.5" x14ac:dyDescent="0.35"/>
  <sheetData>
    <row r="1" spans="1:7" x14ac:dyDescent="0.35">
      <c r="A1" s="3" t="s">
        <v>0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</row>
    <row r="2" spans="1:7" x14ac:dyDescent="0.35">
      <c r="A2" s="1">
        <v>42737</v>
      </c>
      <c r="B2">
        <v>1159063.6393210399</v>
      </c>
      <c r="C2">
        <v>67.142970339804506</v>
      </c>
      <c r="D2">
        <v>5.9411448745245599</v>
      </c>
      <c r="E2">
        <v>49.752305928104803</v>
      </c>
      <c r="F2">
        <v>4.6150647143714796</v>
      </c>
      <c r="G2" s="2">
        <f>B2*D2</f>
        <v>6886164.9999999795</v>
      </c>
    </row>
    <row r="3" spans="1:7" x14ac:dyDescent="0.35">
      <c r="A3" s="1">
        <v>42744</v>
      </c>
      <c r="B3">
        <v>970022.390669588</v>
      </c>
      <c r="C3">
        <v>63.112123440442502</v>
      </c>
      <c r="D3">
        <v>6.0570405967065097</v>
      </c>
      <c r="E3">
        <v>45.138663764712597</v>
      </c>
      <c r="F3">
        <v>4.61379186105854</v>
      </c>
      <c r="G3" s="2">
        <f t="shared" ref="G3:G66" si="0">B3*D3</f>
        <v>5875464.9999999963</v>
      </c>
    </row>
    <row r="4" spans="1:7" x14ac:dyDescent="0.35">
      <c r="A4" s="1">
        <v>42751</v>
      </c>
      <c r="B4">
        <v>1004450.3410276501</v>
      </c>
      <c r="C4">
        <v>64.281646383903293</v>
      </c>
      <c r="D4">
        <v>5.8717337822453901</v>
      </c>
      <c r="E4">
        <v>50.758389074693397</v>
      </c>
      <c r="F4">
        <v>4.52388043236438</v>
      </c>
      <c r="G4" s="2">
        <f t="shared" si="0"/>
        <v>5897864.9999999553</v>
      </c>
    </row>
    <row r="5" spans="1:7" x14ac:dyDescent="0.35">
      <c r="A5" s="1">
        <v>42758</v>
      </c>
      <c r="B5">
        <v>901215.4172273</v>
      </c>
      <c r="C5">
        <v>63.696529822064498</v>
      </c>
      <c r="D5">
        <v>6.0268221073165398</v>
      </c>
      <c r="E5">
        <v>51.561728997819202</v>
      </c>
      <c r="F5">
        <v>4.64575119515181</v>
      </c>
      <c r="G5" s="2">
        <f t="shared" si="0"/>
        <v>5431464.9999999907</v>
      </c>
    </row>
    <row r="6" spans="1:7" x14ac:dyDescent="0.35">
      <c r="A6" s="1">
        <v>42765</v>
      </c>
      <c r="B6">
        <v>923384.68018679798</v>
      </c>
      <c r="C6">
        <v>64.752913747125902</v>
      </c>
      <c r="D6">
        <v>5.9535750570259403</v>
      </c>
      <c r="E6">
        <v>51.450667514303802</v>
      </c>
      <c r="F6">
        <v>4.7072990622652604</v>
      </c>
      <c r="G6" s="2">
        <f t="shared" si="0"/>
        <v>5497439.9999999953</v>
      </c>
    </row>
    <row r="7" spans="1:7" x14ac:dyDescent="0.35">
      <c r="A7" s="1">
        <v>42772</v>
      </c>
      <c r="B7">
        <v>916427.93005263899</v>
      </c>
      <c r="C7">
        <v>65.384551781048202</v>
      </c>
      <c r="D7">
        <v>5.9968054440291096</v>
      </c>
      <c r="E7">
        <v>51.022859504657703</v>
      </c>
      <c r="F7">
        <v>4.8099122719383001</v>
      </c>
      <c r="G7" s="2">
        <f t="shared" si="0"/>
        <v>5495639.9999999935</v>
      </c>
    </row>
    <row r="8" spans="1:7" x14ac:dyDescent="0.35">
      <c r="A8" s="1">
        <v>42779</v>
      </c>
      <c r="B8">
        <v>835457.37119849003</v>
      </c>
      <c r="C8">
        <v>64.008789149230395</v>
      </c>
      <c r="D8">
        <v>6.0055009064106599</v>
      </c>
      <c r="E8">
        <v>50.178975171685103</v>
      </c>
      <c r="F8">
        <v>4.7790392312001604</v>
      </c>
      <c r="G8" s="2">
        <f t="shared" si="0"/>
        <v>5017339.9999999991</v>
      </c>
    </row>
    <row r="9" spans="1:7" x14ac:dyDescent="0.35">
      <c r="A9" s="1">
        <v>42786</v>
      </c>
      <c r="B9">
        <v>854991.47800955002</v>
      </c>
      <c r="C9">
        <v>63.871745457420303</v>
      </c>
      <c r="D9">
        <v>5.9914515311025998</v>
      </c>
      <c r="E9">
        <v>51.101717218238001</v>
      </c>
      <c r="F9">
        <v>4.7249917019306897</v>
      </c>
      <c r="G9" s="2">
        <f t="shared" si="0"/>
        <v>5122639.9999999935</v>
      </c>
    </row>
    <row r="10" spans="1:7" x14ac:dyDescent="0.35">
      <c r="A10" s="1">
        <v>42793</v>
      </c>
      <c r="B10">
        <v>1078376.42555828</v>
      </c>
      <c r="C10">
        <v>64.5163139743877</v>
      </c>
      <c r="D10">
        <v>5.8424978983921996</v>
      </c>
      <c r="E10">
        <v>53.946032542070597</v>
      </c>
      <c r="F10">
        <v>4.7646641440025403</v>
      </c>
      <c r="G10" s="2">
        <f t="shared" si="0"/>
        <v>6300411.9999999432</v>
      </c>
    </row>
    <row r="11" spans="1:7" x14ac:dyDescent="0.35">
      <c r="A11" s="1">
        <v>42800</v>
      </c>
      <c r="B11">
        <v>1281661.51689487</v>
      </c>
      <c r="C11">
        <v>64.119877833074796</v>
      </c>
      <c r="D11">
        <v>5.58627368117134</v>
      </c>
      <c r="E11">
        <v>53.456301129956998</v>
      </c>
      <c r="F11">
        <v>4.6858912205834704</v>
      </c>
      <c r="G11" s="2">
        <f t="shared" si="0"/>
        <v>7159711.9999999488</v>
      </c>
    </row>
    <row r="12" spans="1:7" x14ac:dyDescent="0.35">
      <c r="A12" s="1">
        <v>42807</v>
      </c>
      <c r="B12">
        <v>865798.74174410803</v>
      </c>
      <c r="C12">
        <v>63.687324513926598</v>
      </c>
      <c r="D12">
        <v>6.0008310817522004</v>
      </c>
      <c r="E12">
        <v>51.115804244869302</v>
      </c>
      <c r="F12">
        <v>4.79132167325763</v>
      </c>
      <c r="G12" s="2">
        <f t="shared" si="0"/>
        <v>5195511.9999999898</v>
      </c>
    </row>
    <row r="13" spans="1:7" x14ac:dyDescent="0.35">
      <c r="A13" s="1">
        <v>42814</v>
      </c>
      <c r="B13">
        <v>844936.59526171198</v>
      </c>
      <c r="C13">
        <v>63.6555200943572</v>
      </c>
      <c r="D13">
        <v>5.99253485811166</v>
      </c>
      <c r="E13">
        <v>50.565479630164702</v>
      </c>
      <c r="F13">
        <v>4.7985188690518603</v>
      </c>
      <c r="G13" s="2">
        <f t="shared" si="0"/>
        <v>5063311.9999999925</v>
      </c>
    </row>
    <row r="14" spans="1:7" x14ac:dyDescent="0.35">
      <c r="A14" s="1">
        <v>42821</v>
      </c>
      <c r="B14">
        <v>920174.62097935297</v>
      </c>
      <c r="C14">
        <v>65.457398321394606</v>
      </c>
      <c r="D14">
        <v>5.9877895720877801</v>
      </c>
      <c r="E14">
        <v>51.876173727349801</v>
      </c>
      <c r="F14">
        <v>4.7790854004414802</v>
      </c>
      <c r="G14" s="2">
        <f t="shared" si="0"/>
        <v>5509811.9999999953</v>
      </c>
    </row>
    <row r="15" spans="1:7" x14ac:dyDescent="0.35">
      <c r="A15" s="1">
        <v>42828</v>
      </c>
      <c r="B15">
        <v>999024.61275936896</v>
      </c>
      <c r="C15">
        <v>65.609430926243206</v>
      </c>
      <c r="D15">
        <v>5.8930780331215402</v>
      </c>
      <c r="E15">
        <v>50.655159393710498</v>
      </c>
      <c r="F15">
        <v>4.8141583036992701</v>
      </c>
      <c r="G15" s="2">
        <f t="shared" si="0"/>
        <v>5887329.9999999907</v>
      </c>
    </row>
    <row r="16" spans="1:7" x14ac:dyDescent="0.35">
      <c r="A16" s="1">
        <v>42835</v>
      </c>
      <c r="B16">
        <v>911497.74592032505</v>
      </c>
      <c r="C16">
        <v>65.4113317308489</v>
      </c>
      <c r="D16">
        <v>5.9550668383928897</v>
      </c>
      <c r="E16">
        <v>50.178169120995904</v>
      </c>
      <c r="F16">
        <v>4.83929001622979</v>
      </c>
      <c r="G16" s="2">
        <f t="shared" si="0"/>
        <v>5428029.9999999953</v>
      </c>
    </row>
    <row r="17" spans="1:7" x14ac:dyDescent="0.35">
      <c r="A17" s="1">
        <v>42842</v>
      </c>
      <c r="B17">
        <v>885830.96180676203</v>
      </c>
      <c r="C17">
        <v>65.797296996752095</v>
      </c>
      <c r="D17">
        <v>5.9818749044311703</v>
      </c>
      <c r="E17">
        <v>48.451309881270497</v>
      </c>
      <c r="F17">
        <v>4.7644658967185398</v>
      </c>
      <c r="G17" s="2">
        <f t="shared" si="0"/>
        <v>5298929.9999999963</v>
      </c>
    </row>
    <row r="18" spans="1:7" x14ac:dyDescent="0.35">
      <c r="A18" s="1">
        <v>42849</v>
      </c>
      <c r="B18">
        <v>935522.75474065798</v>
      </c>
      <c r="C18">
        <v>64.598555973655195</v>
      </c>
      <c r="D18">
        <v>5.9270926034686697</v>
      </c>
      <c r="E18">
        <v>48.002502372939801</v>
      </c>
      <c r="F18">
        <v>4.7971757974876699</v>
      </c>
      <c r="G18" s="2">
        <f t="shared" si="0"/>
        <v>5544929.9999999879</v>
      </c>
    </row>
    <row r="19" spans="1:7" x14ac:dyDescent="0.35">
      <c r="A19" s="1">
        <v>42856</v>
      </c>
      <c r="B19">
        <v>990616.46890827199</v>
      </c>
      <c r="C19">
        <v>65.340271949545894</v>
      </c>
      <c r="D19">
        <v>5.77983778758494</v>
      </c>
      <c r="E19">
        <v>49.5291535344439</v>
      </c>
      <c r="F19">
        <v>4.7802905999886196</v>
      </c>
      <c r="G19" s="2">
        <f t="shared" si="0"/>
        <v>5725602.4999999925</v>
      </c>
    </row>
    <row r="20" spans="1:7" x14ac:dyDescent="0.35">
      <c r="A20" s="1">
        <v>42863</v>
      </c>
      <c r="B20">
        <v>877567.22326247604</v>
      </c>
      <c r="C20">
        <v>64.805466864310702</v>
      </c>
      <c r="D20">
        <v>5.9076984219240396</v>
      </c>
      <c r="E20">
        <v>49.330017163562403</v>
      </c>
      <c r="F20">
        <v>4.8486330157596704</v>
      </c>
      <c r="G20" s="2">
        <f t="shared" si="0"/>
        <v>5184402.4999999907</v>
      </c>
    </row>
    <row r="21" spans="1:7" x14ac:dyDescent="0.35">
      <c r="A21" s="1">
        <v>42870</v>
      </c>
      <c r="B21">
        <v>861689.792726474</v>
      </c>
      <c r="C21">
        <v>63.367266830534902</v>
      </c>
      <c r="D21">
        <v>5.9028232003376804</v>
      </c>
      <c r="E21">
        <v>48.353863860572098</v>
      </c>
      <c r="F21">
        <v>4.95974356447093</v>
      </c>
      <c r="G21" s="2">
        <f t="shared" si="0"/>
        <v>5086402.4999999981</v>
      </c>
    </row>
    <row r="22" spans="1:7" x14ac:dyDescent="0.35">
      <c r="A22" s="1">
        <v>42877</v>
      </c>
      <c r="B22">
        <v>856845.50684707204</v>
      </c>
      <c r="C22">
        <v>63.487843179528902</v>
      </c>
      <c r="D22">
        <v>5.9409805610482502</v>
      </c>
      <c r="E22">
        <v>49.664446048831699</v>
      </c>
      <c r="F22">
        <v>4.92673376418107</v>
      </c>
      <c r="G22" s="2">
        <f t="shared" si="0"/>
        <v>5090502.4999999907</v>
      </c>
    </row>
    <row r="23" spans="1:7" x14ac:dyDescent="0.35">
      <c r="A23" s="1">
        <v>42884</v>
      </c>
      <c r="B23">
        <v>986836.74429000798</v>
      </c>
      <c r="C23">
        <v>65.7034646300025</v>
      </c>
      <c r="D23">
        <v>5.93051083055345</v>
      </c>
      <c r="E23">
        <v>51.312000710101103</v>
      </c>
      <c r="F23">
        <v>4.8354824829994696</v>
      </c>
      <c r="G23" s="2">
        <f t="shared" si="0"/>
        <v>5852445.9999999981</v>
      </c>
    </row>
    <row r="24" spans="1:7" x14ac:dyDescent="0.35">
      <c r="A24" s="1">
        <v>42891</v>
      </c>
      <c r="B24">
        <v>979764.21643563604</v>
      </c>
      <c r="C24">
        <v>65.7240589703474</v>
      </c>
      <c r="D24">
        <v>6.0137387150503896</v>
      </c>
      <c r="E24">
        <v>52.137002412545201</v>
      </c>
      <c r="F24">
        <v>4.9096566398458599</v>
      </c>
      <c r="G24" s="2">
        <f t="shared" si="0"/>
        <v>5892045.9999999935</v>
      </c>
    </row>
    <row r="25" spans="1:7" x14ac:dyDescent="0.35">
      <c r="A25" s="1">
        <v>42898</v>
      </c>
      <c r="B25">
        <v>985888.98149144801</v>
      </c>
      <c r="C25">
        <v>60.640571135191401</v>
      </c>
      <c r="D25">
        <v>5.9979836584179198</v>
      </c>
      <c r="E25">
        <v>51.150915616085399</v>
      </c>
      <c r="F25">
        <v>4.9135664592154198</v>
      </c>
      <c r="G25" s="2">
        <f t="shared" si="0"/>
        <v>5913345.9999999925</v>
      </c>
    </row>
    <row r="26" spans="1:7" x14ac:dyDescent="0.35">
      <c r="A26" s="1">
        <v>42905</v>
      </c>
      <c r="B26">
        <v>882691.76707072195</v>
      </c>
      <c r="C26">
        <v>60.889190619881397</v>
      </c>
      <c r="D26">
        <v>6.0078117841730299</v>
      </c>
      <c r="E26">
        <v>49.271021141445502</v>
      </c>
      <c r="F26">
        <v>4.8237021773661901</v>
      </c>
      <c r="G26" s="2">
        <f t="shared" si="0"/>
        <v>5303045.9999999981</v>
      </c>
    </row>
    <row r="27" spans="1:7" x14ac:dyDescent="0.35">
      <c r="A27" s="1">
        <v>42912</v>
      </c>
      <c r="B27">
        <v>921760.08736758702</v>
      </c>
      <c r="C27">
        <v>63.754744221106698</v>
      </c>
      <c r="D27">
        <v>6.0418606493417002</v>
      </c>
      <c r="E27">
        <v>50.378075187969898</v>
      </c>
      <c r="F27">
        <v>4.7952516167296899</v>
      </c>
      <c r="G27" s="2">
        <f t="shared" si="0"/>
        <v>5569145.9999999916</v>
      </c>
    </row>
    <row r="28" spans="1:7" x14ac:dyDescent="0.35">
      <c r="A28" s="1">
        <v>42919</v>
      </c>
      <c r="B28">
        <v>1017516.20873741</v>
      </c>
      <c r="C28">
        <v>62.924533248034599</v>
      </c>
      <c r="D28">
        <v>5.9951231711280197</v>
      </c>
      <c r="E28">
        <v>50.372111351929497</v>
      </c>
      <c r="F28">
        <v>4.8349909557445203</v>
      </c>
      <c r="G28" s="2">
        <f t="shared" si="0"/>
        <v>6100134.9999999814</v>
      </c>
    </row>
    <row r="29" spans="1:7" x14ac:dyDescent="0.35">
      <c r="A29" s="1">
        <v>42926</v>
      </c>
      <c r="B29">
        <v>926544.75073429802</v>
      </c>
      <c r="C29">
        <v>62.991550727571898</v>
      </c>
      <c r="D29">
        <v>6.02370797047503</v>
      </c>
      <c r="E29">
        <v>50.931798309530699</v>
      </c>
      <c r="F29">
        <v>4.8948213526711397</v>
      </c>
      <c r="G29" s="2">
        <f t="shared" si="0"/>
        <v>5581234.9999999907</v>
      </c>
    </row>
    <row r="30" spans="1:7" x14ac:dyDescent="0.35">
      <c r="A30" s="1">
        <v>42933</v>
      </c>
      <c r="B30">
        <v>890552.88552854897</v>
      </c>
      <c r="C30">
        <v>62.650508247942803</v>
      </c>
      <c r="D30">
        <v>5.9981109340066903</v>
      </c>
      <c r="E30">
        <v>49.594262429759098</v>
      </c>
      <c r="F30">
        <v>4.8708535807790296</v>
      </c>
      <c r="G30" s="2">
        <f t="shared" si="0"/>
        <v>5341634.9999999981</v>
      </c>
    </row>
    <row r="31" spans="1:7" x14ac:dyDescent="0.35">
      <c r="A31" s="1">
        <v>42940</v>
      </c>
      <c r="B31">
        <v>913956.75212281104</v>
      </c>
      <c r="C31">
        <v>63.4935717517697</v>
      </c>
      <c r="D31">
        <v>6.0211109412106403</v>
      </c>
      <c r="E31">
        <v>50.935752835859397</v>
      </c>
      <c r="F31">
        <v>4.9163466473044304</v>
      </c>
      <c r="G31" s="2">
        <f t="shared" si="0"/>
        <v>5503034.9999999991</v>
      </c>
    </row>
    <row r="32" spans="1:7" x14ac:dyDescent="0.35">
      <c r="A32" s="1">
        <v>42947</v>
      </c>
      <c r="B32">
        <v>994347.04176005803</v>
      </c>
      <c r="C32">
        <v>65.149986555130894</v>
      </c>
      <c r="D32">
        <v>5.9765728165499201</v>
      </c>
      <c r="E32">
        <v>52.4312413406833</v>
      </c>
      <c r="F32">
        <v>4.93045177081168</v>
      </c>
      <c r="G32" s="2">
        <f t="shared" si="0"/>
        <v>5942787.4999999907</v>
      </c>
    </row>
    <row r="33" spans="1:7" x14ac:dyDescent="0.35">
      <c r="A33" s="1">
        <v>42954</v>
      </c>
      <c r="B33">
        <v>919912.17500239098</v>
      </c>
      <c r="C33">
        <v>64.278181477007095</v>
      </c>
      <c r="D33">
        <v>6.0176260847787999</v>
      </c>
      <c r="E33">
        <v>51.3387614967872</v>
      </c>
      <c r="F33">
        <v>4.9057064809471997</v>
      </c>
      <c r="G33" s="2">
        <f t="shared" si="0"/>
        <v>5535687.4999999879</v>
      </c>
    </row>
    <row r="34" spans="1:7" x14ac:dyDescent="0.35">
      <c r="A34" s="1">
        <v>42961</v>
      </c>
      <c r="B34">
        <v>895685.46837271203</v>
      </c>
      <c r="C34">
        <v>63.067553037605101</v>
      </c>
      <c r="D34">
        <v>5.9797637553847904</v>
      </c>
      <c r="E34">
        <v>50.2500082304526</v>
      </c>
      <c r="F34">
        <v>4.8879783469288904</v>
      </c>
      <c r="G34" s="2">
        <f t="shared" si="0"/>
        <v>5355987.4999999935</v>
      </c>
    </row>
    <row r="35" spans="1:7" x14ac:dyDescent="0.35">
      <c r="A35" s="1">
        <v>42968</v>
      </c>
      <c r="B35">
        <v>880077.960588997</v>
      </c>
      <c r="C35">
        <v>62.147906453522701</v>
      </c>
      <c r="D35">
        <v>5.9253699484872504</v>
      </c>
      <c r="E35">
        <v>49.829621957534897</v>
      </c>
      <c r="F35">
        <v>4.8703000913164596</v>
      </c>
      <c r="G35" s="2">
        <f t="shared" si="0"/>
        <v>5214787.4999999898</v>
      </c>
    </row>
    <row r="36" spans="1:7" x14ac:dyDescent="0.35">
      <c r="A36" s="1">
        <v>42975</v>
      </c>
      <c r="B36">
        <v>1044800.22803744</v>
      </c>
      <c r="C36">
        <v>62.526421249437902</v>
      </c>
      <c r="D36">
        <v>5.8584366999014899</v>
      </c>
      <c r="E36">
        <v>46.835688718016698</v>
      </c>
      <c r="F36">
        <v>4.74600625050752</v>
      </c>
      <c r="G36" s="2">
        <f t="shared" si="0"/>
        <v>6120895.9999999842</v>
      </c>
    </row>
    <row r="37" spans="1:7" x14ac:dyDescent="0.35">
      <c r="A37" s="1">
        <v>42982</v>
      </c>
      <c r="B37">
        <v>1015955.93467847</v>
      </c>
      <c r="C37">
        <v>63.979559847559202</v>
      </c>
      <c r="D37">
        <v>5.90005510612722</v>
      </c>
      <c r="E37">
        <v>49.268171776496501</v>
      </c>
      <c r="F37">
        <v>4.8697749692782297</v>
      </c>
      <c r="G37" s="2">
        <f t="shared" si="0"/>
        <v>5994195.999999959</v>
      </c>
    </row>
    <row r="38" spans="1:7" x14ac:dyDescent="0.35">
      <c r="A38" s="1">
        <v>42989</v>
      </c>
      <c r="B38">
        <v>862471.23974226695</v>
      </c>
      <c r="C38">
        <v>61.823009701684498</v>
      </c>
      <c r="D38">
        <v>6.0008911155653397</v>
      </c>
      <c r="E38">
        <v>48.981246323656599</v>
      </c>
      <c r="F38">
        <v>4.7046031447860202</v>
      </c>
      <c r="G38" s="2">
        <f t="shared" si="0"/>
        <v>5175595.9999999935</v>
      </c>
    </row>
    <row r="39" spans="1:7" x14ac:dyDescent="0.35">
      <c r="A39" s="1">
        <v>42996</v>
      </c>
      <c r="B39">
        <v>809736.91615343501</v>
      </c>
      <c r="C39">
        <v>61.849092775669703</v>
      </c>
      <c r="D39">
        <v>6.03158371882175</v>
      </c>
      <c r="E39">
        <v>49.149800038087903</v>
      </c>
      <c r="F39">
        <v>4.6639784271017</v>
      </c>
      <c r="G39" s="2">
        <f t="shared" si="0"/>
        <v>4883995.9999999916</v>
      </c>
    </row>
    <row r="40" spans="1:7" x14ac:dyDescent="0.35">
      <c r="A40" s="1">
        <v>43003</v>
      </c>
      <c r="B40">
        <v>888853.92701555905</v>
      </c>
      <c r="C40">
        <v>65.623261166312801</v>
      </c>
      <c r="D40">
        <v>6.1649004785283203</v>
      </c>
      <c r="E40">
        <v>54.345029059934099</v>
      </c>
      <c r="F40">
        <v>4.9448035683816398</v>
      </c>
      <c r="G40" s="2">
        <f t="shared" si="0"/>
        <v>5479695.9999999963</v>
      </c>
    </row>
    <row r="41" spans="1:7" x14ac:dyDescent="0.35">
      <c r="A41" s="1">
        <v>43010</v>
      </c>
      <c r="B41">
        <v>977455.47161730798</v>
      </c>
      <c r="C41">
        <v>61.935223681436398</v>
      </c>
      <c r="D41">
        <v>5.8959156374299901</v>
      </c>
      <c r="E41">
        <v>51.645221524359201</v>
      </c>
      <c r="F41">
        <v>4.8090397365943103</v>
      </c>
      <c r="G41" s="2">
        <f t="shared" si="0"/>
        <v>5762994.9999999916</v>
      </c>
    </row>
    <row r="42" spans="1:7" x14ac:dyDescent="0.35">
      <c r="A42" s="1">
        <v>43017</v>
      </c>
      <c r="B42">
        <v>885147.66651456896</v>
      </c>
      <c r="C42">
        <v>59.781157082483702</v>
      </c>
      <c r="D42">
        <v>5.8263668256703403</v>
      </c>
      <c r="E42">
        <v>50.049753244379403</v>
      </c>
      <c r="F42">
        <v>4.8434432624308297</v>
      </c>
      <c r="G42" s="2">
        <f t="shared" si="0"/>
        <v>5157194.9999999981</v>
      </c>
    </row>
    <row r="43" spans="1:7" x14ac:dyDescent="0.35">
      <c r="A43" s="1">
        <v>43024</v>
      </c>
      <c r="B43">
        <v>852393.55257521197</v>
      </c>
      <c r="C43">
        <v>59.549839512961199</v>
      </c>
      <c r="D43">
        <v>5.9419677503403996</v>
      </c>
      <c r="E43">
        <v>48.452672151804897</v>
      </c>
      <c r="F43">
        <v>4.8082775465596796</v>
      </c>
      <c r="G43" s="2">
        <f t="shared" si="0"/>
        <v>5064894.9999999935</v>
      </c>
    </row>
    <row r="44" spans="1:7" x14ac:dyDescent="0.35">
      <c r="A44" s="1">
        <v>43031</v>
      </c>
      <c r="B44">
        <v>837570.41357832903</v>
      </c>
      <c r="C44">
        <v>61.513350181068702</v>
      </c>
      <c r="D44">
        <v>6.0448589371364001</v>
      </c>
      <c r="E44">
        <v>49.603000036058098</v>
      </c>
      <c r="F44">
        <v>4.8333102375111796</v>
      </c>
      <c r="G44" s="2">
        <f t="shared" si="0"/>
        <v>5062994.9999999935</v>
      </c>
    </row>
    <row r="45" spans="1:7" x14ac:dyDescent="0.35">
      <c r="A45" s="1">
        <v>43038</v>
      </c>
      <c r="B45">
        <v>957397.13587151503</v>
      </c>
      <c r="C45">
        <v>64.278643005063302</v>
      </c>
      <c r="D45">
        <v>5.9528562249269603</v>
      </c>
      <c r="E45">
        <v>51.763758169934597</v>
      </c>
      <c r="F45">
        <v>4.8300663836316602</v>
      </c>
      <c r="G45" s="2">
        <f t="shared" si="0"/>
        <v>5699247.4999999907</v>
      </c>
    </row>
    <row r="46" spans="1:7" x14ac:dyDescent="0.35">
      <c r="A46" s="1">
        <v>43045</v>
      </c>
      <c r="B46">
        <v>898386.18660957296</v>
      </c>
      <c r="C46">
        <v>63.425930599194302</v>
      </c>
      <c r="D46">
        <v>6.0287519785227799</v>
      </c>
      <c r="E46">
        <v>52.128401558804903</v>
      </c>
      <c r="F46">
        <v>4.8362264546620697</v>
      </c>
      <c r="G46" s="2">
        <f t="shared" si="0"/>
        <v>5416147.4999999981</v>
      </c>
    </row>
    <row r="47" spans="1:7" x14ac:dyDescent="0.35">
      <c r="A47" s="1">
        <v>43052</v>
      </c>
      <c r="B47">
        <v>822608.04450929002</v>
      </c>
      <c r="C47">
        <v>60.796647060682197</v>
      </c>
      <c r="D47">
        <v>6.05932258172039</v>
      </c>
      <c r="E47">
        <v>47.170313819307601</v>
      </c>
      <c r="F47">
        <v>4.8327341676518296</v>
      </c>
      <c r="G47" s="2">
        <f t="shared" si="0"/>
        <v>4984447.4999999925</v>
      </c>
    </row>
    <row r="48" spans="1:7" x14ac:dyDescent="0.35">
      <c r="A48" s="1">
        <v>43059</v>
      </c>
      <c r="B48">
        <v>955590.45265003701</v>
      </c>
      <c r="C48">
        <v>61.1715648127958</v>
      </c>
      <c r="D48">
        <v>5.8909624770619304</v>
      </c>
      <c r="E48">
        <v>47.837272562413098</v>
      </c>
      <c r="F48">
        <v>4.8078399368993603</v>
      </c>
      <c r="G48" s="2">
        <f t="shared" si="0"/>
        <v>5629347.4999999935</v>
      </c>
    </row>
    <row r="49" spans="1:7" x14ac:dyDescent="0.35">
      <c r="A49" s="1">
        <v>43066</v>
      </c>
      <c r="B49">
        <v>880252.91904140799</v>
      </c>
      <c r="C49">
        <v>63.369985099912903</v>
      </c>
      <c r="D49">
        <v>6.0095250871314096</v>
      </c>
      <c r="E49">
        <v>51.8413562592605</v>
      </c>
      <c r="F49">
        <v>4.8377380562556702</v>
      </c>
      <c r="G49" s="2">
        <f t="shared" si="0"/>
        <v>5289901.9999999953</v>
      </c>
    </row>
    <row r="50" spans="1:7" x14ac:dyDescent="0.35">
      <c r="A50" s="1">
        <v>43073</v>
      </c>
      <c r="B50">
        <v>922939.59820705198</v>
      </c>
      <c r="C50">
        <v>64.406215212012896</v>
      </c>
      <c r="D50">
        <v>6.0077625998186601</v>
      </c>
      <c r="E50">
        <v>52.282726442182202</v>
      </c>
      <c r="F50">
        <v>4.8379579845988099</v>
      </c>
      <c r="G50" s="2">
        <f t="shared" si="0"/>
        <v>5544801.9999999879</v>
      </c>
    </row>
    <row r="51" spans="1:7" x14ac:dyDescent="0.35">
      <c r="A51" s="1">
        <v>43080</v>
      </c>
      <c r="B51">
        <v>842735.79975468002</v>
      </c>
      <c r="C51">
        <v>63.616208350514597</v>
      </c>
      <c r="D51">
        <v>6.0488732073372304</v>
      </c>
      <c r="E51">
        <v>50.235256883637497</v>
      </c>
      <c r="F51">
        <v>4.7953757370759602</v>
      </c>
      <c r="G51" s="2">
        <f t="shared" si="0"/>
        <v>5097601.9999999972</v>
      </c>
    </row>
    <row r="52" spans="1:7" x14ac:dyDescent="0.35">
      <c r="A52" s="1">
        <v>43087</v>
      </c>
      <c r="B52">
        <v>877473.63535798504</v>
      </c>
      <c r="C52">
        <v>64.530521152200293</v>
      </c>
      <c r="D52">
        <v>6.0482751687859002</v>
      </c>
      <c r="E52">
        <v>51.822023135276098</v>
      </c>
      <c r="F52">
        <v>4.8547158825713401</v>
      </c>
      <c r="G52" s="2">
        <f t="shared" si="0"/>
        <v>5307201.9999999944</v>
      </c>
    </row>
    <row r="53" spans="1:7" x14ac:dyDescent="0.35">
      <c r="A53" s="1">
        <v>43094</v>
      </c>
      <c r="B53">
        <v>886822.48432765901</v>
      </c>
      <c r="C53">
        <v>64.206173054281706</v>
      </c>
      <c r="D53">
        <v>6.0358212546427801</v>
      </c>
      <c r="E53">
        <v>52.724328700580202</v>
      </c>
      <c r="F53">
        <v>4.8467504082671597</v>
      </c>
      <c r="G53" s="2">
        <f t="shared" si="0"/>
        <v>5352701.9999999981</v>
      </c>
    </row>
    <row r="54" spans="1:7" x14ac:dyDescent="0.35">
      <c r="A54" s="1">
        <v>43101</v>
      </c>
      <c r="B54">
        <v>1052507.9533214299</v>
      </c>
      <c r="C54">
        <v>60.874980584200998</v>
      </c>
      <c r="D54">
        <v>5.8587395758298699</v>
      </c>
      <c r="E54">
        <v>47.701617189279403</v>
      </c>
      <c r="F54">
        <v>4.7397539687332104</v>
      </c>
      <c r="G54" s="2">
        <f t="shared" si="0"/>
        <v>6166369.999999959</v>
      </c>
    </row>
    <row r="55" spans="1:7" x14ac:dyDescent="0.35">
      <c r="A55" s="1">
        <v>43108</v>
      </c>
      <c r="B55">
        <v>931238.030546622</v>
      </c>
      <c r="C55">
        <v>60.444349432846799</v>
      </c>
      <c r="D55">
        <v>6.0200183155206002</v>
      </c>
      <c r="E55">
        <v>45.978666431261701</v>
      </c>
      <c r="F55">
        <v>4.78770130650586</v>
      </c>
      <c r="G55" s="2">
        <f t="shared" si="0"/>
        <v>5606069.9999999963</v>
      </c>
    </row>
    <row r="56" spans="1:7" x14ac:dyDescent="0.35">
      <c r="A56" s="1">
        <v>43115</v>
      </c>
      <c r="B56">
        <v>940654.28198672202</v>
      </c>
      <c r="C56">
        <v>60.103725713203701</v>
      </c>
      <c r="D56">
        <v>5.9798483967135097</v>
      </c>
      <c r="E56">
        <v>53.207822299113303</v>
      </c>
      <c r="F56">
        <v>4.7707524334427198</v>
      </c>
      <c r="G56" s="2">
        <f t="shared" si="0"/>
        <v>5624969.9999999972</v>
      </c>
    </row>
    <row r="57" spans="1:7" x14ac:dyDescent="0.35">
      <c r="A57" s="1">
        <v>43122</v>
      </c>
      <c r="B57">
        <v>839519.76523824804</v>
      </c>
      <c r="C57">
        <v>61.733723272721498</v>
      </c>
      <c r="D57">
        <v>6.0260284623129801</v>
      </c>
      <c r="E57">
        <v>51.311143895505701</v>
      </c>
      <c r="F57">
        <v>4.6826358448023297</v>
      </c>
      <c r="G57" s="2">
        <f t="shared" si="0"/>
        <v>5058969.9999999935</v>
      </c>
    </row>
    <row r="58" spans="1:7" x14ac:dyDescent="0.35">
      <c r="A58" s="1">
        <v>43129</v>
      </c>
      <c r="B58">
        <v>880675.40781481098</v>
      </c>
      <c r="C58">
        <v>62.0837236308641</v>
      </c>
      <c r="D58">
        <v>5.9276720499702398</v>
      </c>
      <c r="E58">
        <v>51.4355708143489</v>
      </c>
      <c r="F58">
        <v>4.8238900514782701</v>
      </c>
      <c r="G58" s="2">
        <f t="shared" si="0"/>
        <v>5220354.9999999972</v>
      </c>
    </row>
    <row r="59" spans="1:7" x14ac:dyDescent="0.35">
      <c r="A59" s="1">
        <v>43136</v>
      </c>
      <c r="B59">
        <v>887427.917666491</v>
      </c>
      <c r="C59">
        <v>62.213179383327102</v>
      </c>
      <c r="D59">
        <v>5.9385724689141002</v>
      </c>
      <c r="E59">
        <v>51.314291414510798</v>
      </c>
      <c r="F59">
        <v>4.8541893490614401</v>
      </c>
      <c r="G59" s="2">
        <f t="shared" si="0"/>
        <v>5270054.9999999925</v>
      </c>
    </row>
    <row r="60" spans="1:7" x14ac:dyDescent="0.35">
      <c r="A60" s="1">
        <v>43143</v>
      </c>
      <c r="B60">
        <v>803864.88554884098</v>
      </c>
      <c r="C60">
        <v>61.224207589111899</v>
      </c>
      <c r="D60">
        <v>5.99348856581853</v>
      </c>
      <c r="E60">
        <v>49.996065476411403</v>
      </c>
      <c r="F60">
        <v>4.8222064409943997</v>
      </c>
      <c r="G60" s="2">
        <f t="shared" si="0"/>
        <v>4817955</v>
      </c>
    </row>
    <row r="61" spans="1:7" x14ac:dyDescent="0.35">
      <c r="A61" s="1">
        <v>43150</v>
      </c>
      <c r="B61">
        <v>876698.27747867198</v>
      </c>
      <c r="C61">
        <v>59.943298925755002</v>
      </c>
      <c r="D61">
        <v>5.7619082069234304</v>
      </c>
      <c r="E61">
        <v>49.684812509048697</v>
      </c>
      <c r="F61">
        <v>4.8033046637481496</v>
      </c>
      <c r="G61" s="2">
        <f t="shared" si="0"/>
        <v>5051454.9999999953</v>
      </c>
    </row>
    <row r="62" spans="1:7" x14ac:dyDescent="0.35">
      <c r="A62" s="1">
        <v>43157</v>
      </c>
      <c r="B62">
        <v>900307.42871116498</v>
      </c>
      <c r="C62">
        <v>62.992193261151101</v>
      </c>
      <c r="D62">
        <v>5.9446493823356104</v>
      </c>
      <c r="E62">
        <v>52.565954370179902</v>
      </c>
      <c r="F62">
        <v>4.8310688074147699</v>
      </c>
      <c r="G62" s="2">
        <f t="shared" si="0"/>
        <v>5352011.9999999888</v>
      </c>
    </row>
    <row r="63" spans="1:7" x14ac:dyDescent="0.35">
      <c r="A63" s="1">
        <v>43164</v>
      </c>
      <c r="B63">
        <v>1194838.0585725801</v>
      </c>
      <c r="C63">
        <v>62.737436896682702</v>
      </c>
      <c r="D63">
        <v>5.7177723382544698</v>
      </c>
      <c r="E63">
        <v>50.809959323263399</v>
      </c>
      <c r="F63">
        <v>4.7451777395441299</v>
      </c>
      <c r="G63" s="2">
        <f t="shared" si="0"/>
        <v>6831811.999999973</v>
      </c>
    </row>
    <row r="64" spans="1:7" x14ac:dyDescent="0.35">
      <c r="A64" s="1">
        <v>43171</v>
      </c>
      <c r="B64">
        <v>844801.63700848899</v>
      </c>
      <c r="C64">
        <v>61.081918556510701</v>
      </c>
      <c r="D64">
        <v>5.9756181556135699</v>
      </c>
      <c r="E64">
        <v>48.428452789312097</v>
      </c>
      <c r="F64">
        <v>4.7820976844744498</v>
      </c>
      <c r="G64" s="2">
        <f t="shared" si="0"/>
        <v>5048211.9999999916</v>
      </c>
    </row>
    <row r="65" spans="1:7" x14ac:dyDescent="0.35">
      <c r="A65" s="1">
        <v>43178</v>
      </c>
      <c r="B65">
        <v>790387.96575462003</v>
      </c>
      <c r="C65">
        <v>61.372842471174899</v>
      </c>
      <c r="D65">
        <v>6.1058773780701197</v>
      </c>
      <c r="E65">
        <v>46.239559041763798</v>
      </c>
      <c r="F65">
        <v>4.7405857446238802</v>
      </c>
      <c r="G65" s="2">
        <f t="shared" si="0"/>
        <v>4826011.9999999953</v>
      </c>
    </row>
    <row r="66" spans="1:7" x14ac:dyDescent="0.35">
      <c r="A66" s="1">
        <v>43185</v>
      </c>
      <c r="B66">
        <v>874988.72378696594</v>
      </c>
      <c r="C66">
        <v>63.184836088454901</v>
      </c>
      <c r="D66">
        <v>6.0101483105288098</v>
      </c>
      <c r="E66">
        <v>48.698665348492298</v>
      </c>
      <c r="F66">
        <v>4.8006527680816502</v>
      </c>
      <c r="G66" s="2">
        <f t="shared" si="0"/>
        <v>5258811.9999999925</v>
      </c>
    </row>
    <row r="67" spans="1:7" x14ac:dyDescent="0.35">
      <c r="A67" s="1">
        <v>43192</v>
      </c>
      <c r="B67">
        <v>931176.29767946096</v>
      </c>
      <c r="C67">
        <v>63.203884248923103</v>
      </c>
      <c r="D67">
        <v>5.9080299978745199</v>
      </c>
      <c r="E67">
        <v>50.810479765843702</v>
      </c>
      <c r="F67">
        <v>4.8386999182815096</v>
      </c>
      <c r="G67" s="2">
        <f t="shared" ref="G67:G130" si="1">B67*D67</f>
        <v>5501417.4999999888</v>
      </c>
    </row>
    <row r="68" spans="1:7" x14ac:dyDescent="0.35">
      <c r="A68" s="1">
        <v>43199</v>
      </c>
      <c r="B68">
        <v>944407.05102187197</v>
      </c>
      <c r="C68">
        <v>61.649836089873098</v>
      </c>
      <c r="D68">
        <v>5.8398732771344601</v>
      </c>
      <c r="E68">
        <v>45.391772279219403</v>
      </c>
      <c r="F68">
        <v>4.7529375679505197</v>
      </c>
      <c r="G68" s="2">
        <f t="shared" si="1"/>
        <v>5515217.4999999907</v>
      </c>
    </row>
    <row r="69" spans="1:7" x14ac:dyDescent="0.35">
      <c r="A69" s="1">
        <v>43206</v>
      </c>
      <c r="B69">
        <v>806430.58994199499</v>
      </c>
      <c r="C69">
        <v>60.196324769363002</v>
      </c>
      <c r="D69">
        <v>5.9985540731384503</v>
      </c>
      <c r="E69">
        <v>44.756593743610701</v>
      </c>
      <c r="F69">
        <v>4.7733012257392602</v>
      </c>
      <c r="G69" s="2">
        <f t="shared" si="1"/>
        <v>4837417.4999999972</v>
      </c>
    </row>
    <row r="70" spans="1:7" x14ac:dyDescent="0.35">
      <c r="A70" s="1">
        <v>43213</v>
      </c>
      <c r="B70">
        <v>888380.19121511199</v>
      </c>
      <c r="C70">
        <v>64.317681068981997</v>
      </c>
      <c r="D70">
        <v>5.9932870550810797</v>
      </c>
      <c r="E70">
        <v>50.379361210877299</v>
      </c>
      <c r="F70">
        <v>4.8605394977007803</v>
      </c>
      <c r="G70" s="2">
        <f t="shared" si="1"/>
        <v>5324317.4999999851</v>
      </c>
    </row>
    <row r="71" spans="1:7" x14ac:dyDescent="0.35">
      <c r="A71" s="1">
        <v>43220</v>
      </c>
      <c r="B71">
        <v>965918.67331777595</v>
      </c>
      <c r="C71">
        <v>61.428121609148903</v>
      </c>
      <c r="D71">
        <v>5.8887980501114896</v>
      </c>
      <c r="E71">
        <v>48.3822175302777</v>
      </c>
      <c r="F71">
        <v>4.7547254722371202</v>
      </c>
      <c r="G71" s="2">
        <f t="shared" si="1"/>
        <v>5688099.9999999963</v>
      </c>
    </row>
    <row r="72" spans="1:7" x14ac:dyDescent="0.35">
      <c r="A72" s="1">
        <v>43227</v>
      </c>
      <c r="B72">
        <v>884229.90430921002</v>
      </c>
      <c r="C72">
        <v>61.588127677671899</v>
      </c>
      <c r="D72">
        <v>5.9499231753648303</v>
      </c>
      <c r="E72">
        <v>48.078545600642798</v>
      </c>
      <c r="F72">
        <v>4.8053110035901598</v>
      </c>
      <c r="G72" s="2">
        <f t="shared" si="1"/>
        <v>5261099.9999999953</v>
      </c>
    </row>
    <row r="73" spans="1:7" x14ac:dyDescent="0.35">
      <c r="A73" s="1">
        <v>43234</v>
      </c>
      <c r="B73">
        <v>844345.54665268399</v>
      </c>
      <c r="C73">
        <v>60.565307046946401</v>
      </c>
      <c r="D73">
        <v>5.9537235909267103</v>
      </c>
      <c r="E73">
        <v>45.996533981276301</v>
      </c>
      <c r="F73">
        <v>4.8185110639042597</v>
      </c>
      <c r="G73" s="2">
        <f t="shared" si="1"/>
        <v>5026999.9999999935</v>
      </c>
    </row>
    <row r="74" spans="1:7" x14ac:dyDescent="0.35">
      <c r="A74" s="1">
        <v>43241</v>
      </c>
      <c r="B74">
        <v>838080.36820349505</v>
      </c>
      <c r="C74">
        <v>60.253204125127802</v>
      </c>
      <c r="D74">
        <v>5.9484748589045902</v>
      </c>
      <c r="E74">
        <v>47.307728746857101</v>
      </c>
      <c r="F74">
        <v>4.8316289039819296</v>
      </c>
      <c r="G74" s="2">
        <f t="shared" si="1"/>
        <v>4985299.9999999925</v>
      </c>
    </row>
    <row r="75" spans="1:7" x14ac:dyDescent="0.35">
      <c r="A75" s="1">
        <v>43248</v>
      </c>
      <c r="B75">
        <v>964255.33885276294</v>
      </c>
      <c r="C75">
        <v>60.9548619065027</v>
      </c>
      <c r="D75">
        <v>5.94011333845941</v>
      </c>
      <c r="E75">
        <v>50.551812407167397</v>
      </c>
      <c r="F75">
        <v>4.7496296062304904</v>
      </c>
      <c r="G75" s="2">
        <f t="shared" si="1"/>
        <v>5727785.9999999953</v>
      </c>
    </row>
    <row r="76" spans="1:7" x14ac:dyDescent="0.35">
      <c r="A76" s="1">
        <v>43255</v>
      </c>
      <c r="B76">
        <v>998056.33173064201</v>
      </c>
      <c r="C76">
        <v>61.124333265750302</v>
      </c>
      <c r="D76">
        <v>5.9202930858161897</v>
      </c>
      <c r="E76">
        <v>51.585641057698297</v>
      </c>
      <c r="F76">
        <v>4.8146094299077298</v>
      </c>
      <c r="G76" s="2">
        <f t="shared" si="1"/>
        <v>5908785.9999999898</v>
      </c>
    </row>
    <row r="77" spans="1:7" x14ac:dyDescent="0.35">
      <c r="A77" s="1">
        <v>43262</v>
      </c>
      <c r="B77">
        <v>852297.77203485696</v>
      </c>
      <c r="C77">
        <v>58.5200670884714</v>
      </c>
      <c r="D77">
        <v>6.0850634252131801</v>
      </c>
      <c r="E77">
        <v>48.467580872011197</v>
      </c>
      <c r="F77">
        <v>4.7969023580541101</v>
      </c>
      <c r="G77" s="2">
        <f t="shared" si="1"/>
        <v>5186285.9999999888</v>
      </c>
    </row>
    <row r="78" spans="1:7" x14ac:dyDescent="0.35">
      <c r="A78" s="1">
        <v>43269</v>
      </c>
      <c r="B78">
        <v>882931.26816961495</v>
      </c>
      <c r="C78">
        <v>58.235069717681696</v>
      </c>
      <c r="D78">
        <v>5.9856142720553702</v>
      </c>
      <c r="E78">
        <v>48.175442247658602</v>
      </c>
      <c r="F78">
        <v>4.7823071666634798</v>
      </c>
      <c r="G78" s="2">
        <f t="shared" si="1"/>
        <v>5284885.9999999944</v>
      </c>
    </row>
    <row r="79" spans="1:7" x14ac:dyDescent="0.35">
      <c r="A79" s="1">
        <v>43276</v>
      </c>
      <c r="B79">
        <v>878202.72473684698</v>
      </c>
      <c r="C79">
        <v>59.561299733416199</v>
      </c>
      <c r="D79">
        <v>5.9876675987035499</v>
      </c>
      <c r="E79">
        <v>49.6376601401982</v>
      </c>
      <c r="F79">
        <v>4.7555954791478596</v>
      </c>
      <c r="G79" s="2">
        <f t="shared" si="1"/>
        <v>5258385.9999999916</v>
      </c>
    </row>
    <row r="80" spans="1:7" x14ac:dyDescent="0.35">
      <c r="A80" s="1">
        <v>43283</v>
      </c>
      <c r="B80">
        <v>1018688.51783938</v>
      </c>
      <c r="C80">
        <v>60.257545934779301</v>
      </c>
      <c r="D80">
        <v>5.90656996189752</v>
      </c>
      <c r="E80">
        <v>50.617263843648203</v>
      </c>
      <c r="F80">
        <v>4.7875992365126097</v>
      </c>
      <c r="G80" s="2">
        <f t="shared" si="1"/>
        <v>6016954.9999999879</v>
      </c>
    </row>
    <row r="81" spans="1:7" x14ac:dyDescent="0.35">
      <c r="A81" s="1">
        <v>43290</v>
      </c>
      <c r="B81">
        <v>883409.26456886798</v>
      </c>
      <c r="C81">
        <v>60.339879190554001</v>
      </c>
      <c r="D81">
        <v>5.9817744865726903</v>
      </c>
      <c r="E81">
        <v>48.314005015286298</v>
      </c>
      <c r="F81">
        <v>4.8619707955596798</v>
      </c>
      <c r="G81" s="2">
        <f t="shared" si="1"/>
        <v>5284354.9999999981</v>
      </c>
    </row>
    <row r="82" spans="1:7" x14ac:dyDescent="0.35">
      <c r="A82" s="1">
        <v>43297</v>
      </c>
      <c r="B82">
        <v>862982.49681499496</v>
      </c>
      <c r="C82">
        <v>60.265506226798301</v>
      </c>
      <c r="D82">
        <v>6.0103826197438401</v>
      </c>
      <c r="E82">
        <v>48.848002518715397</v>
      </c>
      <c r="F82">
        <v>4.8894822818209702</v>
      </c>
      <c r="G82" s="2">
        <f t="shared" si="1"/>
        <v>5186854.9999999898</v>
      </c>
    </row>
    <row r="83" spans="1:7" x14ac:dyDescent="0.35">
      <c r="A83" s="1">
        <v>43304</v>
      </c>
      <c r="B83">
        <v>861101.818457113</v>
      </c>
      <c r="C83">
        <v>60.396243123468103</v>
      </c>
      <c r="D83">
        <v>6.0152642683775399</v>
      </c>
      <c r="E83">
        <v>49.527402643801302</v>
      </c>
      <c r="F83">
        <v>4.8322032101618602</v>
      </c>
      <c r="G83" s="2">
        <f t="shared" si="1"/>
        <v>5179754.9999999953</v>
      </c>
    </row>
    <row r="84" spans="1:7" x14ac:dyDescent="0.35">
      <c r="A84" s="1">
        <v>43311</v>
      </c>
      <c r="B84">
        <v>950984.27013535704</v>
      </c>
      <c r="C84">
        <v>59.150178785707098</v>
      </c>
      <c r="D84">
        <v>6.0049442239325197</v>
      </c>
      <c r="E84">
        <v>51.444245854433497</v>
      </c>
      <c r="F84">
        <v>4.8407682720105703</v>
      </c>
      <c r="G84" s="2">
        <f t="shared" si="1"/>
        <v>5710607.4999999953</v>
      </c>
    </row>
    <row r="85" spans="1:7" x14ac:dyDescent="0.35">
      <c r="A85" s="1">
        <v>43318</v>
      </c>
      <c r="B85">
        <v>934640.35610264598</v>
      </c>
      <c r="C85">
        <v>61.700564423814498</v>
      </c>
      <c r="D85">
        <v>5.99365035269755</v>
      </c>
      <c r="E85">
        <v>51.675565717359802</v>
      </c>
      <c r="F85">
        <v>4.8767799188142904</v>
      </c>
      <c r="G85" s="2">
        <f t="shared" si="1"/>
        <v>5601907.4999999879</v>
      </c>
    </row>
    <row r="86" spans="1:7" x14ac:dyDescent="0.35">
      <c r="A86" s="1">
        <v>43325</v>
      </c>
      <c r="B86">
        <v>878747.03920612601</v>
      </c>
      <c r="C86">
        <v>60.6326902352315</v>
      </c>
      <c r="D86">
        <v>5.9930870489848296</v>
      </c>
      <c r="E86">
        <v>49.839080892031099</v>
      </c>
      <c r="F86">
        <v>4.8498084677557998</v>
      </c>
      <c r="G86" s="2">
        <f t="shared" si="1"/>
        <v>5266407.4999999981</v>
      </c>
    </row>
    <row r="87" spans="1:7" x14ac:dyDescent="0.35">
      <c r="A87" s="1">
        <v>43332</v>
      </c>
      <c r="B87">
        <v>871373.92825238605</v>
      </c>
      <c r="C87">
        <v>58.4131823701603</v>
      </c>
      <c r="D87">
        <v>5.9561197916593596</v>
      </c>
      <c r="E87">
        <v>48.396320620655203</v>
      </c>
      <c r="F87">
        <v>4.8044723321528497</v>
      </c>
      <c r="G87" s="2">
        <f t="shared" si="1"/>
        <v>5190007.4999999991</v>
      </c>
    </row>
    <row r="88" spans="1:7" x14ac:dyDescent="0.35">
      <c r="A88" s="1">
        <v>43339</v>
      </c>
      <c r="B88">
        <v>949891.95662648103</v>
      </c>
      <c r="C88">
        <v>59.610851865601198</v>
      </c>
      <c r="D88">
        <v>5.9779261845385401</v>
      </c>
      <c r="E88">
        <v>48.377607335918199</v>
      </c>
      <c r="F88">
        <v>4.82118757829471</v>
      </c>
      <c r="G88" s="2">
        <f t="shared" si="1"/>
        <v>5678383.9999999879</v>
      </c>
    </row>
    <row r="89" spans="1:7" x14ac:dyDescent="0.35">
      <c r="A89" s="1">
        <v>43346</v>
      </c>
      <c r="B89">
        <v>929877.05444516905</v>
      </c>
      <c r="C89">
        <v>60.0429369068816</v>
      </c>
      <c r="D89">
        <v>6.02282202063975</v>
      </c>
      <c r="E89">
        <v>49.093418259023302</v>
      </c>
      <c r="F89">
        <v>4.8749755372360504</v>
      </c>
      <c r="G89" s="2">
        <f t="shared" si="1"/>
        <v>5600483.9999999916</v>
      </c>
    </row>
    <row r="90" spans="1:7" x14ac:dyDescent="0.35">
      <c r="A90" s="1">
        <v>43353</v>
      </c>
      <c r="B90">
        <v>823158.50499656401</v>
      </c>
      <c r="C90">
        <v>58.048044381932002</v>
      </c>
      <c r="D90">
        <v>6.0062357006450799</v>
      </c>
      <c r="E90">
        <v>49.023694316436199</v>
      </c>
      <c r="F90">
        <v>4.8407156761106203</v>
      </c>
      <c r="G90" s="2">
        <f t="shared" si="1"/>
        <v>4944083.9999999944</v>
      </c>
    </row>
    <row r="91" spans="1:7" x14ac:dyDescent="0.35">
      <c r="A91" s="1">
        <v>43360</v>
      </c>
      <c r="B91">
        <v>797069.94910139497</v>
      </c>
      <c r="C91">
        <v>57.714476610218597</v>
      </c>
      <c r="D91">
        <v>6.0240434423769598</v>
      </c>
      <c r="E91">
        <v>48.488687220288398</v>
      </c>
      <c r="F91">
        <v>4.8041849865142003</v>
      </c>
      <c r="G91" s="2">
        <f t="shared" si="1"/>
        <v>4801583.9999999953</v>
      </c>
    </row>
    <row r="92" spans="1:7" x14ac:dyDescent="0.35">
      <c r="A92" s="1">
        <v>43367</v>
      </c>
      <c r="B92">
        <v>883938.57854646503</v>
      </c>
      <c r="C92">
        <v>60.518041999752903</v>
      </c>
      <c r="D92">
        <v>6.0807211388358402</v>
      </c>
      <c r="E92">
        <v>53.639513045811199</v>
      </c>
      <c r="F92">
        <v>4.8330017856211001</v>
      </c>
      <c r="G92" s="2">
        <f t="shared" si="1"/>
        <v>5374983.9999999944</v>
      </c>
    </row>
    <row r="93" spans="1:7" x14ac:dyDescent="0.35">
      <c r="A93" s="1">
        <v>43374</v>
      </c>
      <c r="B93">
        <v>974852.41488149203</v>
      </c>
      <c r="C93">
        <v>57.224576884442101</v>
      </c>
      <c r="D93">
        <v>5.9331442500484801</v>
      </c>
      <c r="E93">
        <v>51.024022734031597</v>
      </c>
      <c r="F93">
        <v>4.7970693905475601</v>
      </c>
      <c r="G93" s="2">
        <f t="shared" si="1"/>
        <v>5783940</v>
      </c>
    </row>
    <row r="94" spans="1:7" x14ac:dyDescent="0.35">
      <c r="A94" s="1">
        <v>43381</v>
      </c>
      <c r="B94">
        <v>828716.71665488498</v>
      </c>
      <c r="C94">
        <v>57.676340781201901</v>
      </c>
      <c r="D94">
        <v>6.0386618242721202</v>
      </c>
      <c r="E94">
        <v>48.589657153801902</v>
      </c>
      <c r="F94">
        <v>4.8004545606453899</v>
      </c>
      <c r="G94" s="2">
        <f t="shared" si="1"/>
        <v>5004339.9999999898</v>
      </c>
    </row>
    <row r="95" spans="1:7" x14ac:dyDescent="0.35">
      <c r="A95" s="1">
        <v>43388</v>
      </c>
      <c r="B95">
        <v>871109.13951533404</v>
      </c>
      <c r="C95">
        <v>56.213491857433702</v>
      </c>
      <c r="D95">
        <v>5.9092939868177998</v>
      </c>
      <c r="E95">
        <v>46.682030728122903</v>
      </c>
      <c r="F95">
        <v>4.7196490707995702</v>
      </c>
      <c r="G95" s="2">
        <f t="shared" si="1"/>
        <v>5147639.9999999916</v>
      </c>
    </row>
    <row r="96" spans="1:7" x14ac:dyDescent="0.35">
      <c r="A96" s="1">
        <v>43395</v>
      </c>
      <c r="B96">
        <v>813214.28330635803</v>
      </c>
      <c r="C96">
        <v>57.188623642234496</v>
      </c>
      <c r="D96">
        <v>6.1427106022904496</v>
      </c>
      <c r="E96">
        <v>47.872105709783</v>
      </c>
      <c r="F96">
        <v>4.8294478132002796</v>
      </c>
      <c r="G96" s="2">
        <f t="shared" si="1"/>
        <v>4995339.9999999953</v>
      </c>
    </row>
    <row r="97" spans="1:7" x14ac:dyDescent="0.35">
      <c r="A97" s="1">
        <v>43402</v>
      </c>
      <c r="B97">
        <v>897215.28362332005</v>
      </c>
      <c r="C97">
        <v>61.124757868808302</v>
      </c>
      <c r="D97">
        <v>6.0429225838692302</v>
      </c>
      <c r="E97">
        <v>52.004384109525802</v>
      </c>
      <c r="F97">
        <v>4.78511159153582</v>
      </c>
      <c r="G97" s="2">
        <f t="shared" si="1"/>
        <v>5421802.4999999972</v>
      </c>
    </row>
    <row r="98" spans="1:7" x14ac:dyDescent="0.35">
      <c r="A98" s="1">
        <v>43409</v>
      </c>
      <c r="B98">
        <v>930903.50044193002</v>
      </c>
      <c r="C98">
        <v>60.6084931452435</v>
      </c>
      <c r="D98">
        <v>6.0171677272035398</v>
      </c>
      <c r="E98">
        <v>50.977667231159998</v>
      </c>
      <c r="F98">
        <v>4.7485887719203701</v>
      </c>
      <c r="G98" s="2">
        <f t="shared" si="1"/>
        <v>5601402.4999999879</v>
      </c>
    </row>
    <row r="99" spans="1:7" x14ac:dyDescent="0.35">
      <c r="A99" s="1">
        <v>43416</v>
      </c>
      <c r="B99">
        <v>774217.88010202197</v>
      </c>
      <c r="C99">
        <v>58.698582494288097</v>
      </c>
      <c r="D99">
        <v>6.1521473766174699</v>
      </c>
      <c r="E99">
        <v>47.175653831806599</v>
      </c>
      <c r="F99">
        <v>4.8325269136909297</v>
      </c>
      <c r="G99" s="2">
        <f t="shared" si="1"/>
        <v>4763102.4999999935</v>
      </c>
    </row>
    <row r="100" spans="1:7" x14ac:dyDescent="0.35">
      <c r="A100" s="1">
        <v>43423</v>
      </c>
      <c r="B100">
        <v>823991.49245064496</v>
      </c>
      <c r="C100">
        <v>58.973488141377899</v>
      </c>
      <c r="D100">
        <v>6.0645073957475502</v>
      </c>
      <c r="E100">
        <v>48.237007469470001</v>
      </c>
      <c r="F100">
        <v>4.8037378179473897</v>
      </c>
      <c r="G100" s="2">
        <f t="shared" si="1"/>
        <v>4997102.4999999981</v>
      </c>
    </row>
    <row r="101" spans="1:7" x14ac:dyDescent="0.35">
      <c r="A101" s="1">
        <v>43430</v>
      </c>
      <c r="B101">
        <v>989009.078670635</v>
      </c>
      <c r="C101">
        <v>61.239845888161703</v>
      </c>
      <c r="D101">
        <v>5.8502273889912901</v>
      </c>
      <c r="E101">
        <v>49.469168812306002</v>
      </c>
      <c r="F101">
        <v>4.7378018415723702</v>
      </c>
      <c r="G101" s="2">
        <f t="shared" si="1"/>
        <v>5785927.9999999907</v>
      </c>
    </row>
    <row r="102" spans="1:7" x14ac:dyDescent="0.35">
      <c r="A102" s="1">
        <v>43437</v>
      </c>
      <c r="B102">
        <v>952571.07624273002</v>
      </c>
      <c r="C102">
        <v>63.243201801532202</v>
      </c>
      <c r="D102">
        <v>6.0080850056606696</v>
      </c>
      <c r="E102">
        <v>51.145625692137301</v>
      </c>
      <c r="F102">
        <v>4.7721255368305098</v>
      </c>
      <c r="G102" s="2">
        <f t="shared" si="1"/>
        <v>5723127.9999999925</v>
      </c>
    </row>
    <row r="103" spans="1:7" x14ac:dyDescent="0.35">
      <c r="A103" s="1">
        <v>43444</v>
      </c>
      <c r="B103">
        <v>827325.67884074606</v>
      </c>
      <c r="C103">
        <v>59.537592519804498</v>
      </c>
      <c r="D103">
        <v>6.0519431803636703</v>
      </c>
      <c r="E103">
        <v>49.0853113314908</v>
      </c>
      <c r="F103">
        <v>4.7902735209902598</v>
      </c>
      <c r="G103" s="2">
        <f t="shared" si="1"/>
        <v>5006927.9999999972</v>
      </c>
    </row>
    <row r="104" spans="1:7" x14ac:dyDescent="0.35">
      <c r="A104" s="1">
        <v>43451</v>
      </c>
      <c r="B104">
        <v>854847.99650913395</v>
      </c>
      <c r="C104">
        <v>60.953003307820502</v>
      </c>
      <c r="D104">
        <v>6.1025211748791302</v>
      </c>
      <c r="E104">
        <v>51.2601751475637</v>
      </c>
      <c r="F104">
        <v>4.8252516314420397</v>
      </c>
      <c r="G104" s="2">
        <f t="shared" si="1"/>
        <v>5216727.9999999907</v>
      </c>
    </row>
    <row r="105" spans="1:7" x14ac:dyDescent="0.35">
      <c r="A105" s="1">
        <v>43458</v>
      </c>
      <c r="B105">
        <v>821320.247012123</v>
      </c>
      <c r="C105">
        <v>59.1809266280843</v>
      </c>
      <c r="D105">
        <v>6.1204238155421899</v>
      </c>
      <c r="E105">
        <v>49.856223599541998</v>
      </c>
      <c r="F105">
        <v>4.81652583469522</v>
      </c>
      <c r="G105" s="2">
        <f t="shared" si="1"/>
        <v>5026827.9999999916</v>
      </c>
    </row>
    <row r="106" spans="1:7" x14ac:dyDescent="0.35">
      <c r="A106" s="1">
        <v>43465</v>
      </c>
      <c r="B106">
        <v>1040044.64646542</v>
      </c>
      <c r="C106">
        <v>58.790185453402998</v>
      </c>
      <c r="D106">
        <v>5.9679649533259997</v>
      </c>
      <c r="E106">
        <v>48.353741496598602</v>
      </c>
      <c r="F106">
        <v>4.6382659799342099</v>
      </c>
      <c r="G106" s="2">
        <f t="shared" si="1"/>
        <v>6206949.9999999562</v>
      </c>
    </row>
    <row r="107" spans="1:7" x14ac:dyDescent="0.35">
      <c r="A107" s="1">
        <v>43472</v>
      </c>
      <c r="B107">
        <v>963407.35836089903</v>
      </c>
      <c r="C107">
        <v>56.071114012169303</v>
      </c>
      <c r="D107">
        <v>5.9791426233243801</v>
      </c>
      <c r="E107">
        <v>46.433980925467999</v>
      </c>
      <c r="F107">
        <v>4.6526932590594603</v>
      </c>
      <c r="G107" s="2">
        <f t="shared" si="1"/>
        <v>5760349.9999999972</v>
      </c>
    </row>
    <row r="108" spans="1:7" x14ac:dyDescent="0.35">
      <c r="A108" s="1">
        <v>43479</v>
      </c>
      <c r="B108">
        <v>879328.69922374794</v>
      </c>
      <c r="C108">
        <v>56.383104615181999</v>
      </c>
      <c r="D108">
        <v>6.0456914515504501</v>
      </c>
      <c r="E108">
        <v>51.657757307608598</v>
      </c>
      <c r="F108">
        <v>4.7553128565304101</v>
      </c>
      <c r="G108" s="2">
        <f t="shared" si="1"/>
        <v>5316149.9999999898</v>
      </c>
    </row>
    <row r="109" spans="1:7" x14ac:dyDescent="0.35">
      <c r="A109" s="1">
        <v>43486</v>
      </c>
      <c r="B109">
        <v>776902.46426417294</v>
      </c>
      <c r="C109">
        <v>57.866310531024602</v>
      </c>
      <c r="D109">
        <v>6.1143453889016701</v>
      </c>
      <c r="E109">
        <v>49.834518936533797</v>
      </c>
      <c r="F109">
        <v>4.7473378194026399</v>
      </c>
      <c r="G109" s="2">
        <f t="shared" si="1"/>
        <v>4750249.9999999907</v>
      </c>
    </row>
    <row r="110" spans="1:7" x14ac:dyDescent="0.35">
      <c r="A110" s="1">
        <v>43493</v>
      </c>
      <c r="B110">
        <v>833313.21276971698</v>
      </c>
      <c r="C110">
        <v>58.559863992129301</v>
      </c>
      <c r="D110">
        <v>6.0895740307940098</v>
      </c>
      <c r="E110">
        <v>50.813327465434398</v>
      </c>
      <c r="F110">
        <v>4.7721416824615801</v>
      </c>
      <c r="G110" s="2">
        <f t="shared" si="1"/>
        <v>5074522.4999999916</v>
      </c>
    </row>
    <row r="111" spans="1:7" x14ac:dyDescent="0.35">
      <c r="A111" s="1">
        <v>43500</v>
      </c>
      <c r="B111">
        <v>862093.35202347499</v>
      </c>
      <c r="C111">
        <v>59.044464084770901</v>
      </c>
      <c r="D111">
        <v>6.1050493982427501</v>
      </c>
      <c r="E111">
        <v>49.718437479025397</v>
      </c>
      <c r="F111">
        <v>4.8161366236810101</v>
      </c>
      <c r="G111" s="2">
        <f t="shared" si="1"/>
        <v>5263122.4999999916</v>
      </c>
    </row>
    <row r="112" spans="1:7" x14ac:dyDescent="0.35">
      <c r="A112" s="1">
        <v>43507</v>
      </c>
      <c r="B112">
        <v>759727.22856730095</v>
      </c>
      <c r="C112">
        <v>58.021922451725501</v>
      </c>
      <c r="D112">
        <v>6.2168661624868902</v>
      </c>
      <c r="E112">
        <v>48.798297601527302</v>
      </c>
      <c r="F112">
        <v>4.8173439198392503</v>
      </c>
      <c r="G112" s="2">
        <f t="shared" si="1"/>
        <v>4723122.4999999963</v>
      </c>
    </row>
    <row r="113" spans="1:7" x14ac:dyDescent="0.35">
      <c r="A113" s="1">
        <v>43514</v>
      </c>
      <c r="B113">
        <v>763380.15245187201</v>
      </c>
      <c r="C113">
        <v>57.998913170256799</v>
      </c>
      <c r="D113">
        <v>6.2164604158989798</v>
      </c>
      <c r="E113">
        <v>48.9079768610138</v>
      </c>
      <c r="F113">
        <v>4.7527484139696501</v>
      </c>
      <c r="G113" s="2">
        <f t="shared" si="1"/>
        <v>4745522.4999999907</v>
      </c>
    </row>
    <row r="114" spans="1:7" x14ac:dyDescent="0.35">
      <c r="A114" s="1">
        <v>43521</v>
      </c>
      <c r="B114">
        <v>917346.21883794502</v>
      </c>
      <c r="C114">
        <v>57.221200702899303</v>
      </c>
      <c r="D114">
        <v>6.0905510757732797</v>
      </c>
      <c r="E114">
        <v>52.997374526804201</v>
      </c>
      <c r="F114">
        <v>4.7588991513248997</v>
      </c>
      <c r="G114" s="2">
        <f t="shared" si="1"/>
        <v>5587143.9999999963</v>
      </c>
    </row>
    <row r="115" spans="1:7" x14ac:dyDescent="0.35">
      <c r="A115" s="1">
        <v>43528</v>
      </c>
      <c r="B115">
        <v>1124686.3925544701</v>
      </c>
      <c r="C115">
        <v>60.799038816185103</v>
      </c>
      <c r="D115">
        <v>5.8897698450451701</v>
      </c>
      <c r="E115">
        <v>53.393466522678096</v>
      </c>
      <c r="F115">
        <v>4.6717862562288799</v>
      </c>
      <c r="G115" s="2">
        <f t="shared" si="1"/>
        <v>6624143.9999999525</v>
      </c>
    </row>
    <row r="116" spans="1:7" x14ac:dyDescent="0.35">
      <c r="A116" s="1">
        <v>43535</v>
      </c>
      <c r="B116">
        <v>787799.64888322598</v>
      </c>
      <c r="C116">
        <v>57.8881901075138</v>
      </c>
      <c r="D116">
        <v>6.18233837360079</v>
      </c>
      <c r="E116">
        <v>49.630941580213701</v>
      </c>
      <c r="F116">
        <v>4.7582534423588196</v>
      </c>
      <c r="G116" s="2">
        <f t="shared" si="1"/>
        <v>4870443.9999999963</v>
      </c>
    </row>
    <row r="117" spans="1:7" x14ac:dyDescent="0.35">
      <c r="A117" s="1">
        <v>43542</v>
      </c>
      <c r="B117">
        <v>783918.00764592702</v>
      </c>
      <c r="C117">
        <v>55.882586363978298</v>
      </c>
      <c r="D117">
        <v>6.1718750593943303</v>
      </c>
      <c r="E117">
        <v>47.116629129129102</v>
      </c>
      <c r="F117">
        <v>4.6982467586925196</v>
      </c>
      <c r="G117" s="2">
        <f t="shared" si="1"/>
        <v>4838243.9999999907</v>
      </c>
    </row>
    <row r="118" spans="1:7" x14ac:dyDescent="0.35">
      <c r="A118" s="1">
        <v>43549</v>
      </c>
      <c r="B118">
        <v>792370.19383663405</v>
      </c>
      <c r="C118">
        <v>56.781646914011397</v>
      </c>
      <c r="D118">
        <v>6.1579095704929898</v>
      </c>
      <c r="E118">
        <v>46.848970410105501</v>
      </c>
      <c r="F118">
        <v>4.7889636811059804</v>
      </c>
      <c r="G118" s="2">
        <f t="shared" si="1"/>
        <v>4879343.9999999944</v>
      </c>
    </row>
    <row r="119" spans="1:7" x14ac:dyDescent="0.35">
      <c r="A119" s="1">
        <v>43556</v>
      </c>
      <c r="B119">
        <v>893509.757228476</v>
      </c>
      <c r="C119">
        <v>55.699202911121603</v>
      </c>
      <c r="D119">
        <v>6.0804680150915802</v>
      </c>
      <c r="E119">
        <v>48.896318160633797</v>
      </c>
      <c r="F119">
        <v>4.8566246735521901</v>
      </c>
      <c r="G119" s="2">
        <f t="shared" si="1"/>
        <v>5432957.4999999907</v>
      </c>
    </row>
    <row r="120" spans="1:7" x14ac:dyDescent="0.35">
      <c r="A120" s="1">
        <v>43563</v>
      </c>
      <c r="B120">
        <v>771019.36043590901</v>
      </c>
      <c r="C120">
        <v>55.525537846007097</v>
      </c>
      <c r="D120">
        <v>6.2143154191240004</v>
      </c>
      <c r="E120">
        <v>49.510182053680602</v>
      </c>
      <c r="F120">
        <v>4.8755213068208203</v>
      </c>
      <c r="G120" s="2">
        <f t="shared" si="1"/>
        <v>4791357.4999999944</v>
      </c>
    </row>
    <row r="121" spans="1:7" x14ac:dyDescent="0.35">
      <c r="A121" s="1">
        <v>43570</v>
      </c>
      <c r="B121">
        <v>750728.94838624599</v>
      </c>
      <c r="C121">
        <v>56.601312310129501</v>
      </c>
      <c r="D121">
        <v>6.0980164809691901</v>
      </c>
      <c r="E121">
        <v>48.861058070313298</v>
      </c>
      <c r="F121">
        <v>4.8820217487688504</v>
      </c>
      <c r="G121" s="2">
        <f t="shared" si="1"/>
        <v>4577957.4999999963</v>
      </c>
    </row>
    <row r="122" spans="1:7" x14ac:dyDescent="0.35">
      <c r="A122" s="1">
        <v>43577</v>
      </c>
      <c r="B122">
        <v>867677.83008214703</v>
      </c>
      <c r="C122">
        <v>56.949730864314503</v>
      </c>
      <c r="D122">
        <v>5.8984536916374299</v>
      </c>
      <c r="E122">
        <v>49.417667780688198</v>
      </c>
      <c r="F122">
        <v>4.7503767575119502</v>
      </c>
      <c r="G122" s="2">
        <f t="shared" si="1"/>
        <v>5117957.4999999944</v>
      </c>
    </row>
    <row r="123" spans="1:7" x14ac:dyDescent="0.35">
      <c r="A123" s="1">
        <v>43584</v>
      </c>
      <c r="B123">
        <v>832760.73911059694</v>
      </c>
      <c r="C123">
        <v>56.811659942398201</v>
      </c>
      <c r="D123">
        <v>5.9080474966370602</v>
      </c>
      <c r="E123">
        <v>48.856209150326798</v>
      </c>
      <c r="F123">
        <v>4.7916623991622904</v>
      </c>
      <c r="G123" s="2">
        <f t="shared" si="1"/>
        <v>4919989.9999999907</v>
      </c>
    </row>
    <row r="124" spans="1:7" x14ac:dyDescent="0.35">
      <c r="A124" s="1">
        <v>43591</v>
      </c>
      <c r="B124">
        <v>794469.57966493</v>
      </c>
      <c r="C124">
        <v>57.9144498082929</v>
      </c>
      <c r="D124">
        <v>5.8796335562276401</v>
      </c>
      <c r="E124">
        <v>49.612420084763997</v>
      </c>
      <c r="F124">
        <v>4.8823518572934201</v>
      </c>
      <c r="G124" s="2">
        <f t="shared" si="1"/>
        <v>4671189.9999999907</v>
      </c>
    </row>
    <row r="125" spans="1:7" x14ac:dyDescent="0.35">
      <c r="A125" s="1">
        <v>43598</v>
      </c>
      <c r="B125">
        <v>743859.094947743</v>
      </c>
      <c r="C125">
        <v>56.657764746291598</v>
      </c>
      <c r="D125">
        <v>5.9099768085901196</v>
      </c>
      <c r="E125">
        <v>47.906638928428002</v>
      </c>
      <c r="F125">
        <v>4.8125536623902301</v>
      </c>
      <c r="G125" s="2">
        <f t="shared" si="1"/>
        <v>4396189.9999999972</v>
      </c>
    </row>
    <row r="126" spans="1:7" x14ac:dyDescent="0.35">
      <c r="A126" s="1">
        <v>43605</v>
      </c>
      <c r="B126">
        <v>742814.25350385695</v>
      </c>
      <c r="C126">
        <v>54.632717233142202</v>
      </c>
      <c r="D126">
        <v>6.0414699621494101</v>
      </c>
      <c r="E126">
        <v>48.0465597314912</v>
      </c>
      <c r="F126">
        <v>4.8154524084328703</v>
      </c>
      <c r="G126" s="2">
        <f t="shared" si="1"/>
        <v>4487689.9999999888</v>
      </c>
    </row>
    <row r="127" spans="1:7" x14ac:dyDescent="0.35">
      <c r="A127" s="1">
        <v>43612</v>
      </c>
      <c r="B127">
        <v>809444.32209832896</v>
      </c>
      <c r="C127">
        <v>55.686701657754703</v>
      </c>
      <c r="D127">
        <v>6.0837933697949698</v>
      </c>
      <c r="E127">
        <v>51.659996525968303</v>
      </c>
      <c r="F127">
        <v>4.8305024148740801</v>
      </c>
      <c r="G127" s="2">
        <f t="shared" si="1"/>
        <v>4924491.9999999981</v>
      </c>
    </row>
    <row r="128" spans="1:7" x14ac:dyDescent="0.35">
      <c r="A128" s="1">
        <v>43619</v>
      </c>
      <c r="B128">
        <v>935595.96332112502</v>
      </c>
      <c r="C128">
        <v>56.244734127563198</v>
      </c>
      <c r="D128">
        <v>6.0350752048531202</v>
      </c>
      <c r="E128">
        <v>52.4131993299832</v>
      </c>
      <c r="F128">
        <v>4.85946596478471</v>
      </c>
      <c r="G128" s="2">
        <f t="shared" si="1"/>
        <v>5646391.9999999907</v>
      </c>
    </row>
    <row r="129" spans="1:7" x14ac:dyDescent="0.35">
      <c r="A129" s="1">
        <v>43626</v>
      </c>
      <c r="B129">
        <v>810715.372144675</v>
      </c>
      <c r="C129">
        <v>54.777449945744102</v>
      </c>
      <c r="D129">
        <v>6.1474003962892896</v>
      </c>
      <c r="E129">
        <v>50.721525135594597</v>
      </c>
      <c r="F129">
        <v>4.8869872404371897</v>
      </c>
      <c r="G129" s="2">
        <f t="shared" si="1"/>
        <v>4983791.9999999944</v>
      </c>
    </row>
    <row r="130" spans="1:7" x14ac:dyDescent="0.35">
      <c r="A130" s="1">
        <v>43633</v>
      </c>
      <c r="B130">
        <v>789279.237957887</v>
      </c>
      <c r="C130">
        <v>53.792870166703104</v>
      </c>
      <c r="D130">
        <v>6.1862668687865803</v>
      </c>
      <c r="E130">
        <v>49.712564761383199</v>
      </c>
      <c r="F130">
        <v>4.8721360972029402</v>
      </c>
      <c r="G130" s="2">
        <f t="shared" si="1"/>
        <v>4882691.9999999963</v>
      </c>
    </row>
    <row r="131" spans="1:7" x14ac:dyDescent="0.35">
      <c r="A131" s="1">
        <v>43640</v>
      </c>
      <c r="B131">
        <v>782733.37889934506</v>
      </c>
      <c r="C131">
        <v>54.576047147030003</v>
      </c>
      <c r="D131">
        <v>6.2386402977557696</v>
      </c>
      <c r="E131">
        <v>48.270892658165103</v>
      </c>
      <c r="F131">
        <v>4.8776685089792897</v>
      </c>
      <c r="G131" s="2">
        <f t="shared" ref="G131:G183" si="2">B131*D131</f>
        <v>4883191.9999999898</v>
      </c>
    </row>
    <row r="132" spans="1:7" x14ac:dyDescent="0.35">
      <c r="A132" s="1">
        <v>43647</v>
      </c>
      <c r="B132">
        <v>897329.827075165</v>
      </c>
      <c r="C132">
        <v>56.1067737679342</v>
      </c>
      <c r="D132">
        <v>6.1574042601585903</v>
      </c>
      <c r="E132">
        <v>50.523011332580197</v>
      </c>
      <c r="F132">
        <v>4.9078577367604401</v>
      </c>
      <c r="G132" s="2">
        <f t="shared" si="2"/>
        <v>5525222.4999999925</v>
      </c>
    </row>
    <row r="133" spans="1:7" x14ac:dyDescent="0.35">
      <c r="A133" s="1">
        <v>43654</v>
      </c>
      <c r="B133">
        <v>847388.54586296598</v>
      </c>
      <c r="C133">
        <v>54.950355168795198</v>
      </c>
      <c r="D133">
        <v>6.2048543441726798</v>
      </c>
      <c r="E133">
        <v>49.798112907078497</v>
      </c>
      <c r="F133">
        <v>4.9177783638305099</v>
      </c>
      <c r="G133" s="2">
        <f t="shared" si="2"/>
        <v>5257922.4999999944</v>
      </c>
    </row>
    <row r="134" spans="1:7" x14ac:dyDescent="0.35">
      <c r="A134" s="1">
        <v>43661</v>
      </c>
      <c r="B134">
        <v>791311.91298193601</v>
      </c>
      <c r="C134">
        <v>55.3420585463276</v>
      </c>
      <c r="D134">
        <v>6.2516719625234902</v>
      </c>
      <c r="E134">
        <v>50.145210370430398</v>
      </c>
      <c r="F134">
        <v>4.9609396826172203</v>
      </c>
      <c r="G134" s="2">
        <f t="shared" si="2"/>
        <v>4947022.4999999972</v>
      </c>
    </row>
    <row r="135" spans="1:7" x14ac:dyDescent="0.35">
      <c r="A135" s="1">
        <v>43668</v>
      </c>
      <c r="B135">
        <v>787894.24701099598</v>
      </c>
      <c r="C135">
        <v>55.6601261367326</v>
      </c>
      <c r="D135">
        <v>6.2634325846665604</v>
      </c>
      <c r="E135">
        <v>50.172153195849802</v>
      </c>
      <c r="F135">
        <v>4.9595306410430497</v>
      </c>
      <c r="G135" s="2">
        <f t="shared" si="2"/>
        <v>4934922.4999999963</v>
      </c>
    </row>
    <row r="136" spans="1:7" x14ac:dyDescent="0.35">
      <c r="A136" s="1">
        <v>43675</v>
      </c>
      <c r="B136">
        <v>846887.13132579101</v>
      </c>
      <c r="C136">
        <v>57.826060194979</v>
      </c>
      <c r="D136">
        <v>6.2431400884824999</v>
      </c>
      <c r="E136">
        <v>51.9673874926943</v>
      </c>
      <c r="F136">
        <v>4.9648178707956703</v>
      </c>
      <c r="G136" s="2">
        <f t="shared" si="2"/>
        <v>5287234.9999999898</v>
      </c>
    </row>
    <row r="137" spans="1:7" x14ac:dyDescent="0.35">
      <c r="A137" s="1">
        <v>43682</v>
      </c>
      <c r="B137">
        <v>877408.50252015202</v>
      </c>
      <c r="C137">
        <v>57.564533485005398</v>
      </c>
      <c r="D137">
        <v>6.2344221469113901</v>
      </c>
      <c r="E137">
        <v>52.265267251299498</v>
      </c>
      <c r="F137">
        <v>4.9895559170064301</v>
      </c>
      <c r="G137" s="2">
        <f t="shared" si="2"/>
        <v>5470134.9999999944</v>
      </c>
    </row>
    <row r="138" spans="1:7" x14ac:dyDescent="0.35">
      <c r="A138" s="1">
        <v>43689</v>
      </c>
      <c r="B138">
        <v>816169.16048609396</v>
      </c>
      <c r="C138">
        <v>55.2583147634478</v>
      </c>
      <c r="D138">
        <v>6.3010650842738096</v>
      </c>
      <c r="E138">
        <v>50.274795559413398</v>
      </c>
      <c r="F138">
        <v>4.9754214242526098</v>
      </c>
      <c r="G138" s="2">
        <f t="shared" si="2"/>
        <v>5142734.9999999944</v>
      </c>
    </row>
    <row r="139" spans="1:7" x14ac:dyDescent="0.35">
      <c r="A139" s="1">
        <v>43696</v>
      </c>
      <c r="B139">
        <v>821586.05014467903</v>
      </c>
      <c r="C139">
        <v>56.565567891079603</v>
      </c>
      <c r="D139">
        <v>6.2297004666750198</v>
      </c>
      <c r="E139">
        <v>48.144438516937797</v>
      </c>
      <c r="F139">
        <v>4.9196830864067502</v>
      </c>
      <c r="G139" s="2">
        <f t="shared" si="2"/>
        <v>5118234.9999999935</v>
      </c>
    </row>
    <row r="140" spans="1:7" x14ac:dyDescent="0.35">
      <c r="A140" s="1">
        <v>43703</v>
      </c>
      <c r="B140">
        <v>869340.11214906804</v>
      </c>
      <c r="C140">
        <v>56.415691310009102</v>
      </c>
      <c r="D140">
        <v>6.2068756802915699</v>
      </c>
      <c r="E140">
        <v>49.906035609278</v>
      </c>
      <c r="F140">
        <v>4.9213700159267502</v>
      </c>
      <c r="G140" s="2">
        <f t="shared" si="2"/>
        <v>5395885.9999999963</v>
      </c>
    </row>
    <row r="141" spans="1:7" x14ac:dyDescent="0.35">
      <c r="A141" s="1">
        <v>43710</v>
      </c>
      <c r="B141">
        <v>874622.02890312904</v>
      </c>
      <c r="C141">
        <v>59.115924160651701</v>
      </c>
      <c r="D141">
        <v>6.2211856324083596</v>
      </c>
      <c r="E141">
        <v>51.754529094181102</v>
      </c>
      <c r="F141">
        <v>4.9786013520869403</v>
      </c>
      <c r="G141" s="2">
        <f t="shared" si="2"/>
        <v>5441185.9999999953</v>
      </c>
    </row>
    <row r="142" spans="1:7" x14ac:dyDescent="0.35">
      <c r="A142" s="1">
        <v>43717</v>
      </c>
      <c r="B142">
        <v>785289.84144987003</v>
      </c>
      <c r="C142">
        <v>56.136513721809898</v>
      </c>
      <c r="D142">
        <v>6.3041513320225704</v>
      </c>
      <c r="E142">
        <v>51.050162584001697</v>
      </c>
      <c r="F142">
        <v>4.88914336809726</v>
      </c>
      <c r="G142" s="2">
        <f t="shared" si="2"/>
        <v>4950585.9999999916</v>
      </c>
    </row>
    <row r="143" spans="1:7" x14ac:dyDescent="0.35">
      <c r="A143" s="1">
        <v>43724</v>
      </c>
      <c r="B143">
        <v>771381.47753238503</v>
      </c>
      <c r="C143">
        <v>58.102557987729703</v>
      </c>
      <c r="D143">
        <v>6.2955698852596704</v>
      </c>
      <c r="E143">
        <v>53.538922668493598</v>
      </c>
      <c r="F143">
        <v>4.77607479245171</v>
      </c>
      <c r="G143" s="2">
        <f t="shared" si="2"/>
        <v>4856285.9999999925</v>
      </c>
    </row>
    <row r="144" spans="1:7" x14ac:dyDescent="0.35">
      <c r="A144" s="1">
        <v>43731</v>
      </c>
      <c r="B144">
        <v>819552.83039189596</v>
      </c>
      <c r="C144">
        <v>55.140213869397599</v>
      </c>
      <c r="D144">
        <v>6.24656008759312</v>
      </c>
      <c r="E144">
        <v>51.216106965174099</v>
      </c>
      <c r="F144">
        <v>4.9139558802121996</v>
      </c>
      <c r="G144" s="2">
        <f t="shared" si="2"/>
        <v>5119385.9999999907</v>
      </c>
    </row>
    <row r="145" spans="1:7" x14ac:dyDescent="0.35">
      <c r="A145" s="1">
        <v>43738</v>
      </c>
      <c r="B145">
        <v>930861.91943233099</v>
      </c>
      <c r="C145">
        <v>55.404063013641498</v>
      </c>
      <c r="D145">
        <v>6.06040206633471</v>
      </c>
      <c r="E145">
        <v>52.762616822429898</v>
      </c>
      <c r="F145">
        <v>4.9077304495220497</v>
      </c>
      <c r="G145" s="2">
        <f t="shared" si="2"/>
        <v>5641397.4999999935</v>
      </c>
    </row>
    <row r="146" spans="1:7" x14ac:dyDescent="0.35">
      <c r="A146" s="1">
        <v>43745</v>
      </c>
      <c r="B146">
        <v>781891.93256549502</v>
      </c>
      <c r="C146">
        <v>56.333891346532504</v>
      </c>
      <c r="D146">
        <v>6.2266884939271003</v>
      </c>
      <c r="E146">
        <v>50.880213499598497</v>
      </c>
      <c r="F146">
        <v>4.9029867808684404</v>
      </c>
      <c r="G146" s="2">
        <f t="shared" si="2"/>
        <v>4868597.4999999925</v>
      </c>
    </row>
    <row r="147" spans="1:7" x14ac:dyDescent="0.35">
      <c r="A147" s="1">
        <v>43752</v>
      </c>
      <c r="B147">
        <v>765134.71931859094</v>
      </c>
      <c r="C147">
        <v>57.255868551657201</v>
      </c>
      <c r="D147">
        <v>6.2826811783957099</v>
      </c>
      <c r="E147">
        <v>49.951534892902899</v>
      </c>
      <c r="F147">
        <v>4.8649387383182203</v>
      </c>
      <c r="G147" s="2">
        <f t="shared" si="2"/>
        <v>4807097.4999999953</v>
      </c>
    </row>
    <row r="148" spans="1:7" x14ac:dyDescent="0.35">
      <c r="A148" s="1">
        <v>43759</v>
      </c>
      <c r="B148">
        <v>753079.30110676703</v>
      </c>
      <c r="C148">
        <v>56.657970496576397</v>
      </c>
      <c r="D148">
        <v>6.2731740110995604</v>
      </c>
      <c r="E148">
        <v>49.4719699660088</v>
      </c>
      <c r="F148">
        <v>4.8702612187989596</v>
      </c>
      <c r="G148" s="2">
        <f t="shared" si="2"/>
        <v>4724197.4999999916</v>
      </c>
    </row>
    <row r="149" spans="1:7" x14ac:dyDescent="0.35">
      <c r="A149" s="1">
        <v>43766</v>
      </c>
      <c r="B149">
        <v>811627.88546734897</v>
      </c>
      <c r="C149">
        <v>57.716075945863501</v>
      </c>
      <c r="D149">
        <v>6.2320955089997101</v>
      </c>
      <c r="E149">
        <v>52.3733339461347</v>
      </c>
      <c r="F149">
        <v>4.8968767232880497</v>
      </c>
      <c r="G149" s="2">
        <f t="shared" si="2"/>
        <v>5058142.4999999963</v>
      </c>
    </row>
    <row r="150" spans="1:7" x14ac:dyDescent="0.35">
      <c r="A150" s="1">
        <v>43773</v>
      </c>
      <c r="B150">
        <v>896552.375306773</v>
      </c>
      <c r="C150">
        <v>57.958082058372199</v>
      </c>
      <c r="D150">
        <v>6.1473737082165902</v>
      </c>
      <c r="E150">
        <v>52.913031252510599</v>
      </c>
      <c r="F150">
        <v>4.9173442664301197</v>
      </c>
      <c r="G150" s="2">
        <f t="shared" si="2"/>
        <v>5511442.4999999888</v>
      </c>
    </row>
    <row r="151" spans="1:7" x14ac:dyDescent="0.35">
      <c r="A151" s="1">
        <v>43780</v>
      </c>
      <c r="B151">
        <v>761453.93964926503</v>
      </c>
      <c r="C151">
        <v>58.496486487882997</v>
      </c>
      <c r="D151">
        <v>6.3540842696652096</v>
      </c>
      <c r="E151">
        <v>52.449769820971802</v>
      </c>
      <c r="F151">
        <v>4.9355308968176104</v>
      </c>
      <c r="G151" s="2">
        <f t="shared" si="2"/>
        <v>4838342.4999999963</v>
      </c>
    </row>
    <row r="152" spans="1:7" x14ac:dyDescent="0.35">
      <c r="A152" s="1">
        <v>43787</v>
      </c>
      <c r="B152">
        <v>740912.89220046403</v>
      </c>
      <c r="C152">
        <v>56.261754297137202</v>
      </c>
      <c r="D152">
        <v>6.2976937628148804</v>
      </c>
      <c r="E152">
        <v>51.412779825826703</v>
      </c>
      <c r="F152">
        <v>4.9281010182969496</v>
      </c>
      <c r="G152" s="2">
        <f t="shared" si="2"/>
        <v>4666042.4999999963</v>
      </c>
    </row>
    <row r="153" spans="1:7" x14ac:dyDescent="0.35">
      <c r="A153" s="1">
        <v>43794</v>
      </c>
      <c r="B153">
        <v>935277.35686476203</v>
      </c>
      <c r="C153">
        <v>57.680533368952197</v>
      </c>
      <c r="D153">
        <v>6.03558715344397</v>
      </c>
      <c r="E153">
        <v>53.306333151466802</v>
      </c>
      <c r="F153">
        <v>4.8965123852353498</v>
      </c>
      <c r="G153" s="2">
        <f t="shared" si="2"/>
        <v>5644947.9999999888</v>
      </c>
    </row>
    <row r="154" spans="1:7" x14ac:dyDescent="0.35">
      <c r="A154" s="1">
        <v>43801</v>
      </c>
      <c r="B154">
        <v>883262.45499276905</v>
      </c>
      <c r="C154">
        <v>57.672926130229897</v>
      </c>
      <c r="D154">
        <v>6.1876829124869097</v>
      </c>
      <c r="E154">
        <v>52.779447671970999</v>
      </c>
      <c r="F154">
        <v>4.8483456925525799</v>
      </c>
      <c r="G154" s="2">
        <f t="shared" si="2"/>
        <v>5465347.9999999953</v>
      </c>
    </row>
    <row r="155" spans="1:7" x14ac:dyDescent="0.35">
      <c r="A155" s="1">
        <v>43808</v>
      </c>
      <c r="B155">
        <v>789989.12573316495</v>
      </c>
      <c r="C155">
        <v>57.506198083145101</v>
      </c>
      <c r="D155">
        <v>6.2191337069865904</v>
      </c>
      <c r="E155">
        <v>52.205828144458202</v>
      </c>
      <c r="F155">
        <v>4.9090984540146696</v>
      </c>
      <c r="G155" s="2">
        <f t="shared" si="2"/>
        <v>4913047.9999999935</v>
      </c>
    </row>
    <row r="156" spans="1:7" x14ac:dyDescent="0.35">
      <c r="A156" s="1">
        <v>43815</v>
      </c>
      <c r="B156">
        <v>806827.39001364703</v>
      </c>
      <c r="C156">
        <v>58.665275817946501</v>
      </c>
      <c r="D156">
        <v>6.2419150147032196</v>
      </c>
      <c r="E156">
        <v>53.884085847337502</v>
      </c>
      <c r="F156">
        <v>4.9592865358952398</v>
      </c>
      <c r="G156" s="2">
        <f t="shared" si="2"/>
        <v>5036147.9999999935</v>
      </c>
    </row>
    <row r="157" spans="1:7" x14ac:dyDescent="0.35">
      <c r="A157" s="1">
        <v>43822</v>
      </c>
      <c r="B157">
        <v>757486.93020265398</v>
      </c>
      <c r="C157">
        <v>57.6805895900699</v>
      </c>
      <c r="D157">
        <v>6.2937693178739504</v>
      </c>
      <c r="E157">
        <v>53.221767207434198</v>
      </c>
      <c r="F157">
        <v>4.9651986812545097</v>
      </c>
      <c r="G157" s="2">
        <f t="shared" si="2"/>
        <v>4767447.9999999907</v>
      </c>
    </row>
    <row r="158" spans="1:7" x14ac:dyDescent="0.35">
      <c r="A158" s="1">
        <v>43829</v>
      </c>
      <c r="B158">
        <v>863621.88506039698</v>
      </c>
      <c r="C158">
        <v>57.705237360332902</v>
      </c>
      <c r="D158">
        <v>6.2311094624746</v>
      </c>
      <c r="E158">
        <v>52.805083319306497</v>
      </c>
      <c r="F158">
        <v>4.8379913866433197</v>
      </c>
      <c r="G158" s="2">
        <f t="shared" si="2"/>
        <v>5381322.4999999907</v>
      </c>
    </row>
    <row r="159" spans="1:7" x14ac:dyDescent="0.35">
      <c r="A159" s="1">
        <v>43836</v>
      </c>
      <c r="B159">
        <v>892140.43946545501</v>
      </c>
      <c r="C159">
        <v>58.032100952237599</v>
      </c>
      <c r="D159">
        <v>6.2184407909185602</v>
      </c>
      <c r="E159">
        <v>52.213841984573598</v>
      </c>
      <c r="F159">
        <v>4.8158265857934799</v>
      </c>
      <c r="G159" s="2">
        <f t="shared" si="2"/>
        <v>5547722.4999999963</v>
      </c>
    </row>
    <row r="160" spans="1:7" x14ac:dyDescent="0.35">
      <c r="A160" s="1">
        <v>43843</v>
      </c>
      <c r="B160">
        <v>927770.30487443402</v>
      </c>
      <c r="C160">
        <v>56.819489953766201</v>
      </c>
      <c r="D160">
        <v>6.21352340090277</v>
      </c>
      <c r="E160">
        <v>49.917763023909401</v>
      </c>
      <c r="F160">
        <v>4.8236704383797804</v>
      </c>
      <c r="G160" s="2">
        <f t="shared" si="2"/>
        <v>5764722.4999999935</v>
      </c>
    </row>
    <row r="161" spans="1:7" x14ac:dyDescent="0.35">
      <c r="A161" s="1">
        <v>43850</v>
      </c>
      <c r="B161">
        <v>802700.61014853395</v>
      </c>
      <c r="C161">
        <v>55.500476766254202</v>
      </c>
      <c r="D161">
        <v>6.2540409668694004</v>
      </c>
      <c r="E161">
        <v>49.585561759232</v>
      </c>
      <c r="F161">
        <v>4.8480150567378804</v>
      </c>
      <c r="G161" s="2">
        <f t="shared" si="2"/>
        <v>5020122.4999999944</v>
      </c>
    </row>
    <row r="162" spans="1:7" x14ac:dyDescent="0.35">
      <c r="A162" s="1">
        <v>43857</v>
      </c>
      <c r="B162">
        <v>815206.060591858</v>
      </c>
      <c r="C162">
        <v>56.2246216534067</v>
      </c>
      <c r="D162">
        <v>6.1018621431599298</v>
      </c>
      <c r="E162">
        <v>53.354677932311198</v>
      </c>
      <c r="F162">
        <v>4.8918851490314399</v>
      </c>
      <c r="G162" s="2">
        <f t="shared" si="2"/>
        <v>4974274.9999999981</v>
      </c>
    </row>
    <row r="163" spans="1:7" x14ac:dyDescent="0.35">
      <c r="A163" s="1">
        <v>43864</v>
      </c>
      <c r="B163">
        <v>832960.05645417504</v>
      </c>
      <c r="C163">
        <v>58.037718464145598</v>
      </c>
      <c r="D163">
        <v>6.1455227778759802</v>
      </c>
      <c r="E163">
        <v>53.2130432848436</v>
      </c>
      <c r="F163">
        <v>4.8914896996072201</v>
      </c>
      <c r="G163" s="2">
        <f t="shared" si="2"/>
        <v>5118974.9999999953</v>
      </c>
    </row>
    <row r="164" spans="1:7" x14ac:dyDescent="0.35">
      <c r="A164" s="1">
        <v>43871</v>
      </c>
      <c r="B164">
        <v>752842.97624289198</v>
      </c>
      <c r="C164">
        <v>55.640099377388204</v>
      </c>
      <c r="D164">
        <v>6.2136131273286397</v>
      </c>
      <c r="E164">
        <v>50.715775361239302</v>
      </c>
      <c r="F164">
        <v>4.8279901607262001</v>
      </c>
      <c r="G164" s="2">
        <f t="shared" si="2"/>
        <v>4677874.9999999972</v>
      </c>
    </row>
    <row r="165" spans="1:7" x14ac:dyDescent="0.35">
      <c r="A165" s="1">
        <v>43878</v>
      </c>
      <c r="B165">
        <v>749789.02583294001</v>
      </c>
      <c r="C165">
        <v>54.890315211324001</v>
      </c>
      <c r="D165">
        <v>6.1526307281908004</v>
      </c>
      <c r="E165">
        <v>53.938696944593303</v>
      </c>
      <c r="F165">
        <v>4.9307116954121204</v>
      </c>
      <c r="G165" s="2">
        <f t="shared" si="2"/>
        <v>4613174.9999999925</v>
      </c>
    </row>
    <row r="166" spans="1:7" x14ac:dyDescent="0.35">
      <c r="A166" s="1">
        <v>43885</v>
      </c>
      <c r="B166">
        <v>894390.96184803196</v>
      </c>
      <c r="C166">
        <v>57.858759931158602</v>
      </c>
      <c r="D166">
        <v>6.2860697836023904</v>
      </c>
      <c r="E166">
        <v>56.249281953087497</v>
      </c>
      <c r="F166">
        <v>4.8848680545660601</v>
      </c>
      <c r="G166" s="2">
        <f t="shared" si="2"/>
        <v>5622203.9999999925</v>
      </c>
    </row>
    <row r="167" spans="1:7" x14ac:dyDescent="0.35">
      <c r="A167" s="1">
        <v>43892</v>
      </c>
      <c r="B167">
        <v>1166342.8768251401</v>
      </c>
      <c r="C167">
        <v>60.895928460392703</v>
      </c>
      <c r="D167">
        <v>6.1177584583214202</v>
      </c>
      <c r="E167">
        <v>60.542216614906799</v>
      </c>
      <c r="F167">
        <v>4.8049634976555398</v>
      </c>
      <c r="G167" s="2">
        <f t="shared" si="2"/>
        <v>7135403.9999999395</v>
      </c>
    </row>
    <row r="168" spans="1:7" x14ac:dyDescent="0.35">
      <c r="A168" s="1">
        <v>43899</v>
      </c>
      <c r="B168">
        <v>1182542.86427554</v>
      </c>
      <c r="C168">
        <v>60.311386655720298</v>
      </c>
      <c r="D168">
        <v>6.1967343606518996</v>
      </c>
      <c r="E168">
        <v>58.7112536681908</v>
      </c>
      <c r="F168">
        <v>4.8034279391297696</v>
      </c>
      <c r="G168" s="2">
        <f t="shared" si="2"/>
        <v>7327903.9999999544</v>
      </c>
    </row>
    <row r="169" spans="1:7" x14ac:dyDescent="0.35">
      <c r="A169" s="1">
        <v>43906</v>
      </c>
      <c r="B169">
        <v>1073412.0375858599</v>
      </c>
      <c r="C169">
        <v>53.920156963565198</v>
      </c>
      <c r="D169">
        <v>6.0529449759223901</v>
      </c>
      <c r="E169">
        <v>55.143001699991899</v>
      </c>
      <c r="F169">
        <v>4.8474774337947002</v>
      </c>
      <c r="G169" s="2">
        <f t="shared" si="2"/>
        <v>6497303.999999946</v>
      </c>
    </row>
    <row r="170" spans="1:7" x14ac:dyDescent="0.35">
      <c r="A170" s="1">
        <v>43913</v>
      </c>
      <c r="B170">
        <v>733512.39750990202</v>
      </c>
      <c r="C170">
        <v>52.924320558332298</v>
      </c>
      <c r="D170">
        <v>6.3258699045197204</v>
      </c>
      <c r="E170">
        <v>51.586007630161497</v>
      </c>
      <c r="F170">
        <v>4.8396642613347698</v>
      </c>
      <c r="G170" s="2">
        <f t="shared" si="2"/>
        <v>4640103.9999999953</v>
      </c>
    </row>
    <row r="171" spans="1:7" x14ac:dyDescent="0.35">
      <c r="A171" s="1">
        <v>43920</v>
      </c>
      <c r="B171">
        <v>823801.37258562201</v>
      </c>
      <c r="C171">
        <v>54.766215211716002</v>
      </c>
      <c r="D171">
        <v>6.0691784043857497</v>
      </c>
      <c r="E171">
        <v>55.330293626163702</v>
      </c>
      <c r="F171">
        <v>4.8606289122476198</v>
      </c>
      <c r="G171" s="2">
        <f t="shared" si="2"/>
        <v>4999797.4999999963</v>
      </c>
    </row>
    <row r="172" spans="1:7" x14ac:dyDescent="0.35">
      <c r="A172" s="1">
        <v>43927</v>
      </c>
      <c r="B172">
        <v>800328.75883281301</v>
      </c>
      <c r="C172">
        <v>53.840426463270703</v>
      </c>
      <c r="D172">
        <v>6.0956168901324004</v>
      </c>
      <c r="E172">
        <v>53.935894912919402</v>
      </c>
      <c r="F172">
        <v>4.8435459478167404</v>
      </c>
      <c r="G172" s="2">
        <f t="shared" si="2"/>
        <v>4878497.4999999953</v>
      </c>
    </row>
    <row r="173" spans="1:7" x14ac:dyDescent="0.35">
      <c r="A173" s="1">
        <v>43934</v>
      </c>
      <c r="B173">
        <v>742526.63365169906</v>
      </c>
      <c r="C173">
        <v>52.654000029748097</v>
      </c>
      <c r="D173">
        <v>6.1116965969044301</v>
      </c>
      <c r="E173">
        <v>52.850272331154599</v>
      </c>
      <c r="F173">
        <v>4.8203123533445096</v>
      </c>
      <c r="G173" s="2">
        <f t="shared" si="2"/>
        <v>4538097.4999999916</v>
      </c>
    </row>
    <row r="174" spans="1:7" x14ac:dyDescent="0.35">
      <c r="A174" s="1">
        <v>43941</v>
      </c>
      <c r="B174">
        <v>771960.36653543601</v>
      </c>
      <c r="C174">
        <v>53.414226780604999</v>
      </c>
      <c r="D174">
        <v>6.1041961534221896</v>
      </c>
      <c r="E174">
        <v>54.7441934626627</v>
      </c>
      <c r="F174">
        <v>4.81696787377538</v>
      </c>
      <c r="G174" s="2">
        <f t="shared" si="2"/>
        <v>4712197.4999999916</v>
      </c>
    </row>
    <row r="175" spans="1:7" x14ac:dyDescent="0.35">
      <c r="A175" s="1">
        <v>43948</v>
      </c>
      <c r="B175">
        <v>794301.48365430394</v>
      </c>
      <c r="C175">
        <v>52.4356931764422</v>
      </c>
      <c r="D175">
        <v>6.0675701848462502</v>
      </c>
      <c r="E175">
        <v>53.837828026138297</v>
      </c>
      <c r="F175">
        <v>4.7667986310698902</v>
      </c>
      <c r="G175" s="2">
        <f t="shared" si="2"/>
        <v>4819479.9999999953</v>
      </c>
    </row>
    <row r="176" spans="1:7" x14ac:dyDescent="0.35">
      <c r="A176" s="1">
        <v>43955</v>
      </c>
      <c r="B176">
        <v>926373.51849627099</v>
      </c>
      <c r="C176">
        <v>55.789404235128401</v>
      </c>
      <c r="D176">
        <v>6.0403065159753</v>
      </c>
      <c r="E176">
        <v>55.491138347588397</v>
      </c>
      <c r="F176">
        <v>4.7734674611552501</v>
      </c>
      <c r="G176" s="2">
        <f t="shared" si="2"/>
        <v>5595579.9999999907</v>
      </c>
    </row>
    <row r="177" spans="1:7" x14ac:dyDescent="0.35">
      <c r="A177" s="1">
        <v>43962</v>
      </c>
      <c r="B177">
        <v>785245.17347001599</v>
      </c>
      <c r="C177">
        <v>54.186448560944797</v>
      </c>
      <c r="D177">
        <v>6.1291430531584998</v>
      </c>
      <c r="E177">
        <v>53.534088457389402</v>
      </c>
      <c r="F177">
        <v>4.8064525425583602</v>
      </c>
      <c r="G177" s="2">
        <f t="shared" si="2"/>
        <v>4812879.9999999898</v>
      </c>
    </row>
    <row r="178" spans="1:7" x14ac:dyDescent="0.35">
      <c r="A178" s="1">
        <v>43969</v>
      </c>
      <c r="B178">
        <v>784683.43329589604</v>
      </c>
      <c r="C178">
        <v>53.800766361136901</v>
      </c>
      <c r="D178">
        <v>6.1370991098572798</v>
      </c>
      <c r="E178">
        <v>52.705500239603801</v>
      </c>
      <c r="F178">
        <v>4.7901519574274598</v>
      </c>
      <c r="G178" s="2">
        <f t="shared" si="2"/>
        <v>4815679.9999999981</v>
      </c>
    </row>
    <row r="179" spans="1:7" x14ac:dyDescent="0.35">
      <c r="A179" s="1">
        <v>43976</v>
      </c>
      <c r="B179">
        <v>840774.51876256603</v>
      </c>
      <c r="C179">
        <v>57.179983088391801</v>
      </c>
      <c r="D179">
        <v>6.14255057063456</v>
      </c>
      <c r="E179">
        <v>55.638044410559402</v>
      </c>
      <c r="F179">
        <v>4.8515038462755697</v>
      </c>
      <c r="G179" s="2">
        <f t="shared" si="2"/>
        <v>5164499.9999999972</v>
      </c>
    </row>
    <row r="180" spans="1:7" x14ac:dyDescent="0.35">
      <c r="A180" s="1">
        <v>43983</v>
      </c>
      <c r="B180">
        <v>910557.39617462701</v>
      </c>
      <c r="C180">
        <v>58.390835438846302</v>
      </c>
      <c r="D180">
        <v>6.16874897024368</v>
      </c>
      <c r="E180">
        <v>56.404964191984298</v>
      </c>
      <c r="F180">
        <v>4.8227682928897302</v>
      </c>
      <c r="G180" s="2">
        <f t="shared" si="2"/>
        <v>5616999.9999999972</v>
      </c>
    </row>
    <row r="181" spans="1:7" x14ac:dyDescent="0.35">
      <c r="A181" s="1">
        <v>43990</v>
      </c>
      <c r="B181">
        <v>830896.26642986306</v>
      </c>
      <c r="C181">
        <v>56.617010872123302</v>
      </c>
      <c r="D181">
        <v>6.2389256149553001</v>
      </c>
      <c r="E181">
        <v>54.727324973876698</v>
      </c>
      <c r="F181">
        <v>4.7899301597401696</v>
      </c>
      <c r="G181" s="2">
        <f t="shared" si="2"/>
        <v>5183899.9999999963</v>
      </c>
    </row>
    <row r="182" spans="1:7" x14ac:dyDescent="0.35">
      <c r="A182" s="1">
        <v>43997</v>
      </c>
      <c r="B182">
        <v>802877.32454740396</v>
      </c>
      <c r="C182">
        <v>55.464290207821001</v>
      </c>
      <c r="D182">
        <v>6.2809097303161598</v>
      </c>
      <c r="E182">
        <v>54.2763858093126</v>
      </c>
      <c r="F182">
        <v>4.8357223793796296</v>
      </c>
      <c r="G182" s="2">
        <f t="shared" si="2"/>
        <v>5042799.9999999953</v>
      </c>
    </row>
    <row r="183" spans="1:7" x14ac:dyDescent="0.35">
      <c r="A183" s="1">
        <v>44004</v>
      </c>
      <c r="B183">
        <v>877969.15133432497</v>
      </c>
      <c r="C183">
        <v>54.264989666018202</v>
      </c>
      <c r="D183">
        <v>6.2647987023698004</v>
      </c>
      <c r="E183">
        <v>53.773188834752503</v>
      </c>
      <c r="F183">
        <v>4.75577455566299</v>
      </c>
      <c r="G183" s="2">
        <f t="shared" si="2"/>
        <v>5500299.9999999944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399-30C1-48BD-9A53-836A00198A6B}">
  <dimension ref="A1:L183"/>
  <sheetViews>
    <sheetView workbookViewId="0">
      <selection sqref="A1:XFD1048576"/>
    </sheetView>
  </sheetViews>
  <sheetFormatPr defaultColWidth="17.453125" defaultRowHeight="14.5" x14ac:dyDescent="0.35"/>
  <sheetData>
    <row r="1" spans="1:12" x14ac:dyDescent="0.3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</v>
      </c>
      <c r="K1" s="3" t="s">
        <v>2</v>
      </c>
      <c r="L1" s="3" t="s">
        <v>3</v>
      </c>
    </row>
    <row r="2" spans="1:12" x14ac:dyDescent="0.35">
      <c r="A2" s="1">
        <v>42737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7238.5424836601296</v>
      </c>
      <c r="J2" s="2">
        <f>SUM(B2,C2,D2,E2,F2)</f>
        <v>0</v>
      </c>
      <c r="K2" s="2">
        <f>SUM(G2,H2)</f>
        <v>0</v>
      </c>
      <c r="L2" s="2">
        <f>SUM(I2,J2,K2)</f>
        <v>7238.5424836601296</v>
      </c>
    </row>
    <row r="3" spans="1:12" x14ac:dyDescent="0.35">
      <c r="A3" s="1">
        <v>42744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20498.1882268058</v>
      </c>
      <c r="J3" s="2">
        <f t="shared" ref="J3:J66" si="0">SUM(B3,C3,D3,E3,F3)</f>
        <v>0</v>
      </c>
      <c r="K3" s="2">
        <f t="shared" ref="K3:K66" si="1">SUM(G3,H3)</f>
        <v>0</v>
      </c>
      <c r="L3" s="2">
        <f t="shared" ref="L3:L66" si="2">SUM(I3,J3,K3)</f>
        <v>20498.1882268058</v>
      </c>
    </row>
    <row r="4" spans="1:12" x14ac:dyDescent="0.35">
      <c r="A4" s="1">
        <v>42751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104070.912146676</v>
      </c>
      <c r="J4" s="2">
        <f t="shared" si="0"/>
        <v>0</v>
      </c>
      <c r="K4" s="2">
        <f t="shared" si="1"/>
        <v>0</v>
      </c>
      <c r="L4" s="2">
        <f t="shared" si="2"/>
        <v>104070.912146676</v>
      </c>
    </row>
    <row r="5" spans="1:12" x14ac:dyDescent="0.35">
      <c r="A5" s="1">
        <v>42758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67294.616934347694</v>
      </c>
      <c r="J5" s="2">
        <f t="shared" si="0"/>
        <v>0</v>
      </c>
      <c r="K5" s="2">
        <f t="shared" si="1"/>
        <v>0</v>
      </c>
      <c r="L5" s="2">
        <f t="shared" si="2"/>
        <v>67294.616934347694</v>
      </c>
    </row>
    <row r="6" spans="1:12" x14ac:dyDescent="0.35">
      <c r="A6" s="1">
        <v>42765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46532.729783037401</v>
      </c>
      <c r="J6" s="2">
        <f t="shared" si="0"/>
        <v>0</v>
      </c>
      <c r="K6" s="2">
        <f t="shared" si="1"/>
        <v>0</v>
      </c>
      <c r="L6" s="2">
        <f t="shared" si="2"/>
        <v>46532.729783037401</v>
      </c>
    </row>
    <row r="7" spans="1:12" x14ac:dyDescent="0.35">
      <c r="A7" s="1">
        <v>42772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15133.5429698506</v>
      </c>
      <c r="J7" s="2">
        <f t="shared" si="0"/>
        <v>0</v>
      </c>
      <c r="K7" s="2">
        <f t="shared" si="1"/>
        <v>0</v>
      </c>
      <c r="L7" s="2">
        <f t="shared" si="2"/>
        <v>15133.5429698506</v>
      </c>
    </row>
    <row r="8" spans="1:12" x14ac:dyDescent="0.35">
      <c r="A8" s="1">
        <v>42779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11248.0054240631</v>
      </c>
      <c r="J8" s="2">
        <f t="shared" si="0"/>
        <v>0</v>
      </c>
      <c r="K8" s="2">
        <f t="shared" si="1"/>
        <v>0</v>
      </c>
      <c r="L8" s="2">
        <f t="shared" si="2"/>
        <v>11248.0054240631</v>
      </c>
    </row>
    <row r="9" spans="1:12" x14ac:dyDescent="0.35">
      <c r="A9" s="1">
        <v>42786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5399.5941980342404</v>
      </c>
      <c r="J9" s="2">
        <f t="shared" si="0"/>
        <v>0</v>
      </c>
      <c r="K9" s="2">
        <f t="shared" si="1"/>
        <v>0</v>
      </c>
      <c r="L9" s="2">
        <f t="shared" si="2"/>
        <v>5399.5941980342404</v>
      </c>
    </row>
    <row r="10" spans="1:12" x14ac:dyDescent="0.35">
      <c r="A10" s="1">
        <v>42793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101883.622952613</v>
      </c>
      <c r="J10" s="2">
        <f t="shared" si="0"/>
        <v>0</v>
      </c>
      <c r="K10" s="2">
        <f t="shared" si="1"/>
        <v>0</v>
      </c>
      <c r="L10" s="2">
        <f t="shared" si="2"/>
        <v>101883.622952613</v>
      </c>
    </row>
    <row r="11" spans="1:12" x14ac:dyDescent="0.35">
      <c r="A11" s="1">
        <v>42800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264798.84124608402</v>
      </c>
      <c r="J11" s="2">
        <f t="shared" si="0"/>
        <v>0</v>
      </c>
      <c r="K11" s="2">
        <f t="shared" si="1"/>
        <v>0</v>
      </c>
      <c r="L11" s="2">
        <f t="shared" si="2"/>
        <v>264798.84124608402</v>
      </c>
    </row>
    <row r="12" spans="1:12" x14ac:dyDescent="0.35">
      <c r="A12" s="1">
        <v>42807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58358.303043110704</v>
      </c>
      <c r="J12" s="2">
        <f t="shared" si="0"/>
        <v>0</v>
      </c>
      <c r="K12" s="2">
        <f t="shared" si="1"/>
        <v>0</v>
      </c>
      <c r="L12" s="2">
        <f t="shared" si="2"/>
        <v>58358.303043110704</v>
      </c>
    </row>
    <row r="13" spans="1:12" x14ac:dyDescent="0.35">
      <c r="A13" s="1">
        <v>42814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2869.8451676528598</v>
      </c>
      <c r="J13" s="2">
        <f t="shared" si="0"/>
        <v>0</v>
      </c>
      <c r="K13" s="2">
        <f t="shared" si="1"/>
        <v>0</v>
      </c>
      <c r="L13" s="2">
        <f t="shared" si="2"/>
        <v>2869.8451676528598</v>
      </c>
    </row>
    <row r="14" spans="1:12" x14ac:dyDescent="0.35">
      <c r="A14" s="1">
        <v>42821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2418.8708086785</v>
      </c>
      <c r="J14" s="2">
        <f t="shared" si="0"/>
        <v>0</v>
      </c>
      <c r="K14" s="2">
        <f t="shared" si="1"/>
        <v>0</v>
      </c>
      <c r="L14" s="2">
        <f t="shared" si="2"/>
        <v>2418.8708086785</v>
      </c>
    </row>
    <row r="15" spans="1:12" x14ac:dyDescent="0.35">
      <c r="A15" s="1">
        <v>42828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23026.385460693102</v>
      </c>
      <c r="J15" s="2">
        <f t="shared" si="0"/>
        <v>0</v>
      </c>
      <c r="K15" s="2">
        <f t="shared" si="1"/>
        <v>0</v>
      </c>
      <c r="L15" s="2">
        <f t="shared" si="2"/>
        <v>23026.385460693102</v>
      </c>
    </row>
    <row r="16" spans="1:12" x14ac:dyDescent="0.35">
      <c r="A16" s="1">
        <v>42835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11789.0502958579</v>
      </c>
      <c r="J16" s="2">
        <f t="shared" si="0"/>
        <v>0</v>
      </c>
      <c r="K16" s="2">
        <f t="shared" si="1"/>
        <v>0</v>
      </c>
      <c r="L16" s="2">
        <f t="shared" si="2"/>
        <v>11789.0502958579</v>
      </c>
    </row>
    <row r="17" spans="1:12" x14ac:dyDescent="0.35">
      <c r="A17" s="1">
        <v>42842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73355.443702451303</v>
      </c>
      <c r="J17" s="2">
        <f t="shared" si="0"/>
        <v>0</v>
      </c>
      <c r="K17" s="2">
        <f t="shared" si="1"/>
        <v>0</v>
      </c>
      <c r="L17" s="2">
        <f t="shared" si="2"/>
        <v>73355.443702451303</v>
      </c>
    </row>
    <row r="18" spans="1:12" x14ac:dyDescent="0.35">
      <c r="A18" s="1">
        <v>42849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17808.080698788301</v>
      </c>
      <c r="J18" s="2">
        <f t="shared" si="0"/>
        <v>0</v>
      </c>
      <c r="K18" s="2">
        <f t="shared" si="1"/>
        <v>0</v>
      </c>
      <c r="L18" s="2">
        <f t="shared" si="2"/>
        <v>17808.080698788301</v>
      </c>
    </row>
    <row r="19" spans="1:12" x14ac:dyDescent="0.35">
      <c r="A19" s="1">
        <v>42856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49194.375936883604</v>
      </c>
      <c r="J19" s="2">
        <f t="shared" si="0"/>
        <v>0</v>
      </c>
      <c r="K19" s="2">
        <f t="shared" si="1"/>
        <v>0</v>
      </c>
      <c r="L19" s="2">
        <f t="shared" si="2"/>
        <v>49194.375936883604</v>
      </c>
    </row>
    <row r="20" spans="1:12" x14ac:dyDescent="0.35">
      <c r="A20" s="1">
        <v>42863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27491.2341786418</v>
      </c>
      <c r="J20" s="2">
        <f t="shared" si="0"/>
        <v>0</v>
      </c>
      <c r="K20" s="2">
        <f t="shared" si="1"/>
        <v>0</v>
      </c>
      <c r="L20" s="2">
        <f t="shared" si="2"/>
        <v>27491.2341786418</v>
      </c>
    </row>
    <row r="21" spans="1:12" x14ac:dyDescent="0.35">
      <c r="A21" s="1">
        <v>42870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45059.824837982502</v>
      </c>
      <c r="J21" s="2">
        <f t="shared" si="0"/>
        <v>0</v>
      </c>
      <c r="K21" s="2">
        <f t="shared" si="1"/>
        <v>0</v>
      </c>
      <c r="L21" s="2">
        <f t="shared" si="2"/>
        <v>45059.824837982502</v>
      </c>
    </row>
    <row r="22" spans="1:12" x14ac:dyDescent="0.35">
      <c r="A22" s="1">
        <v>42877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56119.941321498998</v>
      </c>
      <c r="J22" s="2">
        <f t="shared" si="0"/>
        <v>0</v>
      </c>
      <c r="K22" s="2">
        <f t="shared" si="1"/>
        <v>0</v>
      </c>
      <c r="L22" s="2">
        <f t="shared" si="2"/>
        <v>56119.941321498998</v>
      </c>
    </row>
    <row r="23" spans="1:12" x14ac:dyDescent="0.35">
      <c r="A23" s="1">
        <v>42884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29297.6189771766</v>
      </c>
      <c r="J23" s="2">
        <f t="shared" si="0"/>
        <v>0</v>
      </c>
      <c r="K23" s="2">
        <f t="shared" si="1"/>
        <v>0</v>
      </c>
      <c r="L23" s="2">
        <f t="shared" si="2"/>
        <v>29297.6189771766</v>
      </c>
    </row>
    <row r="24" spans="1:12" x14ac:dyDescent="0.35">
      <c r="A24" s="1">
        <v>42891</v>
      </c>
      <c r="B24">
        <v>518.97</v>
      </c>
      <c r="C24">
        <v>0</v>
      </c>
      <c r="D24">
        <v>0</v>
      </c>
      <c r="E24">
        <v>0.08</v>
      </c>
      <c r="F24">
        <v>0</v>
      </c>
      <c r="G24">
        <v>0</v>
      </c>
      <c r="H24">
        <v>0</v>
      </c>
      <c r="I24">
        <v>15480.1995632572</v>
      </c>
      <c r="J24" s="2">
        <f t="shared" si="0"/>
        <v>519.05000000000007</v>
      </c>
      <c r="K24" s="2">
        <f t="shared" si="1"/>
        <v>0</v>
      </c>
      <c r="L24" s="2">
        <f t="shared" si="2"/>
        <v>15999.249563257199</v>
      </c>
    </row>
    <row r="25" spans="1:12" x14ac:dyDescent="0.35">
      <c r="A25" s="1">
        <v>42898</v>
      </c>
      <c r="B25">
        <v>1070.4000000000001</v>
      </c>
      <c r="C25">
        <v>0</v>
      </c>
      <c r="D25">
        <v>0</v>
      </c>
      <c r="E25">
        <v>191.41</v>
      </c>
      <c r="F25">
        <v>0</v>
      </c>
      <c r="G25">
        <v>0</v>
      </c>
      <c r="H25">
        <v>0</v>
      </c>
      <c r="I25">
        <v>68015.779599887304</v>
      </c>
      <c r="J25" s="2">
        <f t="shared" si="0"/>
        <v>1261.8100000000002</v>
      </c>
      <c r="K25" s="2">
        <f t="shared" si="1"/>
        <v>0</v>
      </c>
      <c r="L25" s="2">
        <f t="shared" si="2"/>
        <v>69277.589599887302</v>
      </c>
    </row>
    <row r="26" spans="1:12" x14ac:dyDescent="0.35">
      <c r="A26" s="1">
        <v>42905</v>
      </c>
      <c r="B26">
        <v>1036.26</v>
      </c>
      <c r="C26">
        <v>0</v>
      </c>
      <c r="D26">
        <v>0</v>
      </c>
      <c r="E26">
        <v>188.67</v>
      </c>
      <c r="F26">
        <v>0</v>
      </c>
      <c r="G26">
        <v>0</v>
      </c>
      <c r="H26">
        <v>0</v>
      </c>
      <c r="I26">
        <v>75680.756889264507</v>
      </c>
      <c r="J26" s="2">
        <f t="shared" si="0"/>
        <v>1224.93</v>
      </c>
      <c r="K26" s="2">
        <f t="shared" si="1"/>
        <v>0</v>
      </c>
      <c r="L26" s="2">
        <f t="shared" si="2"/>
        <v>76905.6868892645</v>
      </c>
    </row>
    <row r="27" spans="1:12" x14ac:dyDescent="0.35">
      <c r="A27" s="1">
        <v>42912</v>
      </c>
      <c r="B27">
        <v>1050.79999999999</v>
      </c>
      <c r="C27">
        <v>0</v>
      </c>
      <c r="D27">
        <v>0</v>
      </c>
      <c r="E27">
        <v>185.52</v>
      </c>
      <c r="F27">
        <v>0</v>
      </c>
      <c r="G27">
        <v>0</v>
      </c>
      <c r="H27">
        <v>67777.33</v>
      </c>
      <c r="I27">
        <v>5175.38546069315</v>
      </c>
      <c r="J27" s="2">
        <f t="shared" si="0"/>
        <v>1236.3199999999899</v>
      </c>
      <c r="K27" s="2">
        <f t="shared" si="1"/>
        <v>67777.33</v>
      </c>
      <c r="L27" s="2">
        <f t="shared" si="2"/>
        <v>74189.035460693136</v>
      </c>
    </row>
    <row r="28" spans="1:12" x14ac:dyDescent="0.35">
      <c r="A28" s="1">
        <v>42919</v>
      </c>
      <c r="B28">
        <v>0</v>
      </c>
      <c r="C28">
        <v>13404.353999324299</v>
      </c>
      <c r="D28">
        <v>0</v>
      </c>
      <c r="E28">
        <v>1.6709034303504601E-2</v>
      </c>
      <c r="F28">
        <v>0</v>
      </c>
      <c r="G28">
        <v>0</v>
      </c>
      <c r="H28">
        <v>61222.619999999901</v>
      </c>
      <c r="I28">
        <v>17417.9568892645</v>
      </c>
      <c r="J28" s="2">
        <f t="shared" si="0"/>
        <v>13404.370708358603</v>
      </c>
      <c r="K28" s="2">
        <f t="shared" si="1"/>
        <v>61222.619999999901</v>
      </c>
      <c r="L28" s="2">
        <f t="shared" si="2"/>
        <v>92044.947597623002</v>
      </c>
    </row>
    <row r="29" spans="1:12" x14ac:dyDescent="0.35">
      <c r="A29" s="1">
        <v>42926</v>
      </c>
      <c r="B29">
        <v>513.90787476505</v>
      </c>
      <c r="C29">
        <v>6006.8344293468099</v>
      </c>
      <c r="D29">
        <v>0</v>
      </c>
      <c r="E29">
        <v>501.89285684377597</v>
      </c>
      <c r="F29">
        <v>274.46687748317498</v>
      </c>
      <c r="G29">
        <v>0</v>
      </c>
      <c r="H29">
        <v>78005.959999999905</v>
      </c>
      <c r="I29">
        <v>17015.661651169299</v>
      </c>
      <c r="J29" s="2">
        <f t="shared" si="0"/>
        <v>7297.1020384388112</v>
      </c>
      <c r="K29" s="2">
        <f t="shared" si="1"/>
        <v>78005.959999999905</v>
      </c>
      <c r="L29" s="2">
        <f t="shared" si="2"/>
        <v>102318.72368960801</v>
      </c>
    </row>
    <row r="30" spans="1:12" x14ac:dyDescent="0.35">
      <c r="A30" s="1">
        <v>42933</v>
      </c>
      <c r="B30">
        <v>3692.1282066198301</v>
      </c>
      <c r="C30">
        <v>4825.3481262906898</v>
      </c>
      <c r="D30">
        <v>0</v>
      </c>
      <c r="E30">
        <v>11870.878445457</v>
      </c>
      <c r="F30">
        <v>1210.5732587367199</v>
      </c>
      <c r="G30">
        <v>0</v>
      </c>
      <c r="H30">
        <v>49513.2</v>
      </c>
      <c r="I30">
        <v>12320.5708086785</v>
      </c>
      <c r="J30" s="2">
        <f t="shared" si="0"/>
        <v>21598.928037104237</v>
      </c>
      <c r="K30" s="2">
        <f t="shared" si="1"/>
        <v>49513.2</v>
      </c>
      <c r="L30" s="2">
        <f t="shared" si="2"/>
        <v>83432.698845782725</v>
      </c>
    </row>
    <row r="31" spans="1:12" x14ac:dyDescent="0.35">
      <c r="A31" s="1">
        <v>42940</v>
      </c>
      <c r="B31">
        <v>13926.5423718904</v>
      </c>
      <c r="C31">
        <v>6606.6560232158399</v>
      </c>
      <c r="D31">
        <v>0</v>
      </c>
      <c r="E31">
        <v>39637.238037153897</v>
      </c>
      <c r="F31">
        <v>424.87634800940498</v>
      </c>
      <c r="G31">
        <v>0</v>
      </c>
      <c r="H31">
        <v>34108.699999999903</v>
      </c>
      <c r="I31">
        <v>15218.447731755399</v>
      </c>
      <c r="J31" s="2">
        <f t="shared" si="0"/>
        <v>60595.312780269538</v>
      </c>
      <c r="K31" s="2">
        <f t="shared" si="1"/>
        <v>34108.699999999903</v>
      </c>
      <c r="L31" s="2">
        <f t="shared" si="2"/>
        <v>109922.46051202485</v>
      </c>
    </row>
    <row r="32" spans="1:12" x14ac:dyDescent="0.35">
      <c r="A32" s="1">
        <v>42947</v>
      </c>
      <c r="B32">
        <v>19214.873382392299</v>
      </c>
      <c r="C32">
        <v>5661.9383075224996</v>
      </c>
      <c r="D32">
        <v>0</v>
      </c>
      <c r="E32">
        <v>20515.2786536774</v>
      </c>
      <c r="F32">
        <v>932.86305035271198</v>
      </c>
      <c r="G32">
        <v>0</v>
      </c>
      <c r="H32">
        <v>0</v>
      </c>
      <c r="I32">
        <v>2603.2426035502899</v>
      </c>
      <c r="J32" s="2">
        <f t="shared" si="0"/>
        <v>46324.95339394491</v>
      </c>
      <c r="K32" s="2">
        <f t="shared" si="1"/>
        <v>0</v>
      </c>
      <c r="L32" s="2">
        <f t="shared" si="2"/>
        <v>48928.195997495197</v>
      </c>
    </row>
    <row r="33" spans="1:12" x14ac:dyDescent="0.35">
      <c r="A33" s="1">
        <v>42954</v>
      </c>
      <c r="B33">
        <v>11173.7046371707</v>
      </c>
      <c r="C33">
        <v>5370.9944297432503</v>
      </c>
      <c r="D33">
        <v>0</v>
      </c>
      <c r="E33">
        <v>20119.485718587301</v>
      </c>
      <c r="F33">
        <v>1059.75837184788</v>
      </c>
      <c r="G33">
        <v>0</v>
      </c>
      <c r="H33">
        <v>0</v>
      </c>
      <c r="I33">
        <v>1490.80670611439</v>
      </c>
      <c r="J33" s="2">
        <f t="shared" si="0"/>
        <v>37723.943157349124</v>
      </c>
      <c r="K33" s="2">
        <f t="shared" si="1"/>
        <v>0</v>
      </c>
      <c r="L33" s="2">
        <f t="shared" si="2"/>
        <v>39214.749863463512</v>
      </c>
    </row>
    <row r="34" spans="1:12" x14ac:dyDescent="0.35">
      <c r="A34" s="1">
        <v>42961</v>
      </c>
      <c r="B34">
        <v>978.66537700858203</v>
      </c>
      <c r="C34">
        <v>5507.2616609692996</v>
      </c>
      <c r="D34">
        <v>0</v>
      </c>
      <c r="E34">
        <v>27455.467085199201</v>
      </c>
      <c r="F34">
        <v>7.2974945268790998</v>
      </c>
      <c r="G34">
        <v>0</v>
      </c>
      <c r="H34">
        <v>0</v>
      </c>
      <c r="I34">
        <v>1585.39644970414</v>
      </c>
      <c r="J34" s="2">
        <f t="shared" si="0"/>
        <v>33948.69161770396</v>
      </c>
      <c r="K34" s="2">
        <f t="shared" si="1"/>
        <v>0</v>
      </c>
      <c r="L34" s="2">
        <f t="shared" si="2"/>
        <v>35534.088067408098</v>
      </c>
    </row>
    <row r="35" spans="1:12" x14ac:dyDescent="0.35">
      <c r="A35" s="1">
        <v>42968</v>
      </c>
      <c r="B35">
        <v>0.14390167180639399</v>
      </c>
      <c r="C35">
        <v>8695.2776210768698</v>
      </c>
      <c r="D35">
        <v>0</v>
      </c>
      <c r="E35">
        <v>16869.406128709099</v>
      </c>
      <c r="F35">
        <v>0.40541636260439401</v>
      </c>
      <c r="G35">
        <v>0</v>
      </c>
      <c r="H35">
        <v>0</v>
      </c>
      <c r="I35">
        <v>20921.619393427001</v>
      </c>
      <c r="J35" s="2">
        <f t="shared" si="0"/>
        <v>25565.23306782038</v>
      </c>
      <c r="K35" s="2">
        <f t="shared" si="1"/>
        <v>0</v>
      </c>
      <c r="L35" s="2">
        <f t="shared" si="2"/>
        <v>46486.852461247385</v>
      </c>
    </row>
    <row r="36" spans="1:12" x14ac:dyDescent="0.35">
      <c r="A36" s="1">
        <v>42975</v>
      </c>
      <c r="B36">
        <v>2.05781140886028E-2</v>
      </c>
      <c r="C36">
        <v>2420.6618375080202</v>
      </c>
      <c r="D36">
        <v>0</v>
      </c>
      <c r="E36">
        <v>11679.699562134199</v>
      </c>
      <c r="F36">
        <v>884.21308684018402</v>
      </c>
      <c r="G36">
        <v>0</v>
      </c>
      <c r="H36">
        <v>0</v>
      </c>
      <c r="I36">
        <v>99617.981198288806</v>
      </c>
      <c r="J36" s="2">
        <f t="shared" si="0"/>
        <v>14984.595064596491</v>
      </c>
      <c r="K36" s="2">
        <f t="shared" si="1"/>
        <v>0</v>
      </c>
      <c r="L36" s="2">
        <f t="shared" si="2"/>
        <v>114602.5762628853</v>
      </c>
    </row>
    <row r="37" spans="1:12" x14ac:dyDescent="0.35">
      <c r="A37" s="1">
        <v>42982</v>
      </c>
      <c r="B37">
        <v>1.3670367121126599E-2</v>
      </c>
      <c r="C37">
        <v>0.27019750991257802</v>
      </c>
      <c r="D37">
        <v>0</v>
      </c>
      <c r="E37">
        <v>728.76588843173295</v>
      </c>
      <c r="F37">
        <v>197.84318495094399</v>
      </c>
      <c r="G37">
        <v>0</v>
      </c>
      <c r="H37">
        <v>0</v>
      </c>
      <c r="I37">
        <v>129224.260918568</v>
      </c>
      <c r="J37" s="2">
        <f t="shared" si="0"/>
        <v>926.8929412597106</v>
      </c>
      <c r="K37" s="2">
        <f t="shared" si="1"/>
        <v>0</v>
      </c>
      <c r="L37" s="2">
        <f t="shared" si="2"/>
        <v>130151.15385982771</v>
      </c>
    </row>
    <row r="38" spans="1:12" x14ac:dyDescent="0.35">
      <c r="A38" s="1">
        <v>42989</v>
      </c>
      <c r="B38">
        <v>0</v>
      </c>
      <c r="C38">
        <v>6.9802701566584302E-2</v>
      </c>
      <c r="D38">
        <v>0</v>
      </c>
      <c r="E38">
        <v>627.39886018097798</v>
      </c>
      <c r="F38">
        <v>0</v>
      </c>
      <c r="G38">
        <v>0</v>
      </c>
      <c r="H38">
        <v>16795.539999999899</v>
      </c>
      <c r="I38">
        <v>33951.438574246196</v>
      </c>
      <c r="J38" s="2">
        <f t="shared" si="0"/>
        <v>627.46866288254455</v>
      </c>
      <c r="K38" s="2">
        <f t="shared" si="1"/>
        <v>16795.539999999899</v>
      </c>
      <c r="L38" s="2">
        <f t="shared" si="2"/>
        <v>51374.447237128639</v>
      </c>
    </row>
    <row r="39" spans="1:12" x14ac:dyDescent="0.35">
      <c r="A39" s="1">
        <v>42996</v>
      </c>
      <c r="B39">
        <v>0</v>
      </c>
      <c r="C39">
        <v>3.6980794055773397E-2</v>
      </c>
      <c r="D39">
        <v>0</v>
      </c>
      <c r="E39">
        <v>1421.66405219591</v>
      </c>
      <c r="F39">
        <v>0</v>
      </c>
      <c r="G39">
        <v>0</v>
      </c>
      <c r="H39">
        <v>108208.41</v>
      </c>
      <c r="I39">
        <v>19876.742603550199</v>
      </c>
      <c r="J39" s="2">
        <f t="shared" si="0"/>
        <v>1421.7010329899658</v>
      </c>
      <c r="K39" s="2">
        <f t="shared" si="1"/>
        <v>108208.41</v>
      </c>
      <c r="L39" s="2">
        <f t="shared" si="2"/>
        <v>129506.85363654017</v>
      </c>
    </row>
    <row r="40" spans="1:12" x14ac:dyDescent="0.35">
      <c r="A40" s="1">
        <v>43003</v>
      </c>
      <c r="B40">
        <v>18397.192643581198</v>
      </c>
      <c r="C40">
        <v>2.1535644060699102E-2</v>
      </c>
      <c r="D40">
        <v>0</v>
      </c>
      <c r="E40">
        <v>1264.43608410761</v>
      </c>
      <c r="F40">
        <v>11.763580378615099</v>
      </c>
      <c r="G40">
        <v>0</v>
      </c>
      <c r="H40">
        <v>67625.53</v>
      </c>
      <c r="I40">
        <v>22191.802127359799</v>
      </c>
      <c r="J40" s="2">
        <f t="shared" si="0"/>
        <v>19673.413843711482</v>
      </c>
      <c r="K40" s="2">
        <f t="shared" si="1"/>
        <v>67625.53</v>
      </c>
      <c r="L40" s="2">
        <f t="shared" si="2"/>
        <v>109490.74597107127</v>
      </c>
    </row>
    <row r="41" spans="1:12" x14ac:dyDescent="0.35">
      <c r="A41" s="1">
        <v>43010</v>
      </c>
      <c r="B41">
        <v>12313.982971871499</v>
      </c>
      <c r="C41">
        <v>4.3189027603673401E-2</v>
      </c>
      <c r="D41">
        <v>0</v>
      </c>
      <c r="E41">
        <v>9335.4820260283504</v>
      </c>
      <c r="F41">
        <v>6004.1721476734801</v>
      </c>
      <c r="G41">
        <v>0</v>
      </c>
      <c r="H41">
        <v>70991.69</v>
      </c>
      <c r="I41">
        <v>59887.4092702169</v>
      </c>
      <c r="J41" s="2">
        <f t="shared" si="0"/>
        <v>27653.680334600933</v>
      </c>
      <c r="K41" s="2">
        <f t="shared" si="1"/>
        <v>70991.69</v>
      </c>
      <c r="L41" s="2">
        <f t="shared" si="2"/>
        <v>158532.77960481783</v>
      </c>
    </row>
    <row r="42" spans="1:12" x14ac:dyDescent="0.35">
      <c r="A42" s="1">
        <v>43017</v>
      </c>
      <c r="B42">
        <v>10382.910841789</v>
      </c>
      <c r="C42">
        <v>1.0125697295407099E-2</v>
      </c>
      <c r="D42">
        <v>0</v>
      </c>
      <c r="E42">
        <v>10129.358639157999</v>
      </c>
      <c r="F42">
        <v>2216.96796312078</v>
      </c>
      <c r="G42">
        <v>0</v>
      </c>
      <c r="H42">
        <v>0</v>
      </c>
      <c r="I42">
        <v>112792.86165116901</v>
      </c>
      <c r="J42" s="2">
        <f t="shared" si="0"/>
        <v>22729.247569765077</v>
      </c>
      <c r="K42" s="2">
        <f t="shared" si="1"/>
        <v>0</v>
      </c>
      <c r="L42" s="2">
        <f t="shared" si="2"/>
        <v>135522.10922093407</v>
      </c>
    </row>
    <row r="43" spans="1:12" x14ac:dyDescent="0.35">
      <c r="A43" s="1">
        <v>43024</v>
      </c>
      <c r="B43">
        <v>6067.1041168056699</v>
      </c>
      <c r="C43">
        <v>1.6791169780343999E-2</v>
      </c>
      <c r="D43">
        <v>0</v>
      </c>
      <c r="E43">
        <v>13172.7322656094</v>
      </c>
      <c r="F43">
        <v>4987.4378112545501</v>
      </c>
      <c r="G43">
        <v>0</v>
      </c>
      <c r="H43">
        <v>18693.57</v>
      </c>
      <c r="I43">
        <v>97061.6592702169</v>
      </c>
      <c r="J43" s="2">
        <f t="shared" si="0"/>
        <v>24227.290984839401</v>
      </c>
      <c r="K43" s="2">
        <f t="shared" si="1"/>
        <v>18693.57</v>
      </c>
      <c r="L43" s="2">
        <f t="shared" si="2"/>
        <v>139982.5202550563</v>
      </c>
    </row>
    <row r="44" spans="1:12" x14ac:dyDescent="0.35">
      <c r="A44" s="1">
        <v>43031</v>
      </c>
      <c r="B44">
        <v>2048.5563684864901</v>
      </c>
      <c r="C44">
        <v>5.7761402170112303E-2</v>
      </c>
      <c r="D44">
        <v>0</v>
      </c>
      <c r="E44">
        <v>7966.4676663166001</v>
      </c>
      <c r="F44">
        <v>2490.4564026545199</v>
      </c>
      <c r="G44">
        <v>0</v>
      </c>
      <c r="H44">
        <v>86503.99</v>
      </c>
      <c r="I44">
        <v>26559.753592561199</v>
      </c>
      <c r="J44" s="2">
        <f t="shared" si="0"/>
        <v>12505.53819885978</v>
      </c>
      <c r="K44" s="2">
        <f t="shared" si="1"/>
        <v>86503.99</v>
      </c>
      <c r="L44" s="2">
        <f t="shared" si="2"/>
        <v>125569.28179142099</v>
      </c>
    </row>
    <row r="45" spans="1:12" x14ac:dyDescent="0.35">
      <c r="A45" s="1">
        <v>43038</v>
      </c>
      <c r="B45">
        <v>0.25305746596365403</v>
      </c>
      <c r="C45">
        <v>7.6970730316228203E-3</v>
      </c>
      <c r="D45">
        <v>0</v>
      </c>
      <c r="E45">
        <v>8615.7431139827695</v>
      </c>
      <c r="F45">
        <v>4972.3024512348002</v>
      </c>
      <c r="G45">
        <v>0</v>
      </c>
      <c r="H45">
        <v>119387.96</v>
      </c>
      <c r="I45">
        <v>41087.7554240631</v>
      </c>
      <c r="J45" s="2">
        <f t="shared" si="0"/>
        <v>13588.306319756564</v>
      </c>
      <c r="K45" s="2">
        <f t="shared" si="1"/>
        <v>119387.96</v>
      </c>
      <c r="L45" s="2">
        <f t="shared" si="2"/>
        <v>174064.02174381967</v>
      </c>
    </row>
    <row r="46" spans="1:12" x14ac:dyDescent="0.35">
      <c r="A46" s="1">
        <v>43045</v>
      </c>
      <c r="B46">
        <v>0</v>
      </c>
      <c r="C46">
        <v>1.4913203016816701E-2</v>
      </c>
      <c r="D46">
        <v>0</v>
      </c>
      <c r="E46">
        <v>2953.8920612597899</v>
      </c>
      <c r="F46">
        <v>3431.2540698840999</v>
      </c>
      <c r="G46">
        <v>0</v>
      </c>
      <c r="H46">
        <v>123039.61</v>
      </c>
      <c r="I46">
        <v>16920.588757396399</v>
      </c>
      <c r="J46" s="2">
        <f t="shared" si="0"/>
        <v>6385.1610443469071</v>
      </c>
      <c r="K46" s="2">
        <f t="shared" si="1"/>
        <v>123039.61</v>
      </c>
      <c r="L46" s="2">
        <f t="shared" si="2"/>
        <v>146345.3598017433</v>
      </c>
    </row>
    <row r="47" spans="1:12" x14ac:dyDescent="0.35">
      <c r="A47" s="1">
        <v>43052</v>
      </c>
      <c r="B47">
        <v>0</v>
      </c>
      <c r="C47">
        <v>37.646461220910403</v>
      </c>
      <c r="D47">
        <v>0</v>
      </c>
      <c r="E47">
        <v>8664.0807330666503</v>
      </c>
      <c r="F47">
        <v>6480.1963811616797</v>
      </c>
      <c r="G47">
        <v>0</v>
      </c>
      <c r="H47">
        <v>86261.54</v>
      </c>
      <c r="I47">
        <v>3214.1821639898499</v>
      </c>
      <c r="J47" s="2">
        <f t="shared" si="0"/>
        <v>15181.92357544924</v>
      </c>
      <c r="K47" s="2">
        <f t="shared" si="1"/>
        <v>86261.54</v>
      </c>
      <c r="L47" s="2">
        <f t="shared" si="2"/>
        <v>104657.64573943909</v>
      </c>
    </row>
    <row r="48" spans="1:12" x14ac:dyDescent="0.35">
      <c r="A48" s="1">
        <v>43059</v>
      </c>
      <c r="B48">
        <v>0</v>
      </c>
      <c r="C48">
        <v>3416.54528876427</v>
      </c>
      <c r="D48">
        <v>0</v>
      </c>
      <c r="E48">
        <v>8615.5589760969997</v>
      </c>
      <c r="F48">
        <v>3509.3481048615799</v>
      </c>
      <c r="G48">
        <v>0</v>
      </c>
      <c r="H48">
        <v>0</v>
      </c>
      <c r="I48">
        <v>17857.153317836</v>
      </c>
      <c r="J48" s="2">
        <f t="shared" si="0"/>
        <v>15541.452369722849</v>
      </c>
      <c r="K48" s="2">
        <f t="shared" si="1"/>
        <v>0</v>
      </c>
      <c r="L48" s="2">
        <f t="shared" si="2"/>
        <v>33398.605687558847</v>
      </c>
    </row>
    <row r="49" spans="1:12" x14ac:dyDescent="0.35">
      <c r="A49" s="1">
        <v>43066</v>
      </c>
      <c r="B49">
        <v>0</v>
      </c>
      <c r="C49">
        <v>11291.1610118914</v>
      </c>
      <c r="D49">
        <v>0</v>
      </c>
      <c r="E49">
        <v>8365.9987759402993</v>
      </c>
      <c r="F49">
        <v>4699.6231076560698</v>
      </c>
      <c r="G49">
        <v>0</v>
      </c>
      <c r="H49">
        <v>0</v>
      </c>
      <c r="I49">
        <v>23360.154233586902</v>
      </c>
      <c r="J49" s="2">
        <f t="shared" si="0"/>
        <v>24356.782895487766</v>
      </c>
      <c r="K49" s="2">
        <f t="shared" si="1"/>
        <v>0</v>
      </c>
      <c r="L49" s="2">
        <f t="shared" si="2"/>
        <v>47716.937129074664</v>
      </c>
    </row>
    <row r="50" spans="1:12" x14ac:dyDescent="0.35">
      <c r="A50" s="1">
        <v>43073</v>
      </c>
      <c r="B50">
        <v>0</v>
      </c>
      <c r="C50">
        <v>5633.48522152029</v>
      </c>
      <c r="D50">
        <v>0</v>
      </c>
      <c r="E50">
        <v>8862.9486041215096</v>
      </c>
      <c r="F50">
        <v>1550.87406399923</v>
      </c>
      <c r="G50">
        <v>0</v>
      </c>
      <c r="H50">
        <v>0</v>
      </c>
      <c r="I50">
        <v>14912.711468019101</v>
      </c>
      <c r="J50" s="2">
        <f t="shared" si="0"/>
        <v>16047.30788964103</v>
      </c>
      <c r="K50" s="2">
        <f t="shared" si="1"/>
        <v>0</v>
      </c>
      <c r="L50" s="2">
        <f t="shared" si="2"/>
        <v>30960.01935766013</v>
      </c>
    </row>
    <row r="51" spans="1:12" x14ac:dyDescent="0.35">
      <c r="A51" s="1">
        <v>43080</v>
      </c>
      <c r="B51">
        <v>0</v>
      </c>
      <c r="C51">
        <v>7013.8180613145696</v>
      </c>
      <c r="D51">
        <v>0</v>
      </c>
      <c r="E51">
        <v>5552.1288657221603</v>
      </c>
      <c r="F51">
        <v>1485.0514011467901</v>
      </c>
      <c r="G51">
        <v>0</v>
      </c>
      <c r="H51">
        <v>0</v>
      </c>
      <c r="I51">
        <v>3054.1656804733698</v>
      </c>
      <c r="J51" s="2">
        <f t="shared" si="0"/>
        <v>14050.998328183519</v>
      </c>
      <c r="K51" s="2">
        <f t="shared" si="1"/>
        <v>0</v>
      </c>
      <c r="L51" s="2">
        <f t="shared" si="2"/>
        <v>17105.164008656888</v>
      </c>
    </row>
    <row r="52" spans="1:12" x14ac:dyDescent="0.35">
      <c r="A52" s="1">
        <v>43087</v>
      </c>
      <c r="B52">
        <v>0</v>
      </c>
      <c r="C52">
        <v>2607.0507120614602</v>
      </c>
      <c r="D52">
        <v>0</v>
      </c>
      <c r="E52">
        <v>1.05224973394091</v>
      </c>
      <c r="F52">
        <v>1535.8095375145199</v>
      </c>
      <c r="G52">
        <v>0</v>
      </c>
      <c r="H52">
        <v>0</v>
      </c>
      <c r="I52">
        <v>1143.7426035502899</v>
      </c>
      <c r="J52" s="2">
        <f t="shared" si="0"/>
        <v>4143.9124993099213</v>
      </c>
      <c r="K52" s="2">
        <f t="shared" si="1"/>
        <v>0</v>
      </c>
      <c r="L52" s="2">
        <f t="shared" si="2"/>
        <v>5287.6551028602116</v>
      </c>
    </row>
    <row r="53" spans="1:12" x14ac:dyDescent="0.35">
      <c r="A53" s="1">
        <v>43094</v>
      </c>
      <c r="B53">
        <v>0</v>
      </c>
      <c r="C53">
        <v>0.19428500440619201</v>
      </c>
      <c r="D53">
        <v>0</v>
      </c>
      <c r="E53">
        <v>0.72404931385726701</v>
      </c>
      <c r="F53">
        <v>1867.2650505608301</v>
      </c>
      <c r="G53">
        <v>0</v>
      </c>
      <c r="H53">
        <v>0</v>
      </c>
      <c r="I53">
        <v>71.242603550295797</v>
      </c>
      <c r="J53" s="2">
        <f t="shared" si="0"/>
        <v>1868.1833848790936</v>
      </c>
      <c r="K53" s="2">
        <f t="shared" si="1"/>
        <v>0</v>
      </c>
      <c r="L53" s="2">
        <f t="shared" si="2"/>
        <v>1939.4259884293895</v>
      </c>
    </row>
    <row r="54" spans="1:12" x14ac:dyDescent="0.35">
      <c r="A54" s="1">
        <v>43101</v>
      </c>
      <c r="B54">
        <v>0</v>
      </c>
      <c r="C54">
        <v>5.1001709566876198E-2</v>
      </c>
      <c r="D54">
        <v>0</v>
      </c>
      <c r="E54">
        <v>1.0039869056664401</v>
      </c>
      <c r="F54">
        <v>2723.1321957243299</v>
      </c>
      <c r="G54">
        <v>0</v>
      </c>
      <c r="H54">
        <v>0</v>
      </c>
      <c r="I54">
        <v>34383.402194210998</v>
      </c>
      <c r="J54" s="2">
        <f t="shared" si="0"/>
        <v>2724.1871843395634</v>
      </c>
      <c r="K54" s="2">
        <f t="shared" si="1"/>
        <v>0</v>
      </c>
      <c r="L54" s="2">
        <f t="shared" si="2"/>
        <v>37107.589378550561</v>
      </c>
    </row>
    <row r="55" spans="1:12" x14ac:dyDescent="0.35">
      <c r="A55" s="1">
        <v>43108</v>
      </c>
      <c r="B55">
        <v>0</v>
      </c>
      <c r="C55">
        <v>3.6514099880093E-2</v>
      </c>
      <c r="D55">
        <v>0</v>
      </c>
      <c r="E55">
        <v>1.0305883204822399</v>
      </c>
      <c r="F55">
        <v>2053.1232004809399</v>
      </c>
      <c r="G55">
        <v>0</v>
      </c>
      <c r="H55">
        <v>89771.15</v>
      </c>
      <c r="I55">
        <v>37820.917456726202</v>
      </c>
      <c r="J55" s="2">
        <f t="shared" si="0"/>
        <v>2054.1903029013024</v>
      </c>
      <c r="K55" s="2">
        <f t="shared" si="1"/>
        <v>89771.15</v>
      </c>
      <c r="L55" s="2">
        <f t="shared" si="2"/>
        <v>129646.25775962751</v>
      </c>
    </row>
    <row r="56" spans="1:12" x14ac:dyDescent="0.35">
      <c r="A56" s="1">
        <v>43115</v>
      </c>
      <c r="B56">
        <v>0</v>
      </c>
      <c r="C56">
        <v>3.4449188826419799E-2</v>
      </c>
      <c r="D56">
        <v>0</v>
      </c>
      <c r="E56">
        <v>0.58280306255106995</v>
      </c>
      <c r="F56">
        <v>1.1604082047062001</v>
      </c>
      <c r="G56">
        <v>0</v>
      </c>
      <c r="H56">
        <v>82893.990000000005</v>
      </c>
      <c r="I56">
        <v>109740.55086188301</v>
      </c>
      <c r="J56" s="2">
        <f t="shared" si="0"/>
        <v>1.7776604560836899</v>
      </c>
      <c r="K56" s="2">
        <f t="shared" si="1"/>
        <v>82893.990000000005</v>
      </c>
      <c r="L56" s="2">
        <f t="shared" si="2"/>
        <v>192636.3185223391</v>
      </c>
    </row>
    <row r="57" spans="1:12" x14ac:dyDescent="0.35">
      <c r="A57" s="1">
        <v>43122</v>
      </c>
      <c r="B57">
        <v>0</v>
      </c>
      <c r="C57">
        <v>2.28199769022756E-2</v>
      </c>
      <c r="D57">
        <v>0</v>
      </c>
      <c r="E57">
        <v>0.33710040475591002</v>
      </c>
      <c r="F57">
        <v>1.5160703456640301</v>
      </c>
      <c r="G57">
        <v>0</v>
      </c>
      <c r="H57">
        <v>85367.71</v>
      </c>
      <c r="I57">
        <v>67119.578937728802</v>
      </c>
      <c r="J57" s="2">
        <f t="shared" si="0"/>
        <v>1.8759907273222156</v>
      </c>
      <c r="K57" s="2">
        <f t="shared" si="1"/>
        <v>85367.71</v>
      </c>
      <c r="L57" s="2">
        <f t="shared" si="2"/>
        <v>152489.16492845613</v>
      </c>
    </row>
    <row r="58" spans="1:12" x14ac:dyDescent="0.35">
      <c r="A58" s="1">
        <v>43129</v>
      </c>
      <c r="B58">
        <v>0</v>
      </c>
      <c r="C58">
        <v>6.0508311306387098E-2</v>
      </c>
      <c r="D58">
        <v>0</v>
      </c>
      <c r="E58">
        <v>0.62846110666574995</v>
      </c>
      <c r="F58">
        <v>0</v>
      </c>
      <c r="G58">
        <v>0</v>
      </c>
      <c r="H58">
        <v>77299.429999999993</v>
      </c>
      <c r="I58">
        <v>44955.176923076899</v>
      </c>
      <c r="J58" s="2">
        <f t="shared" si="0"/>
        <v>0.68896941797213707</v>
      </c>
      <c r="K58" s="2">
        <f t="shared" si="1"/>
        <v>77299.429999999993</v>
      </c>
      <c r="L58" s="2">
        <f t="shared" si="2"/>
        <v>122255.29589249486</v>
      </c>
    </row>
    <row r="59" spans="1:12" x14ac:dyDescent="0.35">
      <c r="A59" s="1">
        <v>43136</v>
      </c>
      <c r="B59">
        <v>0</v>
      </c>
      <c r="C59">
        <v>1.7288088944681999E-3</v>
      </c>
      <c r="D59">
        <v>0</v>
      </c>
      <c r="E59">
        <v>0.63130388233613</v>
      </c>
      <c r="F59">
        <v>0.40541636260439401</v>
      </c>
      <c r="G59">
        <v>7803</v>
      </c>
      <c r="H59">
        <v>23684.48</v>
      </c>
      <c r="I59">
        <v>20871.604395604299</v>
      </c>
      <c r="J59" s="2">
        <f t="shared" si="0"/>
        <v>1.0384490538349922</v>
      </c>
      <c r="K59" s="2">
        <f t="shared" si="1"/>
        <v>31487.48</v>
      </c>
      <c r="L59" s="2">
        <f t="shared" si="2"/>
        <v>52360.122844658137</v>
      </c>
    </row>
    <row r="60" spans="1:12" x14ac:dyDescent="0.35">
      <c r="A60" s="1">
        <v>43143</v>
      </c>
      <c r="B60">
        <v>0</v>
      </c>
      <c r="C60">
        <v>5.1248000912722897E-3</v>
      </c>
      <c r="D60">
        <v>0</v>
      </c>
      <c r="E60">
        <v>0.485533529870952</v>
      </c>
      <c r="F60">
        <v>0</v>
      </c>
      <c r="G60">
        <v>0</v>
      </c>
      <c r="H60">
        <v>0</v>
      </c>
      <c r="I60">
        <v>14897.3965034965</v>
      </c>
      <c r="J60" s="2">
        <f t="shared" si="0"/>
        <v>0.4906583299622243</v>
      </c>
      <c r="K60" s="2">
        <f t="shared" si="1"/>
        <v>0</v>
      </c>
      <c r="L60" s="2">
        <f t="shared" si="2"/>
        <v>14897.887161826462</v>
      </c>
    </row>
    <row r="61" spans="1:12" x14ac:dyDescent="0.35">
      <c r="A61" s="1">
        <v>43150</v>
      </c>
      <c r="B61">
        <v>0</v>
      </c>
      <c r="C61">
        <v>0</v>
      </c>
      <c r="D61">
        <v>0</v>
      </c>
      <c r="E61">
        <v>0.30695513899292298</v>
      </c>
      <c r="F61">
        <v>0</v>
      </c>
      <c r="G61">
        <v>0</v>
      </c>
      <c r="H61">
        <v>0</v>
      </c>
      <c r="I61">
        <v>138581.63100232999</v>
      </c>
      <c r="J61" s="2">
        <f t="shared" si="0"/>
        <v>0.30695513899292298</v>
      </c>
      <c r="K61" s="2">
        <f t="shared" si="1"/>
        <v>0</v>
      </c>
      <c r="L61" s="2">
        <f t="shared" si="2"/>
        <v>138581.937957469</v>
      </c>
    </row>
    <row r="62" spans="1:12" x14ac:dyDescent="0.35">
      <c r="A62" s="1">
        <v>43157</v>
      </c>
      <c r="B62">
        <v>0</v>
      </c>
      <c r="C62">
        <v>0</v>
      </c>
      <c r="D62">
        <v>0</v>
      </c>
      <c r="E62">
        <v>0.248136092385665</v>
      </c>
      <c r="F62">
        <v>0</v>
      </c>
      <c r="G62">
        <v>0</v>
      </c>
      <c r="H62">
        <v>0</v>
      </c>
      <c r="I62">
        <v>16446.8361305361</v>
      </c>
      <c r="J62" s="2">
        <f t="shared" si="0"/>
        <v>0.248136092385665</v>
      </c>
      <c r="K62" s="2">
        <f t="shared" si="1"/>
        <v>0</v>
      </c>
      <c r="L62" s="2">
        <f t="shared" si="2"/>
        <v>16447.084266628484</v>
      </c>
    </row>
    <row r="63" spans="1:12" x14ac:dyDescent="0.35">
      <c r="A63" s="1">
        <v>43164</v>
      </c>
      <c r="B63">
        <v>0</v>
      </c>
      <c r="C63">
        <v>1.7288088944681999E-3</v>
      </c>
      <c r="D63">
        <v>0</v>
      </c>
      <c r="E63">
        <v>0.27704913594015201</v>
      </c>
      <c r="F63">
        <v>0</v>
      </c>
      <c r="G63">
        <v>0</v>
      </c>
      <c r="H63">
        <v>0</v>
      </c>
      <c r="I63">
        <v>71362.077022976999</v>
      </c>
      <c r="J63" s="2">
        <f t="shared" si="0"/>
        <v>0.27877794483462021</v>
      </c>
      <c r="K63" s="2">
        <f t="shared" si="1"/>
        <v>0</v>
      </c>
      <c r="L63" s="2">
        <f t="shared" si="2"/>
        <v>71362.35580092184</v>
      </c>
    </row>
    <row r="64" spans="1:12" x14ac:dyDescent="0.35">
      <c r="A64" s="1">
        <v>43171</v>
      </c>
      <c r="B64">
        <v>0</v>
      </c>
      <c r="C64">
        <v>0</v>
      </c>
      <c r="D64">
        <v>0</v>
      </c>
      <c r="E64">
        <v>0.24938488721647201</v>
      </c>
      <c r="F64">
        <v>3.1219027350748898</v>
      </c>
      <c r="G64">
        <v>0</v>
      </c>
      <c r="H64">
        <v>0</v>
      </c>
      <c r="I64">
        <v>33087.828571428501</v>
      </c>
      <c r="J64" s="2">
        <f t="shared" si="0"/>
        <v>3.3712876222913617</v>
      </c>
      <c r="K64" s="2">
        <f t="shared" si="1"/>
        <v>0</v>
      </c>
      <c r="L64" s="2">
        <f t="shared" si="2"/>
        <v>33091.199859050794</v>
      </c>
    </row>
    <row r="65" spans="1:12" x14ac:dyDescent="0.35">
      <c r="A65" s="1">
        <v>43178</v>
      </c>
      <c r="B65">
        <v>2385.7709087900098</v>
      </c>
      <c r="C65">
        <v>0</v>
      </c>
      <c r="D65">
        <v>0</v>
      </c>
      <c r="E65">
        <v>1676.6012973527199</v>
      </c>
      <c r="F65">
        <v>4444.5447331633804</v>
      </c>
      <c r="G65">
        <v>0</v>
      </c>
      <c r="H65">
        <v>0</v>
      </c>
      <c r="I65">
        <v>88.214285714285694</v>
      </c>
      <c r="J65" s="2">
        <f t="shared" si="0"/>
        <v>8506.9169393061093</v>
      </c>
      <c r="K65" s="2">
        <f t="shared" si="1"/>
        <v>0</v>
      </c>
      <c r="L65" s="2">
        <f t="shared" si="2"/>
        <v>8595.1312250203955</v>
      </c>
    </row>
    <row r="66" spans="1:12" x14ac:dyDescent="0.35">
      <c r="A66" s="1">
        <v>43185</v>
      </c>
      <c r="B66">
        <v>4654.9728632391598</v>
      </c>
      <c r="C66">
        <v>0</v>
      </c>
      <c r="D66">
        <v>0</v>
      </c>
      <c r="E66">
        <v>2697.0852720897501</v>
      </c>
      <c r="F66">
        <v>2754.85710243935</v>
      </c>
      <c r="G66">
        <v>0</v>
      </c>
      <c r="H66">
        <v>0</v>
      </c>
      <c r="I66">
        <v>123.5</v>
      </c>
      <c r="J66" s="2">
        <f t="shared" si="0"/>
        <v>10106.91523776826</v>
      </c>
      <c r="K66" s="2">
        <f t="shared" si="1"/>
        <v>0</v>
      </c>
      <c r="L66" s="2">
        <f t="shared" si="2"/>
        <v>10230.41523776826</v>
      </c>
    </row>
    <row r="67" spans="1:12" x14ac:dyDescent="0.35">
      <c r="A67" s="1">
        <v>43192</v>
      </c>
      <c r="B67">
        <v>5161.37070309923</v>
      </c>
      <c r="C67">
        <v>1.7438453883427401E-3</v>
      </c>
      <c r="D67">
        <v>0</v>
      </c>
      <c r="E67">
        <v>3726.38261838997</v>
      </c>
      <c r="F67">
        <v>3764.6386036920298</v>
      </c>
      <c r="G67">
        <v>0</v>
      </c>
      <c r="H67">
        <v>0</v>
      </c>
      <c r="I67">
        <v>6333.5714285714203</v>
      </c>
      <c r="J67" s="2">
        <f t="shared" ref="J67:J130" si="3">SUM(B67,C67,D67,E67,F67)</f>
        <v>12652.39366902662</v>
      </c>
      <c r="K67" s="2">
        <f t="shared" ref="K67:K130" si="4">SUM(G67,H67)</f>
        <v>0</v>
      </c>
      <c r="L67" s="2">
        <f t="shared" ref="L67:L130" si="5">SUM(I67,J67,K67)</f>
        <v>18985.96509759804</v>
      </c>
    </row>
    <row r="68" spans="1:12" x14ac:dyDescent="0.35">
      <c r="A68" s="1">
        <v>43199</v>
      </c>
      <c r="B68">
        <v>5140.3287484204202</v>
      </c>
      <c r="C68">
        <v>0</v>
      </c>
      <c r="D68">
        <v>0</v>
      </c>
      <c r="E68">
        <v>20476.1242408994</v>
      </c>
      <c r="F68">
        <v>3527.2455211599599</v>
      </c>
      <c r="G68">
        <v>0</v>
      </c>
      <c r="H68">
        <v>0</v>
      </c>
      <c r="I68">
        <v>84376.214285714203</v>
      </c>
      <c r="J68" s="2">
        <f t="shared" si="3"/>
        <v>29143.698510479779</v>
      </c>
      <c r="K68" s="2">
        <f t="shared" si="4"/>
        <v>0</v>
      </c>
      <c r="L68" s="2">
        <f t="shared" si="5"/>
        <v>113519.91279619398</v>
      </c>
    </row>
    <row r="69" spans="1:12" x14ac:dyDescent="0.35">
      <c r="A69" s="1">
        <v>43206</v>
      </c>
      <c r="B69">
        <v>5012.2318770169504</v>
      </c>
      <c r="C69">
        <v>0</v>
      </c>
      <c r="D69">
        <v>0</v>
      </c>
      <c r="E69">
        <v>9886.28379051302</v>
      </c>
      <c r="F69">
        <v>12069.9591368376</v>
      </c>
      <c r="G69">
        <v>0</v>
      </c>
      <c r="H69">
        <v>0</v>
      </c>
      <c r="I69">
        <v>85415.749999999898</v>
      </c>
      <c r="J69" s="2">
        <f t="shared" si="3"/>
        <v>26968.474804367572</v>
      </c>
      <c r="K69" s="2">
        <f t="shared" si="4"/>
        <v>0</v>
      </c>
      <c r="L69" s="2">
        <f t="shared" si="5"/>
        <v>112384.22480436746</v>
      </c>
    </row>
    <row r="70" spans="1:12" x14ac:dyDescent="0.35">
      <c r="A70" s="1">
        <v>43213</v>
      </c>
      <c r="B70">
        <v>5555.1471794667104</v>
      </c>
      <c r="C70">
        <v>0</v>
      </c>
      <c r="D70">
        <v>0</v>
      </c>
      <c r="E70">
        <v>17714.327173748901</v>
      </c>
      <c r="F70">
        <v>17246.752874534999</v>
      </c>
      <c r="G70">
        <v>0</v>
      </c>
      <c r="H70">
        <v>0</v>
      </c>
      <c r="I70">
        <v>33627.6785714285</v>
      </c>
      <c r="J70" s="2">
        <f t="shared" si="3"/>
        <v>40516.227227750613</v>
      </c>
      <c r="K70" s="2">
        <f t="shared" si="4"/>
        <v>0</v>
      </c>
      <c r="L70" s="2">
        <f t="shared" si="5"/>
        <v>74143.905799179105</v>
      </c>
    </row>
    <row r="71" spans="1:12" x14ac:dyDescent="0.35">
      <c r="A71" s="1">
        <v>43220</v>
      </c>
      <c r="B71">
        <v>4338.3897415625897</v>
      </c>
      <c r="C71">
        <v>0</v>
      </c>
      <c r="D71">
        <v>0</v>
      </c>
      <c r="E71">
        <v>13612.8600261995</v>
      </c>
      <c r="F71">
        <v>46087.491548837497</v>
      </c>
      <c r="G71">
        <v>0</v>
      </c>
      <c r="H71">
        <v>0</v>
      </c>
      <c r="I71">
        <v>14578.359890109799</v>
      </c>
      <c r="J71" s="2">
        <f t="shared" si="3"/>
        <v>64038.741316599582</v>
      </c>
      <c r="K71" s="2">
        <f t="shared" si="4"/>
        <v>0</v>
      </c>
      <c r="L71" s="2">
        <f t="shared" si="5"/>
        <v>78617.101206709383</v>
      </c>
    </row>
    <row r="72" spans="1:12" x14ac:dyDescent="0.35">
      <c r="A72" s="1">
        <v>43227</v>
      </c>
      <c r="B72">
        <v>6179.5597176884003</v>
      </c>
      <c r="C72">
        <v>0</v>
      </c>
      <c r="D72">
        <v>0</v>
      </c>
      <c r="E72">
        <v>44014.724461239901</v>
      </c>
      <c r="F72">
        <v>25721.6719353345</v>
      </c>
      <c r="G72">
        <v>0</v>
      </c>
      <c r="H72">
        <v>0</v>
      </c>
      <c r="I72">
        <v>27462.573076922999</v>
      </c>
      <c r="J72" s="2">
        <f t="shared" si="3"/>
        <v>75915.956114262794</v>
      </c>
      <c r="K72" s="2">
        <f t="shared" si="4"/>
        <v>0</v>
      </c>
      <c r="L72" s="2">
        <f t="shared" si="5"/>
        <v>103378.52919118579</v>
      </c>
    </row>
    <row r="73" spans="1:12" x14ac:dyDescent="0.35">
      <c r="A73" s="1">
        <v>43234</v>
      </c>
      <c r="B73">
        <v>5247.3260692813301</v>
      </c>
      <c r="C73">
        <v>0</v>
      </c>
      <c r="D73">
        <v>0</v>
      </c>
      <c r="E73">
        <v>46939.866244944002</v>
      </c>
      <c r="F73">
        <v>12469.084089022001</v>
      </c>
      <c r="G73">
        <v>0</v>
      </c>
      <c r="H73">
        <v>0</v>
      </c>
      <c r="I73">
        <v>27647.4741758241</v>
      </c>
      <c r="J73" s="2">
        <f t="shared" si="3"/>
        <v>64656.276403247328</v>
      </c>
      <c r="K73" s="2">
        <f t="shared" si="4"/>
        <v>0</v>
      </c>
      <c r="L73" s="2">
        <f t="shared" si="5"/>
        <v>92303.750579071435</v>
      </c>
    </row>
    <row r="74" spans="1:12" x14ac:dyDescent="0.35">
      <c r="A74" s="1">
        <v>43241</v>
      </c>
      <c r="B74">
        <v>4111.9564407379103</v>
      </c>
      <c r="C74">
        <v>0</v>
      </c>
      <c r="D74">
        <v>0</v>
      </c>
      <c r="E74">
        <v>19914.335472582599</v>
      </c>
      <c r="F74">
        <v>16189.841823426301</v>
      </c>
      <c r="G74">
        <v>0</v>
      </c>
      <c r="H74">
        <v>0</v>
      </c>
      <c r="I74">
        <v>9661.6663495041594</v>
      </c>
      <c r="J74" s="2">
        <f t="shared" si="3"/>
        <v>40216.133736746808</v>
      </c>
      <c r="K74" s="2">
        <f t="shared" si="4"/>
        <v>0</v>
      </c>
      <c r="L74" s="2">
        <f t="shared" si="5"/>
        <v>49877.800086250965</v>
      </c>
    </row>
    <row r="75" spans="1:12" x14ac:dyDescent="0.35">
      <c r="A75" s="1">
        <v>43248</v>
      </c>
      <c r="B75">
        <v>912.84471309139997</v>
      </c>
      <c r="C75">
        <v>0</v>
      </c>
      <c r="D75">
        <v>0</v>
      </c>
      <c r="E75">
        <v>11787.2324521465</v>
      </c>
      <c r="F75">
        <v>15612.207381128799</v>
      </c>
      <c r="G75">
        <v>0</v>
      </c>
      <c r="H75">
        <v>0</v>
      </c>
      <c r="I75">
        <v>31537.574591262299</v>
      </c>
      <c r="J75" s="2">
        <f t="shared" si="3"/>
        <v>28312.284546366696</v>
      </c>
      <c r="K75" s="2">
        <f t="shared" si="4"/>
        <v>0</v>
      </c>
      <c r="L75" s="2">
        <f t="shared" si="5"/>
        <v>59849.859137628999</v>
      </c>
    </row>
    <row r="76" spans="1:12" x14ac:dyDescent="0.35">
      <c r="A76" s="1">
        <v>43255</v>
      </c>
      <c r="B76">
        <v>4.9767276889462801E-2</v>
      </c>
      <c r="C76">
        <v>0</v>
      </c>
      <c r="D76">
        <v>0</v>
      </c>
      <c r="E76">
        <v>9754.4605681433804</v>
      </c>
      <c r="F76">
        <v>5990.6936041860099</v>
      </c>
      <c r="G76">
        <v>0</v>
      </c>
      <c r="H76">
        <v>0</v>
      </c>
      <c r="I76">
        <v>43568.857008844803</v>
      </c>
      <c r="J76" s="2">
        <f t="shared" si="3"/>
        <v>15745.203939606279</v>
      </c>
      <c r="K76" s="2">
        <f t="shared" si="4"/>
        <v>0</v>
      </c>
      <c r="L76" s="2">
        <f t="shared" si="5"/>
        <v>59314.060948451079</v>
      </c>
    </row>
    <row r="77" spans="1:12" x14ac:dyDescent="0.35">
      <c r="A77" s="1">
        <v>43262</v>
      </c>
      <c r="B77">
        <v>1.4755518171741399E-2</v>
      </c>
      <c r="C77">
        <v>0</v>
      </c>
      <c r="D77">
        <v>0</v>
      </c>
      <c r="E77">
        <v>9449.9530328308192</v>
      </c>
      <c r="F77">
        <v>6163.9397342304801</v>
      </c>
      <c r="G77">
        <v>0</v>
      </c>
      <c r="H77">
        <v>0</v>
      </c>
      <c r="I77">
        <v>5098.00536049316</v>
      </c>
      <c r="J77" s="2">
        <f t="shared" si="3"/>
        <v>15613.907522579471</v>
      </c>
      <c r="K77" s="2">
        <f t="shared" si="4"/>
        <v>0</v>
      </c>
      <c r="L77" s="2">
        <f t="shared" si="5"/>
        <v>20711.912883072633</v>
      </c>
    </row>
    <row r="78" spans="1:12" x14ac:dyDescent="0.35">
      <c r="A78" s="1">
        <v>43269</v>
      </c>
      <c r="B78">
        <v>2.1759292604641701E-2</v>
      </c>
      <c r="C78">
        <v>0</v>
      </c>
      <c r="D78">
        <v>0</v>
      </c>
      <c r="E78">
        <v>10369.3360602832</v>
      </c>
      <c r="F78">
        <v>5976.1735686137899</v>
      </c>
      <c r="G78">
        <v>0</v>
      </c>
      <c r="H78">
        <v>0</v>
      </c>
      <c r="I78">
        <v>18529.185648954699</v>
      </c>
      <c r="J78" s="2">
        <f t="shared" si="3"/>
        <v>16345.531388189593</v>
      </c>
      <c r="K78" s="2">
        <f t="shared" si="4"/>
        <v>0</v>
      </c>
      <c r="L78" s="2">
        <f t="shared" si="5"/>
        <v>34874.717037144292</v>
      </c>
    </row>
    <row r="79" spans="1:12" x14ac:dyDescent="0.35">
      <c r="A79" s="1">
        <v>43276</v>
      </c>
      <c r="B79">
        <v>0</v>
      </c>
      <c r="C79">
        <v>7.9094526666377996E-3</v>
      </c>
      <c r="D79">
        <v>0</v>
      </c>
      <c r="E79">
        <v>7789.8887322848104</v>
      </c>
      <c r="F79">
        <v>5864.6969295878998</v>
      </c>
      <c r="G79">
        <v>0</v>
      </c>
      <c r="H79">
        <v>0</v>
      </c>
      <c r="I79">
        <v>10921.418634657501</v>
      </c>
      <c r="J79" s="2">
        <f t="shared" si="3"/>
        <v>13654.593571325377</v>
      </c>
      <c r="K79" s="2">
        <f t="shared" si="4"/>
        <v>0</v>
      </c>
      <c r="L79" s="2">
        <f t="shared" si="5"/>
        <v>24576.012205982879</v>
      </c>
    </row>
    <row r="80" spans="1:12" x14ac:dyDescent="0.35">
      <c r="A80" s="1">
        <v>43283</v>
      </c>
      <c r="B80">
        <v>0</v>
      </c>
      <c r="C80">
        <v>0</v>
      </c>
      <c r="D80">
        <v>0</v>
      </c>
      <c r="E80">
        <v>0.191590893031406</v>
      </c>
      <c r="F80">
        <v>2.13233259742087</v>
      </c>
      <c r="G80">
        <v>0</v>
      </c>
      <c r="H80">
        <v>0</v>
      </c>
      <c r="I80">
        <v>53430.415335504498</v>
      </c>
      <c r="J80" s="2">
        <f t="shared" si="3"/>
        <v>2.3239234904522759</v>
      </c>
      <c r="K80" s="2">
        <f t="shared" si="4"/>
        <v>0</v>
      </c>
      <c r="L80" s="2">
        <f t="shared" si="5"/>
        <v>53432.739258994952</v>
      </c>
    </row>
    <row r="81" spans="1:12" x14ac:dyDescent="0.35">
      <c r="A81" s="1">
        <v>43290</v>
      </c>
      <c r="B81">
        <v>7.3777590858706997E-3</v>
      </c>
      <c r="C81">
        <v>0</v>
      </c>
      <c r="D81">
        <v>0</v>
      </c>
      <c r="E81">
        <v>0.116117816055537</v>
      </c>
      <c r="F81">
        <v>13.0662020905923</v>
      </c>
      <c r="G81">
        <v>0</v>
      </c>
      <c r="H81">
        <v>0</v>
      </c>
      <c r="I81">
        <v>53865.710207299402</v>
      </c>
      <c r="J81" s="2">
        <f t="shared" si="3"/>
        <v>13.189697665733709</v>
      </c>
      <c r="K81" s="2">
        <f t="shared" si="4"/>
        <v>0</v>
      </c>
      <c r="L81" s="2">
        <f t="shared" si="5"/>
        <v>53878.899904965139</v>
      </c>
    </row>
    <row r="82" spans="1:12" x14ac:dyDescent="0.35">
      <c r="A82" s="1">
        <v>43297</v>
      </c>
      <c r="B82">
        <v>7.3777590858706997E-3</v>
      </c>
      <c r="C82">
        <v>0</v>
      </c>
      <c r="D82">
        <v>0</v>
      </c>
      <c r="E82">
        <v>0.16888450159280299</v>
      </c>
      <c r="F82">
        <v>4.8731997731590098E-3</v>
      </c>
      <c r="G82">
        <v>0</v>
      </c>
      <c r="H82">
        <v>0</v>
      </c>
      <c r="I82">
        <v>328.40892524813802</v>
      </c>
      <c r="J82" s="2">
        <f t="shared" si="3"/>
        <v>0.18113546045183271</v>
      </c>
      <c r="K82" s="2">
        <f t="shared" si="4"/>
        <v>0</v>
      </c>
      <c r="L82" s="2">
        <f t="shared" si="5"/>
        <v>328.59006070858987</v>
      </c>
    </row>
    <row r="83" spans="1:12" x14ac:dyDescent="0.35">
      <c r="A83" s="1">
        <v>43304</v>
      </c>
      <c r="B83">
        <v>0</v>
      </c>
      <c r="C83">
        <v>0</v>
      </c>
      <c r="D83">
        <v>0</v>
      </c>
      <c r="E83">
        <v>0.12575294207437099</v>
      </c>
      <c r="F83">
        <v>0</v>
      </c>
      <c r="G83">
        <v>0</v>
      </c>
      <c r="H83">
        <v>0</v>
      </c>
      <c r="I83">
        <v>667.793540632754</v>
      </c>
      <c r="J83" s="2">
        <f t="shared" si="3"/>
        <v>0.12575294207437099</v>
      </c>
      <c r="K83" s="2">
        <f t="shared" si="4"/>
        <v>0</v>
      </c>
      <c r="L83" s="2">
        <f t="shared" si="5"/>
        <v>667.91929357482843</v>
      </c>
    </row>
    <row r="84" spans="1:12" x14ac:dyDescent="0.35">
      <c r="A84" s="1">
        <v>43311</v>
      </c>
      <c r="B84">
        <v>0</v>
      </c>
      <c r="C84">
        <v>0</v>
      </c>
      <c r="D84">
        <v>0</v>
      </c>
      <c r="E84">
        <v>2.4530514413346301E-2</v>
      </c>
      <c r="F84">
        <v>1.62224402462621E-3</v>
      </c>
      <c r="G84">
        <v>0</v>
      </c>
      <c r="H84">
        <v>0</v>
      </c>
      <c r="I84">
        <v>16340.298326169701</v>
      </c>
      <c r="J84" s="2">
        <f t="shared" si="3"/>
        <v>2.6152758437972511E-2</v>
      </c>
      <c r="K84" s="2">
        <f t="shared" si="4"/>
        <v>0</v>
      </c>
      <c r="L84" s="2">
        <f t="shared" si="5"/>
        <v>16340.324478928138</v>
      </c>
    </row>
    <row r="85" spans="1:12" x14ac:dyDescent="0.35">
      <c r="A85" s="1">
        <v>43318</v>
      </c>
      <c r="B85">
        <v>0</v>
      </c>
      <c r="C85">
        <v>0</v>
      </c>
      <c r="D85">
        <v>0</v>
      </c>
      <c r="E85">
        <v>27.627042108555798</v>
      </c>
      <c r="F85">
        <v>0</v>
      </c>
      <c r="G85">
        <v>0</v>
      </c>
      <c r="H85">
        <v>0</v>
      </c>
      <c r="I85">
        <v>6976.2738667582398</v>
      </c>
      <c r="J85" s="2">
        <f t="shared" si="3"/>
        <v>27.627042108555798</v>
      </c>
      <c r="K85" s="2">
        <f t="shared" si="4"/>
        <v>0</v>
      </c>
      <c r="L85" s="2">
        <f t="shared" si="5"/>
        <v>7003.9009088667954</v>
      </c>
    </row>
    <row r="86" spans="1:12" x14ac:dyDescent="0.35">
      <c r="A86" s="1">
        <v>43325</v>
      </c>
      <c r="B86">
        <v>0</v>
      </c>
      <c r="C86">
        <v>0</v>
      </c>
      <c r="D86">
        <v>0</v>
      </c>
      <c r="E86">
        <v>0.17248560441872601</v>
      </c>
      <c r="F86">
        <v>0</v>
      </c>
      <c r="G86">
        <v>0</v>
      </c>
      <c r="H86">
        <v>0</v>
      </c>
      <c r="I86">
        <v>34755.900240384603</v>
      </c>
      <c r="J86" s="2">
        <f t="shared" si="3"/>
        <v>0.17248560441872601</v>
      </c>
      <c r="K86" s="2">
        <f t="shared" si="4"/>
        <v>0</v>
      </c>
      <c r="L86" s="2">
        <f t="shared" si="5"/>
        <v>34756.072725989019</v>
      </c>
    </row>
    <row r="87" spans="1:12" x14ac:dyDescent="0.35">
      <c r="A87" s="1">
        <v>43332</v>
      </c>
      <c r="B87">
        <v>0</v>
      </c>
      <c r="C87">
        <v>0</v>
      </c>
      <c r="D87">
        <v>0</v>
      </c>
      <c r="E87">
        <v>0.14529475073074399</v>
      </c>
      <c r="F87">
        <v>0</v>
      </c>
      <c r="G87">
        <v>0</v>
      </c>
      <c r="H87">
        <v>0</v>
      </c>
      <c r="I87">
        <v>36234.856284340603</v>
      </c>
      <c r="J87" s="2">
        <f t="shared" si="3"/>
        <v>0.14529475073074399</v>
      </c>
      <c r="K87" s="2">
        <f t="shared" si="4"/>
        <v>0</v>
      </c>
      <c r="L87" s="2">
        <f t="shared" si="5"/>
        <v>36235.001579091331</v>
      </c>
    </row>
    <row r="88" spans="1:12" x14ac:dyDescent="0.35">
      <c r="A88" s="1">
        <v>43339</v>
      </c>
      <c r="B88">
        <v>0</v>
      </c>
      <c r="C88">
        <v>0</v>
      </c>
      <c r="D88">
        <v>0</v>
      </c>
      <c r="E88">
        <v>1.47891603521433E-2</v>
      </c>
      <c r="F88">
        <v>1.7137532133675999</v>
      </c>
      <c r="G88">
        <v>0</v>
      </c>
      <c r="H88">
        <v>0</v>
      </c>
      <c r="I88">
        <v>12641.1749656593</v>
      </c>
      <c r="J88" s="2">
        <f t="shared" si="3"/>
        <v>1.7285423737197432</v>
      </c>
      <c r="K88" s="2">
        <f t="shared" si="4"/>
        <v>0</v>
      </c>
      <c r="L88" s="2">
        <f t="shared" si="5"/>
        <v>12642.90350803302</v>
      </c>
    </row>
    <row r="89" spans="1:12" x14ac:dyDescent="0.35">
      <c r="A89" s="1">
        <v>43346</v>
      </c>
      <c r="B89">
        <v>0</v>
      </c>
      <c r="C89">
        <v>0</v>
      </c>
      <c r="D89">
        <v>0</v>
      </c>
      <c r="E89">
        <v>2.58994851520526E-2</v>
      </c>
      <c r="F89">
        <v>3.9900322512394599E-3</v>
      </c>
      <c r="G89">
        <v>0</v>
      </c>
      <c r="H89">
        <v>0</v>
      </c>
      <c r="I89">
        <v>11748.966174450499</v>
      </c>
      <c r="J89" s="2">
        <f t="shared" si="3"/>
        <v>2.988951740329206E-2</v>
      </c>
      <c r="K89" s="2">
        <f t="shared" si="4"/>
        <v>0</v>
      </c>
      <c r="L89" s="2">
        <f t="shared" si="5"/>
        <v>11748.996063967903</v>
      </c>
    </row>
    <row r="90" spans="1:12" x14ac:dyDescent="0.35">
      <c r="A90" s="1">
        <v>43353</v>
      </c>
      <c r="B90">
        <v>0</v>
      </c>
      <c r="C90">
        <v>0</v>
      </c>
      <c r="D90">
        <v>0</v>
      </c>
      <c r="E90">
        <v>6.8424413830854805E-2</v>
      </c>
      <c r="F90">
        <v>0</v>
      </c>
      <c r="G90">
        <v>0</v>
      </c>
      <c r="H90">
        <v>0</v>
      </c>
      <c r="I90">
        <v>17426.993646978</v>
      </c>
      <c r="J90" s="2">
        <f t="shared" si="3"/>
        <v>6.8424413830854805E-2</v>
      </c>
      <c r="K90" s="2">
        <f t="shared" si="4"/>
        <v>0</v>
      </c>
      <c r="L90" s="2">
        <f t="shared" si="5"/>
        <v>17427.062071391832</v>
      </c>
    </row>
    <row r="91" spans="1:12" x14ac:dyDescent="0.35">
      <c r="A91" s="1">
        <v>43360</v>
      </c>
      <c r="B91">
        <v>0</v>
      </c>
      <c r="C91">
        <v>0</v>
      </c>
      <c r="D91">
        <v>0</v>
      </c>
      <c r="E91">
        <v>1.47891603521433E-2</v>
      </c>
      <c r="F91">
        <v>0</v>
      </c>
      <c r="G91">
        <v>0</v>
      </c>
      <c r="H91">
        <v>0</v>
      </c>
      <c r="I91">
        <v>17644.015625</v>
      </c>
      <c r="J91" s="2">
        <f t="shared" si="3"/>
        <v>1.47891603521433E-2</v>
      </c>
      <c r="K91" s="2">
        <f t="shared" si="4"/>
        <v>0</v>
      </c>
      <c r="L91" s="2">
        <f t="shared" si="5"/>
        <v>17644.030414160352</v>
      </c>
    </row>
    <row r="92" spans="1:12" x14ac:dyDescent="0.35">
      <c r="A92" s="1">
        <v>43367</v>
      </c>
      <c r="B92">
        <v>0</v>
      </c>
      <c r="C92">
        <v>0</v>
      </c>
      <c r="D92">
        <v>0</v>
      </c>
      <c r="E92">
        <v>1.47891603521433E-2</v>
      </c>
      <c r="F92">
        <v>0</v>
      </c>
      <c r="G92">
        <v>0</v>
      </c>
      <c r="H92">
        <v>0</v>
      </c>
      <c r="I92">
        <v>21801.515625</v>
      </c>
      <c r="J92" s="2">
        <f t="shared" si="3"/>
        <v>1.47891603521433E-2</v>
      </c>
      <c r="K92" s="2">
        <f t="shared" si="4"/>
        <v>0</v>
      </c>
      <c r="L92" s="2">
        <f t="shared" si="5"/>
        <v>21801.530414160352</v>
      </c>
    </row>
    <row r="93" spans="1:12" x14ac:dyDescent="0.35">
      <c r="A93" s="1">
        <v>43374</v>
      </c>
      <c r="B93">
        <v>0</v>
      </c>
      <c r="C93">
        <v>0</v>
      </c>
      <c r="D93">
        <v>0</v>
      </c>
      <c r="E93">
        <v>0</v>
      </c>
      <c r="F93">
        <v>3750.4399949999902</v>
      </c>
      <c r="G93">
        <v>0</v>
      </c>
      <c r="H93">
        <v>0</v>
      </c>
      <c r="I93">
        <v>69994.825798697202</v>
      </c>
      <c r="J93" s="2">
        <f t="shared" si="3"/>
        <v>3750.4399949999902</v>
      </c>
      <c r="K93" s="2">
        <f t="shared" si="4"/>
        <v>0</v>
      </c>
      <c r="L93" s="2">
        <f t="shared" si="5"/>
        <v>73745.265793697195</v>
      </c>
    </row>
    <row r="94" spans="1:12" x14ac:dyDescent="0.35">
      <c r="A94" s="1">
        <v>43381</v>
      </c>
      <c r="B94">
        <v>0</v>
      </c>
      <c r="C94">
        <v>0</v>
      </c>
      <c r="D94">
        <v>0</v>
      </c>
      <c r="E94">
        <v>0</v>
      </c>
      <c r="F94">
        <v>3112.02</v>
      </c>
      <c r="G94">
        <v>8223.75</v>
      </c>
      <c r="H94">
        <v>0</v>
      </c>
      <c r="I94">
        <v>8532.2177400892106</v>
      </c>
      <c r="J94" s="2">
        <f t="shared" si="3"/>
        <v>3112.02</v>
      </c>
      <c r="K94" s="2">
        <f t="shared" si="4"/>
        <v>8223.75</v>
      </c>
      <c r="L94" s="2">
        <f t="shared" si="5"/>
        <v>19867.987740089211</v>
      </c>
    </row>
    <row r="95" spans="1:12" x14ac:dyDescent="0.35">
      <c r="A95" s="1">
        <v>43388</v>
      </c>
      <c r="B95">
        <v>0</v>
      </c>
      <c r="C95">
        <v>0</v>
      </c>
      <c r="D95">
        <v>0</v>
      </c>
      <c r="E95">
        <v>11459.647430999999</v>
      </c>
      <c r="F95">
        <v>2305.1800050000002</v>
      </c>
      <c r="G95">
        <v>0</v>
      </c>
      <c r="H95">
        <v>0</v>
      </c>
      <c r="I95">
        <v>108538.538939722</v>
      </c>
      <c r="J95" s="2">
        <f t="shared" si="3"/>
        <v>13764.827436</v>
      </c>
      <c r="K95" s="2">
        <f t="shared" si="4"/>
        <v>0</v>
      </c>
      <c r="L95" s="2">
        <f t="shared" si="5"/>
        <v>122303.36637572199</v>
      </c>
    </row>
    <row r="96" spans="1:12" x14ac:dyDescent="0.35">
      <c r="A96" s="1">
        <v>43395</v>
      </c>
      <c r="B96">
        <v>0</v>
      </c>
      <c r="C96">
        <v>0</v>
      </c>
      <c r="D96">
        <v>0</v>
      </c>
      <c r="E96">
        <v>19672.459241999899</v>
      </c>
      <c r="F96">
        <v>2333.4699999999998</v>
      </c>
      <c r="G96">
        <v>0</v>
      </c>
      <c r="H96">
        <v>0</v>
      </c>
      <c r="I96">
        <v>16653.724837158799</v>
      </c>
      <c r="J96" s="2">
        <f t="shared" si="3"/>
        <v>22005.9292419999</v>
      </c>
      <c r="K96" s="2">
        <f t="shared" si="4"/>
        <v>0</v>
      </c>
      <c r="L96" s="2">
        <f t="shared" si="5"/>
        <v>38659.654079158703</v>
      </c>
    </row>
    <row r="97" spans="1:12" x14ac:dyDescent="0.35">
      <c r="A97" s="1">
        <v>43402</v>
      </c>
      <c r="B97">
        <v>0</v>
      </c>
      <c r="C97">
        <v>0</v>
      </c>
      <c r="D97">
        <v>0</v>
      </c>
      <c r="E97">
        <v>22217.913833999901</v>
      </c>
      <c r="F97">
        <v>2337.7299990000001</v>
      </c>
      <c r="G97">
        <v>0</v>
      </c>
      <c r="H97">
        <v>0</v>
      </c>
      <c r="I97">
        <v>38741.292787353697</v>
      </c>
      <c r="J97" s="2">
        <f t="shared" si="3"/>
        <v>24555.6438329999</v>
      </c>
      <c r="K97" s="2">
        <f t="shared" si="4"/>
        <v>0</v>
      </c>
      <c r="L97" s="2">
        <f t="shared" si="5"/>
        <v>63296.936620353597</v>
      </c>
    </row>
    <row r="98" spans="1:12" x14ac:dyDescent="0.35">
      <c r="A98" s="1">
        <v>43409</v>
      </c>
      <c r="B98">
        <v>0</v>
      </c>
      <c r="C98">
        <v>0</v>
      </c>
      <c r="D98">
        <v>0</v>
      </c>
      <c r="E98">
        <v>20242.749057999899</v>
      </c>
      <c r="F98">
        <v>2470.1899969999999</v>
      </c>
      <c r="G98">
        <v>0</v>
      </c>
      <c r="H98">
        <v>0</v>
      </c>
      <c r="I98">
        <v>17819.560873868701</v>
      </c>
      <c r="J98" s="2">
        <f t="shared" si="3"/>
        <v>22712.939054999901</v>
      </c>
      <c r="K98" s="2">
        <f t="shared" si="4"/>
        <v>0</v>
      </c>
      <c r="L98" s="2">
        <f t="shared" si="5"/>
        <v>40532.499928868601</v>
      </c>
    </row>
    <row r="99" spans="1:12" x14ac:dyDescent="0.35">
      <c r="A99" s="1">
        <v>43416</v>
      </c>
      <c r="B99">
        <v>0</v>
      </c>
      <c r="C99">
        <v>0</v>
      </c>
      <c r="D99">
        <v>0</v>
      </c>
      <c r="E99">
        <v>16743.844880000001</v>
      </c>
      <c r="F99">
        <v>2843.48</v>
      </c>
      <c r="G99">
        <v>0</v>
      </c>
      <c r="H99">
        <v>0</v>
      </c>
      <c r="I99">
        <v>3946.84335609243</v>
      </c>
      <c r="J99" s="2">
        <f t="shared" si="3"/>
        <v>19587.32488</v>
      </c>
      <c r="K99" s="2">
        <f t="shared" si="4"/>
        <v>0</v>
      </c>
      <c r="L99" s="2">
        <f t="shared" si="5"/>
        <v>23534.168236092431</v>
      </c>
    </row>
    <row r="100" spans="1:12" x14ac:dyDescent="0.35">
      <c r="A100" s="1">
        <v>43423</v>
      </c>
      <c r="B100">
        <v>0</v>
      </c>
      <c r="C100">
        <v>0</v>
      </c>
      <c r="D100">
        <v>0</v>
      </c>
      <c r="E100">
        <v>16925.022427</v>
      </c>
      <c r="F100">
        <v>10272.150004999899</v>
      </c>
      <c r="G100">
        <v>0</v>
      </c>
      <c r="H100">
        <v>0</v>
      </c>
      <c r="I100">
        <v>1747.4862132352901</v>
      </c>
      <c r="J100" s="2">
        <f t="shared" si="3"/>
        <v>27197.172431999898</v>
      </c>
      <c r="K100" s="2">
        <f t="shared" si="4"/>
        <v>0</v>
      </c>
      <c r="L100" s="2">
        <f t="shared" si="5"/>
        <v>28944.658645235188</v>
      </c>
    </row>
    <row r="101" spans="1:12" x14ac:dyDescent="0.35">
      <c r="A101" s="1">
        <v>43430</v>
      </c>
      <c r="B101">
        <v>0</v>
      </c>
      <c r="C101">
        <v>0</v>
      </c>
      <c r="D101">
        <v>0</v>
      </c>
      <c r="E101">
        <v>10559.501494</v>
      </c>
      <c r="F101">
        <v>13608.580003999999</v>
      </c>
      <c r="G101">
        <v>0</v>
      </c>
      <c r="H101">
        <v>0</v>
      </c>
      <c r="I101">
        <v>1731.56766119909</v>
      </c>
      <c r="J101" s="2">
        <f t="shared" si="3"/>
        <v>24168.081498</v>
      </c>
      <c r="K101" s="2">
        <f t="shared" si="4"/>
        <v>0</v>
      </c>
      <c r="L101" s="2">
        <f t="shared" si="5"/>
        <v>25899.649159199089</v>
      </c>
    </row>
    <row r="102" spans="1:12" x14ac:dyDescent="0.35">
      <c r="A102" s="1">
        <v>43437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2058.6694711538398</v>
      </c>
      <c r="J102" s="2">
        <f t="shared" si="3"/>
        <v>0</v>
      </c>
      <c r="K102" s="2">
        <f t="shared" si="4"/>
        <v>0</v>
      </c>
      <c r="L102" s="2">
        <f t="shared" si="5"/>
        <v>2058.6694711538398</v>
      </c>
    </row>
    <row r="103" spans="1:12" x14ac:dyDescent="0.35">
      <c r="A103" s="1">
        <v>43444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635.515625</v>
      </c>
      <c r="J103" s="2">
        <f t="shared" si="3"/>
        <v>0</v>
      </c>
      <c r="K103" s="2">
        <f t="shared" si="4"/>
        <v>0</v>
      </c>
      <c r="L103" s="2">
        <f t="shared" si="5"/>
        <v>635.515625</v>
      </c>
    </row>
    <row r="104" spans="1:12" x14ac:dyDescent="0.35">
      <c r="A104" s="1">
        <v>43451</v>
      </c>
      <c r="B104">
        <v>0</v>
      </c>
      <c r="C104">
        <v>0.46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621.46113061797701</v>
      </c>
      <c r="J104" s="2">
        <f t="shared" si="3"/>
        <v>0.46</v>
      </c>
      <c r="K104" s="2">
        <f t="shared" si="4"/>
        <v>0</v>
      </c>
      <c r="L104" s="2">
        <f t="shared" si="5"/>
        <v>621.92113061797704</v>
      </c>
    </row>
    <row r="105" spans="1:12" x14ac:dyDescent="0.35">
      <c r="A105" s="1">
        <v>43458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8232.3702215270696</v>
      </c>
      <c r="J105" s="2">
        <f t="shared" si="3"/>
        <v>0</v>
      </c>
      <c r="K105" s="2">
        <f t="shared" si="4"/>
        <v>0</v>
      </c>
      <c r="L105" s="2">
        <f t="shared" si="5"/>
        <v>8232.3702215270696</v>
      </c>
    </row>
    <row r="106" spans="1:12" x14ac:dyDescent="0.35">
      <c r="A106" s="1">
        <v>43465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52213.817707517097</v>
      </c>
      <c r="J106" s="2">
        <f t="shared" si="3"/>
        <v>0</v>
      </c>
      <c r="K106" s="2">
        <f t="shared" si="4"/>
        <v>0</v>
      </c>
      <c r="L106" s="2">
        <f t="shared" si="5"/>
        <v>52213.817707517097</v>
      </c>
    </row>
    <row r="107" spans="1:12" x14ac:dyDescent="0.35">
      <c r="A107" s="1">
        <v>43472</v>
      </c>
      <c r="B107">
        <v>0</v>
      </c>
      <c r="C107">
        <v>0</v>
      </c>
      <c r="D107">
        <v>0.10199999999999999</v>
      </c>
      <c r="E107">
        <v>1.2E-2</v>
      </c>
      <c r="F107">
        <v>0</v>
      </c>
      <c r="G107">
        <v>0</v>
      </c>
      <c r="H107">
        <v>0</v>
      </c>
      <c r="I107">
        <v>88210.298548921695</v>
      </c>
      <c r="J107" s="2">
        <f t="shared" si="3"/>
        <v>0.11399999999999999</v>
      </c>
      <c r="K107" s="2">
        <f t="shared" si="4"/>
        <v>0</v>
      </c>
      <c r="L107" s="2">
        <f t="shared" si="5"/>
        <v>88210.412548921697</v>
      </c>
    </row>
    <row r="108" spans="1:12" x14ac:dyDescent="0.35">
      <c r="A108" s="1">
        <v>43479</v>
      </c>
      <c r="B108">
        <v>33795.4417619999</v>
      </c>
      <c r="C108">
        <v>0</v>
      </c>
      <c r="D108">
        <v>1617.55</v>
      </c>
      <c r="E108">
        <v>34360.954459999899</v>
      </c>
      <c r="F108">
        <v>1584.08</v>
      </c>
      <c r="G108">
        <v>0</v>
      </c>
      <c r="H108">
        <v>0</v>
      </c>
      <c r="I108">
        <v>56652.121625844702</v>
      </c>
      <c r="J108" s="2">
        <f t="shared" si="3"/>
        <v>71358.026221999797</v>
      </c>
      <c r="K108" s="2">
        <f t="shared" si="4"/>
        <v>0</v>
      </c>
      <c r="L108" s="2">
        <f t="shared" si="5"/>
        <v>128010.14784784449</v>
      </c>
    </row>
    <row r="109" spans="1:12" x14ac:dyDescent="0.35">
      <c r="A109" s="1">
        <v>43486</v>
      </c>
      <c r="B109">
        <v>1706.04</v>
      </c>
      <c r="C109">
        <v>0</v>
      </c>
      <c r="D109">
        <v>1916.682</v>
      </c>
      <c r="E109">
        <v>19236.37874</v>
      </c>
      <c r="F109">
        <v>1870.0999979999999</v>
      </c>
      <c r="G109">
        <v>0</v>
      </c>
      <c r="H109">
        <v>0</v>
      </c>
      <c r="I109">
        <v>39116.5311496543</v>
      </c>
      <c r="J109" s="2">
        <f t="shared" si="3"/>
        <v>24729.200738000003</v>
      </c>
      <c r="K109" s="2">
        <f t="shared" si="4"/>
        <v>0</v>
      </c>
      <c r="L109" s="2">
        <f t="shared" si="5"/>
        <v>63845.731887654299</v>
      </c>
    </row>
    <row r="110" spans="1:12" x14ac:dyDescent="0.35">
      <c r="A110" s="1">
        <v>43493</v>
      </c>
      <c r="B110">
        <v>1769.1120000000001</v>
      </c>
      <c r="C110">
        <v>0</v>
      </c>
      <c r="D110">
        <v>2018.5629999999801</v>
      </c>
      <c r="E110">
        <v>33390.990644999998</v>
      </c>
      <c r="F110">
        <v>1918.43</v>
      </c>
      <c r="G110">
        <v>0</v>
      </c>
      <c r="H110">
        <v>0</v>
      </c>
      <c r="I110">
        <v>24226.571076394201</v>
      </c>
      <c r="J110" s="2">
        <f t="shared" si="3"/>
        <v>39097.095644999979</v>
      </c>
      <c r="K110" s="2">
        <f t="shared" si="4"/>
        <v>0</v>
      </c>
      <c r="L110" s="2">
        <f t="shared" si="5"/>
        <v>63323.666721394184</v>
      </c>
    </row>
    <row r="111" spans="1:12" x14ac:dyDescent="0.35">
      <c r="A111" s="1">
        <v>43500</v>
      </c>
      <c r="B111">
        <v>2662.1880000000001</v>
      </c>
      <c r="C111">
        <v>0</v>
      </c>
      <c r="D111">
        <v>1597.3879999999999</v>
      </c>
      <c r="E111">
        <v>35133.371297999998</v>
      </c>
      <c r="F111">
        <v>1504.7100049999899</v>
      </c>
      <c r="G111">
        <v>0</v>
      </c>
      <c r="H111">
        <v>0</v>
      </c>
      <c r="I111">
        <v>4081.1996478228002</v>
      </c>
      <c r="J111" s="2">
        <f t="shared" si="3"/>
        <v>40897.657302999985</v>
      </c>
      <c r="K111" s="2">
        <f t="shared" si="4"/>
        <v>0</v>
      </c>
      <c r="L111" s="2">
        <f t="shared" si="5"/>
        <v>44978.856950822788</v>
      </c>
    </row>
    <row r="112" spans="1:12" x14ac:dyDescent="0.35">
      <c r="A112" s="1">
        <v>43507</v>
      </c>
      <c r="B112">
        <v>1467.2039999999899</v>
      </c>
      <c r="C112">
        <v>0</v>
      </c>
      <c r="D112">
        <v>842.53699999999799</v>
      </c>
      <c r="E112">
        <v>25239.374838</v>
      </c>
      <c r="F112">
        <v>991.70000299999799</v>
      </c>
      <c r="G112">
        <v>0</v>
      </c>
      <c r="H112">
        <v>0</v>
      </c>
      <c r="I112">
        <v>191.14726687042301</v>
      </c>
      <c r="J112" s="2">
        <f t="shared" si="3"/>
        <v>28540.815840999985</v>
      </c>
      <c r="K112" s="2">
        <f t="shared" si="4"/>
        <v>0</v>
      </c>
      <c r="L112" s="2">
        <f t="shared" si="5"/>
        <v>28731.963107870408</v>
      </c>
    </row>
    <row r="113" spans="1:12" x14ac:dyDescent="0.35">
      <c r="A113" s="1">
        <v>43514</v>
      </c>
      <c r="B113">
        <v>1358.9159999999999</v>
      </c>
      <c r="C113">
        <v>0</v>
      </c>
      <c r="D113">
        <v>805.51099999999997</v>
      </c>
      <c r="E113">
        <v>23100.7864789999</v>
      </c>
      <c r="F113">
        <v>1212.490004</v>
      </c>
      <c r="G113">
        <v>0</v>
      </c>
      <c r="H113">
        <v>0</v>
      </c>
      <c r="I113">
        <v>7638.93847566163</v>
      </c>
      <c r="J113" s="2">
        <f t="shared" si="3"/>
        <v>26477.703482999899</v>
      </c>
      <c r="K113" s="2">
        <f t="shared" si="4"/>
        <v>0</v>
      </c>
      <c r="L113" s="2">
        <f t="shared" si="5"/>
        <v>34116.64195866153</v>
      </c>
    </row>
    <row r="114" spans="1:12" x14ac:dyDescent="0.35">
      <c r="A114" s="1">
        <v>43521</v>
      </c>
      <c r="B114">
        <v>3567.1320000000001</v>
      </c>
      <c r="C114">
        <v>0</v>
      </c>
      <c r="D114">
        <v>1014.39</v>
      </c>
      <c r="E114">
        <v>23024.580712999999</v>
      </c>
      <c r="F114">
        <v>1201.6099919999899</v>
      </c>
      <c r="G114">
        <v>0</v>
      </c>
      <c r="H114">
        <v>0</v>
      </c>
      <c r="I114">
        <v>24964.052486650598</v>
      </c>
      <c r="J114" s="2">
        <f t="shared" si="3"/>
        <v>28807.712704999991</v>
      </c>
      <c r="K114" s="2">
        <f t="shared" si="4"/>
        <v>0</v>
      </c>
      <c r="L114" s="2">
        <f t="shared" si="5"/>
        <v>53771.765191650586</v>
      </c>
    </row>
    <row r="115" spans="1:12" x14ac:dyDescent="0.35">
      <c r="A115" s="1">
        <v>43528</v>
      </c>
      <c r="B115">
        <v>3298.788</v>
      </c>
      <c r="C115">
        <v>0</v>
      </c>
      <c r="D115">
        <v>1276.8529999999901</v>
      </c>
      <c r="E115">
        <v>23459.917293999999</v>
      </c>
      <c r="F115">
        <v>1196.920001</v>
      </c>
      <c r="G115">
        <v>0</v>
      </c>
      <c r="H115">
        <v>0</v>
      </c>
      <c r="I115">
        <v>45725.976433536998</v>
      </c>
      <c r="J115" s="2">
        <f t="shared" si="3"/>
        <v>29232.478294999986</v>
      </c>
      <c r="K115" s="2">
        <f t="shared" si="4"/>
        <v>0</v>
      </c>
      <c r="L115" s="2">
        <f t="shared" si="5"/>
        <v>74958.454728536977</v>
      </c>
    </row>
    <row r="116" spans="1:12" x14ac:dyDescent="0.35">
      <c r="A116" s="1">
        <v>43535</v>
      </c>
      <c r="B116">
        <v>1951.8119999999999</v>
      </c>
      <c r="C116">
        <v>0</v>
      </c>
      <c r="D116">
        <v>1344.02</v>
      </c>
      <c r="E116">
        <v>22509.587151999898</v>
      </c>
      <c r="F116">
        <v>1208.919993</v>
      </c>
      <c r="G116">
        <v>0</v>
      </c>
      <c r="H116">
        <v>0</v>
      </c>
      <c r="I116">
        <v>12330.7749072855</v>
      </c>
      <c r="J116" s="2">
        <f t="shared" si="3"/>
        <v>27014.339144999896</v>
      </c>
      <c r="K116" s="2">
        <f t="shared" si="4"/>
        <v>0</v>
      </c>
      <c r="L116" s="2">
        <f t="shared" si="5"/>
        <v>39345.114052285397</v>
      </c>
    </row>
    <row r="117" spans="1:12" x14ac:dyDescent="0.35">
      <c r="A117" s="1">
        <v>43542</v>
      </c>
      <c r="B117">
        <v>2008.8</v>
      </c>
      <c r="C117">
        <v>0</v>
      </c>
      <c r="D117">
        <v>1408.4670000000001</v>
      </c>
      <c r="E117">
        <v>21203.8563279999</v>
      </c>
      <c r="F117">
        <v>1190.99000199999</v>
      </c>
      <c r="G117">
        <v>0</v>
      </c>
      <c r="H117">
        <v>0</v>
      </c>
      <c r="I117">
        <v>13948.679623402701</v>
      </c>
      <c r="J117" s="2">
        <f t="shared" si="3"/>
        <v>25812.113329999891</v>
      </c>
      <c r="K117" s="2">
        <f t="shared" si="4"/>
        <v>0</v>
      </c>
      <c r="L117" s="2">
        <f t="shared" si="5"/>
        <v>39760.79295340259</v>
      </c>
    </row>
    <row r="118" spans="1:12" x14ac:dyDescent="0.35">
      <c r="A118" s="1">
        <v>43549</v>
      </c>
      <c r="B118">
        <v>1976.50799999998</v>
      </c>
      <c r="C118">
        <v>0.08</v>
      </c>
      <c r="D118">
        <v>1123.0029999999999</v>
      </c>
      <c r="E118">
        <v>21120.2914869999</v>
      </c>
      <c r="F118">
        <v>1190.6199959999899</v>
      </c>
      <c r="G118">
        <v>0</v>
      </c>
      <c r="H118">
        <v>0</v>
      </c>
      <c r="I118">
        <v>3123.9616746848301</v>
      </c>
      <c r="J118" s="2">
        <f t="shared" si="3"/>
        <v>25410.502482999869</v>
      </c>
      <c r="K118" s="2">
        <f t="shared" si="4"/>
        <v>0</v>
      </c>
      <c r="L118" s="2">
        <f t="shared" si="5"/>
        <v>28534.464157684699</v>
      </c>
    </row>
    <row r="119" spans="1:12" x14ac:dyDescent="0.35">
      <c r="A119" s="1">
        <v>43556</v>
      </c>
      <c r="B119">
        <v>1970.4359999999999</v>
      </c>
      <c r="C119">
        <v>1861.14</v>
      </c>
      <c r="D119">
        <v>928.52300000000002</v>
      </c>
      <c r="E119">
        <v>20103.934289000001</v>
      </c>
      <c r="F119">
        <v>1156.8199949999901</v>
      </c>
      <c r="G119">
        <v>0</v>
      </c>
      <c r="H119">
        <v>0</v>
      </c>
      <c r="I119">
        <v>30183.504409727499</v>
      </c>
      <c r="J119" s="2">
        <f t="shared" si="3"/>
        <v>26020.85328399999</v>
      </c>
      <c r="K119" s="2">
        <f t="shared" si="4"/>
        <v>0</v>
      </c>
      <c r="L119" s="2">
        <f t="shared" si="5"/>
        <v>56204.357693727492</v>
      </c>
    </row>
    <row r="120" spans="1:12" x14ac:dyDescent="0.35">
      <c r="A120" s="1">
        <v>43563</v>
      </c>
      <c r="B120">
        <v>1938.876</v>
      </c>
      <c r="C120">
        <v>2859.6599999999899</v>
      </c>
      <c r="D120">
        <v>1222.759</v>
      </c>
      <c r="E120">
        <v>18709.9914629999</v>
      </c>
      <c r="F120">
        <v>1166.6499939999901</v>
      </c>
      <c r="G120">
        <v>0</v>
      </c>
      <c r="H120">
        <v>0</v>
      </c>
      <c r="I120">
        <v>51.504409727566497</v>
      </c>
      <c r="J120" s="2">
        <f t="shared" si="3"/>
        <v>25897.93645699988</v>
      </c>
      <c r="K120" s="2">
        <f t="shared" si="4"/>
        <v>0</v>
      </c>
      <c r="L120" s="2">
        <f t="shared" si="5"/>
        <v>25949.440866727447</v>
      </c>
    </row>
    <row r="121" spans="1:12" x14ac:dyDescent="0.35">
      <c r="A121" s="1">
        <v>43570</v>
      </c>
      <c r="B121">
        <v>1920.684</v>
      </c>
      <c r="C121">
        <v>2980.86</v>
      </c>
      <c r="D121">
        <v>1175.3969999999899</v>
      </c>
      <c r="E121">
        <v>17466.206193999999</v>
      </c>
      <c r="F121">
        <v>1173.3099969999901</v>
      </c>
      <c r="G121">
        <v>0</v>
      </c>
      <c r="H121">
        <v>0</v>
      </c>
      <c r="I121">
        <v>51.504409727566497</v>
      </c>
      <c r="J121" s="2">
        <f t="shared" si="3"/>
        <v>24716.45719099998</v>
      </c>
      <c r="K121" s="2">
        <f t="shared" si="4"/>
        <v>0</v>
      </c>
      <c r="L121" s="2">
        <f t="shared" si="5"/>
        <v>24767.961600727547</v>
      </c>
    </row>
    <row r="122" spans="1:12" x14ac:dyDescent="0.35">
      <c r="A122" s="1">
        <v>43577</v>
      </c>
      <c r="B122">
        <v>1625.98799999998</v>
      </c>
      <c r="C122">
        <v>2332.2600000000002</v>
      </c>
      <c r="D122">
        <v>1548.615</v>
      </c>
      <c r="E122">
        <v>17174.612830999999</v>
      </c>
      <c r="F122">
        <v>1174.54</v>
      </c>
      <c r="G122">
        <v>0</v>
      </c>
      <c r="H122">
        <v>0</v>
      </c>
      <c r="I122">
        <v>58316.7431709663</v>
      </c>
      <c r="J122" s="2">
        <f t="shared" si="3"/>
        <v>23856.015830999979</v>
      </c>
      <c r="K122" s="2">
        <f t="shared" si="4"/>
        <v>0</v>
      </c>
      <c r="L122" s="2">
        <f t="shared" si="5"/>
        <v>82172.759001966275</v>
      </c>
    </row>
    <row r="123" spans="1:12" x14ac:dyDescent="0.35">
      <c r="A123" s="1">
        <v>43584</v>
      </c>
      <c r="B123">
        <v>0.108</v>
      </c>
      <c r="C123">
        <v>0.32</v>
      </c>
      <c r="D123">
        <v>240.38</v>
      </c>
      <c r="E123">
        <v>3649.4961619999999</v>
      </c>
      <c r="F123">
        <v>258.11000300000001</v>
      </c>
      <c r="G123">
        <v>0</v>
      </c>
      <c r="H123">
        <v>0</v>
      </c>
      <c r="I123">
        <v>39809.844494642603</v>
      </c>
      <c r="J123" s="2">
        <f t="shared" si="3"/>
        <v>4148.4141650000001</v>
      </c>
      <c r="K123" s="2">
        <f t="shared" si="4"/>
        <v>0</v>
      </c>
      <c r="L123" s="2">
        <f t="shared" si="5"/>
        <v>43958.258659642604</v>
      </c>
    </row>
    <row r="124" spans="1:12" x14ac:dyDescent="0.35">
      <c r="A124" s="1">
        <v>43591</v>
      </c>
      <c r="B124">
        <v>0</v>
      </c>
      <c r="C124">
        <v>0</v>
      </c>
      <c r="D124">
        <v>0</v>
      </c>
      <c r="E124">
        <v>2.4E-2</v>
      </c>
      <c r="F124">
        <v>0</v>
      </c>
      <c r="G124">
        <v>0</v>
      </c>
      <c r="H124">
        <v>0</v>
      </c>
      <c r="I124">
        <v>4428.5088969070503</v>
      </c>
      <c r="J124" s="2">
        <f t="shared" si="3"/>
        <v>2.4E-2</v>
      </c>
      <c r="K124" s="2">
        <f t="shared" si="4"/>
        <v>0</v>
      </c>
      <c r="L124" s="2">
        <f t="shared" si="5"/>
        <v>4428.5328969070506</v>
      </c>
    </row>
    <row r="125" spans="1:12" x14ac:dyDescent="0.35">
      <c r="A125" s="1">
        <v>43598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2174.9210763942301</v>
      </c>
      <c r="J125" s="2">
        <f t="shared" si="3"/>
        <v>0</v>
      </c>
      <c r="K125" s="2">
        <f t="shared" si="4"/>
        <v>0</v>
      </c>
      <c r="L125" s="2">
        <f t="shared" si="5"/>
        <v>2174.9210763942301</v>
      </c>
    </row>
    <row r="126" spans="1:12" x14ac:dyDescent="0.35">
      <c r="A126" s="1">
        <v>43605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4589.1274866506401</v>
      </c>
      <c r="J126" s="2">
        <f t="shared" si="3"/>
        <v>0</v>
      </c>
      <c r="K126" s="2">
        <f t="shared" si="4"/>
        <v>0</v>
      </c>
      <c r="L126" s="2">
        <f t="shared" si="5"/>
        <v>4589.1274866506401</v>
      </c>
    </row>
    <row r="127" spans="1:12" x14ac:dyDescent="0.35">
      <c r="A127" s="1">
        <v>43612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3479.3741899473398</v>
      </c>
      <c r="J127" s="2">
        <f t="shared" si="3"/>
        <v>0</v>
      </c>
      <c r="K127" s="2">
        <f t="shared" si="4"/>
        <v>0</v>
      </c>
      <c r="L127" s="2">
        <f t="shared" si="5"/>
        <v>3479.3741899473398</v>
      </c>
    </row>
    <row r="128" spans="1:12" x14ac:dyDescent="0.35">
      <c r="A128" s="1">
        <v>43619</v>
      </c>
      <c r="B128">
        <v>0</v>
      </c>
      <c r="C128">
        <v>0</v>
      </c>
      <c r="D128">
        <v>0</v>
      </c>
      <c r="E128">
        <v>12086.123637000001</v>
      </c>
      <c r="F128">
        <v>0</v>
      </c>
      <c r="G128">
        <v>0</v>
      </c>
      <c r="H128">
        <v>0</v>
      </c>
      <c r="I128">
        <v>55366.728768701898</v>
      </c>
      <c r="J128" s="2">
        <f t="shared" si="3"/>
        <v>12086.123637000001</v>
      </c>
      <c r="K128" s="2">
        <f t="shared" si="4"/>
        <v>0</v>
      </c>
      <c r="L128" s="2">
        <f t="shared" si="5"/>
        <v>67452.852405701895</v>
      </c>
    </row>
    <row r="129" spans="1:12" x14ac:dyDescent="0.35">
      <c r="A129" s="1">
        <v>43626</v>
      </c>
      <c r="B129">
        <v>0</v>
      </c>
      <c r="C129">
        <v>0</v>
      </c>
      <c r="D129">
        <v>0</v>
      </c>
      <c r="E129">
        <v>12229.282391000001</v>
      </c>
      <c r="F129">
        <v>7352.2400040000002</v>
      </c>
      <c r="G129">
        <v>0</v>
      </c>
      <c r="H129">
        <v>0</v>
      </c>
      <c r="I129">
        <v>53923.908072731203</v>
      </c>
      <c r="J129" s="2">
        <f t="shared" si="3"/>
        <v>19581.522395</v>
      </c>
      <c r="K129" s="2">
        <f t="shared" si="4"/>
        <v>0</v>
      </c>
      <c r="L129" s="2">
        <f t="shared" si="5"/>
        <v>73505.430467731203</v>
      </c>
    </row>
    <row r="130" spans="1:12" x14ac:dyDescent="0.35">
      <c r="A130" s="1">
        <v>43633</v>
      </c>
      <c r="B130">
        <v>0</v>
      </c>
      <c r="C130">
        <v>193.63200000000001</v>
      </c>
      <c r="D130">
        <v>0</v>
      </c>
      <c r="E130">
        <v>12116.633295</v>
      </c>
      <c r="F130">
        <v>7959.1000049999902</v>
      </c>
      <c r="G130">
        <v>0</v>
      </c>
      <c r="H130">
        <v>0</v>
      </c>
      <c r="I130">
        <v>31044.896167969298</v>
      </c>
      <c r="J130" s="2">
        <f t="shared" si="3"/>
        <v>20269.36529999999</v>
      </c>
      <c r="K130" s="2">
        <f t="shared" si="4"/>
        <v>0</v>
      </c>
      <c r="L130" s="2">
        <f t="shared" si="5"/>
        <v>51314.261467969292</v>
      </c>
    </row>
    <row r="131" spans="1:12" x14ac:dyDescent="0.35">
      <c r="A131" s="1">
        <v>43640</v>
      </c>
      <c r="B131">
        <v>0</v>
      </c>
      <c r="C131">
        <v>1290.2159999999999</v>
      </c>
      <c r="D131">
        <v>0</v>
      </c>
      <c r="E131">
        <v>11003.966727999899</v>
      </c>
      <c r="F131">
        <v>1382.480006</v>
      </c>
      <c r="G131">
        <v>0</v>
      </c>
      <c r="H131">
        <v>0</v>
      </c>
      <c r="I131">
        <v>6683.4533108264604</v>
      </c>
      <c r="J131" s="2">
        <f t="shared" ref="J131:J183" si="6">SUM(B131,C131,D131,E131,F131)</f>
        <v>13676.6627339999</v>
      </c>
      <c r="K131" s="2">
        <f t="shared" ref="K131:K183" si="7">SUM(G131,H131)</f>
        <v>0</v>
      </c>
      <c r="L131" s="2">
        <f t="shared" ref="L131:L183" si="8">SUM(I131,J131,K131)</f>
        <v>20360.116044826362</v>
      </c>
    </row>
    <row r="132" spans="1:12" x14ac:dyDescent="0.35">
      <c r="A132" s="1">
        <v>43647</v>
      </c>
      <c r="B132">
        <v>0</v>
      </c>
      <c r="C132">
        <v>8085.34799999999</v>
      </c>
      <c r="D132">
        <v>0</v>
      </c>
      <c r="E132">
        <v>8534.0839719999894</v>
      </c>
      <c r="F132">
        <v>5150.7999959999997</v>
      </c>
      <c r="G132">
        <v>0</v>
      </c>
      <c r="H132">
        <v>0</v>
      </c>
      <c r="I132">
        <v>42911.862709322697</v>
      </c>
      <c r="J132" s="2">
        <f t="shared" si="6"/>
        <v>21770.231967999978</v>
      </c>
      <c r="K132" s="2">
        <f t="shared" si="7"/>
        <v>0</v>
      </c>
      <c r="L132" s="2">
        <f t="shared" si="8"/>
        <v>64682.094677322675</v>
      </c>
    </row>
    <row r="133" spans="1:12" x14ac:dyDescent="0.35">
      <c r="A133" s="1">
        <v>43654</v>
      </c>
      <c r="B133">
        <v>0</v>
      </c>
      <c r="C133">
        <v>9038.8320000000003</v>
      </c>
      <c r="D133">
        <v>0</v>
      </c>
      <c r="E133">
        <v>7383.2954810000001</v>
      </c>
      <c r="F133">
        <v>6045.01</v>
      </c>
      <c r="G133">
        <v>0</v>
      </c>
      <c r="H133">
        <v>0</v>
      </c>
      <c r="I133">
        <v>41651.135699490398</v>
      </c>
      <c r="J133" s="2">
        <f t="shared" si="6"/>
        <v>22467.137480999998</v>
      </c>
      <c r="K133" s="2">
        <f t="shared" si="7"/>
        <v>0</v>
      </c>
      <c r="L133" s="2">
        <f t="shared" si="8"/>
        <v>64118.273180490396</v>
      </c>
    </row>
    <row r="134" spans="1:12" x14ac:dyDescent="0.35">
      <c r="A134" s="1">
        <v>43661</v>
      </c>
      <c r="B134">
        <v>0</v>
      </c>
      <c r="C134">
        <v>9170.7109999999793</v>
      </c>
      <c r="D134">
        <v>0</v>
      </c>
      <c r="E134">
        <v>7187.06892899998</v>
      </c>
      <c r="F134">
        <v>6039.7999919999902</v>
      </c>
      <c r="G134">
        <v>0</v>
      </c>
      <c r="H134">
        <v>0</v>
      </c>
      <c r="I134">
        <v>1914.0532819080099</v>
      </c>
      <c r="J134" s="2">
        <f t="shared" si="6"/>
        <v>22397.57992099995</v>
      </c>
      <c r="K134" s="2">
        <f t="shared" si="7"/>
        <v>0</v>
      </c>
      <c r="L134" s="2">
        <f t="shared" si="8"/>
        <v>24311.63320290796</v>
      </c>
    </row>
    <row r="135" spans="1:12" x14ac:dyDescent="0.35">
      <c r="A135" s="1">
        <v>43668</v>
      </c>
      <c r="B135">
        <v>0</v>
      </c>
      <c r="C135">
        <v>8328.8559999999998</v>
      </c>
      <c r="D135">
        <v>0</v>
      </c>
      <c r="E135">
        <v>2853.20735499999</v>
      </c>
      <c r="F135">
        <v>6166.0899989999998</v>
      </c>
      <c r="G135">
        <v>0</v>
      </c>
      <c r="H135">
        <v>0</v>
      </c>
      <c r="I135">
        <v>853.65825588141195</v>
      </c>
      <c r="J135" s="2">
        <f t="shared" si="6"/>
        <v>17348.153353999987</v>
      </c>
      <c r="K135" s="2">
        <f t="shared" si="7"/>
        <v>0</v>
      </c>
      <c r="L135" s="2">
        <f t="shared" si="8"/>
        <v>18201.811609881399</v>
      </c>
    </row>
    <row r="136" spans="1:12" x14ac:dyDescent="0.35">
      <c r="A136" s="1">
        <v>43675</v>
      </c>
      <c r="B136">
        <v>0</v>
      </c>
      <c r="C136">
        <v>3686.2779999999898</v>
      </c>
      <c r="D136">
        <v>0</v>
      </c>
      <c r="E136">
        <v>530.64148399999897</v>
      </c>
      <c r="F136">
        <v>2677.86</v>
      </c>
      <c r="G136">
        <v>0</v>
      </c>
      <c r="H136">
        <v>0</v>
      </c>
      <c r="I136">
        <v>987.350563573719</v>
      </c>
      <c r="J136" s="2">
        <f t="shared" si="6"/>
        <v>6894.7794839999897</v>
      </c>
      <c r="K136" s="2">
        <f t="shared" si="7"/>
        <v>0</v>
      </c>
      <c r="L136" s="2">
        <f t="shared" si="8"/>
        <v>7882.1300475737089</v>
      </c>
    </row>
    <row r="137" spans="1:12" x14ac:dyDescent="0.35">
      <c r="A137" s="1">
        <v>43682</v>
      </c>
      <c r="B137">
        <v>0</v>
      </c>
      <c r="C137">
        <v>1341.125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3230.2044097275598</v>
      </c>
      <c r="J137" s="2">
        <f t="shared" si="6"/>
        <v>1341.125</v>
      </c>
      <c r="K137" s="2">
        <f t="shared" si="7"/>
        <v>0</v>
      </c>
      <c r="L137" s="2">
        <f t="shared" si="8"/>
        <v>4571.3294097275593</v>
      </c>
    </row>
    <row r="138" spans="1:12" x14ac:dyDescent="0.35">
      <c r="A138" s="1">
        <v>43689</v>
      </c>
      <c r="B138">
        <v>0</v>
      </c>
      <c r="C138">
        <v>604.84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15233.8044097275</v>
      </c>
      <c r="J138" s="2">
        <f t="shared" si="6"/>
        <v>604.84</v>
      </c>
      <c r="K138" s="2">
        <f t="shared" si="7"/>
        <v>0</v>
      </c>
      <c r="L138" s="2">
        <f t="shared" si="8"/>
        <v>15838.6444097275</v>
      </c>
    </row>
    <row r="139" spans="1:12" x14ac:dyDescent="0.35">
      <c r="A139" s="1">
        <v>43696</v>
      </c>
      <c r="B139">
        <v>0</v>
      </c>
      <c r="C139">
        <v>2094.3671999999901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40786.039025112099</v>
      </c>
      <c r="J139" s="2">
        <f t="shared" si="6"/>
        <v>2094.3671999999901</v>
      </c>
      <c r="K139" s="2">
        <f t="shared" si="7"/>
        <v>0</v>
      </c>
      <c r="L139" s="2">
        <f t="shared" si="8"/>
        <v>42880.406225112092</v>
      </c>
    </row>
    <row r="140" spans="1:12" x14ac:dyDescent="0.35">
      <c r="A140" s="1">
        <v>43703</v>
      </c>
      <c r="B140">
        <v>0</v>
      </c>
      <c r="C140">
        <v>12894.010850000001</v>
      </c>
      <c r="D140">
        <v>0</v>
      </c>
      <c r="E140">
        <v>76.7119</v>
      </c>
      <c r="F140">
        <v>1016.64</v>
      </c>
      <c r="G140">
        <v>0</v>
      </c>
      <c r="H140">
        <v>0</v>
      </c>
      <c r="I140">
        <v>60283.350014123098</v>
      </c>
      <c r="J140" s="2">
        <f t="shared" si="6"/>
        <v>13987.36275</v>
      </c>
      <c r="K140" s="2">
        <f t="shared" si="7"/>
        <v>0</v>
      </c>
      <c r="L140" s="2">
        <f t="shared" si="8"/>
        <v>74270.712764123105</v>
      </c>
    </row>
    <row r="141" spans="1:12" x14ac:dyDescent="0.35">
      <c r="A141" s="1">
        <v>43710</v>
      </c>
      <c r="B141">
        <v>0</v>
      </c>
      <c r="C141">
        <v>17662.842899999901</v>
      </c>
      <c r="D141">
        <v>0</v>
      </c>
      <c r="E141">
        <v>2925.9712199999899</v>
      </c>
      <c r="F141">
        <v>1839.87</v>
      </c>
      <c r="G141">
        <v>0</v>
      </c>
      <c r="H141">
        <v>0</v>
      </c>
      <c r="I141">
        <v>27980.9703437934</v>
      </c>
      <c r="J141" s="2">
        <f t="shared" si="6"/>
        <v>22428.684119999889</v>
      </c>
      <c r="K141" s="2">
        <f t="shared" si="7"/>
        <v>0</v>
      </c>
      <c r="L141" s="2">
        <f t="shared" si="8"/>
        <v>50409.654463793289</v>
      </c>
    </row>
    <row r="142" spans="1:12" x14ac:dyDescent="0.35">
      <c r="A142" s="1">
        <v>43717</v>
      </c>
      <c r="B142">
        <v>0</v>
      </c>
      <c r="C142">
        <v>15490.446</v>
      </c>
      <c r="D142">
        <v>0</v>
      </c>
      <c r="E142">
        <v>3697.7319779999898</v>
      </c>
      <c r="F142">
        <v>1917.50000399999</v>
      </c>
      <c r="G142">
        <v>0</v>
      </c>
      <c r="H142">
        <v>0</v>
      </c>
      <c r="I142">
        <v>14601.387743060901</v>
      </c>
      <c r="J142" s="2">
        <f t="shared" si="6"/>
        <v>21105.677981999979</v>
      </c>
      <c r="K142" s="2">
        <f t="shared" si="7"/>
        <v>0</v>
      </c>
      <c r="L142" s="2">
        <f t="shared" si="8"/>
        <v>35707.065725060878</v>
      </c>
    </row>
    <row r="143" spans="1:12" x14ac:dyDescent="0.35">
      <c r="A143" s="1">
        <v>43724</v>
      </c>
      <c r="B143">
        <v>0</v>
      </c>
      <c r="C143">
        <v>18579.213149999901</v>
      </c>
      <c r="D143">
        <v>0</v>
      </c>
      <c r="E143">
        <v>3646.5475279999901</v>
      </c>
      <c r="F143">
        <v>2011.26999999999</v>
      </c>
      <c r="G143">
        <v>0</v>
      </c>
      <c r="H143">
        <v>0</v>
      </c>
      <c r="I143">
        <v>36120.291772364901</v>
      </c>
      <c r="J143" s="2">
        <f t="shared" si="6"/>
        <v>24237.030677999879</v>
      </c>
      <c r="K143" s="2">
        <f t="shared" si="7"/>
        <v>0</v>
      </c>
      <c r="L143" s="2">
        <f t="shared" si="8"/>
        <v>60357.32245036478</v>
      </c>
    </row>
    <row r="144" spans="1:12" x14ac:dyDescent="0.35">
      <c r="A144" s="1">
        <v>43731</v>
      </c>
      <c r="B144">
        <v>0</v>
      </c>
      <c r="C144">
        <v>23026.649600000001</v>
      </c>
      <c r="D144">
        <v>0</v>
      </c>
      <c r="E144">
        <v>4071.9220729999902</v>
      </c>
      <c r="F144">
        <v>1920.52</v>
      </c>
      <c r="G144">
        <v>0</v>
      </c>
      <c r="H144">
        <v>0</v>
      </c>
      <c r="I144">
        <v>30224.462349826699</v>
      </c>
      <c r="J144" s="2">
        <f t="shared" si="6"/>
        <v>29019.091672999992</v>
      </c>
      <c r="K144" s="2">
        <f t="shared" si="7"/>
        <v>0</v>
      </c>
      <c r="L144" s="2">
        <f t="shared" si="8"/>
        <v>59243.554022826691</v>
      </c>
    </row>
    <row r="145" spans="1:12" x14ac:dyDescent="0.35">
      <c r="A145" s="1">
        <v>43738</v>
      </c>
      <c r="B145">
        <v>0</v>
      </c>
      <c r="C145">
        <v>24669.755300000001</v>
      </c>
      <c r="D145">
        <v>0</v>
      </c>
      <c r="E145">
        <v>5523.1007950000003</v>
      </c>
      <c r="F145">
        <v>1547.6899999999901</v>
      </c>
      <c r="G145">
        <v>0</v>
      </c>
      <c r="H145">
        <v>0</v>
      </c>
      <c r="I145">
        <v>41106.760712248499</v>
      </c>
      <c r="J145" s="2">
        <f t="shared" si="6"/>
        <v>31740.546094999994</v>
      </c>
      <c r="K145" s="2">
        <f t="shared" si="7"/>
        <v>0</v>
      </c>
      <c r="L145" s="2">
        <f t="shared" si="8"/>
        <v>72847.306807248489</v>
      </c>
    </row>
    <row r="146" spans="1:12" x14ac:dyDescent="0.35">
      <c r="A146" s="1">
        <v>43745</v>
      </c>
      <c r="B146">
        <v>0</v>
      </c>
      <c r="C146">
        <v>24644.3606</v>
      </c>
      <c r="D146">
        <v>0</v>
      </c>
      <c r="E146">
        <v>4666.5762050000003</v>
      </c>
      <c r="F146">
        <v>1651.54</v>
      </c>
      <c r="G146">
        <v>0</v>
      </c>
      <c r="H146">
        <v>0</v>
      </c>
      <c r="I146">
        <v>9702.9756982429699</v>
      </c>
      <c r="J146" s="2">
        <f t="shared" si="6"/>
        <v>30962.476805000002</v>
      </c>
      <c r="K146" s="2">
        <f t="shared" si="7"/>
        <v>0</v>
      </c>
      <c r="L146" s="2">
        <f t="shared" si="8"/>
        <v>40665.452503242974</v>
      </c>
    </row>
    <row r="147" spans="1:12" x14ac:dyDescent="0.35">
      <c r="A147" s="1">
        <v>43752</v>
      </c>
      <c r="B147">
        <v>0</v>
      </c>
      <c r="C147">
        <v>23507.797500000001</v>
      </c>
      <c r="D147">
        <v>0</v>
      </c>
      <c r="E147">
        <v>3370.1850459999901</v>
      </c>
      <c r="F147">
        <v>1783.75</v>
      </c>
      <c r="G147">
        <v>0</v>
      </c>
      <c r="H147">
        <v>0</v>
      </c>
      <c r="I147">
        <v>14586.574922547999</v>
      </c>
      <c r="J147" s="2">
        <f t="shared" si="6"/>
        <v>28661.732545999992</v>
      </c>
      <c r="K147" s="2">
        <f t="shared" si="7"/>
        <v>0</v>
      </c>
      <c r="L147" s="2">
        <f t="shared" si="8"/>
        <v>43248.307468547995</v>
      </c>
    </row>
    <row r="148" spans="1:12" x14ac:dyDescent="0.35">
      <c r="A148" s="1">
        <v>43759</v>
      </c>
      <c r="B148">
        <v>0</v>
      </c>
      <c r="C148">
        <v>27883.515449999901</v>
      </c>
      <c r="D148">
        <v>0</v>
      </c>
      <c r="E148">
        <v>2022.1652939999999</v>
      </c>
      <c r="F148">
        <v>2067.58</v>
      </c>
      <c r="G148">
        <v>0</v>
      </c>
      <c r="H148">
        <v>0</v>
      </c>
      <c r="I148">
        <v>12041.620404843499</v>
      </c>
      <c r="J148" s="2">
        <f t="shared" si="6"/>
        <v>31973.260743999897</v>
      </c>
      <c r="K148" s="2">
        <f t="shared" si="7"/>
        <v>0</v>
      </c>
      <c r="L148" s="2">
        <f t="shared" si="8"/>
        <v>44014.8811488434</v>
      </c>
    </row>
    <row r="149" spans="1:12" x14ac:dyDescent="0.35">
      <c r="A149" s="1">
        <v>43766</v>
      </c>
      <c r="B149">
        <v>0</v>
      </c>
      <c r="C149">
        <v>18816.015449999999</v>
      </c>
      <c r="D149">
        <v>0</v>
      </c>
      <c r="E149">
        <v>930.45078399999898</v>
      </c>
      <c r="F149">
        <v>1073.110003</v>
      </c>
      <c r="G149">
        <v>0</v>
      </c>
      <c r="H149">
        <v>0</v>
      </c>
      <c r="I149">
        <v>10051.294209363199</v>
      </c>
      <c r="J149" s="2">
        <f t="shared" si="6"/>
        <v>20819.576237000001</v>
      </c>
      <c r="K149" s="2">
        <f t="shared" si="7"/>
        <v>0</v>
      </c>
      <c r="L149" s="2">
        <f t="shared" si="8"/>
        <v>30870.870446363202</v>
      </c>
    </row>
    <row r="150" spans="1:12" x14ac:dyDescent="0.35">
      <c r="A150" s="1">
        <v>43773</v>
      </c>
      <c r="B150">
        <v>0</v>
      </c>
      <c r="C150">
        <v>7351.87949999999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28816.184170131099</v>
      </c>
      <c r="J150" s="2">
        <f t="shared" si="6"/>
        <v>7351.87949999999</v>
      </c>
      <c r="K150" s="2">
        <f t="shared" si="7"/>
        <v>0</v>
      </c>
      <c r="L150" s="2">
        <f t="shared" si="8"/>
        <v>36168.063670131087</v>
      </c>
    </row>
    <row r="151" spans="1:12" x14ac:dyDescent="0.35">
      <c r="A151" s="1">
        <v>43780</v>
      </c>
      <c r="B151">
        <v>0</v>
      </c>
      <c r="C151">
        <v>5398.6044000000002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14101.391862438701</v>
      </c>
      <c r="J151" s="2">
        <f t="shared" si="6"/>
        <v>5398.6044000000002</v>
      </c>
      <c r="K151" s="2">
        <f t="shared" si="7"/>
        <v>0</v>
      </c>
      <c r="L151" s="2">
        <f t="shared" si="8"/>
        <v>19499.996262438701</v>
      </c>
    </row>
    <row r="152" spans="1:12" x14ac:dyDescent="0.35">
      <c r="A152" s="1">
        <v>43787</v>
      </c>
      <c r="B152">
        <v>0</v>
      </c>
      <c r="C152">
        <v>10317.8075999999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5451.2187855157099</v>
      </c>
      <c r="J152" s="2">
        <f t="shared" si="6"/>
        <v>10317.8075999999</v>
      </c>
      <c r="K152" s="2">
        <f t="shared" si="7"/>
        <v>0</v>
      </c>
      <c r="L152" s="2">
        <f t="shared" si="8"/>
        <v>15769.02638551561</v>
      </c>
    </row>
    <row r="153" spans="1:12" x14ac:dyDescent="0.35">
      <c r="A153" s="1">
        <v>43794</v>
      </c>
      <c r="B153">
        <v>0</v>
      </c>
      <c r="C153">
        <v>9834.3489499999996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1634.75724705417</v>
      </c>
      <c r="J153" s="2">
        <f t="shared" si="6"/>
        <v>9834.3489499999996</v>
      </c>
      <c r="K153" s="2">
        <f t="shared" si="7"/>
        <v>0</v>
      </c>
      <c r="L153" s="2">
        <f t="shared" si="8"/>
        <v>11469.10619705417</v>
      </c>
    </row>
    <row r="154" spans="1:12" x14ac:dyDescent="0.35">
      <c r="A154" s="1">
        <v>43801</v>
      </c>
      <c r="B154">
        <v>0</v>
      </c>
      <c r="C154">
        <v>2.76E-2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16290.367229768</v>
      </c>
      <c r="J154" s="2">
        <f t="shared" si="6"/>
        <v>2.76E-2</v>
      </c>
      <c r="K154" s="2">
        <f t="shared" si="7"/>
        <v>0</v>
      </c>
      <c r="L154" s="2">
        <f t="shared" si="8"/>
        <v>16290.394829768</v>
      </c>
    </row>
    <row r="155" spans="1:12" x14ac:dyDescent="0.35">
      <c r="A155" s="1">
        <v>43808</v>
      </c>
      <c r="B155">
        <v>0</v>
      </c>
      <c r="C155">
        <v>5.2850000000000001E-2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23721.542510666899</v>
      </c>
      <c r="J155" s="2">
        <f t="shared" si="6"/>
        <v>5.2850000000000001E-2</v>
      </c>
      <c r="K155" s="2">
        <f t="shared" si="7"/>
        <v>0</v>
      </c>
      <c r="L155" s="2">
        <f t="shared" si="8"/>
        <v>23721.595360666899</v>
      </c>
    </row>
    <row r="156" spans="1:12" x14ac:dyDescent="0.35">
      <c r="A156" s="1">
        <v>43815</v>
      </c>
      <c r="B156">
        <v>0</v>
      </c>
      <c r="C156">
        <v>7.2399999999999895E-2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42414.418701143099</v>
      </c>
      <c r="J156" s="2">
        <f t="shared" si="6"/>
        <v>7.2399999999999895E-2</v>
      </c>
      <c r="K156" s="2">
        <f t="shared" si="7"/>
        <v>0</v>
      </c>
      <c r="L156" s="2">
        <f t="shared" si="8"/>
        <v>42414.491101143096</v>
      </c>
    </row>
    <row r="157" spans="1:12" x14ac:dyDescent="0.35">
      <c r="A157" s="1">
        <v>43822</v>
      </c>
      <c r="B157">
        <v>0</v>
      </c>
      <c r="C157">
        <v>4.4999999999999998E-2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13931.1778586523</v>
      </c>
      <c r="J157" s="2">
        <f t="shared" si="6"/>
        <v>4.4999999999999998E-2</v>
      </c>
      <c r="K157" s="2">
        <f t="shared" si="7"/>
        <v>0</v>
      </c>
      <c r="L157" s="2">
        <f t="shared" si="8"/>
        <v>13931.2228586523</v>
      </c>
    </row>
    <row r="158" spans="1:12" x14ac:dyDescent="0.35">
      <c r="A158" s="1">
        <v>43829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13428.8926709353</v>
      </c>
      <c r="J158" s="2">
        <f t="shared" si="6"/>
        <v>0</v>
      </c>
      <c r="K158" s="2">
        <f t="shared" si="7"/>
        <v>0</v>
      </c>
      <c r="L158" s="2">
        <f t="shared" si="8"/>
        <v>13428.8926709353</v>
      </c>
    </row>
    <row r="159" spans="1:12" x14ac:dyDescent="0.35">
      <c r="A159" s="1">
        <v>43836</v>
      </c>
      <c r="B159">
        <v>0</v>
      </c>
      <c r="C159">
        <v>3.6799999999999999E-2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25655.3888888888</v>
      </c>
      <c r="J159" s="2">
        <f t="shared" si="6"/>
        <v>3.6799999999999999E-2</v>
      </c>
      <c r="K159" s="2">
        <f t="shared" si="7"/>
        <v>0</v>
      </c>
      <c r="L159" s="2">
        <f t="shared" si="8"/>
        <v>25655.425688888801</v>
      </c>
    </row>
    <row r="160" spans="1:12" x14ac:dyDescent="0.35">
      <c r="A160" s="1">
        <v>43843</v>
      </c>
      <c r="B160">
        <v>0</v>
      </c>
      <c r="C160">
        <v>3.5999999999999997E-2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70713.043650793596</v>
      </c>
      <c r="J160" s="2">
        <f t="shared" si="6"/>
        <v>3.5999999999999997E-2</v>
      </c>
      <c r="K160" s="2">
        <f t="shared" si="7"/>
        <v>0</v>
      </c>
      <c r="L160" s="2">
        <f t="shared" si="8"/>
        <v>70713.079650793588</v>
      </c>
    </row>
    <row r="161" spans="1:12" x14ac:dyDescent="0.35">
      <c r="A161" s="1">
        <v>43850</v>
      </c>
      <c r="B161">
        <v>0</v>
      </c>
      <c r="C161">
        <v>1.84E-2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78647.178571428507</v>
      </c>
      <c r="J161" s="2">
        <f t="shared" si="6"/>
        <v>1.84E-2</v>
      </c>
      <c r="K161" s="2">
        <f t="shared" si="7"/>
        <v>0</v>
      </c>
      <c r="L161" s="2">
        <f t="shared" si="8"/>
        <v>78647.196971428508</v>
      </c>
    </row>
    <row r="162" spans="1:12" x14ac:dyDescent="0.35">
      <c r="A162" s="1">
        <v>43857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61407.304334554297</v>
      </c>
      <c r="J162" s="2">
        <f t="shared" si="6"/>
        <v>0</v>
      </c>
      <c r="K162" s="2">
        <f t="shared" si="7"/>
        <v>0</v>
      </c>
      <c r="L162" s="2">
        <f t="shared" si="8"/>
        <v>61407.304334554297</v>
      </c>
    </row>
    <row r="163" spans="1:12" x14ac:dyDescent="0.35">
      <c r="A163" s="1">
        <v>43864</v>
      </c>
      <c r="B163">
        <v>0</v>
      </c>
      <c r="C163">
        <v>9.9000000000000005E-2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18931.163919413899</v>
      </c>
      <c r="J163" s="2">
        <f t="shared" si="6"/>
        <v>9.9000000000000005E-2</v>
      </c>
      <c r="K163" s="2">
        <f t="shared" si="7"/>
        <v>0</v>
      </c>
      <c r="L163" s="2">
        <f t="shared" si="8"/>
        <v>18931.262919413897</v>
      </c>
    </row>
    <row r="164" spans="1:12" x14ac:dyDescent="0.35">
      <c r="A164" s="1">
        <v>43871</v>
      </c>
      <c r="B164">
        <v>0</v>
      </c>
      <c r="C164">
        <v>1.4999999999999999E-2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2767.6428571428501</v>
      </c>
      <c r="J164" s="2">
        <f t="shared" si="6"/>
        <v>1.4999999999999999E-2</v>
      </c>
      <c r="K164" s="2">
        <f t="shared" si="7"/>
        <v>0</v>
      </c>
      <c r="L164" s="2">
        <f t="shared" si="8"/>
        <v>2767.6578571428499</v>
      </c>
    </row>
    <row r="165" spans="1:12" x14ac:dyDescent="0.35">
      <c r="A165" s="1">
        <v>43878</v>
      </c>
      <c r="B165">
        <v>0</v>
      </c>
      <c r="C165">
        <v>0.1057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14893.623015873</v>
      </c>
      <c r="J165" s="2">
        <f t="shared" si="6"/>
        <v>0.1057</v>
      </c>
      <c r="K165" s="2">
        <f t="shared" si="7"/>
        <v>0</v>
      </c>
      <c r="L165" s="2">
        <f t="shared" si="8"/>
        <v>14893.728715873</v>
      </c>
    </row>
    <row r="166" spans="1:12" x14ac:dyDescent="0.35">
      <c r="A166" s="1">
        <v>43885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12281.7231379731</v>
      </c>
      <c r="J166" s="2">
        <f t="shared" si="6"/>
        <v>0</v>
      </c>
      <c r="K166" s="2">
        <f t="shared" si="7"/>
        <v>0</v>
      </c>
      <c r="L166" s="2">
        <f t="shared" si="8"/>
        <v>12281.7231379731</v>
      </c>
    </row>
    <row r="167" spans="1:12" x14ac:dyDescent="0.35">
      <c r="A167" s="1">
        <v>43892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46833.496703296703</v>
      </c>
      <c r="J167" s="2">
        <f t="shared" si="6"/>
        <v>0</v>
      </c>
      <c r="K167" s="2">
        <f t="shared" si="7"/>
        <v>0</v>
      </c>
      <c r="L167" s="2">
        <f t="shared" si="8"/>
        <v>46833.496703296703</v>
      </c>
    </row>
    <row r="168" spans="1:12" x14ac:dyDescent="0.35">
      <c r="A168" s="1">
        <v>43899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15887.273626373601</v>
      </c>
      <c r="J168" s="2">
        <f t="shared" si="6"/>
        <v>0</v>
      </c>
      <c r="K168" s="2">
        <f t="shared" si="7"/>
        <v>0</v>
      </c>
      <c r="L168" s="2">
        <f t="shared" si="8"/>
        <v>15887.273626373601</v>
      </c>
    </row>
    <row r="169" spans="1:12" x14ac:dyDescent="0.35">
      <c r="A169" s="1">
        <v>43906</v>
      </c>
      <c r="B169">
        <v>0</v>
      </c>
      <c r="C169">
        <v>7.5500000000000003E-3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7746.88351648351</v>
      </c>
      <c r="J169" s="2">
        <f t="shared" si="6"/>
        <v>7.5500000000000003E-3</v>
      </c>
      <c r="K169" s="2">
        <f t="shared" si="7"/>
        <v>0</v>
      </c>
      <c r="L169" s="2">
        <f t="shared" si="8"/>
        <v>7746.8910664835103</v>
      </c>
    </row>
    <row r="170" spans="1:12" x14ac:dyDescent="0.35">
      <c r="A170" s="1">
        <v>43913</v>
      </c>
      <c r="B170">
        <v>0</v>
      </c>
      <c r="C170">
        <v>9.06E-2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5643.8</v>
      </c>
      <c r="J170" s="2">
        <f t="shared" si="6"/>
        <v>9.06E-2</v>
      </c>
      <c r="K170" s="2">
        <f t="shared" si="7"/>
        <v>0</v>
      </c>
      <c r="L170" s="2">
        <f t="shared" si="8"/>
        <v>5643.8906000000006</v>
      </c>
    </row>
    <row r="171" spans="1:12" x14ac:dyDescent="0.35">
      <c r="A171" s="1">
        <v>43920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9748.53406593406</v>
      </c>
      <c r="J171" s="2">
        <f t="shared" si="6"/>
        <v>0</v>
      </c>
      <c r="K171" s="2">
        <f t="shared" si="7"/>
        <v>0</v>
      </c>
      <c r="L171" s="2">
        <f t="shared" si="8"/>
        <v>9748.53406593406</v>
      </c>
    </row>
    <row r="172" spans="1:12" x14ac:dyDescent="0.35">
      <c r="A172" s="1">
        <v>43927</v>
      </c>
      <c r="B172">
        <v>0</v>
      </c>
      <c r="C172">
        <v>8.9999999999999993E-3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10908.275602175599</v>
      </c>
      <c r="J172" s="2">
        <f t="shared" si="6"/>
        <v>8.9999999999999993E-3</v>
      </c>
      <c r="K172" s="2">
        <f t="shared" si="7"/>
        <v>0</v>
      </c>
      <c r="L172" s="2">
        <f t="shared" si="8"/>
        <v>10908.2846021756</v>
      </c>
    </row>
    <row r="173" spans="1:12" x14ac:dyDescent="0.35">
      <c r="A173" s="1">
        <v>43934</v>
      </c>
      <c r="B173">
        <v>0</v>
      </c>
      <c r="C173">
        <v>6.0400000000000002E-2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7921.5266955266898</v>
      </c>
      <c r="J173" s="2">
        <f t="shared" si="6"/>
        <v>6.0400000000000002E-2</v>
      </c>
      <c r="K173" s="2">
        <f t="shared" si="7"/>
        <v>0</v>
      </c>
      <c r="L173" s="2">
        <f t="shared" si="8"/>
        <v>7921.5870955266901</v>
      </c>
    </row>
    <row r="174" spans="1:12" x14ac:dyDescent="0.35">
      <c r="A174" s="1">
        <v>43941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18452.7909867909</v>
      </c>
      <c r="J174" s="2">
        <f t="shared" si="6"/>
        <v>0</v>
      </c>
      <c r="K174" s="2">
        <f t="shared" si="7"/>
        <v>0</v>
      </c>
      <c r="L174" s="2">
        <f t="shared" si="8"/>
        <v>18452.7909867909</v>
      </c>
    </row>
    <row r="175" spans="1:12" x14ac:dyDescent="0.35">
      <c r="A175" s="1">
        <v>43948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16423.653418803398</v>
      </c>
      <c r="J175" s="2">
        <f t="shared" si="6"/>
        <v>0</v>
      </c>
      <c r="K175" s="2">
        <f t="shared" si="7"/>
        <v>0</v>
      </c>
      <c r="L175" s="2">
        <f t="shared" si="8"/>
        <v>16423.653418803398</v>
      </c>
    </row>
    <row r="176" spans="1:12" x14ac:dyDescent="0.35">
      <c r="A176" s="1">
        <v>43955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11158.7192307692</v>
      </c>
      <c r="J176" s="2">
        <f t="shared" si="6"/>
        <v>0</v>
      </c>
      <c r="K176" s="2">
        <f t="shared" si="7"/>
        <v>0</v>
      </c>
      <c r="L176" s="2">
        <f t="shared" si="8"/>
        <v>11158.7192307692</v>
      </c>
    </row>
    <row r="177" spans="1:12" x14ac:dyDescent="0.35">
      <c r="A177" s="1">
        <v>43962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2248.6999999999998</v>
      </c>
      <c r="J177" s="2">
        <f t="shared" si="6"/>
        <v>0</v>
      </c>
      <c r="K177" s="2">
        <f t="shared" si="7"/>
        <v>0</v>
      </c>
      <c r="L177" s="2">
        <f t="shared" si="8"/>
        <v>2248.6999999999998</v>
      </c>
    </row>
    <row r="178" spans="1:12" x14ac:dyDescent="0.35">
      <c r="A178" s="1">
        <v>43969</v>
      </c>
      <c r="B178">
        <v>0</v>
      </c>
      <c r="C178">
        <v>2.265E-2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54670.1785714285</v>
      </c>
      <c r="J178" s="2">
        <f t="shared" si="6"/>
        <v>2.265E-2</v>
      </c>
      <c r="K178" s="2">
        <f t="shared" si="7"/>
        <v>0</v>
      </c>
      <c r="L178" s="2">
        <f t="shared" si="8"/>
        <v>54670.201221428499</v>
      </c>
    </row>
    <row r="179" spans="1:12" x14ac:dyDescent="0.35">
      <c r="A179" s="1">
        <v>43976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23682.980952380902</v>
      </c>
      <c r="J179" s="2">
        <f t="shared" si="6"/>
        <v>0</v>
      </c>
      <c r="K179" s="2">
        <f t="shared" si="7"/>
        <v>0</v>
      </c>
      <c r="L179" s="2">
        <f t="shared" si="8"/>
        <v>23682.980952380902</v>
      </c>
    </row>
    <row r="180" spans="1:12" x14ac:dyDescent="0.35">
      <c r="A180" s="1">
        <v>43983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15803.450732600701</v>
      </c>
      <c r="J180" s="2">
        <f t="shared" si="6"/>
        <v>0</v>
      </c>
      <c r="K180" s="2">
        <f t="shared" si="7"/>
        <v>0</v>
      </c>
      <c r="L180" s="2">
        <f t="shared" si="8"/>
        <v>15803.450732600701</v>
      </c>
    </row>
    <row r="181" spans="1:12" x14ac:dyDescent="0.35">
      <c r="A181" s="1">
        <v>43990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2392.2358974358899</v>
      </c>
      <c r="J181" s="2">
        <f t="shared" si="6"/>
        <v>0</v>
      </c>
      <c r="K181" s="2">
        <f t="shared" si="7"/>
        <v>0</v>
      </c>
      <c r="L181" s="2">
        <f t="shared" si="8"/>
        <v>2392.2358974358899</v>
      </c>
    </row>
    <row r="182" spans="1:12" x14ac:dyDescent="0.35">
      <c r="A182" s="1">
        <v>43997</v>
      </c>
      <c r="B182">
        <v>0</v>
      </c>
      <c r="C182">
        <v>380.505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13390.4291208791</v>
      </c>
      <c r="J182" s="2">
        <f t="shared" si="6"/>
        <v>380.505</v>
      </c>
      <c r="K182" s="2">
        <f t="shared" si="7"/>
        <v>0</v>
      </c>
      <c r="L182" s="2">
        <f t="shared" si="8"/>
        <v>13770.934120879099</v>
      </c>
    </row>
    <row r="183" spans="1:12" x14ac:dyDescent="0.35">
      <c r="A183" s="1">
        <v>44004</v>
      </c>
      <c r="B183">
        <v>0</v>
      </c>
      <c r="C183">
        <v>4288.9649999999901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23858.509340659301</v>
      </c>
      <c r="J183" s="2">
        <f t="shared" si="6"/>
        <v>4288.9649999999901</v>
      </c>
      <c r="K183" s="2">
        <f t="shared" si="7"/>
        <v>0</v>
      </c>
      <c r="L183" s="2">
        <f t="shared" si="8"/>
        <v>28147.47434065929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3BE2-7DC7-4627-9F63-7EEEF0E13A39}">
  <dimension ref="A1:V183"/>
  <sheetViews>
    <sheetView workbookViewId="0">
      <selection activeCell="V4" sqref="V4"/>
    </sheetView>
  </sheetViews>
  <sheetFormatPr defaultColWidth="21.08984375" defaultRowHeight="14.5" x14ac:dyDescent="0.35"/>
  <sheetData>
    <row r="1" spans="1:22" x14ac:dyDescent="0.35">
      <c r="A1" s="3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15</v>
      </c>
      <c r="M1" s="3" t="s">
        <v>24</v>
      </c>
      <c r="N1" s="3" t="s">
        <v>17</v>
      </c>
      <c r="O1" s="3" t="s">
        <v>25</v>
      </c>
      <c r="P1" s="3" t="s">
        <v>26</v>
      </c>
      <c r="Q1" s="3" t="s">
        <v>12</v>
      </c>
      <c r="R1" s="3" t="s">
        <v>27</v>
      </c>
      <c r="S1" s="3" t="s">
        <v>28</v>
      </c>
      <c r="T1" s="3" t="s">
        <v>13</v>
      </c>
      <c r="U1" s="3" t="s">
        <v>29</v>
      </c>
      <c r="V1" s="3" t="s">
        <v>30</v>
      </c>
    </row>
    <row r="2" spans="1:22" x14ac:dyDescent="0.35">
      <c r="A2" s="1">
        <v>42737</v>
      </c>
      <c r="B2">
        <v>0.01</v>
      </c>
      <c r="C2">
        <v>0</v>
      </c>
      <c r="D2">
        <v>0.01</v>
      </c>
      <c r="E2">
        <v>0</v>
      </c>
      <c r="F2">
        <v>2367.4</v>
      </c>
      <c r="G2">
        <v>0.06</v>
      </c>
      <c r="H2">
        <v>16089.49</v>
      </c>
      <c r="I2">
        <v>0.01</v>
      </c>
      <c r="J2">
        <v>0</v>
      </c>
      <c r="K2">
        <v>2369.39</v>
      </c>
      <c r="L2">
        <v>0</v>
      </c>
      <c r="M2">
        <v>0</v>
      </c>
      <c r="N2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21274</v>
      </c>
      <c r="U2" s="3">
        <v>0</v>
      </c>
      <c r="V2">
        <v>186007</v>
      </c>
    </row>
    <row r="3" spans="1:22" x14ac:dyDescent="0.35">
      <c r="A3" s="1">
        <v>42744</v>
      </c>
      <c r="B3">
        <v>0</v>
      </c>
      <c r="C3">
        <v>0</v>
      </c>
      <c r="D3">
        <v>0.01</v>
      </c>
      <c r="E3">
        <v>0</v>
      </c>
      <c r="F3">
        <v>2785.65</v>
      </c>
      <c r="G3">
        <v>0.05</v>
      </c>
      <c r="H3">
        <v>11618.44</v>
      </c>
      <c r="I3">
        <v>10034.99</v>
      </c>
      <c r="J3">
        <v>0</v>
      </c>
      <c r="K3">
        <v>2470.6</v>
      </c>
      <c r="L3">
        <v>0</v>
      </c>
      <c r="M3">
        <v>0</v>
      </c>
      <c r="N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41976</v>
      </c>
      <c r="U3" s="3">
        <v>15539</v>
      </c>
      <c r="V3">
        <v>141778</v>
      </c>
    </row>
    <row r="4" spans="1:22" x14ac:dyDescent="0.35">
      <c r="A4" s="1">
        <v>42751</v>
      </c>
      <c r="B4">
        <v>0</v>
      </c>
      <c r="C4">
        <v>0</v>
      </c>
      <c r="D4">
        <v>0.01</v>
      </c>
      <c r="E4">
        <v>0</v>
      </c>
      <c r="F4">
        <v>2708.31</v>
      </c>
      <c r="G4">
        <v>0.08</v>
      </c>
      <c r="H4">
        <v>10388.530000000001</v>
      </c>
      <c r="I4">
        <v>6955.56</v>
      </c>
      <c r="J4">
        <v>0</v>
      </c>
      <c r="K4">
        <v>2470.6</v>
      </c>
      <c r="L4">
        <v>0</v>
      </c>
      <c r="M4">
        <v>0</v>
      </c>
      <c r="N4">
        <v>0</v>
      </c>
      <c r="O4" s="3">
        <v>0.01</v>
      </c>
      <c r="P4" s="3">
        <v>0</v>
      </c>
      <c r="Q4" s="3">
        <v>0</v>
      </c>
      <c r="R4" s="3">
        <v>0</v>
      </c>
      <c r="S4" s="3">
        <v>0</v>
      </c>
      <c r="T4" s="3">
        <v>24593</v>
      </c>
      <c r="U4" s="3">
        <v>0</v>
      </c>
      <c r="V4">
        <v>130202</v>
      </c>
    </row>
    <row r="5" spans="1:22" x14ac:dyDescent="0.35">
      <c r="A5" s="1">
        <v>42758</v>
      </c>
      <c r="B5">
        <v>0</v>
      </c>
      <c r="C5">
        <v>0</v>
      </c>
      <c r="D5">
        <v>0</v>
      </c>
      <c r="E5">
        <v>0</v>
      </c>
      <c r="F5">
        <v>2473.94</v>
      </c>
      <c r="G5">
        <v>0.08</v>
      </c>
      <c r="H5">
        <v>9699.73</v>
      </c>
      <c r="I5">
        <v>4630.01</v>
      </c>
      <c r="J5">
        <v>0</v>
      </c>
      <c r="K5">
        <v>2470.6</v>
      </c>
      <c r="L5">
        <v>0</v>
      </c>
      <c r="M5">
        <v>0</v>
      </c>
      <c r="N5">
        <v>0</v>
      </c>
      <c r="O5" s="3">
        <v>0.01</v>
      </c>
      <c r="P5" s="3">
        <v>0</v>
      </c>
      <c r="Q5" s="3">
        <v>0</v>
      </c>
      <c r="R5" s="3">
        <v>0</v>
      </c>
      <c r="S5" s="3">
        <v>0</v>
      </c>
      <c r="T5" s="3">
        <v>6784</v>
      </c>
      <c r="U5" s="3">
        <v>0</v>
      </c>
      <c r="V5">
        <v>111688</v>
      </c>
    </row>
    <row r="6" spans="1:22" x14ac:dyDescent="0.35">
      <c r="A6" s="1">
        <v>42765</v>
      </c>
      <c r="B6">
        <v>0</v>
      </c>
      <c r="C6">
        <v>0</v>
      </c>
      <c r="D6">
        <v>0.01</v>
      </c>
      <c r="E6">
        <v>0</v>
      </c>
      <c r="F6">
        <v>618.99</v>
      </c>
      <c r="G6">
        <v>0.01</v>
      </c>
      <c r="H6">
        <v>6182.01</v>
      </c>
      <c r="I6">
        <v>2911.88</v>
      </c>
      <c r="J6">
        <v>0</v>
      </c>
      <c r="K6">
        <v>2463.25</v>
      </c>
      <c r="L6">
        <v>0</v>
      </c>
      <c r="M6">
        <v>0</v>
      </c>
      <c r="N6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23766</v>
      </c>
      <c r="U6" s="3">
        <v>0</v>
      </c>
      <c r="V6">
        <v>81460</v>
      </c>
    </row>
    <row r="7" spans="1:22" x14ac:dyDescent="0.35">
      <c r="A7" s="1">
        <v>42772</v>
      </c>
      <c r="B7">
        <v>319.05</v>
      </c>
      <c r="C7">
        <v>0</v>
      </c>
      <c r="D7">
        <v>0.01</v>
      </c>
      <c r="E7">
        <v>0</v>
      </c>
      <c r="F7">
        <v>4.1900000000000004</v>
      </c>
      <c r="G7">
        <v>0.01</v>
      </c>
      <c r="H7">
        <v>3034.42</v>
      </c>
      <c r="I7">
        <v>605.48</v>
      </c>
      <c r="J7">
        <v>0</v>
      </c>
      <c r="K7">
        <v>1954.8</v>
      </c>
      <c r="L7">
        <v>0</v>
      </c>
      <c r="M7">
        <v>0</v>
      </c>
      <c r="N7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17831</v>
      </c>
      <c r="U7" s="3">
        <v>207</v>
      </c>
      <c r="V7">
        <v>60139</v>
      </c>
    </row>
    <row r="8" spans="1:22" x14ac:dyDescent="0.35">
      <c r="A8" s="1">
        <v>42779</v>
      </c>
      <c r="B8">
        <v>569.36</v>
      </c>
      <c r="C8">
        <v>0</v>
      </c>
      <c r="D8">
        <v>0.01</v>
      </c>
      <c r="E8">
        <v>0</v>
      </c>
      <c r="F8">
        <v>5.41</v>
      </c>
      <c r="G8">
        <v>0</v>
      </c>
      <c r="H8">
        <v>3856.28</v>
      </c>
      <c r="I8">
        <v>0</v>
      </c>
      <c r="J8">
        <v>0</v>
      </c>
      <c r="K8">
        <v>1954.8</v>
      </c>
      <c r="L8">
        <v>0</v>
      </c>
      <c r="M8">
        <v>0</v>
      </c>
      <c r="N8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43206</v>
      </c>
      <c r="U8" s="3">
        <v>2</v>
      </c>
      <c r="V8">
        <v>60315</v>
      </c>
    </row>
    <row r="9" spans="1:22" x14ac:dyDescent="0.35">
      <c r="A9" s="1">
        <v>42786</v>
      </c>
      <c r="B9">
        <v>9025.68</v>
      </c>
      <c r="C9">
        <v>0</v>
      </c>
      <c r="D9">
        <v>142.30000000000001</v>
      </c>
      <c r="E9">
        <v>0</v>
      </c>
      <c r="F9">
        <v>2.0299999999999998</v>
      </c>
      <c r="G9">
        <v>22.43</v>
      </c>
      <c r="H9">
        <v>4816.22</v>
      </c>
      <c r="I9">
        <v>0</v>
      </c>
      <c r="J9">
        <v>0</v>
      </c>
      <c r="K9">
        <v>84603.24</v>
      </c>
      <c r="L9">
        <v>0</v>
      </c>
      <c r="M9">
        <v>0</v>
      </c>
      <c r="N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49910</v>
      </c>
      <c r="U9" s="3">
        <v>28929</v>
      </c>
      <c r="V9">
        <v>72043</v>
      </c>
    </row>
    <row r="10" spans="1:22" x14ac:dyDescent="0.35">
      <c r="A10" s="1">
        <v>42793</v>
      </c>
      <c r="B10">
        <v>8005.92</v>
      </c>
      <c r="C10">
        <v>0</v>
      </c>
      <c r="D10">
        <v>2529.44</v>
      </c>
      <c r="E10">
        <v>0</v>
      </c>
      <c r="F10">
        <v>10.86</v>
      </c>
      <c r="G10">
        <v>25.83</v>
      </c>
      <c r="H10">
        <v>5907.24</v>
      </c>
      <c r="I10">
        <v>0</v>
      </c>
      <c r="J10">
        <v>9000</v>
      </c>
      <c r="K10">
        <v>61599.48</v>
      </c>
      <c r="L10">
        <v>0</v>
      </c>
      <c r="M10">
        <v>0</v>
      </c>
      <c r="N10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28919</v>
      </c>
      <c r="U10" s="3">
        <v>0</v>
      </c>
      <c r="V10">
        <v>76102</v>
      </c>
    </row>
    <row r="11" spans="1:22" x14ac:dyDescent="0.35">
      <c r="A11" s="1">
        <v>42800</v>
      </c>
      <c r="B11">
        <v>1026.42</v>
      </c>
      <c r="C11">
        <v>0</v>
      </c>
      <c r="D11">
        <v>857.08</v>
      </c>
      <c r="E11">
        <v>0</v>
      </c>
      <c r="F11">
        <v>0.35</v>
      </c>
      <c r="G11">
        <v>0</v>
      </c>
      <c r="H11">
        <v>3991.23</v>
      </c>
      <c r="I11">
        <v>0</v>
      </c>
      <c r="J11">
        <v>2500</v>
      </c>
      <c r="K11">
        <v>2582.7399999999998</v>
      </c>
      <c r="L11">
        <v>0</v>
      </c>
      <c r="M11">
        <v>0</v>
      </c>
      <c r="N11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25931</v>
      </c>
      <c r="U11" s="3">
        <v>0</v>
      </c>
      <c r="V11">
        <v>56577</v>
      </c>
    </row>
    <row r="12" spans="1:22" x14ac:dyDescent="0.35">
      <c r="A12" s="1">
        <v>42807</v>
      </c>
      <c r="B12">
        <v>9546.1200000000008</v>
      </c>
      <c r="C12">
        <v>0</v>
      </c>
      <c r="D12">
        <v>118.82</v>
      </c>
      <c r="E12">
        <v>0</v>
      </c>
      <c r="F12">
        <v>2128.64</v>
      </c>
      <c r="G12">
        <v>220.45</v>
      </c>
      <c r="H12">
        <v>5505.79</v>
      </c>
      <c r="I12">
        <v>0</v>
      </c>
      <c r="J12">
        <v>0</v>
      </c>
      <c r="K12">
        <v>104625.69</v>
      </c>
      <c r="L12">
        <v>0</v>
      </c>
      <c r="M12">
        <v>0</v>
      </c>
      <c r="N12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29348</v>
      </c>
      <c r="U12" s="3">
        <v>0</v>
      </c>
      <c r="V12">
        <v>62286</v>
      </c>
    </row>
    <row r="13" spans="1:22" x14ac:dyDescent="0.35">
      <c r="A13" s="1">
        <v>42814</v>
      </c>
      <c r="B13">
        <v>10549.83</v>
      </c>
      <c r="C13">
        <v>0</v>
      </c>
      <c r="D13">
        <v>677.72</v>
      </c>
      <c r="E13">
        <v>0</v>
      </c>
      <c r="F13">
        <v>3033.53</v>
      </c>
      <c r="G13">
        <v>3519.68</v>
      </c>
      <c r="H13">
        <v>3708.69</v>
      </c>
      <c r="I13">
        <v>0</v>
      </c>
      <c r="J13">
        <v>0</v>
      </c>
      <c r="K13">
        <v>141746.59</v>
      </c>
      <c r="L13">
        <v>0</v>
      </c>
      <c r="M13">
        <v>0</v>
      </c>
      <c r="N1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28886</v>
      </c>
      <c r="U13" s="3">
        <v>20453</v>
      </c>
      <c r="V13">
        <v>61453</v>
      </c>
    </row>
    <row r="14" spans="1:22" x14ac:dyDescent="0.35">
      <c r="A14" s="1">
        <v>42821</v>
      </c>
      <c r="B14">
        <v>8142.21</v>
      </c>
      <c r="C14">
        <v>0</v>
      </c>
      <c r="D14">
        <v>9300.43</v>
      </c>
      <c r="E14">
        <v>0</v>
      </c>
      <c r="F14">
        <v>2914.77</v>
      </c>
      <c r="G14">
        <v>18928.29</v>
      </c>
      <c r="H14">
        <v>3506.24</v>
      </c>
      <c r="I14">
        <v>0</v>
      </c>
      <c r="J14">
        <v>9000</v>
      </c>
      <c r="K14">
        <v>192807.12</v>
      </c>
      <c r="L14">
        <v>0</v>
      </c>
      <c r="M14">
        <v>0</v>
      </c>
      <c r="N14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8568</v>
      </c>
      <c r="U14" s="3">
        <v>450</v>
      </c>
      <c r="V14">
        <v>54879</v>
      </c>
    </row>
    <row r="15" spans="1:22" x14ac:dyDescent="0.35">
      <c r="A15" s="1">
        <v>42828</v>
      </c>
      <c r="B15">
        <v>7899.47</v>
      </c>
      <c r="C15">
        <v>0</v>
      </c>
      <c r="D15">
        <v>17384.78</v>
      </c>
      <c r="E15">
        <v>0</v>
      </c>
      <c r="F15">
        <v>2834.34</v>
      </c>
      <c r="G15">
        <v>22754.14</v>
      </c>
      <c r="H15">
        <v>4155.8900000000003</v>
      </c>
      <c r="I15">
        <v>0</v>
      </c>
      <c r="J15">
        <v>10500</v>
      </c>
      <c r="K15">
        <v>84304.4</v>
      </c>
      <c r="L15">
        <v>0</v>
      </c>
      <c r="M15">
        <v>0</v>
      </c>
      <c r="N15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32413</v>
      </c>
      <c r="U15" s="3">
        <v>1719</v>
      </c>
      <c r="V15">
        <v>60514</v>
      </c>
    </row>
    <row r="16" spans="1:22" x14ac:dyDescent="0.35">
      <c r="A16" s="1">
        <v>42835</v>
      </c>
      <c r="B16">
        <v>7428.49</v>
      </c>
      <c r="C16">
        <v>0</v>
      </c>
      <c r="D16">
        <v>17145.13</v>
      </c>
      <c r="E16">
        <v>0</v>
      </c>
      <c r="F16">
        <v>2846.18</v>
      </c>
      <c r="G16">
        <v>8331.1200000000008</v>
      </c>
      <c r="H16">
        <v>5088.03</v>
      </c>
      <c r="I16">
        <v>0</v>
      </c>
      <c r="J16">
        <v>0</v>
      </c>
      <c r="K16">
        <v>70002.64</v>
      </c>
      <c r="L16">
        <v>0</v>
      </c>
      <c r="M16">
        <v>0</v>
      </c>
      <c r="N16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54916</v>
      </c>
      <c r="U16" s="3">
        <v>18353</v>
      </c>
      <c r="V16">
        <v>56069</v>
      </c>
    </row>
    <row r="17" spans="1:22" x14ac:dyDescent="0.35">
      <c r="A17" s="1">
        <v>42842</v>
      </c>
      <c r="B17">
        <v>7891.39</v>
      </c>
      <c r="C17">
        <v>0</v>
      </c>
      <c r="D17">
        <v>17246.060000000001</v>
      </c>
      <c r="E17">
        <v>0</v>
      </c>
      <c r="F17">
        <v>2788.78</v>
      </c>
      <c r="G17">
        <v>9315.8700000000008</v>
      </c>
      <c r="H17">
        <v>5127.34</v>
      </c>
      <c r="I17">
        <v>0</v>
      </c>
      <c r="J17">
        <v>0</v>
      </c>
      <c r="K17">
        <v>365.28</v>
      </c>
      <c r="L17">
        <v>0</v>
      </c>
      <c r="M17">
        <v>0</v>
      </c>
      <c r="N17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32644</v>
      </c>
      <c r="U17" s="3">
        <v>4654</v>
      </c>
      <c r="V17">
        <v>55213</v>
      </c>
    </row>
    <row r="18" spans="1:22" x14ac:dyDescent="0.35">
      <c r="A18" s="1">
        <v>42849</v>
      </c>
      <c r="B18">
        <v>7707.23</v>
      </c>
      <c r="C18">
        <v>0</v>
      </c>
      <c r="D18">
        <v>12175.5</v>
      </c>
      <c r="E18">
        <v>0</v>
      </c>
      <c r="F18">
        <v>2770.82</v>
      </c>
      <c r="G18">
        <v>11579.46</v>
      </c>
      <c r="H18">
        <v>5003.66</v>
      </c>
      <c r="I18">
        <v>0</v>
      </c>
      <c r="J18">
        <v>4650</v>
      </c>
      <c r="K18">
        <v>3472.8</v>
      </c>
      <c r="L18">
        <v>0</v>
      </c>
      <c r="M18">
        <v>0</v>
      </c>
      <c r="N18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32394</v>
      </c>
      <c r="U18" s="3">
        <v>3126</v>
      </c>
      <c r="V18">
        <v>52285</v>
      </c>
    </row>
    <row r="19" spans="1:22" x14ac:dyDescent="0.35">
      <c r="A19" s="1">
        <v>42856</v>
      </c>
      <c r="B19">
        <v>7403.25</v>
      </c>
      <c r="C19">
        <v>0</v>
      </c>
      <c r="D19">
        <v>8220.86</v>
      </c>
      <c r="E19">
        <v>0</v>
      </c>
      <c r="F19">
        <v>2741.71</v>
      </c>
      <c r="G19">
        <v>10087.32</v>
      </c>
      <c r="H19">
        <v>4384.55</v>
      </c>
      <c r="I19">
        <v>0</v>
      </c>
      <c r="J19">
        <v>18000</v>
      </c>
      <c r="K19">
        <v>162625.22</v>
      </c>
      <c r="L19">
        <v>0</v>
      </c>
      <c r="M19">
        <v>0</v>
      </c>
      <c r="N1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31680</v>
      </c>
      <c r="U19" s="3">
        <v>0</v>
      </c>
      <c r="V19">
        <v>50412</v>
      </c>
    </row>
    <row r="20" spans="1:22" x14ac:dyDescent="0.35">
      <c r="A20" s="1">
        <v>42863</v>
      </c>
      <c r="B20">
        <v>6690.02</v>
      </c>
      <c r="C20">
        <v>0</v>
      </c>
      <c r="D20">
        <v>9413.43</v>
      </c>
      <c r="E20">
        <v>0</v>
      </c>
      <c r="F20">
        <v>2766.15</v>
      </c>
      <c r="G20">
        <v>5790.86</v>
      </c>
      <c r="H20">
        <v>4381.68</v>
      </c>
      <c r="I20">
        <v>0</v>
      </c>
      <c r="J20">
        <v>2500</v>
      </c>
      <c r="K20">
        <v>134940.57</v>
      </c>
      <c r="L20">
        <v>0</v>
      </c>
      <c r="M20">
        <v>0</v>
      </c>
      <c r="N20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26400</v>
      </c>
      <c r="U20" s="3">
        <v>16714</v>
      </c>
      <c r="V20">
        <v>47103</v>
      </c>
    </row>
    <row r="21" spans="1:22" x14ac:dyDescent="0.35">
      <c r="A21" s="1">
        <v>42870</v>
      </c>
      <c r="B21">
        <v>657.58</v>
      </c>
      <c r="C21">
        <v>0</v>
      </c>
      <c r="D21">
        <v>7289.31</v>
      </c>
      <c r="E21">
        <v>0</v>
      </c>
      <c r="F21">
        <v>2740.7</v>
      </c>
      <c r="G21">
        <v>3336.48</v>
      </c>
      <c r="H21">
        <v>4641.91</v>
      </c>
      <c r="I21">
        <v>0.01</v>
      </c>
      <c r="J21">
        <v>7550</v>
      </c>
      <c r="K21">
        <v>111983.42</v>
      </c>
      <c r="L21">
        <v>0</v>
      </c>
      <c r="M21">
        <v>0</v>
      </c>
      <c r="N21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38453</v>
      </c>
      <c r="U21" s="3">
        <v>3089</v>
      </c>
      <c r="V21">
        <v>47660</v>
      </c>
    </row>
    <row r="22" spans="1:22" x14ac:dyDescent="0.35">
      <c r="A22" s="1">
        <v>42877</v>
      </c>
      <c r="B22">
        <v>444.54</v>
      </c>
      <c r="C22">
        <v>0.05</v>
      </c>
      <c r="D22">
        <v>5674.47</v>
      </c>
      <c r="E22">
        <v>0</v>
      </c>
      <c r="F22">
        <v>2756.55</v>
      </c>
      <c r="G22">
        <v>2794.47</v>
      </c>
      <c r="H22">
        <v>3364.62</v>
      </c>
      <c r="I22">
        <v>0</v>
      </c>
      <c r="J22">
        <v>0</v>
      </c>
      <c r="K22">
        <v>96277.97</v>
      </c>
      <c r="L22">
        <v>0</v>
      </c>
      <c r="M22">
        <v>0</v>
      </c>
      <c r="N22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56026</v>
      </c>
      <c r="U22" s="3">
        <v>45804</v>
      </c>
      <c r="V22">
        <v>40196</v>
      </c>
    </row>
    <row r="23" spans="1:22" x14ac:dyDescent="0.35">
      <c r="A23" s="1">
        <v>42884</v>
      </c>
      <c r="B23">
        <v>502.69</v>
      </c>
      <c r="C23">
        <v>5162.79</v>
      </c>
      <c r="D23">
        <v>2435.48</v>
      </c>
      <c r="E23">
        <v>0</v>
      </c>
      <c r="F23">
        <v>2732.15</v>
      </c>
      <c r="G23">
        <v>419.43</v>
      </c>
      <c r="H23">
        <v>4918.45</v>
      </c>
      <c r="I23">
        <v>0.01</v>
      </c>
      <c r="J23">
        <v>33340.269999999997</v>
      </c>
      <c r="K23">
        <v>2091.1</v>
      </c>
      <c r="L23">
        <v>0</v>
      </c>
      <c r="M23">
        <v>0</v>
      </c>
      <c r="N2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14023</v>
      </c>
      <c r="U23" s="3">
        <v>634</v>
      </c>
      <c r="V23">
        <v>49088</v>
      </c>
    </row>
    <row r="24" spans="1:22" x14ac:dyDescent="0.35">
      <c r="A24" s="1">
        <v>42891</v>
      </c>
      <c r="B24">
        <v>451.11</v>
      </c>
      <c r="C24">
        <v>3691.03</v>
      </c>
      <c r="D24">
        <v>2591.29</v>
      </c>
      <c r="E24">
        <v>0</v>
      </c>
      <c r="F24">
        <v>2883.75</v>
      </c>
      <c r="G24">
        <v>455.28</v>
      </c>
      <c r="H24">
        <v>4977.2</v>
      </c>
      <c r="I24">
        <v>0</v>
      </c>
      <c r="J24">
        <v>0</v>
      </c>
      <c r="K24">
        <v>2091.1</v>
      </c>
      <c r="L24">
        <v>0</v>
      </c>
      <c r="M24">
        <v>0.01</v>
      </c>
      <c r="N24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31635</v>
      </c>
      <c r="U24" s="3">
        <v>0</v>
      </c>
      <c r="V24">
        <v>52800</v>
      </c>
    </row>
    <row r="25" spans="1:22" x14ac:dyDescent="0.35">
      <c r="A25" s="1">
        <v>42898</v>
      </c>
      <c r="B25">
        <v>237.08</v>
      </c>
      <c r="C25">
        <v>9.31</v>
      </c>
      <c r="D25">
        <v>4379.67</v>
      </c>
      <c r="E25">
        <v>0</v>
      </c>
      <c r="F25">
        <v>2725.2</v>
      </c>
      <c r="G25">
        <v>405.03</v>
      </c>
      <c r="H25">
        <v>4593.6499999999996</v>
      </c>
      <c r="I25">
        <v>0</v>
      </c>
      <c r="J25">
        <v>0</v>
      </c>
      <c r="K25">
        <v>2091.1</v>
      </c>
      <c r="L25">
        <v>0</v>
      </c>
      <c r="M25">
        <v>0</v>
      </c>
      <c r="N25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57181</v>
      </c>
      <c r="U25" s="3">
        <v>18649</v>
      </c>
      <c r="V25">
        <v>52376</v>
      </c>
    </row>
    <row r="26" spans="1:22" x14ac:dyDescent="0.35">
      <c r="A26" s="1">
        <v>42905</v>
      </c>
      <c r="B26">
        <v>159.28</v>
      </c>
      <c r="C26">
        <v>7.15</v>
      </c>
      <c r="D26">
        <v>2159.59</v>
      </c>
      <c r="E26">
        <v>0</v>
      </c>
      <c r="F26">
        <v>1553.17</v>
      </c>
      <c r="G26">
        <v>427.86</v>
      </c>
      <c r="H26">
        <v>4227.63</v>
      </c>
      <c r="I26">
        <v>0</v>
      </c>
      <c r="J26">
        <v>5000</v>
      </c>
      <c r="K26">
        <v>2091.1</v>
      </c>
      <c r="L26">
        <v>0</v>
      </c>
      <c r="M26">
        <v>0</v>
      </c>
      <c r="N26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31013</v>
      </c>
      <c r="U26" s="3">
        <v>0</v>
      </c>
      <c r="V26">
        <v>62372</v>
      </c>
    </row>
    <row r="27" spans="1:22" x14ac:dyDescent="0.35">
      <c r="A27" s="1">
        <v>42912</v>
      </c>
      <c r="B27">
        <v>111.18</v>
      </c>
      <c r="C27">
        <v>11583.74</v>
      </c>
      <c r="D27">
        <v>772.81</v>
      </c>
      <c r="E27">
        <v>0</v>
      </c>
      <c r="F27">
        <v>15679.22</v>
      </c>
      <c r="G27">
        <v>4057.8</v>
      </c>
      <c r="H27">
        <v>4610.6000000000004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34981</v>
      </c>
      <c r="U27" s="3">
        <v>28013</v>
      </c>
      <c r="V27">
        <v>66442</v>
      </c>
    </row>
    <row r="28" spans="1:22" x14ac:dyDescent="0.35">
      <c r="A28" s="1">
        <v>42919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4383.95</v>
      </c>
      <c r="I28">
        <v>0</v>
      </c>
      <c r="J28">
        <v>13650</v>
      </c>
      <c r="K28">
        <v>0</v>
      </c>
      <c r="L28">
        <v>0</v>
      </c>
      <c r="M28">
        <v>0</v>
      </c>
      <c r="N28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93414</v>
      </c>
      <c r="U28" s="3">
        <v>55320</v>
      </c>
      <c r="V28">
        <v>60736</v>
      </c>
    </row>
    <row r="29" spans="1:22" x14ac:dyDescent="0.35">
      <c r="A29" s="1">
        <v>42926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4434.13</v>
      </c>
      <c r="I29">
        <v>0</v>
      </c>
      <c r="J29">
        <v>2500</v>
      </c>
      <c r="K29">
        <v>0</v>
      </c>
      <c r="L29">
        <v>0</v>
      </c>
      <c r="M29">
        <v>0</v>
      </c>
      <c r="N29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78512</v>
      </c>
      <c r="U29" s="3">
        <v>33774</v>
      </c>
      <c r="V29">
        <v>57838</v>
      </c>
    </row>
    <row r="30" spans="1:22" x14ac:dyDescent="0.35">
      <c r="A30" s="1">
        <v>42933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4228.34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104528</v>
      </c>
      <c r="U30" s="3">
        <v>50811</v>
      </c>
      <c r="V30">
        <v>75935</v>
      </c>
    </row>
    <row r="31" spans="1:22" x14ac:dyDescent="0.35">
      <c r="A31" s="1">
        <v>42940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3995.46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42057</v>
      </c>
      <c r="U31" s="3">
        <v>8250</v>
      </c>
      <c r="V31">
        <v>82916</v>
      </c>
    </row>
    <row r="32" spans="1:22" x14ac:dyDescent="0.35">
      <c r="A32" s="1">
        <v>42947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3823.48</v>
      </c>
      <c r="I32">
        <v>0</v>
      </c>
      <c r="J32">
        <v>0</v>
      </c>
      <c r="K32">
        <v>71917.06</v>
      </c>
      <c r="L32">
        <v>0</v>
      </c>
      <c r="M32">
        <v>0</v>
      </c>
      <c r="N32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70379</v>
      </c>
      <c r="U32" s="3">
        <v>30898</v>
      </c>
      <c r="V32">
        <v>100342</v>
      </c>
    </row>
    <row r="33" spans="1:22" x14ac:dyDescent="0.35">
      <c r="A33" s="1">
        <v>42954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3876.39</v>
      </c>
      <c r="I33">
        <v>0</v>
      </c>
      <c r="J33">
        <v>0</v>
      </c>
      <c r="K33">
        <v>75929.55</v>
      </c>
      <c r="L33">
        <v>0</v>
      </c>
      <c r="M33">
        <v>0</v>
      </c>
      <c r="N3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18070</v>
      </c>
      <c r="U33" s="3">
        <v>0</v>
      </c>
      <c r="V33">
        <v>89876</v>
      </c>
    </row>
    <row r="34" spans="1:22" x14ac:dyDescent="0.35">
      <c r="A34" s="1">
        <v>42961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4002.6</v>
      </c>
      <c r="I34">
        <v>0</v>
      </c>
      <c r="J34">
        <v>0</v>
      </c>
      <c r="K34">
        <v>68629.539999999994</v>
      </c>
      <c r="L34">
        <v>0</v>
      </c>
      <c r="M34">
        <v>0</v>
      </c>
      <c r="N34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114953</v>
      </c>
      <c r="U34" s="3">
        <v>29284</v>
      </c>
      <c r="V34">
        <v>94523</v>
      </c>
    </row>
    <row r="35" spans="1:22" x14ac:dyDescent="0.35">
      <c r="A35" s="1">
        <v>42968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5418.27</v>
      </c>
      <c r="I35">
        <v>0</v>
      </c>
      <c r="J35">
        <v>0</v>
      </c>
      <c r="K35">
        <v>79172.710000000006</v>
      </c>
      <c r="L35">
        <v>0</v>
      </c>
      <c r="M35">
        <v>0</v>
      </c>
      <c r="N35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13331</v>
      </c>
      <c r="U35" s="3">
        <v>0</v>
      </c>
      <c r="V35">
        <v>76439</v>
      </c>
    </row>
    <row r="36" spans="1:22" x14ac:dyDescent="0.35">
      <c r="A36" s="1">
        <v>42975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6322.64</v>
      </c>
      <c r="I36">
        <v>0</v>
      </c>
      <c r="J36">
        <v>20590.27</v>
      </c>
      <c r="K36">
        <v>0</v>
      </c>
      <c r="L36">
        <v>0</v>
      </c>
      <c r="M36">
        <v>0</v>
      </c>
      <c r="N36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47436</v>
      </c>
      <c r="U36" s="3">
        <v>5354</v>
      </c>
      <c r="V36">
        <v>76574</v>
      </c>
    </row>
    <row r="37" spans="1:22" x14ac:dyDescent="0.35">
      <c r="A37" s="1">
        <v>42982</v>
      </c>
      <c r="B37">
        <v>0</v>
      </c>
      <c r="C37">
        <v>0</v>
      </c>
      <c r="D37">
        <v>0</v>
      </c>
      <c r="E37">
        <v>0</v>
      </c>
      <c r="F37">
        <v>1012.7</v>
      </c>
      <c r="G37">
        <v>0</v>
      </c>
      <c r="H37">
        <v>3331.07</v>
      </c>
      <c r="I37">
        <v>0</v>
      </c>
      <c r="J37">
        <v>8100</v>
      </c>
      <c r="K37">
        <v>2482.84</v>
      </c>
      <c r="L37">
        <v>0</v>
      </c>
      <c r="M37">
        <v>0</v>
      </c>
      <c r="N37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52358</v>
      </c>
      <c r="U37" s="3">
        <v>33192</v>
      </c>
      <c r="V37">
        <v>71676</v>
      </c>
    </row>
    <row r="38" spans="1:22" x14ac:dyDescent="0.35">
      <c r="A38" s="1">
        <v>42989</v>
      </c>
      <c r="B38">
        <v>0</v>
      </c>
      <c r="C38">
        <v>0</v>
      </c>
      <c r="D38">
        <v>0</v>
      </c>
      <c r="E38">
        <v>0</v>
      </c>
      <c r="F38">
        <v>2345.91</v>
      </c>
      <c r="G38">
        <v>0</v>
      </c>
      <c r="H38">
        <v>4361.59</v>
      </c>
      <c r="I38">
        <v>0</v>
      </c>
      <c r="J38">
        <v>0</v>
      </c>
      <c r="K38">
        <v>2482.84</v>
      </c>
      <c r="L38">
        <v>0</v>
      </c>
      <c r="M38">
        <v>0</v>
      </c>
      <c r="N38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63588</v>
      </c>
      <c r="U38" s="3">
        <v>8809</v>
      </c>
      <c r="V38">
        <v>82400</v>
      </c>
    </row>
    <row r="39" spans="1:22" x14ac:dyDescent="0.35">
      <c r="A39" s="1">
        <v>42996</v>
      </c>
      <c r="B39">
        <v>0</v>
      </c>
      <c r="C39">
        <v>0</v>
      </c>
      <c r="D39">
        <v>4001.71</v>
      </c>
      <c r="E39">
        <v>0</v>
      </c>
      <c r="F39">
        <v>2420.69</v>
      </c>
      <c r="G39">
        <v>0.04</v>
      </c>
      <c r="H39">
        <v>3813.12</v>
      </c>
      <c r="I39">
        <v>0</v>
      </c>
      <c r="J39">
        <v>0</v>
      </c>
      <c r="K39">
        <v>2482.84</v>
      </c>
      <c r="L39">
        <v>0</v>
      </c>
      <c r="M39">
        <v>0</v>
      </c>
      <c r="N39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69505</v>
      </c>
      <c r="U39" s="3">
        <v>20398</v>
      </c>
      <c r="V39">
        <v>86014</v>
      </c>
    </row>
    <row r="40" spans="1:22" x14ac:dyDescent="0.35">
      <c r="A40" s="1">
        <v>43003</v>
      </c>
      <c r="B40">
        <v>0</v>
      </c>
      <c r="C40">
        <v>0</v>
      </c>
      <c r="D40">
        <v>2.66</v>
      </c>
      <c r="E40">
        <v>0</v>
      </c>
      <c r="F40">
        <v>2656.26</v>
      </c>
      <c r="G40">
        <v>0.67</v>
      </c>
      <c r="H40">
        <v>3439.55</v>
      </c>
      <c r="I40">
        <v>0</v>
      </c>
      <c r="J40">
        <v>0</v>
      </c>
      <c r="K40">
        <v>2482.84</v>
      </c>
      <c r="L40">
        <v>0</v>
      </c>
      <c r="M40">
        <v>0</v>
      </c>
      <c r="N40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24510</v>
      </c>
      <c r="U40" s="3">
        <v>9114</v>
      </c>
      <c r="V40">
        <v>100296</v>
      </c>
    </row>
    <row r="41" spans="1:22" x14ac:dyDescent="0.35">
      <c r="A41" s="1">
        <v>43010</v>
      </c>
      <c r="B41">
        <v>0</v>
      </c>
      <c r="C41">
        <v>0</v>
      </c>
      <c r="D41">
        <v>587.41</v>
      </c>
      <c r="E41">
        <v>0</v>
      </c>
      <c r="F41">
        <v>2869.39</v>
      </c>
      <c r="G41">
        <v>1901.52</v>
      </c>
      <c r="H41">
        <v>3739.17</v>
      </c>
      <c r="I41">
        <v>0</v>
      </c>
      <c r="J41">
        <v>34650</v>
      </c>
      <c r="K41">
        <v>2482.84</v>
      </c>
      <c r="L41">
        <v>0</v>
      </c>
      <c r="M41">
        <v>0</v>
      </c>
      <c r="N41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41437</v>
      </c>
      <c r="U41" s="3">
        <v>0</v>
      </c>
      <c r="V41">
        <v>119382</v>
      </c>
    </row>
    <row r="42" spans="1:22" x14ac:dyDescent="0.35">
      <c r="A42" s="1">
        <v>43017</v>
      </c>
      <c r="B42">
        <v>0</v>
      </c>
      <c r="C42">
        <v>0</v>
      </c>
      <c r="D42">
        <v>660.36</v>
      </c>
      <c r="E42">
        <v>0</v>
      </c>
      <c r="F42">
        <v>2909.62</v>
      </c>
      <c r="G42">
        <v>7644.39</v>
      </c>
      <c r="H42">
        <v>4887.7700000000004</v>
      </c>
      <c r="I42">
        <v>0</v>
      </c>
      <c r="J42">
        <v>0</v>
      </c>
      <c r="K42">
        <v>2482.84</v>
      </c>
      <c r="L42">
        <v>0</v>
      </c>
      <c r="M42">
        <v>0</v>
      </c>
      <c r="N42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53938</v>
      </c>
      <c r="U42" s="3">
        <v>0</v>
      </c>
      <c r="V42">
        <v>102224</v>
      </c>
    </row>
    <row r="43" spans="1:22" x14ac:dyDescent="0.35">
      <c r="A43" s="1">
        <v>43024</v>
      </c>
      <c r="B43">
        <v>0</v>
      </c>
      <c r="C43">
        <v>0</v>
      </c>
      <c r="D43">
        <v>638.4</v>
      </c>
      <c r="E43">
        <v>0</v>
      </c>
      <c r="F43">
        <v>2782.59</v>
      </c>
      <c r="G43">
        <v>14182.65</v>
      </c>
      <c r="H43">
        <v>5494.63</v>
      </c>
      <c r="I43">
        <v>0</v>
      </c>
      <c r="J43">
        <v>5000</v>
      </c>
      <c r="K43">
        <v>8754.92</v>
      </c>
      <c r="L43">
        <v>0</v>
      </c>
      <c r="M43">
        <v>0</v>
      </c>
      <c r="N4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42846</v>
      </c>
      <c r="U43" s="3">
        <v>0</v>
      </c>
      <c r="V43">
        <v>121321</v>
      </c>
    </row>
    <row r="44" spans="1:22" x14ac:dyDescent="0.35">
      <c r="A44" s="1">
        <v>43031</v>
      </c>
      <c r="B44">
        <v>0</v>
      </c>
      <c r="C44">
        <v>0</v>
      </c>
      <c r="D44">
        <v>637.41999999999996</v>
      </c>
      <c r="E44">
        <v>0</v>
      </c>
      <c r="F44">
        <v>2673.1</v>
      </c>
      <c r="G44">
        <v>27869.75</v>
      </c>
      <c r="H44">
        <v>4846.96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23317</v>
      </c>
      <c r="U44" s="3">
        <v>0</v>
      </c>
      <c r="V44">
        <v>121318</v>
      </c>
    </row>
    <row r="45" spans="1:22" x14ac:dyDescent="0.35">
      <c r="A45" s="1">
        <v>43038</v>
      </c>
      <c r="B45">
        <v>0</v>
      </c>
      <c r="C45">
        <v>0</v>
      </c>
      <c r="D45">
        <v>1396.65</v>
      </c>
      <c r="E45">
        <v>0</v>
      </c>
      <c r="F45">
        <v>2897.79</v>
      </c>
      <c r="G45">
        <v>27169.19</v>
      </c>
      <c r="H45">
        <v>4656.09</v>
      </c>
      <c r="I45">
        <v>0</v>
      </c>
      <c r="J45">
        <v>9000</v>
      </c>
      <c r="K45">
        <v>804.9</v>
      </c>
      <c r="L45">
        <v>0</v>
      </c>
      <c r="M45">
        <v>0</v>
      </c>
      <c r="N45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45558</v>
      </c>
      <c r="U45" s="3">
        <v>0</v>
      </c>
      <c r="V45">
        <v>111672</v>
      </c>
    </row>
    <row r="46" spans="1:22" x14ac:dyDescent="0.35">
      <c r="A46" s="1">
        <v>43045</v>
      </c>
      <c r="B46">
        <v>0</v>
      </c>
      <c r="C46">
        <v>0</v>
      </c>
      <c r="D46">
        <v>747.58</v>
      </c>
      <c r="E46">
        <v>0</v>
      </c>
      <c r="F46">
        <v>2603.92</v>
      </c>
      <c r="G46">
        <v>28040.99</v>
      </c>
      <c r="H46">
        <v>3674.51</v>
      </c>
      <c r="I46">
        <v>0</v>
      </c>
      <c r="J46">
        <v>0</v>
      </c>
      <c r="K46">
        <v>3433.01</v>
      </c>
      <c r="L46">
        <v>0</v>
      </c>
      <c r="M46">
        <v>0</v>
      </c>
      <c r="N46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58482</v>
      </c>
      <c r="U46" s="3">
        <v>0</v>
      </c>
      <c r="V46">
        <v>94391</v>
      </c>
    </row>
    <row r="47" spans="1:22" x14ac:dyDescent="0.35">
      <c r="A47" s="1">
        <v>43052</v>
      </c>
      <c r="B47">
        <v>0</v>
      </c>
      <c r="C47">
        <v>0</v>
      </c>
      <c r="D47">
        <v>1346.85</v>
      </c>
      <c r="E47">
        <v>0</v>
      </c>
      <c r="F47">
        <v>2755.75</v>
      </c>
      <c r="G47">
        <v>15438.4</v>
      </c>
      <c r="H47">
        <v>4480.59</v>
      </c>
      <c r="I47">
        <v>5.23</v>
      </c>
      <c r="J47">
        <v>0</v>
      </c>
      <c r="K47">
        <v>3433.01</v>
      </c>
      <c r="L47">
        <v>0</v>
      </c>
      <c r="M47">
        <v>0</v>
      </c>
      <c r="N47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31427</v>
      </c>
      <c r="U47" s="3">
        <v>19969</v>
      </c>
      <c r="V47">
        <v>83567</v>
      </c>
    </row>
    <row r="48" spans="1:22" x14ac:dyDescent="0.35">
      <c r="A48" s="1">
        <v>43059</v>
      </c>
      <c r="B48">
        <v>0</v>
      </c>
      <c r="C48">
        <v>0</v>
      </c>
      <c r="D48">
        <v>1893.47</v>
      </c>
      <c r="E48">
        <v>0</v>
      </c>
      <c r="F48">
        <v>3000.71</v>
      </c>
      <c r="G48">
        <v>16783.57</v>
      </c>
      <c r="H48">
        <v>5038.8500000000004</v>
      </c>
      <c r="I48">
        <v>12164.03</v>
      </c>
      <c r="J48">
        <v>0</v>
      </c>
      <c r="K48">
        <v>93531.97</v>
      </c>
      <c r="L48">
        <v>0</v>
      </c>
      <c r="M48">
        <v>0</v>
      </c>
      <c r="N48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85366</v>
      </c>
      <c r="U48" s="3">
        <v>33855</v>
      </c>
      <c r="V48">
        <v>92143</v>
      </c>
    </row>
    <row r="49" spans="1:22" x14ac:dyDescent="0.35">
      <c r="A49" s="1">
        <v>43066</v>
      </c>
      <c r="B49">
        <v>0</v>
      </c>
      <c r="C49">
        <v>0</v>
      </c>
      <c r="D49">
        <v>2181.54</v>
      </c>
      <c r="E49">
        <v>0</v>
      </c>
      <c r="F49">
        <v>3405.01</v>
      </c>
      <c r="G49">
        <v>13407.33</v>
      </c>
      <c r="H49">
        <v>5350.89</v>
      </c>
      <c r="I49">
        <v>12437.91</v>
      </c>
      <c r="J49">
        <v>0</v>
      </c>
      <c r="K49">
        <v>126165.33</v>
      </c>
      <c r="L49">
        <v>0</v>
      </c>
      <c r="M49">
        <v>0</v>
      </c>
      <c r="N49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24199</v>
      </c>
      <c r="U49" s="3">
        <v>1408</v>
      </c>
      <c r="V49">
        <v>92544</v>
      </c>
    </row>
    <row r="50" spans="1:22" x14ac:dyDescent="0.35">
      <c r="A50" s="1">
        <v>43073</v>
      </c>
      <c r="B50">
        <v>0</v>
      </c>
      <c r="C50">
        <v>7627.14</v>
      </c>
      <c r="D50">
        <v>1793.46</v>
      </c>
      <c r="E50">
        <v>0</v>
      </c>
      <c r="F50">
        <v>3774.19</v>
      </c>
      <c r="G50">
        <v>1067.0999999999999</v>
      </c>
      <c r="H50">
        <v>5174.74</v>
      </c>
      <c r="I50">
        <v>10980.98</v>
      </c>
      <c r="J50">
        <v>0</v>
      </c>
      <c r="K50">
        <v>117727.2</v>
      </c>
      <c r="L50">
        <v>0</v>
      </c>
      <c r="M50">
        <v>0</v>
      </c>
      <c r="N50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93116</v>
      </c>
      <c r="U50" s="3">
        <v>44820</v>
      </c>
      <c r="V50">
        <v>81980</v>
      </c>
    </row>
    <row r="51" spans="1:22" x14ac:dyDescent="0.35">
      <c r="A51" s="1">
        <v>43080</v>
      </c>
      <c r="B51">
        <v>0</v>
      </c>
      <c r="C51">
        <v>9178.58</v>
      </c>
      <c r="D51">
        <v>1612.99</v>
      </c>
      <c r="E51">
        <v>0</v>
      </c>
      <c r="F51">
        <v>3681.57</v>
      </c>
      <c r="G51">
        <v>19.28</v>
      </c>
      <c r="H51">
        <v>5138.2700000000004</v>
      </c>
      <c r="I51">
        <v>6436.79</v>
      </c>
      <c r="J51">
        <v>0</v>
      </c>
      <c r="K51">
        <v>137429.76999999999</v>
      </c>
      <c r="L51">
        <v>0</v>
      </c>
      <c r="M51">
        <v>0</v>
      </c>
      <c r="N51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19597</v>
      </c>
      <c r="U51" s="3">
        <v>0</v>
      </c>
      <c r="V51">
        <v>84847</v>
      </c>
    </row>
    <row r="52" spans="1:22" x14ac:dyDescent="0.35">
      <c r="A52" s="1">
        <v>43087</v>
      </c>
      <c r="B52">
        <v>0</v>
      </c>
      <c r="C52">
        <v>8855.17</v>
      </c>
      <c r="D52">
        <v>2143.17</v>
      </c>
      <c r="E52">
        <v>0</v>
      </c>
      <c r="F52">
        <v>4637.7700000000004</v>
      </c>
      <c r="G52">
        <v>0</v>
      </c>
      <c r="H52">
        <v>3824.19</v>
      </c>
      <c r="I52">
        <v>5460.6</v>
      </c>
      <c r="J52">
        <v>0</v>
      </c>
      <c r="K52">
        <v>2488.15</v>
      </c>
      <c r="L52">
        <v>0</v>
      </c>
      <c r="M52">
        <v>0</v>
      </c>
      <c r="N52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53499</v>
      </c>
      <c r="U52" s="3">
        <v>0</v>
      </c>
      <c r="V52">
        <v>70816</v>
      </c>
    </row>
    <row r="53" spans="1:22" x14ac:dyDescent="0.35">
      <c r="A53" s="1">
        <v>43094</v>
      </c>
      <c r="B53">
        <v>0</v>
      </c>
      <c r="C53">
        <v>9335.52</v>
      </c>
      <c r="D53">
        <v>1470.71</v>
      </c>
      <c r="E53">
        <v>0</v>
      </c>
      <c r="F53">
        <v>5467.08</v>
      </c>
      <c r="G53">
        <v>0.18</v>
      </c>
      <c r="H53">
        <v>3596.8</v>
      </c>
      <c r="I53">
        <v>8203.4599999999991</v>
      </c>
      <c r="J53">
        <v>0</v>
      </c>
      <c r="K53">
        <v>0</v>
      </c>
      <c r="L53">
        <v>0</v>
      </c>
      <c r="M53">
        <v>0</v>
      </c>
      <c r="N5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21055</v>
      </c>
      <c r="U53" s="3">
        <v>0</v>
      </c>
      <c r="V53">
        <v>79513</v>
      </c>
    </row>
    <row r="54" spans="1:22" x14ac:dyDescent="0.35">
      <c r="A54" s="1">
        <v>43101</v>
      </c>
      <c r="B54">
        <v>0</v>
      </c>
      <c r="C54">
        <v>2.71</v>
      </c>
      <c r="D54">
        <v>1605.94</v>
      </c>
      <c r="E54">
        <v>0</v>
      </c>
      <c r="F54">
        <v>35.42</v>
      </c>
      <c r="G54">
        <v>0.47</v>
      </c>
      <c r="H54">
        <v>3697.36</v>
      </c>
      <c r="I54">
        <v>24.99</v>
      </c>
      <c r="J54">
        <v>0</v>
      </c>
      <c r="K54">
        <v>0</v>
      </c>
      <c r="L54">
        <v>0</v>
      </c>
      <c r="M54">
        <v>0</v>
      </c>
      <c r="N54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73251</v>
      </c>
      <c r="U54" s="3">
        <v>21881</v>
      </c>
      <c r="V54">
        <v>59817</v>
      </c>
    </row>
    <row r="55" spans="1:22" x14ac:dyDescent="0.35">
      <c r="A55" s="1">
        <v>43108</v>
      </c>
      <c r="B55">
        <v>0</v>
      </c>
      <c r="C55">
        <v>0.45</v>
      </c>
      <c r="D55">
        <v>1757.86</v>
      </c>
      <c r="E55">
        <v>0</v>
      </c>
      <c r="F55">
        <v>18.510000000000002</v>
      </c>
      <c r="G55">
        <v>0.81</v>
      </c>
      <c r="H55">
        <v>3664.51</v>
      </c>
      <c r="I55">
        <v>0</v>
      </c>
      <c r="J55">
        <v>0</v>
      </c>
      <c r="K55">
        <v>2009.55</v>
      </c>
      <c r="L55">
        <v>0</v>
      </c>
      <c r="M55">
        <v>0</v>
      </c>
      <c r="N55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62352</v>
      </c>
      <c r="U55" s="3">
        <v>0</v>
      </c>
      <c r="V55">
        <v>64658</v>
      </c>
    </row>
    <row r="56" spans="1:22" x14ac:dyDescent="0.35">
      <c r="A56" s="1">
        <v>43115</v>
      </c>
      <c r="B56">
        <v>518.41999999999996</v>
      </c>
      <c r="C56">
        <v>0.16</v>
      </c>
      <c r="D56">
        <v>2074.9699999999998</v>
      </c>
      <c r="E56">
        <v>0</v>
      </c>
      <c r="F56">
        <v>15.67</v>
      </c>
      <c r="G56">
        <v>32.1</v>
      </c>
      <c r="H56">
        <v>3648.98</v>
      </c>
      <c r="I56">
        <v>0</v>
      </c>
      <c r="J56">
        <v>0</v>
      </c>
      <c r="K56">
        <v>2009.55</v>
      </c>
      <c r="L56">
        <v>0</v>
      </c>
      <c r="M56">
        <v>0</v>
      </c>
      <c r="N56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52555</v>
      </c>
      <c r="U56" s="3">
        <v>0</v>
      </c>
      <c r="V56">
        <v>59864</v>
      </c>
    </row>
    <row r="57" spans="1:22" x14ac:dyDescent="0.35">
      <c r="A57" s="1">
        <v>43122</v>
      </c>
      <c r="B57">
        <v>549.86</v>
      </c>
      <c r="C57">
        <v>0.08</v>
      </c>
      <c r="D57">
        <v>2305.0700000000002</v>
      </c>
      <c r="E57">
        <v>0</v>
      </c>
      <c r="F57">
        <v>11.62</v>
      </c>
      <c r="G57">
        <v>21.17</v>
      </c>
      <c r="H57">
        <v>3604.67</v>
      </c>
      <c r="I57">
        <v>0</v>
      </c>
      <c r="J57">
        <v>0</v>
      </c>
      <c r="K57">
        <v>2009.55</v>
      </c>
      <c r="L57">
        <v>0</v>
      </c>
      <c r="M57">
        <v>0</v>
      </c>
      <c r="N57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52319</v>
      </c>
      <c r="U57" s="3">
        <v>30962</v>
      </c>
      <c r="V57">
        <v>58028</v>
      </c>
    </row>
    <row r="58" spans="1:22" x14ac:dyDescent="0.35">
      <c r="A58" s="1">
        <v>43129</v>
      </c>
      <c r="B58">
        <v>630.25</v>
      </c>
      <c r="C58">
        <v>0.12</v>
      </c>
      <c r="D58">
        <v>2082.77</v>
      </c>
      <c r="E58">
        <v>0</v>
      </c>
      <c r="F58">
        <v>9.74</v>
      </c>
      <c r="G58">
        <v>21.16</v>
      </c>
      <c r="H58">
        <v>3778.95</v>
      </c>
      <c r="I58">
        <v>0.01</v>
      </c>
      <c r="J58">
        <v>0</v>
      </c>
      <c r="K58">
        <v>2009.55</v>
      </c>
      <c r="L58">
        <v>0</v>
      </c>
      <c r="M58">
        <v>0</v>
      </c>
      <c r="N58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49411</v>
      </c>
      <c r="U58" s="3">
        <v>0</v>
      </c>
      <c r="V58">
        <v>60627</v>
      </c>
    </row>
    <row r="59" spans="1:22" x14ac:dyDescent="0.35">
      <c r="A59" s="1">
        <v>43136</v>
      </c>
      <c r="B59">
        <v>725.39</v>
      </c>
      <c r="C59">
        <v>0.02</v>
      </c>
      <c r="D59">
        <v>4189.93</v>
      </c>
      <c r="E59">
        <v>0</v>
      </c>
      <c r="F59">
        <v>5.34</v>
      </c>
      <c r="G59">
        <v>12403.57</v>
      </c>
      <c r="H59">
        <v>3945.95</v>
      </c>
      <c r="I59">
        <v>0</v>
      </c>
      <c r="J59">
        <v>0</v>
      </c>
      <c r="K59">
        <v>2009.55</v>
      </c>
      <c r="L59">
        <v>0</v>
      </c>
      <c r="M59">
        <v>0</v>
      </c>
      <c r="N59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58662</v>
      </c>
      <c r="U59" s="3">
        <v>0</v>
      </c>
      <c r="V59">
        <v>82847</v>
      </c>
    </row>
    <row r="60" spans="1:22" x14ac:dyDescent="0.35">
      <c r="A60" s="1">
        <v>43143</v>
      </c>
      <c r="B60">
        <v>610.91</v>
      </c>
      <c r="C60">
        <v>0.01</v>
      </c>
      <c r="D60">
        <v>7789.97</v>
      </c>
      <c r="E60">
        <v>0</v>
      </c>
      <c r="F60">
        <v>1.24</v>
      </c>
      <c r="G60">
        <v>27664.400000000001</v>
      </c>
      <c r="H60">
        <v>3823.71</v>
      </c>
      <c r="I60">
        <v>0</v>
      </c>
      <c r="J60">
        <v>0</v>
      </c>
      <c r="K60">
        <v>1709.25</v>
      </c>
      <c r="L60">
        <v>0</v>
      </c>
      <c r="M60">
        <v>0</v>
      </c>
      <c r="N60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54372</v>
      </c>
      <c r="U60" s="3">
        <v>0</v>
      </c>
      <c r="V60">
        <v>84730</v>
      </c>
    </row>
    <row r="61" spans="1:22" x14ac:dyDescent="0.35">
      <c r="A61" s="1">
        <v>43150</v>
      </c>
      <c r="B61">
        <v>753.2</v>
      </c>
      <c r="C61">
        <v>0</v>
      </c>
      <c r="D61">
        <v>7263.96</v>
      </c>
      <c r="E61">
        <v>0</v>
      </c>
      <c r="F61">
        <v>0.31</v>
      </c>
      <c r="G61">
        <v>20231.05</v>
      </c>
      <c r="H61">
        <v>3857.62</v>
      </c>
      <c r="I61">
        <v>0</v>
      </c>
      <c r="J61">
        <v>0</v>
      </c>
      <c r="K61">
        <v>1709.25</v>
      </c>
      <c r="L61">
        <v>0</v>
      </c>
      <c r="M61">
        <v>0</v>
      </c>
      <c r="N61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54564</v>
      </c>
      <c r="U61" s="3">
        <v>31739</v>
      </c>
      <c r="V61">
        <v>82162</v>
      </c>
    </row>
    <row r="62" spans="1:22" x14ac:dyDescent="0.35">
      <c r="A62" s="1">
        <v>43157</v>
      </c>
      <c r="B62">
        <v>672.94</v>
      </c>
      <c r="C62">
        <v>0</v>
      </c>
      <c r="D62">
        <v>3499.89</v>
      </c>
      <c r="E62">
        <v>0</v>
      </c>
      <c r="F62">
        <v>2.5</v>
      </c>
      <c r="G62">
        <v>20268.93</v>
      </c>
      <c r="H62">
        <v>3648</v>
      </c>
      <c r="I62">
        <v>0</v>
      </c>
      <c r="J62">
        <v>0</v>
      </c>
      <c r="K62">
        <v>1742.43</v>
      </c>
      <c r="L62">
        <v>0</v>
      </c>
      <c r="M62">
        <v>0</v>
      </c>
      <c r="N62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17417</v>
      </c>
      <c r="U62" s="3">
        <v>0</v>
      </c>
      <c r="V62">
        <v>87079</v>
      </c>
    </row>
    <row r="63" spans="1:22" x14ac:dyDescent="0.35">
      <c r="A63" s="1">
        <v>43164</v>
      </c>
      <c r="B63">
        <v>675.85</v>
      </c>
      <c r="C63">
        <v>0</v>
      </c>
      <c r="D63">
        <v>2315.2399999999998</v>
      </c>
      <c r="E63">
        <v>0</v>
      </c>
      <c r="F63">
        <v>0</v>
      </c>
      <c r="G63">
        <v>12133.45</v>
      </c>
      <c r="H63">
        <v>3576.4</v>
      </c>
      <c r="I63">
        <v>0</v>
      </c>
      <c r="J63">
        <v>0</v>
      </c>
      <c r="K63">
        <v>1792.2</v>
      </c>
      <c r="L63">
        <v>0</v>
      </c>
      <c r="M63">
        <v>0</v>
      </c>
      <c r="N6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106946</v>
      </c>
      <c r="U63" s="3">
        <v>0</v>
      </c>
      <c r="V63">
        <v>82872</v>
      </c>
    </row>
    <row r="64" spans="1:22" x14ac:dyDescent="0.35">
      <c r="A64" s="1">
        <v>43171</v>
      </c>
      <c r="B64">
        <v>666.99</v>
      </c>
      <c r="C64">
        <v>0</v>
      </c>
      <c r="D64">
        <v>0</v>
      </c>
      <c r="E64">
        <v>0</v>
      </c>
      <c r="F64">
        <v>0.94</v>
      </c>
      <c r="G64">
        <v>0</v>
      </c>
      <c r="H64">
        <v>3727.26</v>
      </c>
      <c r="I64">
        <v>0</v>
      </c>
      <c r="J64">
        <v>0</v>
      </c>
      <c r="K64">
        <v>2010.2</v>
      </c>
      <c r="L64">
        <v>0</v>
      </c>
      <c r="M64">
        <v>0</v>
      </c>
      <c r="N64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17506</v>
      </c>
      <c r="U64" s="3">
        <v>0</v>
      </c>
      <c r="V64">
        <v>103819</v>
      </c>
    </row>
    <row r="65" spans="1:22" x14ac:dyDescent="0.35">
      <c r="A65" s="1">
        <v>43178</v>
      </c>
      <c r="B65">
        <v>661.33</v>
      </c>
      <c r="C65">
        <v>0</v>
      </c>
      <c r="D65">
        <v>0</v>
      </c>
      <c r="E65">
        <v>0</v>
      </c>
      <c r="F65">
        <v>0.31</v>
      </c>
      <c r="G65">
        <v>10000</v>
      </c>
      <c r="H65">
        <v>3843.83</v>
      </c>
      <c r="I65">
        <v>0</v>
      </c>
      <c r="J65">
        <v>0</v>
      </c>
      <c r="K65">
        <v>2010.2</v>
      </c>
      <c r="L65">
        <v>0</v>
      </c>
      <c r="M65">
        <v>0</v>
      </c>
      <c r="N65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88264</v>
      </c>
      <c r="U65" s="3">
        <v>33994</v>
      </c>
      <c r="V65">
        <v>80296</v>
      </c>
    </row>
    <row r="66" spans="1:22" x14ac:dyDescent="0.35">
      <c r="A66" s="1">
        <v>43185</v>
      </c>
      <c r="B66">
        <v>666.35</v>
      </c>
      <c r="C66">
        <v>0</v>
      </c>
      <c r="D66">
        <v>0</v>
      </c>
      <c r="E66">
        <v>0</v>
      </c>
      <c r="F66">
        <v>0.63</v>
      </c>
      <c r="G66">
        <v>0</v>
      </c>
      <c r="H66">
        <v>4003.79</v>
      </c>
      <c r="I66">
        <v>0</v>
      </c>
      <c r="J66">
        <v>0</v>
      </c>
      <c r="K66">
        <v>2010.2</v>
      </c>
      <c r="L66">
        <v>0</v>
      </c>
      <c r="M66">
        <v>0</v>
      </c>
      <c r="N66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23221</v>
      </c>
      <c r="U66" s="3">
        <v>0</v>
      </c>
      <c r="V66">
        <v>66507</v>
      </c>
    </row>
    <row r="67" spans="1:22" x14ac:dyDescent="0.35">
      <c r="A67" s="1">
        <v>43192</v>
      </c>
      <c r="B67">
        <v>605.17999999999995</v>
      </c>
      <c r="C67">
        <v>0.01</v>
      </c>
      <c r="D67">
        <v>0</v>
      </c>
      <c r="E67">
        <v>0</v>
      </c>
      <c r="F67">
        <v>0</v>
      </c>
      <c r="G67">
        <v>2.11</v>
      </c>
      <c r="H67">
        <v>3872.31</v>
      </c>
      <c r="I67">
        <v>8623.15</v>
      </c>
      <c r="J67">
        <v>0</v>
      </c>
      <c r="K67">
        <v>2010.2</v>
      </c>
      <c r="L67">
        <v>0</v>
      </c>
      <c r="M67">
        <v>0</v>
      </c>
      <c r="N67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57644</v>
      </c>
      <c r="U67" s="3">
        <v>0</v>
      </c>
      <c r="V67">
        <v>62516</v>
      </c>
    </row>
    <row r="68" spans="1:22" x14ac:dyDescent="0.35">
      <c r="A68" s="1">
        <v>43199</v>
      </c>
      <c r="B68">
        <v>296.77999999999997</v>
      </c>
      <c r="C68">
        <v>0</v>
      </c>
      <c r="D68">
        <v>0</v>
      </c>
      <c r="E68">
        <v>0</v>
      </c>
      <c r="F68">
        <v>0</v>
      </c>
      <c r="G68">
        <v>4962.6099999999997</v>
      </c>
      <c r="H68">
        <v>3762.84</v>
      </c>
      <c r="I68">
        <v>11927.08</v>
      </c>
      <c r="J68">
        <v>0</v>
      </c>
      <c r="K68">
        <v>1574.25</v>
      </c>
      <c r="L68">
        <v>0</v>
      </c>
      <c r="M68">
        <v>0</v>
      </c>
      <c r="N68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66904</v>
      </c>
      <c r="U68" s="3">
        <v>0</v>
      </c>
      <c r="V68">
        <v>70247</v>
      </c>
    </row>
    <row r="69" spans="1:22" x14ac:dyDescent="0.35">
      <c r="A69" s="1">
        <v>43206</v>
      </c>
      <c r="B69">
        <v>287.7</v>
      </c>
      <c r="C69">
        <v>0</v>
      </c>
      <c r="D69">
        <v>0</v>
      </c>
      <c r="E69">
        <v>0</v>
      </c>
      <c r="F69">
        <v>0</v>
      </c>
      <c r="G69">
        <v>7092.24</v>
      </c>
      <c r="H69">
        <v>3722.89</v>
      </c>
      <c r="I69">
        <v>10934.09</v>
      </c>
      <c r="J69">
        <v>0</v>
      </c>
      <c r="K69">
        <v>1574.25</v>
      </c>
      <c r="L69">
        <v>0</v>
      </c>
      <c r="M69">
        <v>0</v>
      </c>
      <c r="N69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57929</v>
      </c>
      <c r="U69" s="3">
        <v>0</v>
      </c>
      <c r="V69">
        <v>90138</v>
      </c>
    </row>
    <row r="70" spans="1:22" x14ac:dyDescent="0.35">
      <c r="A70" s="1">
        <v>43213</v>
      </c>
      <c r="B70">
        <v>1187.42</v>
      </c>
      <c r="C70">
        <v>0</v>
      </c>
      <c r="D70">
        <v>0</v>
      </c>
      <c r="E70">
        <v>0</v>
      </c>
      <c r="F70">
        <v>1.56</v>
      </c>
      <c r="G70">
        <v>8619.23</v>
      </c>
      <c r="H70">
        <v>3957.05</v>
      </c>
      <c r="I70">
        <v>9819.84</v>
      </c>
      <c r="J70">
        <v>0</v>
      </c>
      <c r="K70">
        <v>1574.25</v>
      </c>
      <c r="L70">
        <v>0</v>
      </c>
      <c r="M70">
        <v>0</v>
      </c>
      <c r="N70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70498</v>
      </c>
      <c r="U70" s="3">
        <v>46878</v>
      </c>
      <c r="V70">
        <v>90197</v>
      </c>
    </row>
    <row r="71" spans="1:22" x14ac:dyDescent="0.35">
      <c r="A71" s="1">
        <v>43220</v>
      </c>
      <c r="B71">
        <v>676.02</v>
      </c>
      <c r="C71">
        <v>0</v>
      </c>
      <c r="D71">
        <v>0</v>
      </c>
      <c r="E71">
        <v>0</v>
      </c>
      <c r="F71">
        <v>0</v>
      </c>
      <c r="G71">
        <v>12970.81</v>
      </c>
      <c r="H71">
        <v>3774.9</v>
      </c>
      <c r="I71">
        <v>10161.969999999999</v>
      </c>
      <c r="J71">
        <v>0</v>
      </c>
      <c r="K71">
        <v>1574.25</v>
      </c>
      <c r="L71">
        <v>0</v>
      </c>
      <c r="M71">
        <v>0</v>
      </c>
      <c r="N71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60193</v>
      </c>
      <c r="U71" s="3">
        <v>0</v>
      </c>
      <c r="V71">
        <v>77373</v>
      </c>
    </row>
    <row r="72" spans="1:22" x14ac:dyDescent="0.35">
      <c r="A72" s="1">
        <v>43227</v>
      </c>
      <c r="B72">
        <v>676.41</v>
      </c>
      <c r="C72">
        <v>0</v>
      </c>
      <c r="D72">
        <v>0</v>
      </c>
      <c r="E72">
        <v>0</v>
      </c>
      <c r="F72">
        <v>0</v>
      </c>
      <c r="G72">
        <v>39671.980000000003</v>
      </c>
      <c r="H72">
        <v>3773.71</v>
      </c>
      <c r="I72">
        <v>9721.69</v>
      </c>
      <c r="J72">
        <v>0</v>
      </c>
      <c r="K72">
        <v>1840.7</v>
      </c>
      <c r="L72">
        <v>0</v>
      </c>
      <c r="M72">
        <v>0</v>
      </c>
      <c r="N72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65388</v>
      </c>
      <c r="U72" s="3">
        <v>0</v>
      </c>
      <c r="V72">
        <v>107639</v>
      </c>
    </row>
    <row r="73" spans="1:22" x14ac:dyDescent="0.35">
      <c r="A73" s="1">
        <v>43234</v>
      </c>
      <c r="B73">
        <v>659.21</v>
      </c>
      <c r="C73">
        <v>0</v>
      </c>
      <c r="D73">
        <v>0</v>
      </c>
      <c r="E73">
        <v>0</v>
      </c>
      <c r="F73">
        <v>0</v>
      </c>
      <c r="G73">
        <v>34084.550000000003</v>
      </c>
      <c r="H73">
        <v>3716.54</v>
      </c>
      <c r="I73">
        <v>11970.97</v>
      </c>
      <c r="J73">
        <v>0</v>
      </c>
      <c r="K73">
        <v>1840.7</v>
      </c>
      <c r="L73">
        <v>0</v>
      </c>
      <c r="M73">
        <v>0</v>
      </c>
      <c r="N7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57229</v>
      </c>
      <c r="U73" s="3">
        <v>0</v>
      </c>
      <c r="V73">
        <v>108623</v>
      </c>
    </row>
    <row r="74" spans="1:22" x14ac:dyDescent="0.35">
      <c r="A74" s="1">
        <v>43241</v>
      </c>
      <c r="B74">
        <v>618.78</v>
      </c>
      <c r="C74">
        <v>0</v>
      </c>
      <c r="D74">
        <v>0</v>
      </c>
      <c r="E74">
        <v>0</v>
      </c>
      <c r="F74">
        <v>0</v>
      </c>
      <c r="G74">
        <v>27384.98</v>
      </c>
      <c r="H74">
        <v>3841.16</v>
      </c>
      <c r="I74">
        <v>6721.9</v>
      </c>
      <c r="J74">
        <v>0</v>
      </c>
      <c r="K74">
        <v>64774.8</v>
      </c>
      <c r="L74">
        <v>0</v>
      </c>
      <c r="M74">
        <v>0</v>
      </c>
      <c r="N74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80450</v>
      </c>
      <c r="U74" s="3">
        <v>60765</v>
      </c>
      <c r="V74">
        <v>66988</v>
      </c>
    </row>
    <row r="75" spans="1:22" x14ac:dyDescent="0.35">
      <c r="A75" s="1">
        <v>43248</v>
      </c>
      <c r="B75">
        <v>727.85</v>
      </c>
      <c r="C75">
        <v>0</v>
      </c>
      <c r="D75">
        <v>27.45</v>
      </c>
      <c r="E75">
        <v>0</v>
      </c>
      <c r="F75">
        <v>0</v>
      </c>
      <c r="G75">
        <v>1711.05</v>
      </c>
      <c r="H75">
        <v>4004.11</v>
      </c>
      <c r="I75">
        <v>2.23</v>
      </c>
      <c r="J75">
        <v>0</v>
      </c>
      <c r="K75">
        <v>279510.37</v>
      </c>
      <c r="L75">
        <v>0</v>
      </c>
      <c r="M75">
        <v>0</v>
      </c>
      <c r="N75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927</v>
      </c>
      <c r="U75" s="3">
        <v>0</v>
      </c>
      <c r="V75">
        <v>33753</v>
      </c>
    </row>
    <row r="76" spans="1:22" x14ac:dyDescent="0.35">
      <c r="A76" s="1">
        <v>43255</v>
      </c>
      <c r="B76">
        <v>6285.93</v>
      </c>
      <c r="C76">
        <v>0</v>
      </c>
      <c r="D76">
        <v>987.77</v>
      </c>
      <c r="E76">
        <v>0</v>
      </c>
      <c r="F76">
        <v>0.31</v>
      </c>
      <c r="G76">
        <v>11998.43</v>
      </c>
      <c r="H76">
        <v>3905.49</v>
      </c>
      <c r="I76">
        <v>3526.03</v>
      </c>
      <c r="J76">
        <v>0</v>
      </c>
      <c r="K76">
        <v>67931.39</v>
      </c>
      <c r="L76">
        <v>0</v>
      </c>
      <c r="M76">
        <v>75.180000000000007</v>
      </c>
      <c r="N76">
        <v>0</v>
      </c>
      <c r="O76" s="3">
        <v>785.82</v>
      </c>
      <c r="P76" s="3">
        <v>0</v>
      </c>
      <c r="Q76" s="3">
        <v>0</v>
      </c>
      <c r="R76" s="3">
        <v>0</v>
      </c>
      <c r="S76" s="3">
        <v>0</v>
      </c>
      <c r="T76" s="3">
        <v>46077</v>
      </c>
      <c r="U76" s="3">
        <v>0</v>
      </c>
      <c r="V76">
        <v>59259</v>
      </c>
    </row>
    <row r="77" spans="1:22" x14ac:dyDescent="0.35">
      <c r="A77" s="1">
        <v>43262</v>
      </c>
      <c r="B77">
        <v>7370.92</v>
      </c>
      <c r="C77">
        <v>0</v>
      </c>
      <c r="D77">
        <v>5909.65</v>
      </c>
      <c r="E77">
        <v>0</v>
      </c>
      <c r="F77">
        <v>0</v>
      </c>
      <c r="G77">
        <v>10957.78</v>
      </c>
      <c r="H77">
        <v>3632.81</v>
      </c>
      <c r="I77">
        <v>3873.46</v>
      </c>
      <c r="J77">
        <v>0</v>
      </c>
      <c r="K77">
        <v>53434.81</v>
      </c>
      <c r="L77">
        <v>0</v>
      </c>
      <c r="M77">
        <v>265.02</v>
      </c>
      <c r="N77">
        <v>0</v>
      </c>
      <c r="O77" s="3">
        <v>714.18</v>
      </c>
      <c r="P77" s="3">
        <v>0</v>
      </c>
      <c r="Q77" s="3">
        <v>0</v>
      </c>
      <c r="R77" s="3">
        <v>0</v>
      </c>
      <c r="S77" s="3">
        <v>0</v>
      </c>
      <c r="T77" s="3">
        <v>96558</v>
      </c>
      <c r="U77" s="3">
        <v>49169</v>
      </c>
      <c r="V77">
        <v>56664</v>
      </c>
    </row>
    <row r="78" spans="1:22" x14ac:dyDescent="0.35">
      <c r="A78" s="1">
        <v>43269</v>
      </c>
      <c r="B78">
        <v>5159.7299999999996</v>
      </c>
      <c r="C78">
        <v>0</v>
      </c>
      <c r="D78">
        <v>7141.4</v>
      </c>
      <c r="E78">
        <v>0</v>
      </c>
      <c r="F78">
        <v>0</v>
      </c>
      <c r="G78">
        <v>13448.53</v>
      </c>
      <c r="H78">
        <v>2574.6</v>
      </c>
      <c r="I78">
        <v>3076.24</v>
      </c>
      <c r="J78">
        <v>0</v>
      </c>
      <c r="K78">
        <v>118993.73</v>
      </c>
      <c r="L78">
        <v>0</v>
      </c>
      <c r="M78">
        <v>159.79</v>
      </c>
      <c r="N78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94424</v>
      </c>
      <c r="U78" s="3">
        <v>50744</v>
      </c>
      <c r="V78">
        <v>61380</v>
      </c>
    </row>
    <row r="79" spans="1:22" x14ac:dyDescent="0.35">
      <c r="A79" s="1">
        <v>43276</v>
      </c>
      <c r="B79">
        <v>5273.63</v>
      </c>
      <c r="C79">
        <v>0</v>
      </c>
      <c r="D79">
        <v>10633.31</v>
      </c>
      <c r="E79">
        <v>0</v>
      </c>
      <c r="F79">
        <v>0</v>
      </c>
      <c r="G79">
        <v>13993.39</v>
      </c>
      <c r="H79">
        <v>1595.09</v>
      </c>
      <c r="I79">
        <v>2388.15</v>
      </c>
      <c r="J79">
        <v>0</v>
      </c>
      <c r="K79">
        <v>78353.36</v>
      </c>
      <c r="L79">
        <v>0</v>
      </c>
      <c r="M79">
        <v>0</v>
      </c>
      <c r="N79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55094</v>
      </c>
      <c r="U79" s="3">
        <v>44712</v>
      </c>
      <c r="V79">
        <v>50102</v>
      </c>
    </row>
    <row r="80" spans="1:22" x14ac:dyDescent="0.35">
      <c r="A80" s="1">
        <v>43283</v>
      </c>
      <c r="B80">
        <v>7132.23</v>
      </c>
      <c r="C80">
        <v>0</v>
      </c>
      <c r="D80">
        <v>8340.64</v>
      </c>
      <c r="E80">
        <v>0</v>
      </c>
      <c r="F80">
        <v>0</v>
      </c>
      <c r="G80">
        <v>15265.9</v>
      </c>
      <c r="H80">
        <v>3444.72</v>
      </c>
      <c r="I80">
        <v>1995.28</v>
      </c>
      <c r="J80">
        <v>0</v>
      </c>
      <c r="K80">
        <v>62661.7</v>
      </c>
      <c r="L80">
        <v>0</v>
      </c>
      <c r="M80">
        <v>0</v>
      </c>
      <c r="N80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45810</v>
      </c>
      <c r="U80" s="3">
        <v>0</v>
      </c>
      <c r="V80">
        <v>38851</v>
      </c>
    </row>
    <row r="81" spans="1:22" x14ac:dyDescent="0.35">
      <c r="A81" s="1">
        <v>43290</v>
      </c>
      <c r="B81">
        <v>13712.19</v>
      </c>
      <c r="C81">
        <v>0</v>
      </c>
      <c r="D81">
        <v>8178.11</v>
      </c>
      <c r="E81">
        <v>0</v>
      </c>
      <c r="F81">
        <v>0.31</v>
      </c>
      <c r="G81">
        <v>16187.23</v>
      </c>
      <c r="H81">
        <v>2584.81</v>
      </c>
      <c r="I81">
        <v>2374.08</v>
      </c>
      <c r="J81">
        <v>0</v>
      </c>
      <c r="K81">
        <v>17653.23</v>
      </c>
      <c r="L81">
        <v>0</v>
      </c>
      <c r="M81">
        <v>0</v>
      </c>
      <c r="N81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62223</v>
      </c>
      <c r="U81" s="3">
        <v>0</v>
      </c>
      <c r="V81">
        <v>54247</v>
      </c>
    </row>
    <row r="82" spans="1:22" x14ac:dyDescent="0.35">
      <c r="A82" s="1">
        <v>43297</v>
      </c>
      <c r="B82">
        <v>21575.17</v>
      </c>
      <c r="C82">
        <v>0</v>
      </c>
      <c r="D82">
        <v>904.24</v>
      </c>
      <c r="E82">
        <v>0</v>
      </c>
      <c r="F82">
        <v>0.31</v>
      </c>
      <c r="G82">
        <v>16711.310000000001</v>
      </c>
      <c r="H82">
        <v>3925.25</v>
      </c>
      <c r="I82">
        <v>2727.63</v>
      </c>
      <c r="J82">
        <v>0</v>
      </c>
      <c r="K82">
        <v>41250.379999999997</v>
      </c>
      <c r="L82">
        <v>0</v>
      </c>
      <c r="M82">
        <v>0.01</v>
      </c>
      <c r="N82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85956</v>
      </c>
      <c r="U82" s="3">
        <v>55626</v>
      </c>
      <c r="V82">
        <v>67863</v>
      </c>
    </row>
    <row r="83" spans="1:22" x14ac:dyDescent="0.35">
      <c r="A83" s="1">
        <v>43304</v>
      </c>
      <c r="B83">
        <v>19246.79</v>
      </c>
      <c r="C83">
        <v>0</v>
      </c>
      <c r="D83">
        <v>873.55</v>
      </c>
      <c r="E83">
        <v>0</v>
      </c>
      <c r="F83">
        <v>0.3</v>
      </c>
      <c r="G83">
        <v>17365.55</v>
      </c>
      <c r="H83">
        <v>3770.8</v>
      </c>
      <c r="I83">
        <v>2281.23</v>
      </c>
      <c r="J83">
        <v>0</v>
      </c>
      <c r="K83">
        <v>32962.94</v>
      </c>
      <c r="L83">
        <v>0</v>
      </c>
      <c r="M83">
        <v>0</v>
      </c>
      <c r="N8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9558</v>
      </c>
      <c r="U83" s="3">
        <v>0</v>
      </c>
      <c r="V83">
        <v>73865</v>
      </c>
    </row>
    <row r="84" spans="1:22" x14ac:dyDescent="0.35">
      <c r="A84" s="1">
        <v>43311</v>
      </c>
      <c r="B84">
        <v>16712.95</v>
      </c>
      <c r="C84">
        <v>0</v>
      </c>
      <c r="D84">
        <v>908.32</v>
      </c>
      <c r="E84">
        <v>0</v>
      </c>
      <c r="F84">
        <v>0</v>
      </c>
      <c r="G84">
        <v>17590.29</v>
      </c>
      <c r="H84">
        <v>3702.9</v>
      </c>
      <c r="I84">
        <v>2580.09</v>
      </c>
      <c r="J84">
        <v>0</v>
      </c>
      <c r="K84">
        <v>16475.560000000001</v>
      </c>
      <c r="L84">
        <v>0</v>
      </c>
      <c r="M84">
        <v>0</v>
      </c>
      <c r="N84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62003</v>
      </c>
      <c r="U84" s="3">
        <v>0</v>
      </c>
      <c r="V84">
        <v>75704</v>
      </c>
    </row>
    <row r="85" spans="1:22" x14ac:dyDescent="0.35">
      <c r="A85" s="1">
        <v>43318</v>
      </c>
      <c r="B85">
        <v>15317.7</v>
      </c>
      <c r="C85">
        <v>0</v>
      </c>
      <c r="D85">
        <v>811.2</v>
      </c>
      <c r="E85">
        <v>0</v>
      </c>
      <c r="F85">
        <v>0.31</v>
      </c>
      <c r="G85">
        <v>18487.8</v>
      </c>
      <c r="H85">
        <v>3571.61</v>
      </c>
      <c r="I85">
        <v>2208.44</v>
      </c>
      <c r="J85">
        <v>0</v>
      </c>
      <c r="K85">
        <v>8142.05</v>
      </c>
      <c r="L85">
        <v>0</v>
      </c>
      <c r="M85">
        <v>0</v>
      </c>
      <c r="N85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125754</v>
      </c>
      <c r="U85" s="3">
        <v>57438</v>
      </c>
      <c r="V85">
        <v>67260</v>
      </c>
    </row>
    <row r="86" spans="1:22" x14ac:dyDescent="0.35">
      <c r="A86" s="1">
        <v>43325</v>
      </c>
      <c r="B86">
        <v>13342.59</v>
      </c>
      <c r="C86">
        <v>0</v>
      </c>
      <c r="D86">
        <v>709</v>
      </c>
      <c r="E86">
        <v>0</v>
      </c>
      <c r="F86">
        <v>0</v>
      </c>
      <c r="G86">
        <v>19409.849999999999</v>
      </c>
      <c r="H86">
        <v>3595.45</v>
      </c>
      <c r="I86">
        <v>10503.33</v>
      </c>
      <c r="J86">
        <v>0</v>
      </c>
      <c r="K86">
        <v>0</v>
      </c>
      <c r="L86">
        <v>0</v>
      </c>
      <c r="M86">
        <v>0</v>
      </c>
      <c r="N86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65385</v>
      </c>
      <c r="U86" s="3">
        <v>0</v>
      </c>
      <c r="V86">
        <v>59376</v>
      </c>
    </row>
    <row r="87" spans="1:22" x14ac:dyDescent="0.35">
      <c r="A87" s="1">
        <v>43332</v>
      </c>
      <c r="B87">
        <v>11379.19</v>
      </c>
      <c r="C87">
        <v>0</v>
      </c>
      <c r="D87">
        <v>575.36</v>
      </c>
      <c r="E87">
        <v>0</v>
      </c>
      <c r="F87">
        <v>0</v>
      </c>
      <c r="G87">
        <v>17706</v>
      </c>
      <c r="H87">
        <v>3621.46</v>
      </c>
      <c r="I87">
        <v>12466.04</v>
      </c>
      <c r="J87">
        <v>0</v>
      </c>
      <c r="K87">
        <v>0</v>
      </c>
      <c r="L87">
        <v>0</v>
      </c>
      <c r="M87">
        <v>0</v>
      </c>
      <c r="N87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21838</v>
      </c>
      <c r="U87" s="3">
        <v>0</v>
      </c>
      <c r="V87">
        <v>52505</v>
      </c>
    </row>
    <row r="88" spans="1:22" x14ac:dyDescent="0.35">
      <c r="A88" s="1">
        <v>43339</v>
      </c>
      <c r="B88">
        <v>596.35</v>
      </c>
      <c r="C88">
        <v>0</v>
      </c>
      <c r="D88">
        <v>0.01</v>
      </c>
      <c r="E88">
        <v>0</v>
      </c>
      <c r="F88">
        <v>0.6</v>
      </c>
      <c r="G88">
        <v>0.66</v>
      </c>
      <c r="H88">
        <v>3500.43</v>
      </c>
      <c r="I88">
        <v>0.26</v>
      </c>
      <c r="J88">
        <v>0</v>
      </c>
      <c r="K88">
        <v>0</v>
      </c>
      <c r="L88">
        <v>0</v>
      </c>
      <c r="M88">
        <v>0</v>
      </c>
      <c r="N88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9242</v>
      </c>
      <c r="U88" s="3">
        <v>0</v>
      </c>
      <c r="V88">
        <v>51014</v>
      </c>
    </row>
    <row r="89" spans="1:22" x14ac:dyDescent="0.35">
      <c r="A89" s="1">
        <v>43346</v>
      </c>
      <c r="B89">
        <v>503.59</v>
      </c>
      <c r="C89">
        <v>0</v>
      </c>
      <c r="D89">
        <v>0.01</v>
      </c>
      <c r="E89">
        <v>0</v>
      </c>
      <c r="F89">
        <v>2123.77</v>
      </c>
      <c r="G89">
        <v>0</v>
      </c>
      <c r="H89">
        <v>3292.12</v>
      </c>
      <c r="I89">
        <v>0</v>
      </c>
      <c r="J89">
        <v>0</v>
      </c>
      <c r="K89">
        <v>1889.1</v>
      </c>
      <c r="L89">
        <v>0</v>
      </c>
      <c r="M89">
        <v>0</v>
      </c>
      <c r="N89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63382</v>
      </c>
      <c r="U89" s="3">
        <v>0</v>
      </c>
      <c r="V89">
        <v>62000</v>
      </c>
    </row>
    <row r="90" spans="1:22" x14ac:dyDescent="0.35">
      <c r="A90" s="1">
        <v>43353</v>
      </c>
      <c r="B90">
        <v>600.48</v>
      </c>
      <c r="C90">
        <v>0</v>
      </c>
      <c r="D90">
        <v>0</v>
      </c>
      <c r="E90">
        <v>0</v>
      </c>
      <c r="F90">
        <v>12477.06</v>
      </c>
      <c r="G90">
        <v>0</v>
      </c>
      <c r="H90">
        <v>3541.58</v>
      </c>
      <c r="I90">
        <v>0</v>
      </c>
      <c r="J90">
        <v>0</v>
      </c>
      <c r="K90">
        <v>1889.1</v>
      </c>
      <c r="L90">
        <v>0</v>
      </c>
      <c r="M90">
        <v>0</v>
      </c>
      <c r="N90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69754</v>
      </c>
      <c r="U90" s="3">
        <v>0</v>
      </c>
      <c r="V90">
        <v>75952</v>
      </c>
    </row>
    <row r="91" spans="1:22" x14ac:dyDescent="0.35">
      <c r="A91" s="1">
        <v>43360</v>
      </c>
      <c r="B91">
        <v>416.7</v>
      </c>
      <c r="C91">
        <v>0</v>
      </c>
      <c r="D91">
        <v>0</v>
      </c>
      <c r="E91">
        <v>0</v>
      </c>
      <c r="F91">
        <v>13323.09</v>
      </c>
      <c r="G91">
        <v>7.0000000000000007E-2</v>
      </c>
      <c r="H91">
        <v>3545.32</v>
      </c>
      <c r="I91">
        <v>0.13</v>
      </c>
      <c r="J91">
        <v>0</v>
      </c>
      <c r="K91">
        <v>1889.1</v>
      </c>
      <c r="L91">
        <v>0</v>
      </c>
      <c r="M91">
        <v>0</v>
      </c>
      <c r="N91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40097</v>
      </c>
      <c r="U91" s="3">
        <v>0</v>
      </c>
      <c r="V91">
        <v>75545</v>
      </c>
    </row>
    <row r="92" spans="1:22" x14ac:dyDescent="0.35">
      <c r="A92" s="1">
        <v>43367</v>
      </c>
      <c r="B92">
        <v>7.02</v>
      </c>
      <c r="C92">
        <v>0</v>
      </c>
      <c r="D92">
        <v>0</v>
      </c>
      <c r="E92">
        <v>0</v>
      </c>
      <c r="F92">
        <v>2076.08</v>
      </c>
      <c r="G92">
        <v>0.06</v>
      </c>
      <c r="H92">
        <v>1865.1</v>
      </c>
      <c r="I92">
        <v>0</v>
      </c>
      <c r="J92">
        <v>0</v>
      </c>
      <c r="K92">
        <v>2179.75</v>
      </c>
      <c r="L92">
        <v>0</v>
      </c>
      <c r="M92">
        <v>0</v>
      </c>
      <c r="N92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67682</v>
      </c>
      <c r="U92" s="3">
        <v>48718</v>
      </c>
      <c r="V92">
        <v>55008</v>
      </c>
    </row>
    <row r="93" spans="1:22" x14ac:dyDescent="0.35">
      <c r="A93" s="1">
        <v>43374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2179.75</v>
      </c>
      <c r="L93">
        <v>0</v>
      </c>
      <c r="M93">
        <v>0</v>
      </c>
      <c r="N9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63606</v>
      </c>
      <c r="U93" s="3">
        <v>0</v>
      </c>
      <c r="V93">
        <v>46252</v>
      </c>
    </row>
    <row r="94" spans="1:22" x14ac:dyDescent="0.35">
      <c r="A94" s="1">
        <v>43381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2179.75</v>
      </c>
      <c r="L94">
        <v>0</v>
      </c>
      <c r="M94">
        <v>0</v>
      </c>
      <c r="N94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73876</v>
      </c>
      <c r="U94" s="3">
        <v>0</v>
      </c>
      <c r="V94">
        <v>47242</v>
      </c>
    </row>
    <row r="95" spans="1:22" x14ac:dyDescent="0.35">
      <c r="A95" s="1">
        <v>43388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2179.75</v>
      </c>
      <c r="L95">
        <v>0</v>
      </c>
      <c r="M95">
        <v>0</v>
      </c>
      <c r="N95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106525</v>
      </c>
      <c r="U95" s="3">
        <v>63753</v>
      </c>
      <c r="V95">
        <v>51077</v>
      </c>
    </row>
    <row r="96" spans="1:22" x14ac:dyDescent="0.35">
      <c r="A96" s="1">
        <v>43395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1622.7</v>
      </c>
      <c r="L96">
        <v>0</v>
      </c>
      <c r="M96">
        <v>0</v>
      </c>
      <c r="N96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18333</v>
      </c>
      <c r="U96" s="3">
        <v>0</v>
      </c>
      <c r="V96">
        <v>54615</v>
      </c>
    </row>
    <row r="97" spans="1:22" x14ac:dyDescent="0.35">
      <c r="A97" s="1">
        <v>43402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1622.7</v>
      </c>
      <c r="L97">
        <v>0</v>
      </c>
      <c r="M97">
        <v>0</v>
      </c>
      <c r="N97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66616</v>
      </c>
      <c r="U97" s="3">
        <v>0</v>
      </c>
      <c r="V97">
        <v>45468</v>
      </c>
    </row>
    <row r="98" spans="1:22" x14ac:dyDescent="0.35">
      <c r="A98" s="1">
        <v>43409</v>
      </c>
      <c r="B98">
        <v>0</v>
      </c>
      <c r="C98">
        <v>0</v>
      </c>
      <c r="D98">
        <v>0</v>
      </c>
      <c r="E98">
        <v>0</v>
      </c>
      <c r="F98">
        <v>0</v>
      </c>
      <c r="G98">
        <v>17561.54</v>
      </c>
      <c r="H98">
        <v>0</v>
      </c>
      <c r="I98">
        <v>4491.79</v>
      </c>
      <c r="J98">
        <v>0</v>
      </c>
      <c r="K98">
        <v>2155.5</v>
      </c>
      <c r="L98">
        <v>0</v>
      </c>
      <c r="M98">
        <v>0</v>
      </c>
      <c r="N98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32406</v>
      </c>
      <c r="U98" s="3">
        <v>16466</v>
      </c>
      <c r="V98">
        <v>55794</v>
      </c>
    </row>
    <row r="99" spans="1:22" x14ac:dyDescent="0.35">
      <c r="A99" s="1">
        <v>43416</v>
      </c>
      <c r="B99">
        <v>0</v>
      </c>
      <c r="C99">
        <v>0</v>
      </c>
      <c r="D99">
        <v>0</v>
      </c>
      <c r="E99">
        <v>0</v>
      </c>
      <c r="F99">
        <v>0</v>
      </c>
      <c r="G99">
        <v>39897.120000000003</v>
      </c>
      <c r="H99">
        <v>0</v>
      </c>
      <c r="I99">
        <v>5966.4</v>
      </c>
      <c r="J99">
        <v>0</v>
      </c>
      <c r="K99">
        <v>2155.5</v>
      </c>
      <c r="L99">
        <v>0</v>
      </c>
      <c r="M99">
        <v>0</v>
      </c>
      <c r="N99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104064</v>
      </c>
      <c r="U99" s="3">
        <v>3167</v>
      </c>
      <c r="V99">
        <v>55789</v>
      </c>
    </row>
    <row r="100" spans="1:22" x14ac:dyDescent="0.35">
      <c r="A100" s="1">
        <v>43423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67066.039999999994</v>
      </c>
      <c r="H100">
        <v>0</v>
      </c>
      <c r="I100">
        <v>43210.23</v>
      </c>
      <c r="J100">
        <v>0</v>
      </c>
      <c r="K100">
        <v>2155.5</v>
      </c>
      <c r="L100">
        <v>0</v>
      </c>
      <c r="M100">
        <v>0</v>
      </c>
      <c r="N100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76828</v>
      </c>
      <c r="U100" s="3">
        <v>55820</v>
      </c>
      <c r="V100">
        <v>46613</v>
      </c>
    </row>
    <row r="101" spans="1:22" x14ac:dyDescent="0.35">
      <c r="A101" s="1">
        <v>43430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22260.46</v>
      </c>
      <c r="H101">
        <v>0</v>
      </c>
      <c r="I101">
        <v>17231.57</v>
      </c>
      <c r="J101">
        <v>0</v>
      </c>
      <c r="K101">
        <v>2155.5</v>
      </c>
      <c r="L101">
        <v>0</v>
      </c>
      <c r="M101">
        <v>0</v>
      </c>
      <c r="N101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95667</v>
      </c>
      <c r="U101" s="3">
        <v>58909</v>
      </c>
      <c r="V101">
        <v>51721</v>
      </c>
    </row>
    <row r="102" spans="1:22" x14ac:dyDescent="0.35">
      <c r="A102" s="1">
        <v>43437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17650.310000000001</v>
      </c>
      <c r="H102">
        <v>0</v>
      </c>
      <c r="I102">
        <v>0</v>
      </c>
      <c r="J102">
        <v>0</v>
      </c>
      <c r="K102">
        <v>2155.5</v>
      </c>
      <c r="L102">
        <v>0</v>
      </c>
      <c r="M102">
        <v>0</v>
      </c>
      <c r="N102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74039</v>
      </c>
      <c r="U102" s="3">
        <v>0</v>
      </c>
      <c r="V102">
        <v>47156</v>
      </c>
    </row>
    <row r="103" spans="1:22" x14ac:dyDescent="0.35">
      <c r="A103" s="1">
        <v>43444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9452.2000000000007</v>
      </c>
      <c r="H103">
        <v>0</v>
      </c>
      <c r="I103">
        <v>0</v>
      </c>
      <c r="J103">
        <v>0</v>
      </c>
      <c r="K103">
        <v>2155.5</v>
      </c>
      <c r="L103">
        <v>0</v>
      </c>
      <c r="M103">
        <v>0</v>
      </c>
      <c r="N10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106697</v>
      </c>
      <c r="U103" s="3">
        <v>59127</v>
      </c>
      <c r="V103">
        <v>45314</v>
      </c>
    </row>
    <row r="104" spans="1:22" x14ac:dyDescent="0.35">
      <c r="A104" s="1">
        <v>43451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0.01</v>
      </c>
      <c r="H104">
        <v>0</v>
      </c>
      <c r="I104">
        <v>1.04</v>
      </c>
      <c r="J104">
        <v>0</v>
      </c>
      <c r="K104">
        <v>2155.5</v>
      </c>
      <c r="L104">
        <v>0</v>
      </c>
      <c r="M104">
        <v>0</v>
      </c>
      <c r="N104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134011</v>
      </c>
      <c r="U104" s="3">
        <v>64453</v>
      </c>
      <c r="V104">
        <v>53177</v>
      </c>
    </row>
    <row r="105" spans="1:22" x14ac:dyDescent="0.35">
      <c r="A105" s="1">
        <v>43458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23256</v>
      </c>
      <c r="U105" s="3">
        <v>0</v>
      </c>
      <c r="V105">
        <v>45769</v>
      </c>
    </row>
    <row r="106" spans="1:22" x14ac:dyDescent="0.35">
      <c r="A106" s="1">
        <v>43465</v>
      </c>
      <c r="B106">
        <v>0.17</v>
      </c>
      <c r="C106">
        <v>0</v>
      </c>
      <c r="D106">
        <v>0</v>
      </c>
      <c r="E106">
        <v>0</v>
      </c>
      <c r="F106">
        <v>0</v>
      </c>
      <c r="G106">
        <v>0.15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145363</v>
      </c>
      <c r="U106" s="3">
        <v>69584</v>
      </c>
      <c r="V106">
        <v>56877</v>
      </c>
    </row>
    <row r="107" spans="1:22" x14ac:dyDescent="0.35">
      <c r="A107" s="1">
        <v>43472</v>
      </c>
      <c r="B107">
        <v>2189.71</v>
      </c>
      <c r="C107">
        <v>0</v>
      </c>
      <c r="D107">
        <v>0</v>
      </c>
      <c r="E107">
        <v>0</v>
      </c>
      <c r="F107">
        <v>0</v>
      </c>
      <c r="G107">
        <v>12219.52</v>
      </c>
      <c r="H107">
        <v>0</v>
      </c>
      <c r="I107">
        <v>0</v>
      </c>
      <c r="J107">
        <v>0</v>
      </c>
      <c r="K107">
        <v>75965.64</v>
      </c>
      <c r="L107">
        <v>0</v>
      </c>
      <c r="M107">
        <v>0</v>
      </c>
      <c r="N107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118534</v>
      </c>
      <c r="U107" s="3">
        <v>0</v>
      </c>
      <c r="V107">
        <v>52034</v>
      </c>
    </row>
    <row r="108" spans="1:22" x14ac:dyDescent="0.35">
      <c r="A108" s="1">
        <v>43479</v>
      </c>
      <c r="B108">
        <v>2390.85</v>
      </c>
      <c r="C108">
        <v>0</v>
      </c>
      <c r="D108">
        <v>0</v>
      </c>
      <c r="E108">
        <v>0</v>
      </c>
      <c r="F108">
        <v>0</v>
      </c>
      <c r="G108">
        <v>12131.09</v>
      </c>
      <c r="H108">
        <v>0</v>
      </c>
      <c r="I108">
        <v>0</v>
      </c>
      <c r="J108">
        <v>0</v>
      </c>
      <c r="K108">
        <v>104275.67</v>
      </c>
      <c r="L108">
        <v>0</v>
      </c>
      <c r="M108">
        <v>0</v>
      </c>
      <c r="N108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187011</v>
      </c>
      <c r="U108" s="3">
        <v>74060</v>
      </c>
      <c r="V108">
        <v>59617</v>
      </c>
    </row>
    <row r="109" spans="1:22" x14ac:dyDescent="0.35">
      <c r="A109" s="1">
        <v>43486</v>
      </c>
      <c r="B109">
        <v>2412.94</v>
      </c>
      <c r="C109">
        <v>0</v>
      </c>
      <c r="D109">
        <v>0</v>
      </c>
      <c r="E109">
        <v>0</v>
      </c>
      <c r="F109">
        <v>0</v>
      </c>
      <c r="G109">
        <v>7440.89</v>
      </c>
      <c r="H109">
        <v>0</v>
      </c>
      <c r="I109">
        <v>0</v>
      </c>
      <c r="J109">
        <v>0</v>
      </c>
      <c r="K109">
        <v>86744.57</v>
      </c>
      <c r="L109">
        <v>0</v>
      </c>
      <c r="M109">
        <v>0</v>
      </c>
      <c r="N109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32874</v>
      </c>
      <c r="U109" s="3">
        <v>0</v>
      </c>
      <c r="V109">
        <v>49595</v>
      </c>
    </row>
    <row r="110" spans="1:22" x14ac:dyDescent="0.35">
      <c r="A110" s="1">
        <v>43493</v>
      </c>
      <c r="B110">
        <v>2402.29</v>
      </c>
      <c r="C110">
        <v>0</v>
      </c>
      <c r="D110">
        <v>0</v>
      </c>
      <c r="E110">
        <v>0</v>
      </c>
      <c r="F110">
        <v>0</v>
      </c>
      <c r="G110">
        <v>11492.24</v>
      </c>
      <c r="H110">
        <v>0</v>
      </c>
      <c r="I110">
        <v>0</v>
      </c>
      <c r="J110">
        <v>0</v>
      </c>
      <c r="K110">
        <v>2354.35</v>
      </c>
      <c r="L110">
        <v>0</v>
      </c>
      <c r="M110">
        <v>0</v>
      </c>
      <c r="N110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77411</v>
      </c>
      <c r="U110" s="3">
        <v>59534</v>
      </c>
      <c r="V110">
        <v>58430</v>
      </c>
    </row>
    <row r="111" spans="1:22" x14ac:dyDescent="0.35">
      <c r="A111" s="1">
        <v>43500</v>
      </c>
      <c r="B111">
        <v>2397.77</v>
      </c>
      <c r="C111">
        <v>0</v>
      </c>
      <c r="D111">
        <v>0</v>
      </c>
      <c r="E111">
        <v>0</v>
      </c>
      <c r="F111">
        <v>0</v>
      </c>
      <c r="G111">
        <v>10618.15</v>
      </c>
      <c r="H111">
        <v>905.25</v>
      </c>
      <c r="I111">
        <v>0</v>
      </c>
      <c r="J111">
        <v>0</v>
      </c>
      <c r="K111">
        <v>88433.23</v>
      </c>
      <c r="L111">
        <v>0</v>
      </c>
      <c r="M111">
        <v>0</v>
      </c>
      <c r="N111">
        <v>0</v>
      </c>
      <c r="O111" s="3">
        <v>0</v>
      </c>
      <c r="P111" s="3">
        <v>227.99</v>
      </c>
      <c r="Q111" s="3">
        <v>0</v>
      </c>
      <c r="R111" s="3">
        <v>0</v>
      </c>
      <c r="S111" s="3">
        <v>0</v>
      </c>
      <c r="T111" s="3">
        <v>125778</v>
      </c>
      <c r="U111" s="3">
        <v>0</v>
      </c>
      <c r="V111">
        <v>66550</v>
      </c>
    </row>
    <row r="112" spans="1:22" x14ac:dyDescent="0.35">
      <c r="A112" s="1">
        <v>43507</v>
      </c>
      <c r="B112">
        <v>2400.87</v>
      </c>
      <c r="C112">
        <v>0</v>
      </c>
      <c r="D112">
        <v>0</v>
      </c>
      <c r="E112">
        <v>0</v>
      </c>
      <c r="F112">
        <v>0</v>
      </c>
      <c r="G112">
        <v>11293.15</v>
      </c>
      <c r="H112">
        <v>786.56</v>
      </c>
      <c r="I112">
        <v>0</v>
      </c>
      <c r="J112">
        <v>0</v>
      </c>
      <c r="K112">
        <v>1979.8</v>
      </c>
      <c r="L112">
        <v>0</v>
      </c>
      <c r="M112">
        <v>0</v>
      </c>
      <c r="N112">
        <v>0</v>
      </c>
      <c r="O112" s="3">
        <v>0</v>
      </c>
      <c r="P112" s="3">
        <v>194.94</v>
      </c>
      <c r="Q112" s="3">
        <v>0</v>
      </c>
      <c r="R112" s="3">
        <v>0</v>
      </c>
      <c r="S112" s="3">
        <v>0</v>
      </c>
      <c r="T112" s="3">
        <v>84833</v>
      </c>
      <c r="U112" s="3">
        <v>0</v>
      </c>
      <c r="V112">
        <v>77780</v>
      </c>
    </row>
    <row r="113" spans="1:22" x14ac:dyDescent="0.35">
      <c r="A113" s="1">
        <v>43514</v>
      </c>
      <c r="B113">
        <v>2363.2399999999998</v>
      </c>
      <c r="C113">
        <v>0</v>
      </c>
      <c r="D113">
        <v>0</v>
      </c>
      <c r="E113">
        <v>0</v>
      </c>
      <c r="F113">
        <v>0</v>
      </c>
      <c r="G113">
        <v>12339.8</v>
      </c>
      <c r="H113">
        <v>728.24</v>
      </c>
      <c r="I113">
        <v>0</v>
      </c>
      <c r="J113">
        <v>0</v>
      </c>
      <c r="K113">
        <v>113033.23</v>
      </c>
      <c r="L113">
        <v>0</v>
      </c>
      <c r="M113">
        <v>0</v>
      </c>
      <c r="N113">
        <v>0</v>
      </c>
      <c r="O113" s="3">
        <v>0</v>
      </c>
      <c r="P113" s="3">
        <v>184.75</v>
      </c>
      <c r="Q113" s="3">
        <v>0</v>
      </c>
      <c r="R113" s="3">
        <v>0</v>
      </c>
      <c r="S113" s="3">
        <v>0</v>
      </c>
      <c r="T113" s="3">
        <v>121484</v>
      </c>
      <c r="U113" s="3">
        <v>0</v>
      </c>
      <c r="V113">
        <v>74493</v>
      </c>
    </row>
    <row r="114" spans="1:22" x14ac:dyDescent="0.35">
      <c r="A114" s="1">
        <v>43521</v>
      </c>
      <c r="B114">
        <v>2429.1</v>
      </c>
      <c r="C114">
        <v>0</v>
      </c>
      <c r="D114">
        <v>0</v>
      </c>
      <c r="E114">
        <v>0</v>
      </c>
      <c r="F114">
        <v>0</v>
      </c>
      <c r="G114">
        <v>4179.16</v>
      </c>
      <c r="H114">
        <v>712.65</v>
      </c>
      <c r="I114">
        <v>0</v>
      </c>
      <c r="J114">
        <v>0</v>
      </c>
      <c r="K114">
        <v>1979.8</v>
      </c>
      <c r="L114">
        <v>0</v>
      </c>
      <c r="M114">
        <v>0</v>
      </c>
      <c r="N114">
        <v>0</v>
      </c>
      <c r="O114" s="3">
        <v>0</v>
      </c>
      <c r="P114" s="3">
        <v>216.38</v>
      </c>
      <c r="Q114" s="3">
        <v>0</v>
      </c>
      <c r="R114" s="3">
        <v>0</v>
      </c>
      <c r="S114" s="3">
        <v>0</v>
      </c>
      <c r="T114" s="3">
        <v>23252</v>
      </c>
      <c r="U114" s="3">
        <v>0</v>
      </c>
      <c r="V114">
        <v>59754</v>
      </c>
    </row>
    <row r="115" spans="1:22" x14ac:dyDescent="0.35">
      <c r="A115" s="1">
        <v>43528</v>
      </c>
      <c r="B115">
        <v>2401.38</v>
      </c>
      <c r="C115">
        <v>0</v>
      </c>
      <c r="D115">
        <v>0</v>
      </c>
      <c r="E115">
        <v>0</v>
      </c>
      <c r="F115">
        <v>0</v>
      </c>
      <c r="G115">
        <v>5156.84</v>
      </c>
      <c r="H115">
        <v>774.76</v>
      </c>
      <c r="I115">
        <v>0</v>
      </c>
      <c r="J115">
        <v>0</v>
      </c>
      <c r="K115">
        <v>1979.8</v>
      </c>
      <c r="L115">
        <v>0</v>
      </c>
      <c r="M115">
        <v>0</v>
      </c>
      <c r="N115">
        <v>0</v>
      </c>
      <c r="O115" s="3">
        <v>0</v>
      </c>
      <c r="P115" s="3">
        <v>183.2</v>
      </c>
      <c r="Q115" s="3">
        <v>0</v>
      </c>
      <c r="R115" s="3">
        <v>0</v>
      </c>
      <c r="S115" s="3">
        <v>0</v>
      </c>
      <c r="T115" s="3">
        <v>152816</v>
      </c>
      <c r="U115" s="3">
        <v>0</v>
      </c>
      <c r="V115">
        <v>70244</v>
      </c>
    </row>
    <row r="116" spans="1:22" x14ac:dyDescent="0.35">
      <c r="A116" s="1">
        <v>43535</v>
      </c>
      <c r="B116">
        <v>2396.73</v>
      </c>
      <c r="C116">
        <v>0</v>
      </c>
      <c r="D116">
        <v>0</v>
      </c>
      <c r="E116">
        <v>0</v>
      </c>
      <c r="F116">
        <v>0</v>
      </c>
      <c r="G116">
        <v>5255.42</v>
      </c>
      <c r="H116">
        <v>2549.1799999999998</v>
      </c>
      <c r="I116">
        <v>0</v>
      </c>
      <c r="J116">
        <v>0</v>
      </c>
      <c r="K116">
        <v>2193.85</v>
      </c>
      <c r="L116">
        <v>0</v>
      </c>
      <c r="M116">
        <v>0</v>
      </c>
      <c r="N116">
        <v>0</v>
      </c>
      <c r="O116" s="3">
        <v>0</v>
      </c>
      <c r="P116" s="3">
        <v>1223.6400000000001</v>
      </c>
      <c r="Q116" s="3">
        <v>0</v>
      </c>
      <c r="R116" s="3">
        <v>0</v>
      </c>
      <c r="S116" s="3">
        <v>0</v>
      </c>
      <c r="T116" s="3">
        <v>92015</v>
      </c>
      <c r="U116" s="3">
        <v>0</v>
      </c>
      <c r="V116">
        <v>78587</v>
      </c>
    </row>
    <row r="117" spans="1:22" x14ac:dyDescent="0.35">
      <c r="A117" s="1">
        <v>43542</v>
      </c>
      <c r="B117">
        <v>2966.92</v>
      </c>
      <c r="C117">
        <v>0</v>
      </c>
      <c r="D117">
        <v>0</v>
      </c>
      <c r="E117">
        <v>0</v>
      </c>
      <c r="F117">
        <v>0</v>
      </c>
      <c r="G117">
        <v>3871.06</v>
      </c>
      <c r="H117">
        <v>6014.33</v>
      </c>
      <c r="I117">
        <v>0</v>
      </c>
      <c r="J117">
        <v>0</v>
      </c>
      <c r="K117">
        <v>2193.85</v>
      </c>
      <c r="L117">
        <v>0</v>
      </c>
      <c r="M117">
        <v>0</v>
      </c>
      <c r="N117">
        <v>0</v>
      </c>
      <c r="O117" s="3">
        <v>0</v>
      </c>
      <c r="P117" s="3">
        <v>2559.44</v>
      </c>
      <c r="Q117" s="3">
        <v>0</v>
      </c>
      <c r="R117" s="3">
        <v>0</v>
      </c>
      <c r="S117" s="3">
        <v>0</v>
      </c>
      <c r="T117" s="3">
        <v>244446</v>
      </c>
      <c r="U117" s="3">
        <v>101147</v>
      </c>
      <c r="V117">
        <v>74265</v>
      </c>
    </row>
    <row r="118" spans="1:22" x14ac:dyDescent="0.35">
      <c r="A118" s="1">
        <v>43549</v>
      </c>
      <c r="B118">
        <v>3398.18</v>
      </c>
      <c r="C118">
        <v>0</v>
      </c>
      <c r="D118">
        <v>0</v>
      </c>
      <c r="E118">
        <v>0</v>
      </c>
      <c r="F118">
        <v>0</v>
      </c>
      <c r="G118">
        <v>2633.66</v>
      </c>
      <c r="H118">
        <v>7283.37</v>
      </c>
      <c r="I118">
        <v>0</v>
      </c>
      <c r="J118">
        <v>0</v>
      </c>
      <c r="K118">
        <v>2193.85</v>
      </c>
      <c r="L118">
        <v>0</v>
      </c>
      <c r="M118">
        <v>0</v>
      </c>
      <c r="N118">
        <v>0</v>
      </c>
      <c r="O118" s="3">
        <v>0</v>
      </c>
      <c r="P118" s="3">
        <v>1989.23</v>
      </c>
      <c r="Q118" s="3">
        <v>0</v>
      </c>
      <c r="R118" s="3">
        <v>0</v>
      </c>
      <c r="S118" s="3">
        <v>0</v>
      </c>
      <c r="T118" s="3">
        <v>26713</v>
      </c>
      <c r="U118" s="3">
        <v>0</v>
      </c>
      <c r="V118">
        <v>67593</v>
      </c>
    </row>
    <row r="119" spans="1:22" x14ac:dyDescent="0.35">
      <c r="A119" s="1">
        <v>43556</v>
      </c>
      <c r="B119">
        <v>3173.07</v>
      </c>
      <c r="C119">
        <v>0</v>
      </c>
      <c r="D119">
        <v>0</v>
      </c>
      <c r="E119">
        <v>0</v>
      </c>
      <c r="F119">
        <v>0</v>
      </c>
      <c r="G119">
        <v>2965.63</v>
      </c>
      <c r="H119">
        <v>9079.2900000000009</v>
      </c>
      <c r="I119">
        <v>0</v>
      </c>
      <c r="J119">
        <v>0</v>
      </c>
      <c r="K119">
        <v>2193.85</v>
      </c>
      <c r="L119">
        <v>0</v>
      </c>
      <c r="M119">
        <v>0</v>
      </c>
      <c r="N119">
        <v>0</v>
      </c>
      <c r="O119" s="3">
        <v>0</v>
      </c>
      <c r="P119" s="3">
        <v>1019.48</v>
      </c>
      <c r="Q119" s="3">
        <v>0</v>
      </c>
      <c r="R119" s="3">
        <v>0</v>
      </c>
      <c r="S119" s="3">
        <v>0</v>
      </c>
      <c r="T119" s="3">
        <v>94495</v>
      </c>
      <c r="U119" s="3">
        <v>0</v>
      </c>
      <c r="V119">
        <v>85728</v>
      </c>
    </row>
    <row r="120" spans="1:22" x14ac:dyDescent="0.35">
      <c r="A120" s="1">
        <v>43563</v>
      </c>
      <c r="B120">
        <v>3351.63</v>
      </c>
      <c r="C120">
        <v>0</v>
      </c>
      <c r="D120">
        <v>0</v>
      </c>
      <c r="E120">
        <v>0</v>
      </c>
      <c r="F120">
        <v>0</v>
      </c>
      <c r="G120">
        <v>2501.5</v>
      </c>
      <c r="H120">
        <v>8144.19</v>
      </c>
      <c r="I120">
        <v>0</v>
      </c>
      <c r="J120">
        <v>0</v>
      </c>
      <c r="K120">
        <v>1872.8</v>
      </c>
      <c r="L120">
        <v>0</v>
      </c>
      <c r="M120">
        <v>0</v>
      </c>
      <c r="N120">
        <v>0</v>
      </c>
      <c r="O120" s="3">
        <v>0</v>
      </c>
      <c r="P120" s="3">
        <v>1217.77</v>
      </c>
      <c r="Q120" s="3">
        <v>0</v>
      </c>
      <c r="R120" s="3">
        <v>0</v>
      </c>
      <c r="S120" s="3">
        <v>0</v>
      </c>
      <c r="T120" s="3">
        <v>338027</v>
      </c>
      <c r="U120" s="3">
        <v>228146</v>
      </c>
      <c r="V120">
        <v>88570</v>
      </c>
    </row>
    <row r="121" spans="1:22" x14ac:dyDescent="0.35">
      <c r="A121" s="1">
        <v>43570</v>
      </c>
      <c r="B121">
        <v>3344.18</v>
      </c>
      <c r="C121">
        <v>0</v>
      </c>
      <c r="D121">
        <v>0</v>
      </c>
      <c r="E121">
        <v>0</v>
      </c>
      <c r="F121">
        <v>0</v>
      </c>
      <c r="G121">
        <v>2594.23</v>
      </c>
      <c r="H121">
        <v>5640.81</v>
      </c>
      <c r="I121">
        <v>0</v>
      </c>
      <c r="J121">
        <v>0</v>
      </c>
      <c r="K121">
        <v>1872.8</v>
      </c>
      <c r="L121">
        <v>0</v>
      </c>
      <c r="M121">
        <v>0</v>
      </c>
      <c r="N121">
        <v>0</v>
      </c>
      <c r="O121" s="3">
        <v>0</v>
      </c>
      <c r="P121" s="3">
        <v>936.07</v>
      </c>
      <c r="Q121" s="3">
        <v>0</v>
      </c>
      <c r="R121" s="3">
        <v>0</v>
      </c>
      <c r="S121" s="3">
        <v>0</v>
      </c>
      <c r="T121" s="3">
        <v>228483</v>
      </c>
      <c r="U121" s="3">
        <v>0</v>
      </c>
      <c r="V121">
        <v>86941</v>
      </c>
    </row>
    <row r="122" spans="1:22" x14ac:dyDescent="0.35">
      <c r="A122" s="1">
        <v>43577</v>
      </c>
      <c r="B122">
        <v>3361.61</v>
      </c>
      <c r="C122">
        <v>0</v>
      </c>
      <c r="D122">
        <v>0</v>
      </c>
      <c r="E122">
        <v>0</v>
      </c>
      <c r="F122">
        <v>0</v>
      </c>
      <c r="G122">
        <v>3832.9</v>
      </c>
      <c r="H122">
        <v>3429.06</v>
      </c>
      <c r="I122">
        <v>1484.37</v>
      </c>
      <c r="J122">
        <v>0</v>
      </c>
      <c r="K122">
        <v>1872.8</v>
      </c>
      <c r="L122">
        <v>0</v>
      </c>
      <c r="M122">
        <v>0</v>
      </c>
      <c r="N122">
        <v>0</v>
      </c>
      <c r="O122" s="3">
        <v>0</v>
      </c>
      <c r="P122" s="3">
        <v>801.97</v>
      </c>
      <c r="Q122" s="3">
        <v>0</v>
      </c>
      <c r="R122" s="3">
        <v>0</v>
      </c>
      <c r="S122" s="3">
        <v>0</v>
      </c>
      <c r="T122" s="3">
        <v>33982</v>
      </c>
      <c r="U122" s="3">
        <v>0</v>
      </c>
      <c r="V122">
        <v>86423</v>
      </c>
    </row>
    <row r="123" spans="1:22" x14ac:dyDescent="0.35">
      <c r="A123" s="1">
        <v>43584</v>
      </c>
      <c r="B123">
        <v>112165.64</v>
      </c>
      <c r="C123">
        <v>0</v>
      </c>
      <c r="D123">
        <v>0</v>
      </c>
      <c r="E123">
        <v>0</v>
      </c>
      <c r="F123">
        <v>0</v>
      </c>
      <c r="G123">
        <v>86375.66</v>
      </c>
      <c r="H123">
        <v>2223.58</v>
      </c>
      <c r="I123">
        <v>3271.33</v>
      </c>
      <c r="J123">
        <v>0</v>
      </c>
      <c r="K123">
        <v>1872.8</v>
      </c>
      <c r="L123">
        <v>0</v>
      </c>
      <c r="M123">
        <v>0</v>
      </c>
      <c r="N123">
        <v>0</v>
      </c>
      <c r="O123" s="3">
        <v>0</v>
      </c>
      <c r="P123" s="3">
        <v>750.73</v>
      </c>
      <c r="Q123" s="3">
        <v>0</v>
      </c>
      <c r="R123" s="3">
        <v>0</v>
      </c>
      <c r="S123" s="3">
        <v>0</v>
      </c>
      <c r="T123" s="3">
        <v>104454</v>
      </c>
      <c r="U123" s="3">
        <v>0</v>
      </c>
      <c r="V123">
        <v>93273</v>
      </c>
    </row>
    <row r="124" spans="1:22" x14ac:dyDescent="0.35">
      <c r="A124" s="1">
        <v>43591</v>
      </c>
      <c r="B124">
        <v>3330.56</v>
      </c>
      <c r="C124">
        <v>0</v>
      </c>
      <c r="D124">
        <v>0</v>
      </c>
      <c r="E124">
        <v>0</v>
      </c>
      <c r="F124">
        <v>0</v>
      </c>
      <c r="G124">
        <v>4685.3</v>
      </c>
      <c r="H124">
        <v>5472.9</v>
      </c>
      <c r="I124">
        <v>3256.13</v>
      </c>
      <c r="J124">
        <v>0</v>
      </c>
      <c r="K124">
        <v>1872.8</v>
      </c>
      <c r="L124">
        <v>0</v>
      </c>
      <c r="M124">
        <v>0</v>
      </c>
      <c r="N124">
        <v>0</v>
      </c>
      <c r="O124" s="3">
        <v>0</v>
      </c>
      <c r="P124" s="3">
        <v>774.42</v>
      </c>
      <c r="Q124" s="3">
        <v>0</v>
      </c>
      <c r="R124" s="3">
        <v>0</v>
      </c>
      <c r="S124" s="3">
        <v>0</v>
      </c>
      <c r="T124" s="3">
        <v>140438</v>
      </c>
      <c r="U124" s="3">
        <v>0</v>
      </c>
      <c r="V124">
        <v>82330</v>
      </c>
    </row>
    <row r="125" spans="1:22" x14ac:dyDescent="0.35">
      <c r="A125" s="1">
        <v>43598</v>
      </c>
      <c r="B125">
        <v>3324.57</v>
      </c>
      <c r="C125">
        <v>0</v>
      </c>
      <c r="D125">
        <v>0</v>
      </c>
      <c r="E125">
        <v>0</v>
      </c>
      <c r="F125">
        <v>0</v>
      </c>
      <c r="G125">
        <v>5007.6000000000004</v>
      </c>
      <c r="H125">
        <v>6091.07</v>
      </c>
      <c r="I125">
        <v>3285.84</v>
      </c>
      <c r="J125">
        <v>0</v>
      </c>
      <c r="K125">
        <v>2247.35</v>
      </c>
      <c r="L125">
        <v>0</v>
      </c>
      <c r="M125">
        <v>0</v>
      </c>
      <c r="N125">
        <v>0</v>
      </c>
      <c r="O125" s="3">
        <v>0</v>
      </c>
      <c r="P125" s="3">
        <v>666.02</v>
      </c>
      <c r="Q125" s="3">
        <v>0</v>
      </c>
      <c r="R125" s="3">
        <v>0</v>
      </c>
      <c r="S125" s="3">
        <v>0</v>
      </c>
      <c r="T125" s="3">
        <v>189633</v>
      </c>
      <c r="U125" s="3">
        <v>0</v>
      </c>
      <c r="V125">
        <v>86686</v>
      </c>
    </row>
    <row r="126" spans="1:22" x14ac:dyDescent="0.35">
      <c r="A126" s="1">
        <v>43605</v>
      </c>
      <c r="B126">
        <v>3285.55</v>
      </c>
      <c r="C126">
        <v>0</v>
      </c>
      <c r="D126">
        <v>0</v>
      </c>
      <c r="E126">
        <v>0</v>
      </c>
      <c r="F126">
        <v>0</v>
      </c>
      <c r="G126">
        <v>5192.2299999999996</v>
      </c>
      <c r="H126">
        <v>5862.38</v>
      </c>
      <c r="I126">
        <v>3248</v>
      </c>
      <c r="J126">
        <v>0</v>
      </c>
      <c r="K126">
        <v>2247.35</v>
      </c>
      <c r="L126">
        <v>0</v>
      </c>
      <c r="M126">
        <v>0</v>
      </c>
      <c r="N126">
        <v>0</v>
      </c>
      <c r="O126" s="3">
        <v>0</v>
      </c>
      <c r="P126" s="3">
        <v>502.76</v>
      </c>
      <c r="Q126" s="3">
        <v>0</v>
      </c>
      <c r="R126" s="3">
        <v>0</v>
      </c>
      <c r="S126" s="3">
        <v>0</v>
      </c>
      <c r="T126" s="3">
        <v>266577</v>
      </c>
      <c r="U126" s="3">
        <v>162398</v>
      </c>
      <c r="V126">
        <v>80224</v>
      </c>
    </row>
    <row r="127" spans="1:22" x14ac:dyDescent="0.35">
      <c r="A127" s="1">
        <v>43612</v>
      </c>
      <c r="B127">
        <v>3321.25</v>
      </c>
      <c r="C127">
        <v>0</v>
      </c>
      <c r="D127">
        <v>0</v>
      </c>
      <c r="E127">
        <v>0</v>
      </c>
      <c r="F127">
        <v>0</v>
      </c>
      <c r="G127">
        <v>5700.08</v>
      </c>
      <c r="H127">
        <v>6175.1</v>
      </c>
      <c r="I127">
        <v>7897.49</v>
      </c>
      <c r="J127">
        <v>0</v>
      </c>
      <c r="K127">
        <v>2247.35</v>
      </c>
      <c r="L127">
        <v>0</v>
      </c>
      <c r="M127">
        <v>0</v>
      </c>
      <c r="N127">
        <v>0</v>
      </c>
      <c r="O127" s="3">
        <v>0</v>
      </c>
      <c r="P127" s="3">
        <v>459.66</v>
      </c>
      <c r="Q127" s="3">
        <v>0</v>
      </c>
      <c r="R127" s="3">
        <v>0</v>
      </c>
      <c r="S127" s="3">
        <v>0</v>
      </c>
      <c r="T127" s="3">
        <v>36251</v>
      </c>
      <c r="U127" s="3">
        <v>0</v>
      </c>
      <c r="V127">
        <v>74146</v>
      </c>
    </row>
    <row r="128" spans="1:22" x14ac:dyDescent="0.35">
      <c r="A128" s="1">
        <v>43619</v>
      </c>
      <c r="B128">
        <v>2698.32</v>
      </c>
      <c r="C128">
        <v>0</v>
      </c>
      <c r="D128">
        <v>0</v>
      </c>
      <c r="E128">
        <v>0</v>
      </c>
      <c r="F128">
        <v>0</v>
      </c>
      <c r="G128">
        <v>6358.31</v>
      </c>
      <c r="H128">
        <v>6195.96</v>
      </c>
      <c r="I128">
        <v>10979.53</v>
      </c>
      <c r="J128">
        <v>0</v>
      </c>
      <c r="K128">
        <v>2140.35</v>
      </c>
      <c r="L128">
        <v>0</v>
      </c>
      <c r="M128">
        <v>0</v>
      </c>
      <c r="N128">
        <v>0</v>
      </c>
      <c r="O128" s="3">
        <v>0</v>
      </c>
      <c r="P128" s="3">
        <v>475.64</v>
      </c>
      <c r="Q128" s="3">
        <v>0</v>
      </c>
      <c r="R128" s="3">
        <v>19420</v>
      </c>
      <c r="S128" s="3">
        <v>0</v>
      </c>
      <c r="T128" s="3">
        <v>113138</v>
      </c>
      <c r="U128" s="3">
        <v>0</v>
      </c>
      <c r="V128">
        <v>84718</v>
      </c>
    </row>
    <row r="129" spans="1:22" x14ac:dyDescent="0.35">
      <c r="A129" s="1">
        <v>43626</v>
      </c>
      <c r="B129">
        <v>1874.47</v>
      </c>
      <c r="C129">
        <v>0</v>
      </c>
      <c r="D129">
        <v>0</v>
      </c>
      <c r="E129">
        <v>0</v>
      </c>
      <c r="F129">
        <v>0</v>
      </c>
      <c r="G129">
        <v>6355.33</v>
      </c>
      <c r="H129">
        <v>6035.54</v>
      </c>
      <c r="I129">
        <v>12236.16</v>
      </c>
      <c r="J129">
        <v>0</v>
      </c>
      <c r="K129">
        <v>2140.35</v>
      </c>
      <c r="L129">
        <v>0</v>
      </c>
      <c r="M129">
        <v>0</v>
      </c>
      <c r="N129">
        <v>0</v>
      </c>
      <c r="O129" s="3">
        <v>0</v>
      </c>
      <c r="P129" s="3">
        <v>526</v>
      </c>
      <c r="Q129" s="3">
        <v>0</v>
      </c>
      <c r="R129" s="3">
        <v>0</v>
      </c>
      <c r="S129" s="3">
        <v>0</v>
      </c>
      <c r="T129" s="3">
        <v>211990</v>
      </c>
      <c r="U129" s="3">
        <v>0</v>
      </c>
      <c r="V129">
        <v>91570</v>
      </c>
    </row>
    <row r="130" spans="1:22" x14ac:dyDescent="0.35">
      <c r="A130" s="1">
        <v>43633</v>
      </c>
      <c r="B130">
        <v>1835.09</v>
      </c>
      <c r="C130">
        <v>0</v>
      </c>
      <c r="D130">
        <v>0</v>
      </c>
      <c r="E130">
        <v>0</v>
      </c>
      <c r="F130">
        <v>0</v>
      </c>
      <c r="G130">
        <v>5955.12</v>
      </c>
      <c r="H130">
        <v>5609.26</v>
      </c>
      <c r="I130">
        <v>11946.76</v>
      </c>
      <c r="J130">
        <v>0</v>
      </c>
      <c r="K130">
        <v>2140.35</v>
      </c>
      <c r="L130">
        <v>0</v>
      </c>
      <c r="M130">
        <v>0</v>
      </c>
      <c r="N130">
        <v>0</v>
      </c>
      <c r="O130" s="3">
        <v>0</v>
      </c>
      <c r="P130" s="3">
        <v>429.56</v>
      </c>
      <c r="Q130" s="3">
        <v>0</v>
      </c>
      <c r="R130" s="3">
        <v>10000</v>
      </c>
      <c r="S130" s="3">
        <v>0</v>
      </c>
      <c r="T130" s="3">
        <v>203075</v>
      </c>
      <c r="U130" s="3">
        <v>0</v>
      </c>
      <c r="V130">
        <v>77642</v>
      </c>
    </row>
    <row r="131" spans="1:22" x14ac:dyDescent="0.35">
      <c r="A131" s="1">
        <v>43640</v>
      </c>
      <c r="B131">
        <v>1762.01</v>
      </c>
      <c r="C131">
        <v>0</v>
      </c>
      <c r="D131">
        <v>0</v>
      </c>
      <c r="E131">
        <v>0</v>
      </c>
      <c r="F131">
        <v>0</v>
      </c>
      <c r="G131">
        <v>3946.33</v>
      </c>
      <c r="H131">
        <v>5263.96</v>
      </c>
      <c r="I131">
        <v>7612.39</v>
      </c>
      <c r="J131">
        <v>0</v>
      </c>
      <c r="K131">
        <v>2140.35</v>
      </c>
      <c r="L131">
        <v>0</v>
      </c>
      <c r="M131">
        <v>0</v>
      </c>
      <c r="N131">
        <v>0</v>
      </c>
      <c r="O131" s="3">
        <v>0.27</v>
      </c>
      <c r="P131" s="3">
        <v>375.43</v>
      </c>
      <c r="Q131" s="3">
        <v>0</v>
      </c>
      <c r="R131" s="3">
        <v>7400</v>
      </c>
      <c r="S131" s="3">
        <v>0</v>
      </c>
      <c r="T131" s="3">
        <v>102216</v>
      </c>
      <c r="U131" s="3">
        <v>62843</v>
      </c>
      <c r="V131">
        <v>89829</v>
      </c>
    </row>
    <row r="132" spans="1:22" x14ac:dyDescent="0.35">
      <c r="A132" s="1">
        <v>43647</v>
      </c>
      <c r="B132">
        <v>1647.48</v>
      </c>
      <c r="C132">
        <v>0</v>
      </c>
      <c r="D132">
        <v>0</v>
      </c>
      <c r="E132">
        <v>0</v>
      </c>
      <c r="F132">
        <v>0</v>
      </c>
      <c r="G132">
        <v>3102.72</v>
      </c>
      <c r="H132">
        <v>5629.2</v>
      </c>
      <c r="I132">
        <v>5583.49</v>
      </c>
      <c r="J132">
        <v>0</v>
      </c>
      <c r="K132">
        <v>0</v>
      </c>
      <c r="L132">
        <v>2432.46</v>
      </c>
      <c r="M132">
        <v>0</v>
      </c>
      <c r="N132">
        <v>0</v>
      </c>
      <c r="O132" s="3">
        <v>13616.23</v>
      </c>
      <c r="P132" s="3">
        <v>467.13</v>
      </c>
      <c r="Q132" s="3">
        <v>0</v>
      </c>
      <c r="R132" s="3">
        <v>43993</v>
      </c>
      <c r="S132" s="3">
        <v>0</v>
      </c>
      <c r="T132" s="3">
        <v>302369</v>
      </c>
      <c r="U132" s="3">
        <v>229184</v>
      </c>
      <c r="V132">
        <v>78191</v>
      </c>
    </row>
    <row r="133" spans="1:22" x14ac:dyDescent="0.35">
      <c r="A133" s="1">
        <v>43654</v>
      </c>
      <c r="B133">
        <v>1854.48</v>
      </c>
      <c r="C133">
        <v>0</v>
      </c>
      <c r="D133">
        <v>0</v>
      </c>
      <c r="E133">
        <v>0</v>
      </c>
      <c r="F133">
        <v>0</v>
      </c>
      <c r="G133">
        <v>3082.93</v>
      </c>
      <c r="H133">
        <v>5732.68</v>
      </c>
      <c r="I133">
        <v>4910.42</v>
      </c>
      <c r="J133">
        <v>0</v>
      </c>
      <c r="K133">
        <v>0</v>
      </c>
      <c r="L133">
        <v>4702.9799999999996</v>
      </c>
      <c r="M133">
        <v>0</v>
      </c>
      <c r="N133">
        <v>0</v>
      </c>
      <c r="O133" s="3">
        <v>4520.01</v>
      </c>
      <c r="P133" s="3">
        <v>506.59</v>
      </c>
      <c r="Q133" s="3">
        <v>0</v>
      </c>
      <c r="R133" s="3">
        <v>0</v>
      </c>
      <c r="S133" s="3">
        <v>16</v>
      </c>
      <c r="T133" s="3">
        <v>126943</v>
      </c>
      <c r="U133" s="3">
        <v>10734</v>
      </c>
      <c r="V133">
        <v>83207</v>
      </c>
    </row>
    <row r="134" spans="1:22" x14ac:dyDescent="0.35">
      <c r="A134" s="1">
        <v>43661</v>
      </c>
      <c r="B134">
        <v>1863.19</v>
      </c>
      <c r="C134">
        <v>0</v>
      </c>
      <c r="D134">
        <v>0</v>
      </c>
      <c r="E134">
        <v>0</v>
      </c>
      <c r="F134">
        <v>0</v>
      </c>
      <c r="G134">
        <v>2970.02</v>
      </c>
      <c r="H134">
        <v>6131.53</v>
      </c>
      <c r="I134">
        <v>10368.540000000001</v>
      </c>
      <c r="J134">
        <v>0</v>
      </c>
      <c r="K134">
        <v>0</v>
      </c>
      <c r="L134">
        <v>4546.01</v>
      </c>
      <c r="M134">
        <v>0</v>
      </c>
      <c r="N134">
        <v>0</v>
      </c>
      <c r="O134" s="3">
        <v>3965.84</v>
      </c>
      <c r="P134" s="3">
        <v>520.91999999999996</v>
      </c>
      <c r="Q134" s="3">
        <v>0</v>
      </c>
      <c r="R134" s="3">
        <v>0</v>
      </c>
      <c r="S134" s="3">
        <v>58</v>
      </c>
      <c r="T134" s="3">
        <v>343595</v>
      </c>
      <c r="U134" s="3">
        <v>183790</v>
      </c>
      <c r="V134">
        <v>88996</v>
      </c>
    </row>
    <row r="135" spans="1:22" x14ac:dyDescent="0.35">
      <c r="A135" s="1">
        <v>43668</v>
      </c>
      <c r="B135">
        <v>1855.81</v>
      </c>
      <c r="C135">
        <v>0</v>
      </c>
      <c r="D135">
        <v>0</v>
      </c>
      <c r="E135">
        <v>0</v>
      </c>
      <c r="F135">
        <v>0</v>
      </c>
      <c r="G135">
        <v>2842.49</v>
      </c>
      <c r="H135">
        <v>5259.85</v>
      </c>
      <c r="I135">
        <v>10422.120000000001</v>
      </c>
      <c r="J135">
        <v>0</v>
      </c>
      <c r="K135">
        <v>0</v>
      </c>
      <c r="L135">
        <v>4127.6499999999996</v>
      </c>
      <c r="M135">
        <v>0</v>
      </c>
      <c r="N135">
        <v>0</v>
      </c>
      <c r="O135" s="3">
        <v>12657.2</v>
      </c>
      <c r="P135" s="3">
        <v>535.53</v>
      </c>
      <c r="Q135" s="3">
        <v>0</v>
      </c>
      <c r="R135" s="3">
        <v>0</v>
      </c>
      <c r="S135" s="3">
        <v>27</v>
      </c>
      <c r="T135" s="3">
        <v>21226</v>
      </c>
      <c r="U135" s="3">
        <v>0</v>
      </c>
      <c r="V135">
        <v>106818</v>
      </c>
    </row>
    <row r="136" spans="1:22" x14ac:dyDescent="0.35">
      <c r="A136" s="1">
        <v>43675</v>
      </c>
      <c r="B136">
        <v>1861.05</v>
      </c>
      <c r="C136">
        <v>0</v>
      </c>
      <c r="D136">
        <v>0</v>
      </c>
      <c r="E136">
        <v>0</v>
      </c>
      <c r="F136">
        <v>0</v>
      </c>
      <c r="G136">
        <v>2507.5300000000002</v>
      </c>
      <c r="H136">
        <v>5195.42</v>
      </c>
      <c r="I136">
        <v>8697.25</v>
      </c>
      <c r="J136">
        <v>0</v>
      </c>
      <c r="K136">
        <v>0</v>
      </c>
      <c r="L136">
        <v>1587.92</v>
      </c>
      <c r="M136">
        <v>0</v>
      </c>
      <c r="N136">
        <v>0</v>
      </c>
      <c r="O136" s="3">
        <v>4377.82</v>
      </c>
      <c r="P136" s="3">
        <v>609.99</v>
      </c>
      <c r="Q136" s="3">
        <v>0</v>
      </c>
      <c r="R136" s="3">
        <v>7588</v>
      </c>
      <c r="S136" s="3">
        <v>83</v>
      </c>
      <c r="T136" s="3">
        <v>282724</v>
      </c>
      <c r="U136" s="3">
        <v>168898</v>
      </c>
      <c r="V136">
        <v>86371</v>
      </c>
    </row>
    <row r="137" spans="1:22" x14ac:dyDescent="0.35">
      <c r="A137" s="1">
        <v>43682</v>
      </c>
      <c r="B137">
        <v>1859.75</v>
      </c>
      <c r="C137">
        <v>0</v>
      </c>
      <c r="D137">
        <v>0</v>
      </c>
      <c r="E137">
        <v>0</v>
      </c>
      <c r="F137">
        <v>0</v>
      </c>
      <c r="G137">
        <v>2055.7199999999998</v>
      </c>
      <c r="H137">
        <v>5214.6400000000003</v>
      </c>
      <c r="I137">
        <v>5885.07</v>
      </c>
      <c r="J137">
        <v>0</v>
      </c>
      <c r="K137">
        <v>0</v>
      </c>
      <c r="L137">
        <v>0.01</v>
      </c>
      <c r="M137">
        <v>0</v>
      </c>
      <c r="N137">
        <v>0</v>
      </c>
      <c r="O137" s="3">
        <v>0</v>
      </c>
      <c r="P137" s="3">
        <v>578.37</v>
      </c>
      <c r="Q137" s="3">
        <v>0</v>
      </c>
      <c r="R137" s="3">
        <v>0</v>
      </c>
      <c r="S137" s="3">
        <v>49</v>
      </c>
      <c r="T137" s="3">
        <v>232949</v>
      </c>
      <c r="U137" s="3">
        <v>15256</v>
      </c>
      <c r="V137">
        <v>92096</v>
      </c>
    </row>
    <row r="138" spans="1:22" x14ac:dyDescent="0.35">
      <c r="A138" s="1">
        <v>43689</v>
      </c>
      <c r="B138">
        <v>1899.09</v>
      </c>
      <c r="C138">
        <v>0</v>
      </c>
      <c r="D138">
        <v>0</v>
      </c>
      <c r="E138">
        <v>0</v>
      </c>
      <c r="F138">
        <v>0</v>
      </c>
      <c r="G138">
        <v>2420.44</v>
      </c>
      <c r="H138">
        <v>5210.5</v>
      </c>
      <c r="I138">
        <v>4795.8599999999997</v>
      </c>
      <c r="J138">
        <v>0</v>
      </c>
      <c r="K138">
        <v>0</v>
      </c>
      <c r="L138">
        <v>0</v>
      </c>
      <c r="M138">
        <v>0</v>
      </c>
      <c r="N138">
        <v>0</v>
      </c>
      <c r="O138" s="3">
        <v>0</v>
      </c>
      <c r="P138" s="3">
        <v>500.29</v>
      </c>
      <c r="Q138" s="3">
        <v>0</v>
      </c>
      <c r="R138" s="3">
        <v>0</v>
      </c>
      <c r="S138" s="3">
        <v>80</v>
      </c>
      <c r="T138" s="3">
        <v>218844</v>
      </c>
      <c r="U138" s="3">
        <v>9154</v>
      </c>
      <c r="V138">
        <v>85667</v>
      </c>
    </row>
    <row r="139" spans="1:22" x14ac:dyDescent="0.35">
      <c r="A139" s="1">
        <v>43696</v>
      </c>
      <c r="B139">
        <v>1897.1</v>
      </c>
      <c r="C139">
        <v>0</v>
      </c>
      <c r="D139">
        <v>0</v>
      </c>
      <c r="E139">
        <v>0</v>
      </c>
      <c r="F139">
        <v>0</v>
      </c>
      <c r="G139">
        <v>2387.8200000000002</v>
      </c>
      <c r="H139">
        <v>5377.58</v>
      </c>
      <c r="I139">
        <v>3340.43</v>
      </c>
      <c r="J139">
        <v>0</v>
      </c>
      <c r="K139">
        <v>0</v>
      </c>
      <c r="L139">
        <v>0</v>
      </c>
      <c r="M139">
        <v>0</v>
      </c>
      <c r="N139">
        <v>0</v>
      </c>
      <c r="O139" s="3">
        <v>0</v>
      </c>
      <c r="P139" s="3">
        <v>627.96</v>
      </c>
      <c r="Q139" s="3">
        <v>0</v>
      </c>
      <c r="R139" s="3">
        <v>20000</v>
      </c>
      <c r="S139" s="3">
        <v>10</v>
      </c>
      <c r="T139" s="3">
        <v>116664</v>
      </c>
      <c r="U139" s="3">
        <v>0</v>
      </c>
      <c r="V139">
        <v>81437</v>
      </c>
    </row>
    <row r="140" spans="1:22" x14ac:dyDescent="0.35">
      <c r="A140" s="1">
        <v>43703</v>
      </c>
      <c r="B140">
        <v>1846.14</v>
      </c>
      <c r="C140">
        <v>0</v>
      </c>
      <c r="D140">
        <v>0</v>
      </c>
      <c r="E140">
        <v>0</v>
      </c>
      <c r="F140">
        <v>0</v>
      </c>
      <c r="G140">
        <v>1818.79</v>
      </c>
      <c r="H140">
        <v>5565.15</v>
      </c>
      <c r="I140">
        <v>2960.64</v>
      </c>
      <c r="J140">
        <v>0</v>
      </c>
      <c r="K140">
        <v>0</v>
      </c>
      <c r="L140">
        <v>0</v>
      </c>
      <c r="M140">
        <v>0</v>
      </c>
      <c r="N140">
        <v>0</v>
      </c>
      <c r="O140" s="3">
        <v>0.05</v>
      </c>
      <c r="P140" s="3">
        <v>638.04999999999995</v>
      </c>
      <c r="Q140" s="3">
        <v>0</v>
      </c>
      <c r="R140" s="3">
        <v>7285</v>
      </c>
      <c r="S140" s="3">
        <v>31</v>
      </c>
      <c r="T140" s="3">
        <v>46092</v>
      </c>
      <c r="U140" s="3">
        <v>0</v>
      </c>
      <c r="V140">
        <v>88985</v>
      </c>
    </row>
    <row r="141" spans="1:22" x14ac:dyDescent="0.35">
      <c r="A141" s="1">
        <v>43710</v>
      </c>
      <c r="B141">
        <v>1852.9</v>
      </c>
      <c r="C141">
        <v>0</v>
      </c>
      <c r="D141">
        <v>0</v>
      </c>
      <c r="E141">
        <v>0</v>
      </c>
      <c r="F141">
        <v>0</v>
      </c>
      <c r="G141">
        <v>2589.8200000000002</v>
      </c>
      <c r="H141">
        <v>6132.84</v>
      </c>
      <c r="I141">
        <v>2809.67</v>
      </c>
      <c r="J141">
        <v>0</v>
      </c>
      <c r="K141">
        <v>2247.33</v>
      </c>
      <c r="L141">
        <v>7112.42</v>
      </c>
      <c r="M141">
        <v>0</v>
      </c>
      <c r="N141">
        <v>0</v>
      </c>
      <c r="O141" s="3">
        <v>10206.36</v>
      </c>
      <c r="P141" s="3">
        <v>642.36</v>
      </c>
      <c r="Q141" s="3">
        <v>889.13</v>
      </c>
      <c r="R141" s="3">
        <v>3700</v>
      </c>
      <c r="S141" s="3">
        <v>32</v>
      </c>
      <c r="T141" s="3">
        <v>367596</v>
      </c>
      <c r="U141" s="3">
        <v>264047</v>
      </c>
      <c r="V141">
        <v>87562</v>
      </c>
    </row>
    <row r="142" spans="1:22" x14ac:dyDescent="0.35">
      <c r="A142" s="1">
        <v>43717</v>
      </c>
      <c r="B142">
        <v>1857.63</v>
      </c>
      <c r="C142">
        <v>0</v>
      </c>
      <c r="D142">
        <v>0</v>
      </c>
      <c r="E142">
        <v>0</v>
      </c>
      <c r="F142">
        <v>0</v>
      </c>
      <c r="G142">
        <v>2743.26</v>
      </c>
      <c r="H142">
        <v>5709.99</v>
      </c>
      <c r="I142">
        <v>2307.9699999999998</v>
      </c>
      <c r="J142">
        <v>0</v>
      </c>
      <c r="K142">
        <v>2996.44</v>
      </c>
      <c r="L142">
        <v>8172.16</v>
      </c>
      <c r="M142">
        <v>0</v>
      </c>
      <c r="N142">
        <v>0</v>
      </c>
      <c r="O142" s="3">
        <v>6313.35</v>
      </c>
      <c r="P142" s="3">
        <v>491.14</v>
      </c>
      <c r="Q142" s="3">
        <v>2329.5300000000002</v>
      </c>
      <c r="R142" s="3">
        <v>0</v>
      </c>
      <c r="S142" s="3">
        <v>78</v>
      </c>
      <c r="T142" s="3">
        <v>206575</v>
      </c>
      <c r="U142" s="3">
        <v>0</v>
      </c>
      <c r="V142">
        <v>96855</v>
      </c>
    </row>
    <row r="143" spans="1:22" x14ac:dyDescent="0.35">
      <c r="A143" s="1">
        <v>43724</v>
      </c>
      <c r="B143">
        <v>1885.45</v>
      </c>
      <c r="C143">
        <v>0</v>
      </c>
      <c r="D143">
        <v>0</v>
      </c>
      <c r="E143">
        <v>0</v>
      </c>
      <c r="F143">
        <v>0</v>
      </c>
      <c r="G143">
        <v>2911.5</v>
      </c>
      <c r="H143">
        <v>5484.71</v>
      </c>
      <c r="I143">
        <v>1707.54</v>
      </c>
      <c r="J143">
        <v>0</v>
      </c>
      <c r="K143">
        <v>2996.44</v>
      </c>
      <c r="L143">
        <v>9918.7099999999991</v>
      </c>
      <c r="M143">
        <v>0</v>
      </c>
      <c r="N143">
        <v>0</v>
      </c>
      <c r="O143" s="3">
        <v>5294.56</v>
      </c>
      <c r="P143" s="3">
        <v>503.35</v>
      </c>
      <c r="Q143" s="3">
        <v>2300.5500000000002</v>
      </c>
      <c r="R143" s="3">
        <v>0</v>
      </c>
      <c r="S143" s="3">
        <v>123</v>
      </c>
      <c r="T143" s="3">
        <v>201162</v>
      </c>
      <c r="U143" s="3">
        <v>0</v>
      </c>
      <c r="V143">
        <v>95820</v>
      </c>
    </row>
    <row r="144" spans="1:22" x14ac:dyDescent="0.35">
      <c r="A144" s="1">
        <v>43731</v>
      </c>
      <c r="B144">
        <v>1868.54</v>
      </c>
      <c r="C144">
        <v>0</v>
      </c>
      <c r="D144">
        <v>0</v>
      </c>
      <c r="E144">
        <v>0</v>
      </c>
      <c r="F144">
        <v>0</v>
      </c>
      <c r="G144">
        <v>2755.68</v>
      </c>
      <c r="H144">
        <v>5544.56</v>
      </c>
      <c r="I144">
        <v>858.68</v>
      </c>
      <c r="J144">
        <v>0</v>
      </c>
      <c r="K144">
        <v>2996.44</v>
      </c>
      <c r="L144">
        <v>11415.05</v>
      </c>
      <c r="M144">
        <v>0</v>
      </c>
      <c r="N144">
        <v>0</v>
      </c>
      <c r="O144" s="3">
        <v>7513.24</v>
      </c>
      <c r="P144" s="3">
        <v>551.29</v>
      </c>
      <c r="Q144" s="3">
        <v>2337.84</v>
      </c>
      <c r="R144" s="3">
        <v>0</v>
      </c>
      <c r="S144" s="3">
        <v>67</v>
      </c>
      <c r="T144" s="3">
        <v>229564</v>
      </c>
      <c r="U144" s="3">
        <v>181427</v>
      </c>
      <c r="V144">
        <v>94616</v>
      </c>
    </row>
    <row r="145" spans="1:22" x14ac:dyDescent="0.35">
      <c r="A145" s="1">
        <v>43738</v>
      </c>
      <c r="B145">
        <v>705.08</v>
      </c>
      <c r="C145">
        <v>0</v>
      </c>
      <c r="D145">
        <v>0</v>
      </c>
      <c r="E145">
        <v>0</v>
      </c>
      <c r="F145">
        <v>0</v>
      </c>
      <c r="G145">
        <v>1915.82</v>
      </c>
      <c r="H145">
        <v>5310.56</v>
      </c>
      <c r="I145">
        <v>409.04</v>
      </c>
      <c r="J145">
        <v>0</v>
      </c>
      <c r="K145">
        <v>2996.44</v>
      </c>
      <c r="L145">
        <v>10816.62</v>
      </c>
      <c r="M145">
        <v>0</v>
      </c>
      <c r="N145">
        <v>0</v>
      </c>
      <c r="O145" s="3">
        <v>7284.18</v>
      </c>
      <c r="P145" s="3">
        <v>688.66</v>
      </c>
      <c r="Q145" s="3">
        <v>2357.14</v>
      </c>
      <c r="R145" s="3">
        <v>4850</v>
      </c>
      <c r="S145" s="3">
        <v>66</v>
      </c>
      <c r="T145" s="3">
        <v>108079</v>
      </c>
      <c r="U145" s="3">
        <v>0</v>
      </c>
      <c r="V145">
        <v>88445</v>
      </c>
    </row>
    <row r="146" spans="1:22" x14ac:dyDescent="0.35">
      <c r="A146" s="1">
        <v>43745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4970.2700000000004</v>
      </c>
      <c r="I146">
        <v>475.53</v>
      </c>
      <c r="J146">
        <v>0</v>
      </c>
      <c r="K146">
        <v>2247.33</v>
      </c>
      <c r="L146">
        <v>14325.85</v>
      </c>
      <c r="M146">
        <v>0</v>
      </c>
      <c r="N146">
        <v>0</v>
      </c>
      <c r="O146" s="3">
        <v>6967.62</v>
      </c>
      <c r="P146" s="3">
        <v>563.38</v>
      </c>
      <c r="Q146" s="3">
        <v>2354.14</v>
      </c>
      <c r="R146" s="3">
        <v>0</v>
      </c>
      <c r="S146" s="3">
        <v>92</v>
      </c>
      <c r="T146" s="3">
        <v>214056</v>
      </c>
      <c r="U146" s="3">
        <v>0</v>
      </c>
      <c r="V146">
        <v>86853</v>
      </c>
    </row>
    <row r="147" spans="1:22" x14ac:dyDescent="0.35">
      <c r="A147" s="1">
        <v>43752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0.18</v>
      </c>
      <c r="H147">
        <v>5232.49</v>
      </c>
      <c r="I147">
        <v>3.5</v>
      </c>
      <c r="J147">
        <v>0</v>
      </c>
      <c r="K147">
        <v>2247.33</v>
      </c>
      <c r="L147">
        <v>16262.74</v>
      </c>
      <c r="M147">
        <v>0</v>
      </c>
      <c r="N147">
        <v>0</v>
      </c>
      <c r="O147" s="3">
        <v>6355.21</v>
      </c>
      <c r="P147" s="3">
        <v>724.13</v>
      </c>
      <c r="Q147" s="3">
        <v>2355.84</v>
      </c>
      <c r="R147" s="3">
        <v>0</v>
      </c>
      <c r="S147" s="3">
        <v>41</v>
      </c>
      <c r="T147" s="3">
        <v>449381</v>
      </c>
      <c r="U147" s="3">
        <v>295634</v>
      </c>
      <c r="V147">
        <v>103090</v>
      </c>
    </row>
    <row r="148" spans="1:22" x14ac:dyDescent="0.35">
      <c r="A148" s="1">
        <v>43759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0.01</v>
      </c>
      <c r="H148">
        <v>5224.8100000000004</v>
      </c>
      <c r="I148">
        <v>2</v>
      </c>
      <c r="J148">
        <v>0</v>
      </c>
      <c r="K148">
        <v>1862.07</v>
      </c>
      <c r="L148">
        <v>21671.14</v>
      </c>
      <c r="M148">
        <v>0</v>
      </c>
      <c r="N148">
        <v>0</v>
      </c>
      <c r="O148" s="3">
        <v>5703.16</v>
      </c>
      <c r="P148" s="3">
        <v>582.37</v>
      </c>
      <c r="Q148" s="3">
        <v>2445.67</v>
      </c>
      <c r="R148" s="3">
        <v>0</v>
      </c>
      <c r="S148" s="3">
        <v>494</v>
      </c>
      <c r="T148" s="3">
        <v>291981</v>
      </c>
      <c r="U148" s="3">
        <v>176398</v>
      </c>
      <c r="V148">
        <v>95761</v>
      </c>
    </row>
    <row r="149" spans="1:22" x14ac:dyDescent="0.35">
      <c r="A149" s="1">
        <v>43766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5358.44</v>
      </c>
      <c r="I149">
        <v>1</v>
      </c>
      <c r="J149">
        <v>0</v>
      </c>
      <c r="K149">
        <v>1862.07</v>
      </c>
      <c r="L149">
        <v>10559.81</v>
      </c>
      <c r="M149">
        <v>0</v>
      </c>
      <c r="N149">
        <v>0</v>
      </c>
      <c r="O149" s="3">
        <v>2506.29</v>
      </c>
      <c r="P149" s="3">
        <v>527.05999999999995</v>
      </c>
      <c r="Q149" s="3">
        <v>1430.16</v>
      </c>
      <c r="R149" s="3">
        <v>0</v>
      </c>
      <c r="S149" s="3">
        <v>3496</v>
      </c>
      <c r="T149" s="3">
        <v>54607</v>
      </c>
      <c r="U149" s="3">
        <v>0</v>
      </c>
      <c r="V149">
        <v>92695</v>
      </c>
    </row>
    <row r="150" spans="1:22" x14ac:dyDescent="0.35">
      <c r="A150" s="1">
        <v>43773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4485.1899999999996</v>
      </c>
      <c r="I150">
        <v>1</v>
      </c>
      <c r="J150">
        <v>0</v>
      </c>
      <c r="K150">
        <v>1722.96</v>
      </c>
      <c r="L150">
        <v>0.08</v>
      </c>
      <c r="M150">
        <v>0</v>
      </c>
      <c r="N150">
        <v>0</v>
      </c>
      <c r="O150" s="3">
        <v>0</v>
      </c>
      <c r="P150" s="3">
        <v>560.28</v>
      </c>
      <c r="Q150" s="3">
        <v>0</v>
      </c>
      <c r="R150" s="3">
        <v>15835</v>
      </c>
      <c r="S150" s="3">
        <v>7766</v>
      </c>
      <c r="T150" s="3">
        <v>126247</v>
      </c>
      <c r="U150" s="3">
        <v>0</v>
      </c>
      <c r="V150">
        <v>87008</v>
      </c>
    </row>
    <row r="151" spans="1:22" x14ac:dyDescent="0.35">
      <c r="A151" s="1">
        <v>43780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4437.8900000000003</v>
      </c>
      <c r="I151">
        <v>1</v>
      </c>
      <c r="J151">
        <v>0</v>
      </c>
      <c r="K151">
        <v>1722.96</v>
      </c>
      <c r="L151">
        <v>0.06</v>
      </c>
      <c r="M151">
        <v>0</v>
      </c>
      <c r="N151">
        <v>0</v>
      </c>
      <c r="O151" s="3">
        <v>0</v>
      </c>
      <c r="P151" s="3">
        <v>597.77</v>
      </c>
      <c r="Q151" s="3">
        <v>0</v>
      </c>
      <c r="R151" s="3">
        <v>0</v>
      </c>
      <c r="S151" s="3">
        <v>11699</v>
      </c>
      <c r="T151" s="3">
        <v>231856</v>
      </c>
      <c r="U151" s="3">
        <v>0</v>
      </c>
      <c r="V151">
        <v>117079</v>
      </c>
    </row>
    <row r="152" spans="1:22" x14ac:dyDescent="0.35">
      <c r="A152" s="1">
        <v>43787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3775.27</v>
      </c>
      <c r="I152">
        <v>3277.12</v>
      </c>
      <c r="J152">
        <v>0</v>
      </c>
      <c r="K152">
        <v>1722.96</v>
      </c>
      <c r="L152">
        <v>0.01</v>
      </c>
      <c r="M152">
        <v>0</v>
      </c>
      <c r="N152">
        <v>0</v>
      </c>
      <c r="O152" s="3">
        <v>0</v>
      </c>
      <c r="P152" s="3">
        <v>614.20000000000005</v>
      </c>
      <c r="Q152" s="3">
        <v>0</v>
      </c>
      <c r="R152" s="3">
        <v>0</v>
      </c>
      <c r="S152" s="3">
        <v>33634</v>
      </c>
      <c r="T152" s="3">
        <v>156249</v>
      </c>
      <c r="U152" s="3">
        <v>0</v>
      </c>
      <c r="V152">
        <v>95680</v>
      </c>
    </row>
    <row r="153" spans="1:22" x14ac:dyDescent="0.35">
      <c r="A153" s="1">
        <v>43794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2696.34</v>
      </c>
      <c r="I153">
        <v>3260.52</v>
      </c>
      <c r="J153">
        <v>0</v>
      </c>
      <c r="K153">
        <v>1722.96</v>
      </c>
      <c r="L153">
        <v>0.01</v>
      </c>
      <c r="M153">
        <v>0</v>
      </c>
      <c r="N153">
        <v>0</v>
      </c>
      <c r="O153" s="3">
        <v>0</v>
      </c>
      <c r="P153" s="3">
        <v>428.81</v>
      </c>
      <c r="Q153" s="3">
        <v>0</v>
      </c>
      <c r="R153" s="3">
        <v>0</v>
      </c>
      <c r="S153" s="3">
        <v>22635</v>
      </c>
      <c r="T153" s="3">
        <v>624468</v>
      </c>
      <c r="U153" s="3">
        <v>580938</v>
      </c>
      <c r="V153">
        <v>82624</v>
      </c>
    </row>
    <row r="154" spans="1:22" x14ac:dyDescent="0.35">
      <c r="A154" s="1">
        <v>43801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2291.4299999999998</v>
      </c>
      <c r="I154">
        <v>3266.38</v>
      </c>
      <c r="J154">
        <v>0</v>
      </c>
      <c r="K154">
        <v>1722.96</v>
      </c>
      <c r="L154">
        <v>0</v>
      </c>
      <c r="M154">
        <v>0</v>
      </c>
      <c r="N154">
        <v>0</v>
      </c>
      <c r="O154" s="3">
        <v>0</v>
      </c>
      <c r="P154" s="3">
        <v>343.57</v>
      </c>
      <c r="Q154" s="3">
        <v>0</v>
      </c>
      <c r="R154" s="3">
        <v>4850</v>
      </c>
      <c r="S154" s="3">
        <v>17718</v>
      </c>
      <c r="T154" s="3">
        <v>300826</v>
      </c>
      <c r="U154" s="3">
        <v>245957</v>
      </c>
      <c r="V154">
        <v>79451</v>
      </c>
    </row>
    <row r="155" spans="1:22" x14ac:dyDescent="0.35">
      <c r="A155" s="1">
        <v>43808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2127.19</v>
      </c>
      <c r="I155">
        <v>3209.43</v>
      </c>
      <c r="J155">
        <v>0</v>
      </c>
      <c r="K155">
        <v>861.48</v>
      </c>
      <c r="L155">
        <v>0</v>
      </c>
      <c r="M155">
        <v>0</v>
      </c>
      <c r="N155">
        <v>0</v>
      </c>
      <c r="O155" s="3">
        <v>0</v>
      </c>
      <c r="P155" s="3">
        <v>374.98</v>
      </c>
      <c r="Q155" s="3">
        <v>0</v>
      </c>
      <c r="R155" s="3">
        <v>0</v>
      </c>
      <c r="S155" s="3">
        <v>13851</v>
      </c>
      <c r="T155" s="3">
        <v>224628</v>
      </c>
      <c r="U155" s="3">
        <v>0</v>
      </c>
      <c r="V155">
        <v>82015</v>
      </c>
    </row>
    <row r="156" spans="1:22" x14ac:dyDescent="0.35">
      <c r="A156" s="1">
        <v>43815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1945.11</v>
      </c>
      <c r="I156">
        <v>3172.51</v>
      </c>
      <c r="J156">
        <v>0</v>
      </c>
      <c r="K156">
        <v>861.48</v>
      </c>
      <c r="L156">
        <v>0</v>
      </c>
      <c r="M156">
        <v>0</v>
      </c>
      <c r="N156">
        <v>0</v>
      </c>
      <c r="O156" s="3">
        <v>0</v>
      </c>
      <c r="P156" s="3">
        <v>365.02</v>
      </c>
      <c r="Q156" s="3">
        <v>0</v>
      </c>
      <c r="R156" s="3">
        <v>0</v>
      </c>
      <c r="S156" s="3">
        <v>14810</v>
      </c>
      <c r="T156" s="3">
        <v>223862</v>
      </c>
      <c r="U156" s="3">
        <v>0</v>
      </c>
      <c r="V156">
        <v>79787</v>
      </c>
    </row>
    <row r="157" spans="1:22" x14ac:dyDescent="0.35">
      <c r="A157" s="1">
        <v>43822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1806.99</v>
      </c>
      <c r="I157">
        <v>3041.77</v>
      </c>
      <c r="J157">
        <v>0</v>
      </c>
      <c r="K157">
        <v>0</v>
      </c>
      <c r="L157">
        <v>0</v>
      </c>
      <c r="M157">
        <v>0</v>
      </c>
      <c r="N157">
        <v>0</v>
      </c>
      <c r="O157" s="3">
        <v>0</v>
      </c>
      <c r="P157" s="3">
        <v>342.62</v>
      </c>
      <c r="Q157" s="3">
        <v>0</v>
      </c>
      <c r="R157" s="3">
        <v>0</v>
      </c>
      <c r="S157" s="3">
        <v>14466</v>
      </c>
      <c r="T157" s="3">
        <v>313038</v>
      </c>
      <c r="U157" s="3">
        <v>255311</v>
      </c>
      <c r="V157">
        <v>66908</v>
      </c>
    </row>
    <row r="158" spans="1:22" x14ac:dyDescent="0.35">
      <c r="A158" s="1">
        <v>43829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1799.92</v>
      </c>
      <c r="I158">
        <v>781.27</v>
      </c>
      <c r="J158">
        <v>0</v>
      </c>
      <c r="K158">
        <v>0</v>
      </c>
      <c r="L158">
        <v>0</v>
      </c>
      <c r="M158">
        <v>0</v>
      </c>
      <c r="N158">
        <v>0</v>
      </c>
      <c r="O158" s="3">
        <v>0</v>
      </c>
      <c r="P158" s="3">
        <v>352.55</v>
      </c>
      <c r="Q158" s="3">
        <v>0</v>
      </c>
      <c r="R158" s="3">
        <v>0</v>
      </c>
      <c r="S158" s="3">
        <v>15569</v>
      </c>
      <c r="T158" s="3">
        <v>112769</v>
      </c>
      <c r="U158" s="3">
        <v>0</v>
      </c>
      <c r="V158">
        <v>95012</v>
      </c>
    </row>
    <row r="159" spans="1:22" x14ac:dyDescent="0.35">
      <c r="A159" s="1">
        <v>43836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1937.87</v>
      </c>
      <c r="I159">
        <v>1</v>
      </c>
      <c r="J159">
        <v>0</v>
      </c>
      <c r="K159">
        <v>4615.01</v>
      </c>
      <c r="L159">
        <v>0</v>
      </c>
      <c r="M159">
        <v>0</v>
      </c>
      <c r="N159">
        <v>0</v>
      </c>
      <c r="O159" s="3">
        <v>0</v>
      </c>
      <c r="P159" s="3">
        <v>346.29</v>
      </c>
      <c r="Q159" s="3">
        <v>0</v>
      </c>
      <c r="R159" s="3">
        <v>0</v>
      </c>
      <c r="S159" s="3">
        <v>15575</v>
      </c>
      <c r="T159" s="3">
        <v>488299</v>
      </c>
      <c r="U159" s="3">
        <v>255080</v>
      </c>
      <c r="V159">
        <v>109754</v>
      </c>
    </row>
    <row r="160" spans="1:22" x14ac:dyDescent="0.35">
      <c r="A160" s="1">
        <v>43843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1584.53</v>
      </c>
      <c r="I160">
        <v>2</v>
      </c>
      <c r="J160">
        <v>0</v>
      </c>
      <c r="K160">
        <v>4876.6099999999997</v>
      </c>
      <c r="L160">
        <v>0</v>
      </c>
      <c r="M160">
        <v>0</v>
      </c>
      <c r="N160">
        <v>0</v>
      </c>
      <c r="O160" s="3">
        <v>0</v>
      </c>
      <c r="P160" s="3">
        <v>242.52</v>
      </c>
      <c r="Q160" s="3">
        <v>0</v>
      </c>
      <c r="R160" s="3">
        <v>0</v>
      </c>
      <c r="S160" s="3">
        <v>15915</v>
      </c>
      <c r="T160" s="3">
        <v>407721</v>
      </c>
      <c r="U160" s="3">
        <v>260636</v>
      </c>
      <c r="V160">
        <v>108022</v>
      </c>
    </row>
    <row r="161" spans="1:22" x14ac:dyDescent="0.35">
      <c r="A161" s="1">
        <v>43850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4059.18</v>
      </c>
      <c r="I161">
        <v>4</v>
      </c>
      <c r="J161">
        <v>0</v>
      </c>
      <c r="K161">
        <v>2884.38</v>
      </c>
      <c r="L161">
        <v>0.01</v>
      </c>
      <c r="M161">
        <v>0</v>
      </c>
      <c r="N161">
        <v>0</v>
      </c>
      <c r="O161" s="3">
        <v>0</v>
      </c>
      <c r="P161" s="3">
        <v>647.49</v>
      </c>
      <c r="Q161" s="3">
        <v>0</v>
      </c>
      <c r="R161" s="3">
        <v>0</v>
      </c>
      <c r="S161" s="3">
        <v>14705</v>
      </c>
      <c r="T161" s="3">
        <v>271008</v>
      </c>
      <c r="U161" s="3">
        <v>223477</v>
      </c>
      <c r="V161">
        <v>132259</v>
      </c>
    </row>
    <row r="162" spans="1:22" x14ac:dyDescent="0.35">
      <c r="A162" s="1">
        <v>43857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3919.83</v>
      </c>
      <c r="I162">
        <v>0.5</v>
      </c>
      <c r="J162">
        <v>0</v>
      </c>
      <c r="K162">
        <v>5634.6</v>
      </c>
      <c r="L162">
        <v>0</v>
      </c>
      <c r="M162">
        <v>0</v>
      </c>
      <c r="N162">
        <v>0</v>
      </c>
      <c r="O162" s="3">
        <v>0</v>
      </c>
      <c r="P162" s="3">
        <v>633.96</v>
      </c>
      <c r="Q162" s="3">
        <v>0</v>
      </c>
      <c r="R162" s="3">
        <v>0</v>
      </c>
      <c r="S162" s="3">
        <v>13792</v>
      </c>
      <c r="T162" s="3">
        <v>42621</v>
      </c>
      <c r="U162" s="3">
        <v>0</v>
      </c>
      <c r="V162">
        <v>106350</v>
      </c>
    </row>
    <row r="163" spans="1:22" x14ac:dyDescent="0.35">
      <c r="A163" s="1">
        <v>43864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4128.1400000000003</v>
      </c>
      <c r="I163">
        <v>1</v>
      </c>
      <c r="J163">
        <v>0</v>
      </c>
      <c r="K163">
        <v>5205.3</v>
      </c>
      <c r="L163">
        <v>0</v>
      </c>
      <c r="M163">
        <v>0</v>
      </c>
      <c r="N163">
        <v>0</v>
      </c>
      <c r="O163" s="3">
        <v>0</v>
      </c>
      <c r="P163" s="3">
        <v>620.38</v>
      </c>
      <c r="Q163" s="3">
        <v>0</v>
      </c>
      <c r="R163" s="3">
        <v>0</v>
      </c>
      <c r="S163" s="3">
        <v>14004</v>
      </c>
      <c r="T163" s="3">
        <v>119650</v>
      </c>
      <c r="U163" s="3">
        <v>0</v>
      </c>
      <c r="V163">
        <v>108530</v>
      </c>
    </row>
    <row r="164" spans="1:22" x14ac:dyDescent="0.35">
      <c r="A164" s="1">
        <v>43871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4129.82</v>
      </c>
      <c r="I164">
        <v>0.5</v>
      </c>
      <c r="J164">
        <v>0</v>
      </c>
      <c r="K164">
        <v>3145.99</v>
      </c>
      <c r="L164">
        <v>0</v>
      </c>
      <c r="M164">
        <v>0</v>
      </c>
      <c r="N164">
        <v>0</v>
      </c>
      <c r="O164" s="3">
        <v>0</v>
      </c>
      <c r="P164" s="3">
        <v>625.20000000000005</v>
      </c>
      <c r="Q164" s="3">
        <v>0</v>
      </c>
      <c r="R164" s="3">
        <v>0</v>
      </c>
      <c r="S164" s="3">
        <v>14480</v>
      </c>
      <c r="T164" s="3">
        <v>151542</v>
      </c>
      <c r="U164" s="3">
        <v>0</v>
      </c>
      <c r="V164">
        <v>98033</v>
      </c>
    </row>
    <row r="165" spans="1:22" x14ac:dyDescent="0.35">
      <c r="A165" s="1">
        <v>43878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4348.67</v>
      </c>
      <c r="I165">
        <v>2.5</v>
      </c>
      <c r="J165">
        <v>0</v>
      </c>
      <c r="K165">
        <v>1636.72</v>
      </c>
      <c r="L165">
        <v>0</v>
      </c>
      <c r="M165">
        <v>0</v>
      </c>
      <c r="N165">
        <v>0</v>
      </c>
      <c r="O165" s="3">
        <v>0</v>
      </c>
      <c r="P165" s="3">
        <v>577.71</v>
      </c>
      <c r="Q165" s="3">
        <v>0</v>
      </c>
      <c r="R165" s="3">
        <v>0</v>
      </c>
      <c r="S165" s="3">
        <v>14087</v>
      </c>
      <c r="T165" s="3">
        <v>141938</v>
      </c>
      <c r="U165" s="3">
        <v>0</v>
      </c>
      <c r="V165">
        <v>106657</v>
      </c>
    </row>
    <row r="166" spans="1:22" x14ac:dyDescent="0.35">
      <c r="A166" s="1">
        <v>43885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0.04</v>
      </c>
      <c r="H166">
        <v>4551.43</v>
      </c>
      <c r="I166">
        <v>2</v>
      </c>
      <c r="J166">
        <v>0</v>
      </c>
      <c r="K166">
        <v>4514.3900000000003</v>
      </c>
      <c r="L166">
        <v>0</v>
      </c>
      <c r="M166">
        <v>0</v>
      </c>
      <c r="N166">
        <v>13045.64</v>
      </c>
      <c r="O166" s="3">
        <v>0</v>
      </c>
      <c r="P166" s="3">
        <v>701.43</v>
      </c>
      <c r="Q166" s="3">
        <v>0</v>
      </c>
      <c r="R166" s="3">
        <v>0</v>
      </c>
      <c r="S166" s="3">
        <v>13908</v>
      </c>
      <c r="T166" s="3">
        <v>387809</v>
      </c>
      <c r="U166" s="3">
        <v>337825</v>
      </c>
      <c r="V166">
        <v>89667</v>
      </c>
    </row>
    <row r="167" spans="1:22" x14ac:dyDescent="0.35">
      <c r="A167" s="1">
        <v>43892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4273.05</v>
      </c>
      <c r="I167">
        <v>2</v>
      </c>
      <c r="J167">
        <v>0</v>
      </c>
      <c r="K167">
        <v>2951.46</v>
      </c>
      <c r="L167">
        <v>0</v>
      </c>
      <c r="M167">
        <v>0</v>
      </c>
      <c r="N167">
        <v>3075.98</v>
      </c>
      <c r="O167" s="3">
        <v>0</v>
      </c>
      <c r="P167" s="3">
        <v>807.69</v>
      </c>
      <c r="Q167" s="3">
        <v>0</v>
      </c>
      <c r="R167" s="3">
        <v>0</v>
      </c>
      <c r="S167" s="3">
        <v>14724</v>
      </c>
      <c r="T167" s="3">
        <v>125485</v>
      </c>
      <c r="U167" s="3">
        <v>0</v>
      </c>
      <c r="V167">
        <v>109569</v>
      </c>
    </row>
    <row r="168" spans="1:22" x14ac:dyDescent="0.35">
      <c r="A168" s="1">
        <v>43899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4290.91</v>
      </c>
      <c r="I168">
        <v>2</v>
      </c>
      <c r="J168">
        <v>0</v>
      </c>
      <c r="K168">
        <v>1817.83</v>
      </c>
      <c r="L168">
        <v>0</v>
      </c>
      <c r="M168">
        <v>0</v>
      </c>
      <c r="N168">
        <v>3182.51</v>
      </c>
      <c r="O168" s="3">
        <v>0</v>
      </c>
      <c r="P168" s="3">
        <v>695.61</v>
      </c>
      <c r="Q168" s="3">
        <v>0</v>
      </c>
      <c r="R168" s="3">
        <v>0</v>
      </c>
      <c r="S168" s="3">
        <v>14554</v>
      </c>
      <c r="T168" s="3">
        <v>156441</v>
      </c>
      <c r="U168" s="3">
        <v>0</v>
      </c>
      <c r="V168">
        <v>93349</v>
      </c>
    </row>
    <row r="169" spans="1:22" x14ac:dyDescent="0.35">
      <c r="A169" s="1">
        <v>43906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4700.63</v>
      </c>
      <c r="I169">
        <v>0</v>
      </c>
      <c r="J169">
        <v>0</v>
      </c>
      <c r="K169">
        <v>1965.4</v>
      </c>
      <c r="L169">
        <v>0</v>
      </c>
      <c r="M169">
        <v>0</v>
      </c>
      <c r="N169">
        <v>4949.38</v>
      </c>
      <c r="O169" s="3">
        <v>0</v>
      </c>
      <c r="P169" s="3">
        <v>788.58</v>
      </c>
      <c r="Q169" s="3">
        <v>0</v>
      </c>
      <c r="R169" s="3">
        <v>0</v>
      </c>
      <c r="S169" s="3">
        <v>15729</v>
      </c>
      <c r="T169" s="3">
        <v>146201</v>
      </c>
      <c r="U169" s="3">
        <v>0</v>
      </c>
      <c r="V169">
        <v>112561</v>
      </c>
    </row>
    <row r="170" spans="1:22" x14ac:dyDescent="0.35">
      <c r="A170" s="1">
        <v>43913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6256.08</v>
      </c>
      <c r="I170">
        <v>1</v>
      </c>
      <c r="J170">
        <v>0</v>
      </c>
      <c r="K170">
        <v>1100.0899999999999</v>
      </c>
      <c r="L170">
        <v>0</v>
      </c>
      <c r="M170">
        <v>0</v>
      </c>
      <c r="N170">
        <v>5088.5200000000004</v>
      </c>
      <c r="O170" s="3">
        <v>0</v>
      </c>
      <c r="P170" s="3">
        <v>491.22</v>
      </c>
      <c r="Q170" s="3">
        <v>0</v>
      </c>
      <c r="R170" s="3">
        <v>0</v>
      </c>
      <c r="S170" s="3">
        <v>17361</v>
      </c>
      <c r="T170" s="3">
        <v>329426</v>
      </c>
      <c r="U170" s="3">
        <v>285319</v>
      </c>
      <c r="V170">
        <v>121049</v>
      </c>
    </row>
    <row r="171" spans="1:22" x14ac:dyDescent="0.35">
      <c r="A171" s="1">
        <v>43920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7764.3</v>
      </c>
      <c r="I171">
        <v>0</v>
      </c>
      <c r="J171">
        <v>0</v>
      </c>
      <c r="K171">
        <v>1334.86</v>
      </c>
      <c r="L171">
        <v>0</v>
      </c>
      <c r="M171">
        <v>0</v>
      </c>
      <c r="N171">
        <v>993.15</v>
      </c>
      <c r="O171" s="3">
        <v>0</v>
      </c>
      <c r="P171" s="3">
        <v>2778.54</v>
      </c>
      <c r="Q171" s="3">
        <v>0</v>
      </c>
      <c r="R171" s="3">
        <v>0</v>
      </c>
      <c r="S171" s="3">
        <v>18207</v>
      </c>
      <c r="T171" s="3">
        <v>119041</v>
      </c>
      <c r="U171" s="3">
        <v>0</v>
      </c>
      <c r="V171">
        <v>129105</v>
      </c>
    </row>
    <row r="172" spans="1:22" x14ac:dyDescent="0.35">
      <c r="A172" s="1">
        <v>43927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3372.38</v>
      </c>
      <c r="I172">
        <v>539.29</v>
      </c>
      <c r="J172">
        <v>0</v>
      </c>
      <c r="K172">
        <v>1321.45</v>
      </c>
      <c r="L172">
        <v>0</v>
      </c>
      <c r="M172">
        <v>0</v>
      </c>
      <c r="N172">
        <v>0</v>
      </c>
      <c r="O172" s="3">
        <v>0</v>
      </c>
      <c r="P172" s="3">
        <v>2351.31</v>
      </c>
      <c r="Q172" s="3">
        <v>0</v>
      </c>
      <c r="R172" s="3">
        <v>0</v>
      </c>
      <c r="S172" s="3">
        <v>20651</v>
      </c>
      <c r="T172" s="3">
        <v>523812</v>
      </c>
      <c r="U172" s="3">
        <v>362061</v>
      </c>
      <c r="V172">
        <v>137992</v>
      </c>
    </row>
    <row r="173" spans="1:22" x14ac:dyDescent="0.35">
      <c r="A173" s="1">
        <v>43934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1706.93</v>
      </c>
      <c r="I173">
        <v>1065.8599999999999</v>
      </c>
      <c r="J173">
        <v>0</v>
      </c>
      <c r="K173">
        <v>684.2</v>
      </c>
      <c r="L173">
        <v>0</v>
      </c>
      <c r="M173">
        <v>0</v>
      </c>
      <c r="N173">
        <v>0</v>
      </c>
      <c r="O173" s="3">
        <v>0</v>
      </c>
      <c r="P173" s="3">
        <v>3211.49</v>
      </c>
      <c r="Q173" s="3">
        <v>0</v>
      </c>
      <c r="R173" s="3">
        <v>0</v>
      </c>
      <c r="S173" s="3">
        <v>28263</v>
      </c>
      <c r="T173" s="3">
        <v>461767</v>
      </c>
      <c r="U173" s="3">
        <v>290907</v>
      </c>
      <c r="V173">
        <v>147973</v>
      </c>
    </row>
    <row r="174" spans="1:22" x14ac:dyDescent="0.35">
      <c r="A174" s="1">
        <v>43941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4774.55</v>
      </c>
      <c r="H174">
        <v>1639.66</v>
      </c>
      <c r="I174">
        <v>7966.23</v>
      </c>
      <c r="J174">
        <v>0</v>
      </c>
      <c r="K174">
        <v>845.19</v>
      </c>
      <c r="L174">
        <v>0</v>
      </c>
      <c r="M174">
        <v>0</v>
      </c>
      <c r="N174">
        <v>0</v>
      </c>
      <c r="O174" s="3">
        <v>0</v>
      </c>
      <c r="P174" s="3">
        <v>3443.11</v>
      </c>
      <c r="Q174" s="3">
        <v>0</v>
      </c>
      <c r="R174" s="3">
        <v>0</v>
      </c>
      <c r="S174" s="3">
        <v>27584</v>
      </c>
      <c r="T174" s="3">
        <v>52644</v>
      </c>
      <c r="U174" s="3">
        <v>0</v>
      </c>
      <c r="V174">
        <v>131263</v>
      </c>
    </row>
    <row r="175" spans="1:22" x14ac:dyDescent="0.35">
      <c r="A175" s="1">
        <v>43948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28512.74</v>
      </c>
      <c r="H175">
        <v>1769.99</v>
      </c>
      <c r="I175">
        <v>25837.03</v>
      </c>
      <c r="J175">
        <v>0</v>
      </c>
      <c r="K175">
        <v>2273.96</v>
      </c>
      <c r="L175">
        <v>0.01</v>
      </c>
      <c r="M175">
        <v>0</v>
      </c>
      <c r="N175">
        <v>0</v>
      </c>
      <c r="O175" s="3">
        <v>0</v>
      </c>
      <c r="P175" s="3">
        <v>4686.1099999999997</v>
      </c>
      <c r="Q175" s="3">
        <v>0</v>
      </c>
      <c r="R175" s="3">
        <v>0</v>
      </c>
      <c r="S175" s="3">
        <v>27180</v>
      </c>
      <c r="T175" s="3">
        <v>56757</v>
      </c>
      <c r="U175" s="3">
        <v>0</v>
      </c>
      <c r="V175">
        <v>127011</v>
      </c>
    </row>
    <row r="176" spans="1:22" x14ac:dyDescent="0.35">
      <c r="A176" s="1">
        <v>43955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10414.18</v>
      </c>
      <c r="H176">
        <v>2243.19</v>
      </c>
      <c r="I176">
        <v>2642.05</v>
      </c>
      <c r="J176">
        <v>0</v>
      </c>
      <c r="K176">
        <v>1334.86</v>
      </c>
      <c r="L176">
        <v>0</v>
      </c>
      <c r="M176">
        <v>0</v>
      </c>
      <c r="N176">
        <v>0</v>
      </c>
      <c r="O176" s="3">
        <v>0</v>
      </c>
      <c r="P176" s="3">
        <v>3654.3</v>
      </c>
      <c r="Q176" s="3">
        <v>0</v>
      </c>
      <c r="R176" s="3">
        <v>0</v>
      </c>
      <c r="S176" s="3">
        <v>26071</v>
      </c>
      <c r="T176" s="3">
        <v>234216</v>
      </c>
      <c r="U176" s="3">
        <v>0</v>
      </c>
      <c r="V176">
        <v>128517</v>
      </c>
    </row>
    <row r="177" spans="1:22" x14ac:dyDescent="0.35">
      <c r="A177" s="1">
        <v>43962</v>
      </c>
      <c r="B177">
        <v>0</v>
      </c>
      <c r="C177">
        <v>0</v>
      </c>
      <c r="D177">
        <v>0</v>
      </c>
      <c r="E177">
        <v>7179.38</v>
      </c>
      <c r="F177">
        <v>0</v>
      </c>
      <c r="G177">
        <v>4831.93</v>
      </c>
      <c r="H177">
        <v>2393.59</v>
      </c>
      <c r="I177">
        <v>1075.48</v>
      </c>
      <c r="J177">
        <v>0</v>
      </c>
      <c r="K177">
        <v>2059.31</v>
      </c>
      <c r="L177">
        <v>0</v>
      </c>
      <c r="M177">
        <v>0</v>
      </c>
      <c r="N177">
        <v>4615.37</v>
      </c>
      <c r="O177" s="3">
        <v>0</v>
      </c>
      <c r="P177" s="3">
        <v>2605.0100000000002</v>
      </c>
      <c r="Q177" s="3">
        <v>0</v>
      </c>
      <c r="R177" s="3">
        <v>0</v>
      </c>
      <c r="S177" s="3">
        <v>21667</v>
      </c>
      <c r="T177" s="3">
        <v>151704</v>
      </c>
      <c r="U177" s="3">
        <v>0</v>
      </c>
      <c r="V177">
        <v>110332</v>
      </c>
    </row>
    <row r="178" spans="1:22" x14ac:dyDescent="0.35">
      <c r="A178" s="1">
        <v>43969</v>
      </c>
      <c r="B178">
        <v>0</v>
      </c>
      <c r="C178">
        <v>0</v>
      </c>
      <c r="D178">
        <v>0</v>
      </c>
      <c r="E178">
        <v>17032.93</v>
      </c>
      <c r="F178">
        <v>0</v>
      </c>
      <c r="G178">
        <v>9721.76</v>
      </c>
      <c r="H178">
        <v>2589.75</v>
      </c>
      <c r="I178">
        <v>9873.44</v>
      </c>
      <c r="J178">
        <v>0</v>
      </c>
      <c r="K178">
        <v>1589.76</v>
      </c>
      <c r="L178">
        <v>0</v>
      </c>
      <c r="M178">
        <v>0</v>
      </c>
      <c r="N178">
        <v>5332.9</v>
      </c>
      <c r="O178" s="3">
        <v>0</v>
      </c>
      <c r="P178" s="3">
        <v>2541.0500000000002</v>
      </c>
      <c r="Q178" s="3">
        <v>0</v>
      </c>
      <c r="R178" s="3">
        <v>0</v>
      </c>
      <c r="S178" s="3">
        <v>20688</v>
      </c>
      <c r="T178" s="3">
        <v>51045</v>
      </c>
      <c r="U178" s="3">
        <v>0</v>
      </c>
      <c r="V178">
        <v>102924</v>
      </c>
    </row>
    <row r="179" spans="1:22" x14ac:dyDescent="0.35">
      <c r="A179" s="1">
        <v>43976</v>
      </c>
      <c r="B179">
        <v>0</v>
      </c>
      <c r="C179">
        <v>0</v>
      </c>
      <c r="D179">
        <v>0</v>
      </c>
      <c r="E179">
        <v>6562.14</v>
      </c>
      <c r="F179">
        <v>0</v>
      </c>
      <c r="G179">
        <v>5501.14</v>
      </c>
      <c r="H179">
        <v>2537.86</v>
      </c>
      <c r="I179">
        <v>8923.7199999999993</v>
      </c>
      <c r="J179">
        <v>0</v>
      </c>
      <c r="K179">
        <v>2777.05</v>
      </c>
      <c r="L179">
        <v>0</v>
      </c>
      <c r="M179">
        <v>0</v>
      </c>
      <c r="N179">
        <v>5513.55</v>
      </c>
      <c r="O179" s="3">
        <v>0</v>
      </c>
      <c r="P179" s="3">
        <v>2521.41</v>
      </c>
      <c r="Q179" s="3">
        <v>0</v>
      </c>
      <c r="R179" s="3">
        <v>0</v>
      </c>
      <c r="S179" s="3">
        <v>19769</v>
      </c>
      <c r="T179" s="3">
        <v>43550</v>
      </c>
      <c r="U179" s="3">
        <v>0</v>
      </c>
      <c r="V179">
        <v>93887</v>
      </c>
    </row>
    <row r="180" spans="1:22" x14ac:dyDescent="0.35">
      <c r="A180" s="1">
        <v>43983</v>
      </c>
      <c r="B180">
        <v>0</v>
      </c>
      <c r="C180">
        <v>0</v>
      </c>
      <c r="D180">
        <v>0</v>
      </c>
      <c r="E180">
        <v>0.03</v>
      </c>
      <c r="F180">
        <v>0</v>
      </c>
      <c r="G180">
        <v>0</v>
      </c>
      <c r="H180">
        <v>2739.21</v>
      </c>
      <c r="I180">
        <v>1075.98</v>
      </c>
      <c r="J180">
        <v>0</v>
      </c>
      <c r="K180">
        <v>2347.75</v>
      </c>
      <c r="L180">
        <v>0.02</v>
      </c>
      <c r="M180">
        <v>0</v>
      </c>
      <c r="N180">
        <v>4681.49</v>
      </c>
      <c r="O180" s="3">
        <v>0</v>
      </c>
      <c r="P180" s="3">
        <v>2689.86</v>
      </c>
      <c r="Q180" s="3">
        <v>0</v>
      </c>
      <c r="R180" s="3">
        <v>0</v>
      </c>
      <c r="S180" s="3">
        <v>21325</v>
      </c>
      <c r="T180" s="3">
        <v>210240.53</v>
      </c>
      <c r="U180" s="3">
        <v>92810.1</v>
      </c>
      <c r="V180">
        <v>99939</v>
      </c>
    </row>
    <row r="181" spans="1:22" x14ac:dyDescent="0.35">
      <c r="A181" s="1">
        <v>43990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2782</v>
      </c>
      <c r="I181">
        <v>3742.98</v>
      </c>
      <c r="J181">
        <v>0</v>
      </c>
      <c r="K181">
        <v>3132.57</v>
      </c>
      <c r="L181">
        <v>0</v>
      </c>
      <c r="M181">
        <v>0</v>
      </c>
      <c r="N181">
        <v>4148.22</v>
      </c>
      <c r="O181" s="3">
        <v>0</v>
      </c>
      <c r="P181" s="3">
        <v>2688.4</v>
      </c>
      <c r="Q181" s="3">
        <v>0</v>
      </c>
      <c r="R181" s="3">
        <v>0</v>
      </c>
      <c r="S181" s="3">
        <v>20683</v>
      </c>
      <c r="T181" s="3">
        <v>210240.53</v>
      </c>
      <c r="U181" s="3">
        <v>92810.1</v>
      </c>
      <c r="V181">
        <v>110895</v>
      </c>
    </row>
    <row r="182" spans="1:22" x14ac:dyDescent="0.35">
      <c r="A182" s="1">
        <v>43997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2622.45</v>
      </c>
      <c r="I182">
        <v>4007.62</v>
      </c>
      <c r="J182">
        <v>0</v>
      </c>
      <c r="K182">
        <v>3132.57</v>
      </c>
      <c r="L182">
        <v>0</v>
      </c>
      <c r="M182">
        <v>0</v>
      </c>
      <c r="N182">
        <v>3691.62</v>
      </c>
      <c r="O182" s="3">
        <v>0</v>
      </c>
      <c r="P182" s="3">
        <v>2123.31</v>
      </c>
      <c r="Q182" s="3">
        <v>0</v>
      </c>
      <c r="R182" s="3">
        <v>0</v>
      </c>
      <c r="S182" s="3">
        <v>19906</v>
      </c>
      <c r="T182" s="3">
        <v>210240.53</v>
      </c>
      <c r="U182" s="3">
        <v>92810.1</v>
      </c>
      <c r="V182">
        <v>101008</v>
      </c>
    </row>
    <row r="183" spans="1:22" x14ac:dyDescent="0.35">
      <c r="A183" s="1">
        <v>44004</v>
      </c>
      <c r="B183">
        <v>0</v>
      </c>
      <c r="C183">
        <v>0</v>
      </c>
      <c r="D183">
        <v>0</v>
      </c>
      <c r="E183">
        <v>0.03</v>
      </c>
      <c r="F183">
        <v>0</v>
      </c>
      <c r="G183">
        <v>0</v>
      </c>
      <c r="H183">
        <v>2422.14</v>
      </c>
      <c r="I183">
        <v>3086.46</v>
      </c>
      <c r="J183">
        <v>0</v>
      </c>
      <c r="K183">
        <v>2441.66</v>
      </c>
      <c r="L183">
        <v>0</v>
      </c>
      <c r="M183">
        <v>0</v>
      </c>
      <c r="N183">
        <v>3275.2</v>
      </c>
      <c r="O183" s="3">
        <v>0</v>
      </c>
      <c r="P183" s="3">
        <v>1469.43</v>
      </c>
      <c r="Q183" s="3">
        <v>0</v>
      </c>
      <c r="R183" s="3">
        <v>0</v>
      </c>
      <c r="S183" s="3">
        <v>19441</v>
      </c>
      <c r="T183" s="3">
        <v>210240.53</v>
      </c>
      <c r="U183" s="3">
        <v>92810.1</v>
      </c>
      <c r="V183">
        <v>96274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393E-99D4-4747-A071-5B4C9F8CF6D2}">
  <dimension ref="A1:T183"/>
  <sheetViews>
    <sheetView topLeftCell="K1" workbookViewId="0">
      <selection activeCell="U12" sqref="U12"/>
    </sheetView>
  </sheetViews>
  <sheetFormatPr defaultColWidth="23.6328125" defaultRowHeight="14.5" x14ac:dyDescent="0.35"/>
  <sheetData>
    <row r="1" spans="1:20" x14ac:dyDescent="0.35">
      <c r="A1" s="3" t="s">
        <v>0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48</v>
      </c>
      <c r="G1" s="3" t="s">
        <v>46</v>
      </c>
      <c r="H1" s="3" t="s">
        <v>49</v>
      </c>
      <c r="I1" s="3" t="s">
        <v>47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</row>
    <row r="2" spans="1:20" x14ac:dyDescent="0.35">
      <c r="A2" s="1">
        <v>42737</v>
      </c>
      <c r="B2">
        <v>0</v>
      </c>
      <c r="C2">
        <v>10838.7096774193</v>
      </c>
      <c r="D2">
        <v>0</v>
      </c>
      <c r="E2">
        <v>225.806451612903</v>
      </c>
      <c r="F2">
        <v>0</v>
      </c>
      <c r="G2">
        <v>32741.9354838709</v>
      </c>
      <c r="H2">
        <v>354064.51612903201</v>
      </c>
      <c r="I2">
        <v>447096.77419354802</v>
      </c>
      <c r="J2" s="2">
        <f>(SUM(B2))</f>
        <v>0</v>
      </c>
      <c r="K2" s="2">
        <f>SUM(D2,F2,H2)</f>
        <v>354064.51612903201</v>
      </c>
      <c r="L2" s="2">
        <f>SUM(J2,K2)</f>
        <v>354064.51612903201</v>
      </c>
      <c r="M2" s="2">
        <f>SUM(C2,)</f>
        <v>10838.7096774193</v>
      </c>
      <c r="N2" s="2">
        <f>SUM(E2,G2,I2)</f>
        <v>480064.51612903184</v>
      </c>
      <c r="O2" s="2">
        <f>SUM(M2,N2)</f>
        <v>490903.22580645111</v>
      </c>
      <c r="P2" s="2">
        <f>SUM(D2,E2)</f>
        <v>225.806451612903</v>
      </c>
      <c r="Q2" s="2">
        <f>SUM(F2,G2)</f>
        <v>32741.9354838709</v>
      </c>
      <c r="R2" s="2">
        <f>SUM(H2,I2)</f>
        <v>801161.29032258003</v>
      </c>
      <c r="S2" s="2">
        <f>SUM(B2,C2)</f>
        <v>10838.7096774193</v>
      </c>
      <c r="T2" s="2">
        <f>SUM(L2,O2)</f>
        <v>844967.74193548318</v>
      </c>
    </row>
    <row r="3" spans="1:20" x14ac:dyDescent="0.35">
      <c r="A3" s="1">
        <v>42744</v>
      </c>
      <c r="B3">
        <v>0</v>
      </c>
      <c r="C3">
        <v>10838.7096774193</v>
      </c>
      <c r="D3">
        <v>0</v>
      </c>
      <c r="E3">
        <v>225.806451612903</v>
      </c>
      <c r="F3">
        <v>0</v>
      </c>
      <c r="G3">
        <v>32741.9354838709</v>
      </c>
      <c r="H3">
        <v>354064.51612903201</v>
      </c>
      <c r="I3">
        <v>447096.77419354802</v>
      </c>
      <c r="J3" s="2">
        <f>(SUM(B3))</f>
        <v>0</v>
      </c>
      <c r="K3" s="2">
        <f>SUM(D3,F3,H3)</f>
        <v>354064.51612903201</v>
      </c>
      <c r="L3" s="2">
        <f>SUM(J3,K3)</f>
        <v>354064.51612903201</v>
      </c>
      <c r="M3" s="2">
        <f>SUM(C3,)</f>
        <v>10838.7096774193</v>
      </c>
      <c r="N3" s="2">
        <f>SUM(E3,G3,I3)</f>
        <v>480064.51612903184</v>
      </c>
      <c r="O3" s="2">
        <f>SUM(M3,N3)</f>
        <v>490903.22580645111</v>
      </c>
      <c r="P3" s="2">
        <f>SUM(D3,E3)</f>
        <v>225.806451612903</v>
      </c>
      <c r="Q3" s="2">
        <f>SUM(F3,G3)</f>
        <v>32741.9354838709</v>
      </c>
      <c r="R3" s="2">
        <f>SUM(H3,I3)</f>
        <v>801161.29032258003</v>
      </c>
      <c r="S3" s="2">
        <f>SUM(B3,C3)</f>
        <v>10838.7096774193</v>
      </c>
      <c r="T3" s="2">
        <f>SUM(L3,O3)</f>
        <v>844967.74193548318</v>
      </c>
    </row>
    <row r="4" spans="1:20" x14ac:dyDescent="0.35">
      <c r="A4" s="1">
        <v>42751</v>
      </c>
      <c r="B4">
        <v>0</v>
      </c>
      <c r="C4">
        <v>10838.7096774193</v>
      </c>
      <c r="D4">
        <v>0</v>
      </c>
      <c r="E4">
        <v>225.806451612903</v>
      </c>
      <c r="F4">
        <v>0</v>
      </c>
      <c r="G4">
        <v>32741.9354838709</v>
      </c>
      <c r="H4">
        <v>354064.51612903201</v>
      </c>
      <c r="I4">
        <v>447096.77419354802</v>
      </c>
      <c r="J4" s="2">
        <f>(SUM(B4))</f>
        <v>0</v>
      </c>
      <c r="K4" s="2">
        <f>SUM(D4,F4,H4)</f>
        <v>354064.51612903201</v>
      </c>
      <c r="L4" s="2">
        <f>SUM(J4,K4)</f>
        <v>354064.51612903201</v>
      </c>
      <c r="M4" s="2">
        <f>SUM(C4,)</f>
        <v>10838.7096774193</v>
      </c>
      <c r="N4" s="2">
        <f>SUM(E4,G4,I4)</f>
        <v>480064.51612903184</v>
      </c>
      <c r="O4" s="2">
        <f>SUM(M4,N4)</f>
        <v>490903.22580645111</v>
      </c>
      <c r="P4" s="2">
        <f>SUM(D4,E4)</f>
        <v>225.806451612903</v>
      </c>
      <c r="Q4" s="2">
        <f>SUM(F4,G4)</f>
        <v>32741.9354838709</v>
      </c>
      <c r="R4" s="2">
        <f>SUM(H4,I4)</f>
        <v>801161.29032258003</v>
      </c>
      <c r="S4" s="2">
        <f>SUM(B4,C4)</f>
        <v>10838.7096774193</v>
      </c>
      <c r="T4" s="2">
        <f>SUM(L4,O4)</f>
        <v>844967.74193548318</v>
      </c>
    </row>
    <row r="5" spans="1:20" x14ac:dyDescent="0.35">
      <c r="A5" s="1">
        <v>42758</v>
      </c>
      <c r="B5">
        <v>0</v>
      </c>
      <c r="C5">
        <v>10838.7096774193</v>
      </c>
      <c r="D5">
        <v>0</v>
      </c>
      <c r="E5">
        <v>225.806451612903</v>
      </c>
      <c r="F5">
        <v>0</v>
      </c>
      <c r="G5">
        <v>32741.9354838709</v>
      </c>
      <c r="H5">
        <v>354064.51612903201</v>
      </c>
      <c r="I5">
        <v>447096.77419354802</v>
      </c>
      <c r="J5" s="2">
        <f>(SUM(B5))</f>
        <v>0</v>
      </c>
      <c r="K5" s="2">
        <f>SUM(D5,F5,H5)</f>
        <v>354064.51612903201</v>
      </c>
      <c r="L5" s="2">
        <f>SUM(J5,K5)</f>
        <v>354064.51612903201</v>
      </c>
      <c r="M5" s="2">
        <f>SUM(C5,)</f>
        <v>10838.7096774193</v>
      </c>
      <c r="N5" s="2">
        <f>SUM(E5,G5,I5)</f>
        <v>480064.51612903184</v>
      </c>
      <c r="O5" s="2">
        <f>SUM(M5,N5)</f>
        <v>490903.22580645111</v>
      </c>
      <c r="P5" s="2">
        <f>SUM(D5,E5)</f>
        <v>225.806451612903</v>
      </c>
      <c r="Q5" s="2">
        <f>SUM(F5,G5)</f>
        <v>32741.9354838709</v>
      </c>
      <c r="R5" s="2">
        <f>SUM(H5,I5)</f>
        <v>801161.29032258003</v>
      </c>
      <c r="S5" s="2">
        <f>SUM(B5,C5)</f>
        <v>10838.7096774193</v>
      </c>
      <c r="T5" s="2">
        <f>SUM(L5,O5)</f>
        <v>844967.74193548318</v>
      </c>
    </row>
    <row r="6" spans="1:20" x14ac:dyDescent="0.35">
      <c r="A6" s="1">
        <v>42765</v>
      </c>
      <c r="B6">
        <v>15357.1428571428</v>
      </c>
      <c r="C6">
        <v>5953.9170506912396</v>
      </c>
      <c r="D6">
        <v>178.57142857142799</v>
      </c>
      <c r="E6">
        <v>243.08755760368601</v>
      </c>
      <c r="F6">
        <v>0</v>
      </c>
      <c r="G6">
        <v>77390.552995391699</v>
      </c>
      <c r="H6">
        <v>381161.29032258003</v>
      </c>
      <c r="I6">
        <v>274527.649769585</v>
      </c>
      <c r="J6" s="2">
        <f>(SUM(B6))</f>
        <v>15357.1428571428</v>
      </c>
      <c r="K6" s="2">
        <f>SUM(D6,F6,H6)</f>
        <v>381339.86175115145</v>
      </c>
      <c r="L6" s="2">
        <f>SUM(J6,K6)</f>
        <v>396697.00460829423</v>
      </c>
      <c r="M6" s="2">
        <f>SUM(C6,)</f>
        <v>5953.9170506912396</v>
      </c>
      <c r="N6" s="2">
        <f>SUM(E6,G6,I6)</f>
        <v>352161.29032258037</v>
      </c>
      <c r="O6" s="2">
        <f>SUM(M6,N6)</f>
        <v>358115.20737327164</v>
      </c>
      <c r="P6" s="2">
        <f>SUM(D6,E6)</f>
        <v>421.65898617511402</v>
      </c>
      <c r="Q6" s="2">
        <f>SUM(F6,G6)</f>
        <v>77390.552995391699</v>
      </c>
      <c r="R6" s="2">
        <f>SUM(H6,I6)</f>
        <v>655688.94009216502</v>
      </c>
      <c r="S6" s="2">
        <f>SUM(B6,C6)</f>
        <v>21311.059907834038</v>
      </c>
      <c r="T6" s="2">
        <f>SUM(L6,O6)</f>
        <v>754812.21198156592</v>
      </c>
    </row>
    <row r="7" spans="1:20" x14ac:dyDescent="0.35">
      <c r="A7" s="1">
        <v>42772</v>
      </c>
      <c r="B7">
        <v>21500</v>
      </c>
      <c r="C7">
        <v>4000</v>
      </c>
      <c r="D7">
        <v>250</v>
      </c>
      <c r="E7">
        <v>250</v>
      </c>
      <c r="F7">
        <v>0</v>
      </c>
      <c r="G7">
        <v>95250</v>
      </c>
      <c r="H7">
        <v>392000</v>
      </c>
      <c r="I7">
        <v>205500</v>
      </c>
      <c r="J7" s="2">
        <f>(SUM(B7))</f>
        <v>21500</v>
      </c>
      <c r="K7" s="2">
        <f>SUM(D7,F7,H7)</f>
        <v>392250</v>
      </c>
      <c r="L7" s="2">
        <f>SUM(J7,K7)</f>
        <v>413750</v>
      </c>
      <c r="M7" s="2">
        <f>SUM(C7,)</f>
        <v>4000</v>
      </c>
      <c r="N7" s="2">
        <f>SUM(E7,G7,I7)</f>
        <v>301000</v>
      </c>
      <c r="O7" s="2">
        <f>SUM(M7,N7)</f>
        <v>305000</v>
      </c>
      <c r="P7" s="2">
        <f>SUM(D7,E7)</f>
        <v>500</v>
      </c>
      <c r="Q7" s="2">
        <f>SUM(F7,G7)</f>
        <v>95250</v>
      </c>
      <c r="R7" s="2">
        <f>SUM(H7,I7)</f>
        <v>597500</v>
      </c>
      <c r="S7" s="2">
        <f>SUM(B7,C7)</f>
        <v>25500</v>
      </c>
      <c r="T7" s="2">
        <f>SUM(L7,O7)</f>
        <v>718750</v>
      </c>
    </row>
    <row r="8" spans="1:20" x14ac:dyDescent="0.35">
      <c r="A8" s="1">
        <v>42779</v>
      </c>
      <c r="B8">
        <v>21500</v>
      </c>
      <c r="C8">
        <v>4000</v>
      </c>
      <c r="D8">
        <v>250</v>
      </c>
      <c r="E8">
        <v>250</v>
      </c>
      <c r="F8">
        <v>0</v>
      </c>
      <c r="G8">
        <v>95250</v>
      </c>
      <c r="H8">
        <v>392000</v>
      </c>
      <c r="I8">
        <v>205500</v>
      </c>
      <c r="J8" s="2">
        <f>(SUM(B8))</f>
        <v>21500</v>
      </c>
      <c r="K8" s="2">
        <f>SUM(D8,F8,H8)</f>
        <v>392250</v>
      </c>
      <c r="L8" s="2">
        <f>SUM(J8,K8)</f>
        <v>413750</v>
      </c>
      <c r="M8" s="2">
        <f>SUM(C8,)</f>
        <v>4000</v>
      </c>
      <c r="N8" s="2">
        <f>SUM(E8,G8,I8)</f>
        <v>301000</v>
      </c>
      <c r="O8" s="2">
        <f>SUM(M8,N8)</f>
        <v>305000</v>
      </c>
      <c r="P8" s="2">
        <f>SUM(D8,E8)</f>
        <v>500</v>
      </c>
      <c r="Q8" s="2">
        <f>SUM(F8,G8)</f>
        <v>95250</v>
      </c>
      <c r="R8" s="2">
        <f>SUM(H8,I8)</f>
        <v>597500</v>
      </c>
      <c r="S8" s="2">
        <f>SUM(B8,C8)</f>
        <v>25500</v>
      </c>
      <c r="T8" s="2">
        <f>SUM(L8,O8)</f>
        <v>718750</v>
      </c>
    </row>
    <row r="9" spans="1:20" x14ac:dyDescent="0.35">
      <c r="A9" s="1">
        <v>42786</v>
      </c>
      <c r="B9">
        <v>21500</v>
      </c>
      <c r="C9">
        <v>4000</v>
      </c>
      <c r="D9">
        <v>250</v>
      </c>
      <c r="E9">
        <v>250</v>
      </c>
      <c r="F9">
        <v>0</v>
      </c>
      <c r="G9">
        <v>95250</v>
      </c>
      <c r="H9">
        <v>392000</v>
      </c>
      <c r="I9">
        <v>205500</v>
      </c>
      <c r="J9" s="2">
        <f>(SUM(B9))</f>
        <v>21500</v>
      </c>
      <c r="K9" s="2">
        <f>SUM(D9,F9,H9)</f>
        <v>392250</v>
      </c>
      <c r="L9" s="2">
        <f>SUM(J9,K9)</f>
        <v>413750</v>
      </c>
      <c r="M9" s="2">
        <f>SUM(C9,)</f>
        <v>4000</v>
      </c>
      <c r="N9" s="2">
        <f>SUM(E9,G9,I9)</f>
        <v>301000</v>
      </c>
      <c r="O9" s="2">
        <f>SUM(M9,N9)</f>
        <v>305000</v>
      </c>
      <c r="P9" s="2">
        <f>SUM(D9,E9)</f>
        <v>500</v>
      </c>
      <c r="Q9" s="2">
        <f>SUM(F9,G9)</f>
        <v>95250</v>
      </c>
      <c r="R9" s="2">
        <f>SUM(H9,I9)</f>
        <v>597500</v>
      </c>
      <c r="S9" s="2">
        <f>SUM(B9,C9)</f>
        <v>25500</v>
      </c>
      <c r="T9" s="2">
        <f>SUM(L9,O9)</f>
        <v>718750</v>
      </c>
    </row>
    <row r="10" spans="1:20" x14ac:dyDescent="0.35">
      <c r="A10" s="1">
        <v>42793</v>
      </c>
      <c r="B10">
        <v>124529.95391705001</v>
      </c>
      <c r="C10">
        <v>10981.566820276401</v>
      </c>
      <c r="D10">
        <v>232.718894009216</v>
      </c>
      <c r="E10">
        <v>232.718894009216</v>
      </c>
      <c r="F10">
        <v>0</v>
      </c>
      <c r="G10">
        <v>101730.414746543</v>
      </c>
      <c r="H10">
        <v>238774.193548387</v>
      </c>
      <c r="I10">
        <v>354843.31797234999</v>
      </c>
      <c r="J10" s="2">
        <f>(SUM(B10))</f>
        <v>124529.95391705001</v>
      </c>
      <c r="K10" s="2">
        <f>SUM(D10,F10,H10)</f>
        <v>239006.91244239622</v>
      </c>
      <c r="L10" s="2">
        <f>SUM(J10,K10)</f>
        <v>363536.8663594462</v>
      </c>
      <c r="M10" s="2">
        <f>SUM(C10,)</f>
        <v>10981.566820276401</v>
      </c>
      <c r="N10" s="2">
        <f>SUM(E10,G10,I10)</f>
        <v>456806.45161290222</v>
      </c>
      <c r="O10" s="2">
        <f>SUM(M10,N10)</f>
        <v>467788.0184331786</v>
      </c>
      <c r="P10" s="2">
        <f>SUM(D10,E10)</f>
        <v>465.437788018432</v>
      </c>
      <c r="Q10" s="2">
        <f>SUM(F10,G10)</f>
        <v>101730.414746543</v>
      </c>
      <c r="R10" s="2">
        <f>SUM(H10,I10)</f>
        <v>593617.51152073697</v>
      </c>
      <c r="S10" s="2">
        <f>SUM(B10,C10)</f>
        <v>135511.52073732641</v>
      </c>
      <c r="T10" s="2">
        <f>SUM(L10,O10)</f>
        <v>831324.88479262474</v>
      </c>
    </row>
    <row r="11" spans="1:20" x14ac:dyDescent="0.35">
      <c r="A11" s="1">
        <v>42800</v>
      </c>
      <c r="B11">
        <v>165741.93548387001</v>
      </c>
      <c r="C11">
        <v>13774.193548387</v>
      </c>
      <c r="D11">
        <v>225.806451612903</v>
      </c>
      <c r="E11">
        <v>225.806451612903</v>
      </c>
      <c r="F11">
        <v>0</v>
      </c>
      <c r="G11">
        <v>104322.580645161</v>
      </c>
      <c r="H11">
        <v>177483.87096774101</v>
      </c>
      <c r="I11">
        <v>414580.64516129001</v>
      </c>
      <c r="J11" s="2">
        <f>(SUM(B11))</f>
        <v>165741.93548387001</v>
      </c>
      <c r="K11" s="2">
        <f>SUM(D11,F11,H11)</f>
        <v>177709.67741935392</v>
      </c>
      <c r="L11" s="2">
        <f>SUM(J11,K11)</f>
        <v>343451.61290322396</v>
      </c>
      <c r="M11" s="2">
        <f>SUM(C11,)</f>
        <v>13774.193548387</v>
      </c>
      <c r="N11" s="2">
        <f>SUM(E11,G11,I11)</f>
        <v>519129.0322580639</v>
      </c>
      <c r="O11" s="2">
        <f>SUM(M11,N11)</f>
        <v>532903.22580645094</v>
      </c>
      <c r="P11" s="2">
        <f>SUM(D11,E11)</f>
        <v>451.61290322580601</v>
      </c>
      <c r="Q11" s="2">
        <f>SUM(F11,G11)</f>
        <v>104322.580645161</v>
      </c>
      <c r="R11" s="2">
        <f>SUM(H11,I11)</f>
        <v>592064.51612903108</v>
      </c>
      <c r="S11" s="2">
        <f>SUM(B11,C11)</f>
        <v>179516.12903225701</v>
      </c>
      <c r="T11" s="2">
        <f>SUM(L11,O11)</f>
        <v>876354.83870967489</v>
      </c>
    </row>
    <row r="12" spans="1:20" x14ac:dyDescent="0.35">
      <c r="A12" s="1">
        <v>42807</v>
      </c>
      <c r="B12">
        <v>165741.93548387001</v>
      </c>
      <c r="C12">
        <v>13774.193548387</v>
      </c>
      <c r="D12">
        <v>225.806451612903</v>
      </c>
      <c r="E12">
        <v>225.806451612903</v>
      </c>
      <c r="F12">
        <v>0</v>
      </c>
      <c r="G12">
        <v>104322.580645161</v>
      </c>
      <c r="H12">
        <v>177483.87096774101</v>
      </c>
      <c r="I12">
        <v>414580.64516129001</v>
      </c>
      <c r="J12" s="2">
        <f>(SUM(B12))</f>
        <v>165741.93548387001</v>
      </c>
      <c r="K12" s="2">
        <f>SUM(D12,F12,H12)</f>
        <v>177709.67741935392</v>
      </c>
      <c r="L12" s="2">
        <f>SUM(J12,K12)</f>
        <v>343451.61290322396</v>
      </c>
      <c r="M12" s="2">
        <f>SUM(C12,)</f>
        <v>13774.193548387</v>
      </c>
      <c r="N12" s="2">
        <f>SUM(E12,G12,I12)</f>
        <v>519129.0322580639</v>
      </c>
      <c r="O12" s="2">
        <f>SUM(M12,N12)</f>
        <v>532903.22580645094</v>
      </c>
      <c r="P12" s="2">
        <f>SUM(D12,E12)</f>
        <v>451.61290322580601</v>
      </c>
      <c r="Q12" s="2">
        <f>SUM(F12,G12)</f>
        <v>104322.580645161</v>
      </c>
      <c r="R12" s="2">
        <f>SUM(H12,I12)</f>
        <v>592064.51612903108</v>
      </c>
      <c r="S12" s="2">
        <f>SUM(B12,C12)</f>
        <v>179516.12903225701</v>
      </c>
      <c r="T12" s="2">
        <f>SUM(L12,O12)</f>
        <v>876354.83870967489</v>
      </c>
    </row>
    <row r="13" spans="1:20" x14ac:dyDescent="0.35">
      <c r="A13" s="1">
        <v>42814</v>
      </c>
      <c r="B13">
        <v>165741.93548387001</v>
      </c>
      <c r="C13">
        <v>13774.193548387</v>
      </c>
      <c r="D13">
        <v>225.806451612903</v>
      </c>
      <c r="E13">
        <v>225.806451612903</v>
      </c>
      <c r="F13">
        <v>0</v>
      </c>
      <c r="G13">
        <v>104322.580645161</v>
      </c>
      <c r="H13">
        <v>177483.87096774101</v>
      </c>
      <c r="I13">
        <v>414580.64516129001</v>
      </c>
      <c r="J13" s="2">
        <f>(SUM(B13))</f>
        <v>165741.93548387001</v>
      </c>
      <c r="K13" s="2">
        <f>SUM(D13,F13,H13)</f>
        <v>177709.67741935392</v>
      </c>
      <c r="L13" s="2">
        <f>SUM(J13,K13)</f>
        <v>343451.61290322396</v>
      </c>
      <c r="M13" s="2">
        <f>SUM(C13,)</f>
        <v>13774.193548387</v>
      </c>
      <c r="N13" s="2">
        <f>SUM(E13,G13,I13)</f>
        <v>519129.0322580639</v>
      </c>
      <c r="O13" s="2">
        <f>SUM(M13,N13)</f>
        <v>532903.22580645094</v>
      </c>
      <c r="P13" s="2">
        <f>SUM(D13,E13)</f>
        <v>451.61290322580601</v>
      </c>
      <c r="Q13" s="2">
        <f>SUM(F13,G13)</f>
        <v>104322.580645161</v>
      </c>
      <c r="R13" s="2">
        <f>SUM(H13,I13)</f>
        <v>592064.51612903108</v>
      </c>
      <c r="S13" s="2">
        <f>SUM(B13,C13)</f>
        <v>179516.12903225701</v>
      </c>
      <c r="T13" s="2">
        <f>SUM(L13,O13)</f>
        <v>876354.83870967489</v>
      </c>
    </row>
    <row r="14" spans="1:20" x14ac:dyDescent="0.35">
      <c r="A14" s="1">
        <v>42821</v>
      </c>
      <c r="B14">
        <v>139053.76344086</v>
      </c>
      <c r="C14">
        <v>17772.043010752601</v>
      </c>
      <c r="D14">
        <v>161.29032258064501</v>
      </c>
      <c r="E14">
        <v>21561.2903225806</v>
      </c>
      <c r="F14">
        <v>0</v>
      </c>
      <c r="G14">
        <v>98582.795698924703</v>
      </c>
      <c r="H14">
        <v>250840.86021505299</v>
      </c>
      <c r="I14">
        <v>308062.36559139699</v>
      </c>
      <c r="J14" s="2">
        <f>(SUM(B14))</f>
        <v>139053.76344086</v>
      </c>
      <c r="K14" s="2">
        <f>SUM(D14,F14,H14)</f>
        <v>251002.15053763363</v>
      </c>
      <c r="L14" s="2">
        <f>SUM(J14,K14)</f>
        <v>390055.91397849366</v>
      </c>
      <c r="M14" s="2">
        <f>SUM(C14,)</f>
        <v>17772.043010752601</v>
      </c>
      <c r="N14" s="2">
        <f>SUM(E14,G14,I14)</f>
        <v>428206.45161290228</v>
      </c>
      <c r="O14" s="2">
        <f>SUM(M14,N14)</f>
        <v>445978.49462365487</v>
      </c>
      <c r="P14" s="2">
        <f>SUM(D14,E14)</f>
        <v>21722.580645161244</v>
      </c>
      <c r="Q14" s="2">
        <f>SUM(F14,G14)</f>
        <v>98582.795698924703</v>
      </c>
      <c r="R14" s="2">
        <f>SUM(H14,I14)</f>
        <v>558903.22580645001</v>
      </c>
      <c r="S14" s="2">
        <f>SUM(B14,C14)</f>
        <v>156825.80645161259</v>
      </c>
      <c r="T14" s="2">
        <f>SUM(L14,O14)</f>
        <v>836034.40860214853</v>
      </c>
    </row>
    <row r="15" spans="1:20" x14ac:dyDescent="0.35">
      <c r="A15" s="1">
        <v>42828</v>
      </c>
      <c r="B15">
        <v>72333.333333333299</v>
      </c>
      <c r="C15">
        <v>27766.666666666599</v>
      </c>
      <c r="D15">
        <v>0</v>
      </c>
      <c r="E15">
        <v>74900</v>
      </c>
      <c r="F15">
        <v>0</v>
      </c>
      <c r="G15">
        <v>84233.333333333299</v>
      </c>
      <c r="H15">
        <v>434233.33333333302</v>
      </c>
      <c r="I15">
        <v>41766.666666666599</v>
      </c>
      <c r="J15" s="2">
        <f>(SUM(B15))</f>
        <v>72333.333333333299</v>
      </c>
      <c r="K15" s="2">
        <f>SUM(D15,F15,H15)</f>
        <v>434233.33333333302</v>
      </c>
      <c r="L15" s="2">
        <f>SUM(J15,K15)</f>
        <v>506566.66666666634</v>
      </c>
      <c r="M15" s="2">
        <f>SUM(C15,)</f>
        <v>27766.666666666599</v>
      </c>
      <c r="N15" s="2">
        <f>SUM(E15,G15,I15)</f>
        <v>200899.99999999991</v>
      </c>
      <c r="O15" s="2">
        <f>SUM(M15,N15)</f>
        <v>228666.66666666651</v>
      </c>
      <c r="P15" s="2">
        <f>SUM(D15,E15)</f>
        <v>74900</v>
      </c>
      <c r="Q15" s="2">
        <f>SUM(F15,G15)</f>
        <v>84233.333333333299</v>
      </c>
      <c r="R15" s="2">
        <f>SUM(H15,I15)</f>
        <v>475999.99999999965</v>
      </c>
      <c r="S15" s="2">
        <f>SUM(B15,C15)</f>
        <v>100099.9999999999</v>
      </c>
      <c r="T15" s="2">
        <f>SUM(L15,O15)</f>
        <v>735233.33333333279</v>
      </c>
    </row>
    <row r="16" spans="1:20" x14ac:dyDescent="0.35">
      <c r="A16" s="1">
        <v>42835</v>
      </c>
      <c r="B16">
        <v>72333.333333333299</v>
      </c>
      <c r="C16">
        <v>27766.666666666599</v>
      </c>
      <c r="D16">
        <v>0</v>
      </c>
      <c r="E16">
        <v>74900</v>
      </c>
      <c r="F16">
        <v>0</v>
      </c>
      <c r="G16">
        <v>84233.333333333299</v>
      </c>
      <c r="H16">
        <v>434233.33333333302</v>
      </c>
      <c r="I16">
        <v>41766.666666666599</v>
      </c>
      <c r="J16" s="2">
        <f>(SUM(B16))</f>
        <v>72333.333333333299</v>
      </c>
      <c r="K16" s="2">
        <f>SUM(D16,F16,H16)</f>
        <v>434233.33333333302</v>
      </c>
      <c r="L16" s="2">
        <f>SUM(J16,K16)</f>
        <v>506566.66666666634</v>
      </c>
      <c r="M16" s="2">
        <f>SUM(C16,)</f>
        <v>27766.666666666599</v>
      </c>
      <c r="N16" s="2">
        <f>SUM(E16,G16,I16)</f>
        <v>200899.99999999991</v>
      </c>
      <c r="O16" s="2">
        <f>SUM(M16,N16)</f>
        <v>228666.66666666651</v>
      </c>
      <c r="P16" s="2">
        <f>SUM(D16,E16)</f>
        <v>74900</v>
      </c>
      <c r="Q16" s="2">
        <f>SUM(F16,G16)</f>
        <v>84233.333333333299</v>
      </c>
      <c r="R16" s="2">
        <f>SUM(H16,I16)</f>
        <v>475999.99999999965</v>
      </c>
      <c r="S16" s="2">
        <f>SUM(B16,C16)</f>
        <v>100099.9999999999</v>
      </c>
      <c r="T16" s="2">
        <f>SUM(L16,O16)</f>
        <v>735233.33333333279</v>
      </c>
    </row>
    <row r="17" spans="1:20" x14ac:dyDescent="0.35">
      <c r="A17" s="1">
        <v>42842</v>
      </c>
      <c r="B17">
        <v>72333.333333333299</v>
      </c>
      <c r="C17">
        <v>27766.666666666599</v>
      </c>
      <c r="D17">
        <v>0</v>
      </c>
      <c r="E17">
        <v>74900</v>
      </c>
      <c r="F17">
        <v>0</v>
      </c>
      <c r="G17">
        <v>84233.333333333299</v>
      </c>
      <c r="H17">
        <v>434233.33333333302</v>
      </c>
      <c r="I17">
        <v>41766.666666666599</v>
      </c>
      <c r="J17" s="2">
        <f>(SUM(B17))</f>
        <v>72333.333333333299</v>
      </c>
      <c r="K17" s="2">
        <f>SUM(D17,F17,H17)</f>
        <v>434233.33333333302</v>
      </c>
      <c r="L17" s="2">
        <f>SUM(J17,K17)</f>
        <v>506566.66666666634</v>
      </c>
      <c r="M17" s="2">
        <f>SUM(C17,)</f>
        <v>27766.666666666599</v>
      </c>
      <c r="N17" s="2">
        <f>SUM(E17,G17,I17)</f>
        <v>200899.99999999991</v>
      </c>
      <c r="O17" s="2">
        <f>SUM(M17,N17)</f>
        <v>228666.66666666651</v>
      </c>
      <c r="P17" s="2">
        <f>SUM(D17,E17)</f>
        <v>74900</v>
      </c>
      <c r="Q17" s="2">
        <f>SUM(F17,G17)</f>
        <v>84233.333333333299</v>
      </c>
      <c r="R17" s="2">
        <f>SUM(H17,I17)</f>
        <v>475999.99999999965</v>
      </c>
      <c r="S17" s="2">
        <f>SUM(B17,C17)</f>
        <v>100099.9999999999</v>
      </c>
      <c r="T17" s="2">
        <f>SUM(L17,O17)</f>
        <v>735233.33333333279</v>
      </c>
    </row>
    <row r="18" spans="1:20" x14ac:dyDescent="0.35">
      <c r="A18" s="1">
        <v>42849</v>
      </c>
      <c r="B18">
        <v>72333.333333333299</v>
      </c>
      <c r="C18">
        <v>27766.666666666599</v>
      </c>
      <c r="D18">
        <v>0</v>
      </c>
      <c r="E18">
        <v>74900</v>
      </c>
      <c r="F18">
        <v>0</v>
      </c>
      <c r="G18">
        <v>84233.333333333299</v>
      </c>
      <c r="H18">
        <v>434233.33333333302</v>
      </c>
      <c r="I18">
        <v>41766.666666666599</v>
      </c>
      <c r="J18" s="2">
        <f>(SUM(B18))</f>
        <v>72333.333333333299</v>
      </c>
      <c r="K18" s="2">
        <f>SUM(D18,F18,H18)</f>
        <v>434233.33333333302</v>
      </c>
      <c r="L18" s="2">
        <f>SUM(J18,K18)</f>
        <v>506566.66666666634</v>
      </c>
      <c r="M18" s="2">
        <f>SUM(C18,)</f>
        <v>27766.666666666599</v>
      </c>
      <c r="N18" s="2">
        <f>SUM(E18,G18,I18)</f>
        <v>200899.99999999991</v>
      </c>
      <c r="O18" s="2">
        <f>SUM(M18,N18)</f>
        <v>228666.66666666651</v>
      </c>
      <c r="P18" s="2">
        <f>SUM(D18,E18)</f>
        <v>74900</v>
      </c>
      <c r="Q18" s="2">
        <f>SUM(F18,G18)</f>
        <v>84233.333333333299</v>
      </c>
      <c r="R18" s="2">
        <f>SUM(H18,I18)</f>
        <v>475999.99999999965</v>
      </c>
      <c r="S18" s="2">
        <f>SUM(B18,C18)</f>
        <v>100099.9999999999</v>
      </c>
      <c r="T18" s="2">
        <f>SUM(L18,O18)</f>
        <v>735233.33333333279</v>
      </c>
    </row>
    <row r="19" spans="1:20" x14ac:dyDescent="0.35">
      <c r="A19" s="1">
        <v>42856</v>
      </c>
      <c r="B19">
        <v>88290.322580645094</v>
      </c>
      <c r="C19">
        <v>9032.2580645161197</v>
      </c>
      <c r="D19">
        <v>0</v>
      </c>
      <c r="E19">
        <v>225.806451612903</v>
      </c>
      <c r="F19">
        <v>0</v>
      </c>
      <c r="G19">
        <v>81516.129032258003</v>
      </c>
      <c r="H19">
        <v>204806.45161290301</v>
      </c>
      <c r="I19">
        <v>12870.967741935399</v>
      </c>
      <c r="J19" s="2">
        <f>(SUM(B19))</f>
        <v>88290.322580645094</v>
      </c>
      <c r="K19" s="2">
        <f>SUM(D19,F19,H19)</f>
        <v>204806.45161290301</v>
      </c>
      <c r="L19" s="2">
        <f>SUM(J19,K19)</f>
        <v>293096.77419354813</v>
      </c>
      <c r="M19" s="2">
        <f>SUM(C19,)</f>
        <v>9032.2580645161197</v>
      </c>
      <c r="N19" s="2">
        <f>SUM(E19,G19,I19)</f>
        <v>94612.903225806309</v>
      </c>
      <c r="O19" s="2">
        <f>SUM(M19,N19)</f>
        <v>103645.16129032243</v>
      </c>
      <c r="P19" s="2">
        <f>SUM(D19,E19)</f>
        <v>225.806451612903</v>
      </c>
      <c r="Q19" s="2">
        <f>SUM(F19,G19)</f>
        <v>81516.129032258003</v>
      </c>
      <c r="R19" s="2">
        <f>SUM(H19,I19)</f>
        <v>217677.41935483841</v>
      </c>
      <c r="S19" s="2">
        <f>SUM(B19,C19)</f>
        <v>97322.580645161215</v>
      </c>
      <c r="T19" s="2">
        <f>SUM(L19,O19)</f>
        <v>396741.93548387056</v>
      </c>
    </row>
    <row r="20" spans="1:20" x14ac:dyDescent="0.35">
      <c r="A20" s="1">
        <v>42863</v>
      </c>
      <c r="B20">
        <v>88290.322580645094</v>
      </c>
      <c r="C20">
        <v>9032.2580645161197</v>
      </c>
      <c r="D20">
        <v>0</v>
      </c>
      <c r="E20">
        <v>225.806451612903</v>
      </c>
      <c r="F20">
        <v>0</v>
      </c>
      <c r="G20">
        <v>81516.129032258003</v>
      </c>
      <c r="H20">
        <v>204806.45161290301</v>
      </c>
      <c r="I20">
        <v>12870.967741935399</v>
      </c>
      <c r="J20" s="2">
        <f>(SUM(B20))</f>
        <v>88290.322580645094</v>
      </c>
      <c r="K20" s="2">
        <f>SUM(D20,F20,H20)</f>
        <v>204806.45161290301</v>
      </c>
      <c r="L20" s="2">
        <f>SUM(J20,K20)</f>
        <v>293096.77419354813</v>
      </c>
      <c r="M20" s="2">
        <f>SUM(C20,)</f>
        <v>9032.2580645161197</v>
      </c>
      <c r="N20" s="2">
        <f>SUM(E20,G20,I20)</f>
        <v>94612.903225806309</v>
      </c>
      <c r="O20" s="2">
        <f>SUM(M20,N20)</f>
        <v>103645.16129032243</v>
      </c>
      <c r="P20" s="2">
        <f>SUM(D20,E20)</f>
        <v>225.806451612903</v>
      </c>
      <c r="Q20" s="2">
        <f>SUM(F20,G20)</f>
        <v>81516.129032258003</v>
      </c>
      <c r="R20" s="2">
        <f>SUM(H20,I20)</f>
        <v>217677.41935483841</v>
      </c>
      <c r="S20" s="2">
        <f>SUM(B20,C20)</f>
        <v>97322.580645161215</v>
      </c>
      <c r="T20" s="2">
        <f>SUM(L20,O20)</f>
        <v>396741.93548387056</v>
      </c>
    </row>
    <row r="21" spans="1:20" x14ac:dyDescent="0.35">
      <c r="A21" s="1">
        <v>42870</v>
      </c>
      <c r="B21">
        <v>88290.322580645094</v>
      </c>
      <c r="C21">
        <v>9032.2580645161197</v>
      </c>
      <c r="D21">
        <v>0</v>
      </c>
      <c r="E21">
        <v>225.806451612903</v>
      </c>
      <c r="F21">
        <v>0</v>
      </c>
      <c r="G21">
        <v>81516.129032258003</v>
      </c>
      <c r="H21">
        <v>204806.45161290301</v>
      </c>
      <c r="I21">
        <v>12870.967741935399</v>
      </c>
      <c r="J21" s="2">
        <f>(SUM(B21))</f>
        <v>88290.322580645094</v>
      </c>
      <c r="K21" s="2">
        <f>SUM(D21,F21,H21)</f>
        <v>204806.45161290301</v>
      </c>
      <c r="L21" s="2">
        <f>SUM(J21,K21)</f>
        <v>293096.77419354813</v>
      </c>
      <c r="M21" s="2">
        <f>SUM(C21,)</f>
        <v>9032.2580645161197</v>
      </c>
      <c r="N21" s="2">
        <f>SUM(E21,G21,I21)</f>
        <v>94612.903225806309</v>
      </c>
      <c r="O21" s="2">
        <f>SUM(M21,N21)</f>
        <v>103645.16129032243</v>
      </c>
      <c r="P21" s="2">
        <f>SUM(D21,E21)</f>
        <v>225.806451612903</v>
      </c>
      <c r="Q21" s="2">
        <f>SUM(F21,G21)</f>
        <v>81516.129032258003</v>
      </c>
      <c r="R21" s="2">
        <f>SUM(H21,I21)</f>
        <v>217677.41935483841</v>
      </c>
      <c r="S21" s="2">
        <f>SUM(B21,C21)</f>
        <v>97322.580645161215</v>
      </c>
      <c r="T21" s="2">
        <f>SUM(L21,O21)</f>
        <v>396741.93548387056</v>
      </c>
    </row>
    <row r="22" spans="1:20" x14ac:dyDescent="0.35">
      <c r="A22" s="1">
        <v>42877</v>
      </c>
      <c r="B22">
        <v>88290.322580645094</v>
      </c>
      <c r="C22">
        <v>9032.2580645161197</v>
      </c>
      <c r="D22">
        <v>0</v>
      </c>
      <c r="E22">
        <v>225.806451612903</v>
      </c>
      <c r="F22">
        <v>0</v>
      </c>
      <c r="G22">
        <v>81516.129032258003</v>
      </c>
      <c r="H22">
        <v>204806.45161290301</v>
      </c>
      <c r="I22">
        <v>12870.967741935399</v>
      </c>
      <c r="J22" s="2">
        <f>(SUM(B22))</f>
        <v>88290.322580645094</v>
      </c>
      <c r="K22" s="2">
        <f>SUM(D22,F22,H22)</f>
        <v>204806.45161290301</v>
      </c>
      <c r="L22" s="2">
        <f>SUM(J22,K22)</f>
        <v>293096.77419354813</v>
      </c>
      <c r="M22" s="2">
        <f>SUM(C22,)</f>
        <v>9032.2580645161197</v>
      </c>
      <c r="N22" s="2">
        <f>SUM(E22,G22,I22)</f>
        <v>94612.903225806309</v>
      </c>
      <c r="O22" s="2">
        <f>SUM(M22,N22)</f>
        <v>103645.16129032243</v>
      </c>
      <c r="P22" s="2">
        <f>SUM(D22,E22)</f>
        <v>225.806451612903</v>
      </c>
      <c r="Q22" s="2">
        <f>SUM(F22,G22)</f>
        <v>81516.129032258003</v>
      </c>
      <c r="R22" s="2">
        <f>SUM(H22,I22)</f>
        <v>217677.41935483841</v>
      </c>
      <c r="S22" s="2">
        <f>SUM(B22,C22)</f>
        <v>97322.580645161215</v>
      </c>
      <c r="T22" s="2">
        <f>SUM(L22,O22)</f>
        <v>396741.93548387056</v>
      </c>
    </row>
    <row r="23" spans="1:20" x14ac:dyDescent="0.35">
      <c r="A23" s="1">
        <v>42884</v>
      </c>
      <c r="B23">
        <v>39038.709677419298</v>
      </c>
      <c r="C23">
        <v>9337.63440860214</v>
      </c>
      <c r="D23">
        <v>0</v>
      </c>
      <c r="E23">
        <v>15830.1075268817</v>
      </c>
      <c r="F23">
        <v>0</v>
      </c>
      <c r="G23">
        <v>99468.817204300998</v>
      </c>
      <c r="H23">
        <v>190707.52688172</v>
      </c>
      <c r="I23">
        <v>12582.7956989247</v>
      </c>
      <c r="J23" s="2">
        <f>(SUM(B23))</f>
        <v>39038.709677419298</v>
      </c>
      <c r="K23" s="2">
        <f>SUM(D23,F23,H23)</f>
        <v>190707.52688172</v>
      </c>
      <c r="L23" s="2">
        <f>SUM(J23,K23)</f>
        <v>229746.2365591393</v>
      </c>
      <c r="M23" s="2">
        <f>SUM(C23,)</f>
        <v>9337.63440860214</v>
      </c>
      <c r="N23" s="2">
        <f>SUM(E23,G23,I23)</f>
        <v>127881.72043010739</v>
      </c>
      <c r="O23" s="2">
        <f>SUM(M23,N23)</f>
        <v>137219.35483870952</v>
      </c>
      <c r="P23" s="2">
        <f>SUM(D23,E23)</f>
        <v>15830.1075268817</v>
      </c>
      <c r="Q23" s="2">
        <f>SUM(F23,G23)</f>
        <v>99468.817204300998</v>
      </c>
      <c r="R23" s="2">
        <f>SUM(H23,I23)</f>
        <v>203290.32258064469</v>
      </c>
      <c r="S23" s="2">
        <f>SUM(B23,C23)</f>
        <v>48376.34408602144</v>
      </c>
      <c r="T23" s="2">
        <f>SUM(L23,O23)</f>
        <v>366965.5913978488</v>
      </c>
    </row>
    <row r="24" spans="1:20" x14ac:dyDescent="0.35">
      <c r="A24" s="1">
        <v>42891</v>
      </c>
      <c r="B24">
        <v>2100</v>
      </c>
      <c r="C24">
        <v>9566.6666666666606</v>
      </c>
      <c r="D24">
        <v>0</v>
      </c>
      <c r="E24">
        <v>27533.333333333299</v>
      </c>
      <c r="F24">
        <v>0</v>
      </c>
      <c r="G24">
        <v>112933.33333333299</v>
      </c>
      <c r="H24">
        <v>180133.33333333299</v>
      </c>
      <c r="I24">
        <v>12366.666666666601</v>
      </c>
      <c r="J24" s="2">
        <f>(SUM(B24))</f>
        <v>2100</v>
      </c>
      <c r="K24" s="2">
        <f>SUM(D24,F24,H24)</f>
        <v>180133.33333333299</v>
      </c>
      <c r="L24" s="2">
        <f>SUM(J24,K24)</f>
        <v>182233.33333333299</v>
      </c>
      <c r="M24" s="2">
        <f>SUM(C24,)</f>
        <v>9566.6666666666606</v>
      </c>
      <c r="N24" s="2">
        <f>SUM(E24,G24,I24)</f>
        <v>152833.33333333288</v>
      </c>
      <c r="O24" s="2">
        <f>SUM(M24,N24)</f>
        <v>162399.99999999953</v>
      </c>
      <c r="P24" s="2">
        <f>SUM(D24,E24)</f>
        <v>27533.333333333299</v>
      </c>
      <c r="Q24" s="2">
        <f>SUM(F24,G24)</f>
        <v>112933.33333333299</v>
      </c>
      <c r="R24" s="2">
        <f>SUM(H24,I24)</f>
        <v>192499.99999999959</v>
      </c>
      <c r="S24" s="2">
        <f>SUM(B24,C24)</f>
        <v>11666.666666666661</v>
      </c>
      <c r="T24" s="2">
        <f>SUM(L24,O24)</f>
        <v>344633.33333333256</v>
      </c>
    </row>
    <row r="25" spans="1:20" x14ac:dyDescent="0.35">
      <c r="A25" s="1">
        <v>42898</v>
      </c>
      <c r="B25">
        <v>2100</v>
      </c>
      <c r="C25">
        <v>9566.6666666666606</v>
      </c>
      <c r="D25">
        <v>0</v>
      </c>
      <c r="E25">
        <v>27533.333333333299</v>
      </c>
      <c r="F25">
        <v>0</v>
      </c>
      <c r="G25">
        <v>112933.33333333299</v>
      </c>
      <c r="H25">
        <v>180133.33333333299</v>
      </c>
      <c r="I25">
        <v>12366.666666666601</v>
      </c>
      <c r="J25" s="2">
        <f>(SUM(B25))</f>
        <v>2100</v>
      </c>
      <c r="K25" s="2">
        <f>SUM(D25,F25,H25)</f>
        <v>180133.33333333299</v>
      </c>
      <c r="L25" s="2">
        <f>SUM(J25,K25)</f>
        <v>182233.33333333299</v>
      </c>
      <c r="M25" s="2">
        <f>SUM(C25,)</f>
        <v>9566.6666666666606</v>
      </c>
      <c r="N25" s="2">
        <f>SUM(E25,G25,I25)</f>
        <v>152833.33333333288</v>
      </c>
      <c r="O25" s="2">
        <f>SUM(M25,N25)</f>
        <v>162399.99999999953</v>
      </c>
      <c r="P25" s="2">
        <f>SUM(D25,E25)</f>
        <v>27533.333333333299</v>
      </c>
      <c r="Q25" s="2">
        <f>SUM(F25,G25)</f>
        <v>112933.33333333299</v>
      </c>
      <c r="R25" s="2">
        <f>SUM(H25,I25)</f>
        <v>192499.99999999959</v>
      </c>
      <c r="S25" s="2">
        <f>SUM(B25,C25)</f>
        <v>11666.666666666661</v>
      </c>
      <c r="T25" s="2">
        <f>SUM(L25,O25)</f>
        <v>344633.33333333256</v>
      </c>
    </row>
    <row r="26" spans="1:20" x14ac:dyDescent="0.35">
      <c r="A26" s="1">
        <v>42905</v>
      </c>
      <c r="B26">
        <v>2100</v>
      </c>
      <c r="C26">
        <v>9566.6666666666606</v>
      </c>
      <c r="D26">
        <v>0</v>
      </c>
      <c r="E26">
        <v>27533.333333333299</v>
      </c>
      <c r="F26">
        <v>0</v>
      </c>
      <c r="G26">
        <v>112933.33333333299</v>
      </c>
      <c r="H26">
        <v>180133.33333333299</v>
      </c>
      <c r="I26">
        <v>12366.666666666601</v>
      </c>
      <c r="J26" s="2">
        <f>(SUM(B26))</f>
        <v>2100</v>
      </c>
      <c r="K26" s="2">
        <f>SUM(D26,F26,H26)</f>
        <v>180133.33333333299</v>
      </c>
      <c r="L26" s="2">
        <f>SUM(J26,K26)</f>
        <v>182233.33333333299</v>
      </c>
      <c r="M26" s="2">
        <f>SUM(C26,)</f>
        <v>9566.6666666666606</v>
      </c>
      <c r="N26" s="2">
        <f>SUM(E26,G26,I26)</f>
        <v>152833.33333333288</v>
      </c>
      <c r="O26" s="2">
        <f>SUM(M26,N26)</f>
        <v>162399.99999999953</v>
      </c>
      <c r="P26" s="2">
        <f>SUM(D26,E26)</f>
        <v>27533.333333333299</v>
      </c>
      <c r="Q26" s="2">
        <f>SUM(F26,G26)</f>
        <v>112933.33333333299</v>
      </c>
      <c r="R26" s="2">
        <f>SUM(H26,I26)</f>
        <v>192499.99999999959</v>
      </c>
      <c r="S26" s="2">
        <f>SUM(B26,C26)</f>
        <v>11666.666666666661</v>
      </c>
      <c r="T26" s="2">
        <f>SUM(L26,O26)</f>
        <v>344633.33333333256</v>
      </c>
    </row>
    <row r="27" spans="1:20" x14ac:dyDescent="0.35">
      <c r="A27" s="1">
        <v>42912</v>
      </c>
      <c r="B27">
        <v>3370.9677419354798</v>
      </c>
      <c r="C27">
        <v>11994.6236559139</v>
      </c>
      <c r="D27">
        <v>0</v>
      </c>
      <c r="E27">
        <v>27473.118279569801</v>
      </c>
      <c r="F27">
        <v>0</v>
      </c>
      <c r="G27">
        <v>97247.311827956903</v>
      </c>
      <c r="H27">
        <v>276537.63440860203</v>
      </c>
      <c r="I27">
        <v>58639.784946236497</v>
      </c>
      <c r="J27" s="2">
        <f>(SUM(B27))</f>
        <v>3370.9677419354798</v>
      </c>
      <c r="K27" s="2">
        <f>SUM(D27,F27,H27)</f>
        <v>276537.63440860203</v>
      </c>
      <c r="L27" s="2">
        <f>SUM(J27,K27)</f>
        <v>279908.60215053748</v>
      </c>
      <c r="M27" s="2">
        <f>SUM(C27,)</f>
        <v>11994.6236559139</v>
      </c>
      <c r="N27" s="2">
        <f>SUM(E27,G27,I27)</f>
        <v>183360.21505376318</v>
      </c>
      <c r="O27" s="2">
        <f>SUM(M27,N27)</f>
        <v>195354.83870967707</v>
      </c>
      <c r="P27" s="2">
        <f>SUM(D27,E27)</f>
        <v>27473.118279569801</v>
      </c>
      <c r="Q27" s="2">
        <f>SUM(F27,G27)</f>
        <v>97247.311827956903</v>
      </c>
      <c r="R27" s="2">
        <f>SUM(H27,I27)</f>
        <v>335177.41935483855</v>
      </c>
      <c r="S27" s="2">
        <f>SUM(B27,C27)</f>
        <v>15365.591397849379</v>
      </c>
      <c r="T27" s="2">
        <f>SUM(L27,O27)</f>
        <v>475263.44086021453</v>
      </c>
    </row>
    <row r="28" spans="1:20" x14ac:dyDescent="0.35">
      <c r="A28" s="1">
        <v>42919</v>
      </c>
      <c r="B28">
        <v>6548.3870967741896</v>
      </c>
      <c r="C28">
        <v>18064.516129032199</v>
      </c>
      <c r="D28">
        <v>0</v>
      </c>
      <c r="E28">
        <v>27322.580645161201</v>
      </c>
      <c r="F28">
        <v>0</v>
      </c>
      <c r="G28">
        <v>58032.2580645161</v>
      </c>
      <c r="H28">
        <v>517548.38709677401</v>
      </c>
      <c r="I28">
        <v>174322.58064516101</v>
      </c>
      <c r="J28" s="2">
        <f>(SUM(B28))</f>
        <v>6548.3870967741896</v>
      </c>
      <c r="K28" s="2">
        <f>SUM(D28,F28,H28)</f>
        <v>517548.38709677401</v>
      </c>
      <c r="L28" s="2">
        <f>SUM(J28,K28)</f>
        <v>524096.77419354819</v>
      </c>
      <c r="M28" s="2">
        <f>SUM(C28,)</f>
        <v>18064.516129032199</v>
      </c>
      <c r="N28" s="2">
        <f>SUM(E28,G28,I28)</f>
        <v>259677.41935483832</v>
      </c>
      <c r="O28" s="2">
        <f>SUM(M28,N28)</f>
        <v>277741.9354838705</v>
      </c>
      <c r="P28" s="2">
        <f>SUM(D28,E28)</f>
        <v>27322.580645161201</v>
      </c>
      <c r="Q28" s="2">
        <f>SUM(F28,G28)</f>
        <v>58032.2580645161</v>
      </c>
      <c r="R28" s="2">
        <f>SUM(H28,I28)</f>
        <v>691870.96774193505</v>
      </c>
      <c r="S28" s="2">
        <f>SUM(B28,C28)</f>
        <v>24612.903225806389</v>
      </c>
      <c r="T28" s="2">
        <f>SUM(L28,O28)</f>
        <v>801838.70967741869</v>
      </c>
    </row>
    <row r="29" spans="1:20" x14ac:dyDescent="0.35">
      <c r="A29" s="1">
        <v>42926</v>
      </c>
      <c r="B29">
        <v>6548.3870967741896</v>
      </c>
      <c r="C29">
        <v>18064.516129032199</v>
      </c>
      <c r="D29">
        <v>0</v>
      </c>
      <c r="E29">
        <v>27322.580645161201</v>
      </c>
      <c r="F29">
        <v>0</v>
      </c>
      <c r="G29">
        <v>58032.2580645161</v>
      </c>
      <c r="H29">
        <v>517548.38709677401</v>
      </c>
      <c r="I29">
        <v>174322.58064516101</v>
      </c>
      <c r="J29" s="2">
        <f>(SUM(B29))</f>
        <v>6548.3870967741896</v>
      </c>
      <c r="K29" s="2">
        <f>SUM(D29,F29,H29)</f>
        <v>517548.38709677401</v>
      </c>
      <c r="L29" s="2">
        <f>SUM(J29,K29)</f>
        <v>524096.77419354819</v>
      </c>
      <c r="M29" s="2">
        <f>SUM(C29,)</f>
        <v>18064.516129032199</v>
      </c>
      <c r="N29" s="2">
        <f>SUM(E29,G29,I29)</f>
        <v>259677.41935483832</v>
      </c>
      <c r="O29" s="2">
        <f>SUM(M29,N29)</f>
        <v>277741.9354838705</v>
      </c>
      <c r="P29" s="2">
        <f>SUM(D29,E29)</f>
        <v>27322.580645161201</v>
      </c>
      <c r="Q29" s="2">
        <f>SUM(F29,G29)</f>
        <v>58032.2580645161</v>
      </c>
      <c r="R29" s="2">
        <f>SUM(H29,I29)</f>
        <v>691870.96774193505</v>
      </c>
      <c r="S29" s="2">
        <f>SUM(B29,C29)</f>
        <v>24612.903225806389</v>
      </c>
      <c r="T29" s="2">
        <f>SUM(L29,O29)</f>
        <v>801838.70967741869</v>
      </c>
    </row>
    <row r="30" spans="1:20" x14ac:dyDescent="0.35">
      <c r="A30" s="1">
        <v>42933</v>
      </c>
      <c r="B30">
        <v>6548.3870967741896</v>
      </c>
      <c r="C30">
        <v>18064.516129032199</v>
      </c>
      <c r="D30">
        <v>0</v>
      </c>
      <c r="E30">
        <v>27322.580645161201</v>
      </c>
      <c r="F30">
        <v>0</v>
      </c>
      <c r="G30">
        <v>58032.2580645161</v>
      </c>
      <c r="H30">
        <v>517548.38709677401</v>
      </c>
      <c r="I30">
        <v>174322.58064516101</v>
      </c>
      <c r="J30" s="2">
        <f>(SUM(B30))</f>
        <v>6548.3870967741896</v>
      </c>
      <c r="K30" s="2">
        <f>SUM(D30,F30,H30)</f>
        <v>517548.38709677401</v>
      </c>
      <c r="L30" s="2">
        <f>SUM(J30,K30)</f>
        <v>524096.77419354819</v>
      </c>
      <c r="M30" s="2">
        <f>SUM(C30,)</f>
        <v>18064.516129032199</v>
      </c>
      <c r="N30" s="2">
        <f>SUM(E30,G30,I30)</f>
        <v>259677.41935483832</v>
      </c>
      <c r="O30" s="2">
        <f>SUM(M30,N30)</f>
        <v>277741.9354838705</v>
      </c>
      <c r="P30" s="2">
        <f>SUM(D30,E30)</f>
        <v>27322.580645161201</v>
      </c>
      <c r="Q30" s="2">
        <f>SUM(F30,G30)</f>
        <v>58032.2580645161</v>
      </c>
      <c r="R30" s="2">
        <f>SUM(H30,I30)</f>
        <v>691870.96774193505</v>
      </c>
      <c r="S30" s="2">
        <f>SUM(B30,C30)</f>
        <v>24612.903225806389</v>
      </c>
      <c r="T30" s="2">
        <f>SUM(L30,O30)</f>
        <v>801838.70967741869</v>
      </c>
    </row>
    <row r="31" spans="1:20" x14ac:dyDescent="0.35">
      <c r="A31" s="1">
        <v>42940</v>
      </c>
      <c r="B31">
        <v>6548.3870967741896</v>
      </c>
      <c r="C31">
        <v>18064.516129032199</v>
      </c>
      <c r="D31">
        <v>0</v>
      </c>
      <c r="E31">
        <v>27322.580645161201</v>
      </c>
      <c r="F31">
        <v>0</v>
      </c>
      <c r="G31">
        <v>58032.2580645161</v>
      </c>
      <c r="H31">
        <v>517548.38709677401</v>
      </c>
      <c r="I31">
        <v>174322.58064516101</v>
      </c>
      <c r="J31" s="2">
        <f>(SUM(B31))</f>
        <v>6548.3870967741896</v>
      </c>
      <c r="K31" s="2">
        <f>SUM(D31,F31,H31)</f>
        <v>517548.38709677401</v>
      </c>
      <c r="L31" s="2">
        <f>SUM(J31,K31)</f>
        <v>524096.77419354819</v>
      </c>
      <c r="M31" s="2">
        <f>SUM(C31,)</f>
        <v>18064.516129032199</v>
      </c>
      <c r="N31" s="2">
        <f>SUM(E31,G31,I31)</f>
        <v>259677.41935483832</v>
      </c>
      <c r="O31" s="2">
        <f>SUM(M31,N31)</f>
        <v>277741.9354838705</v>
      </c>
      <c r="P31" s="2">
        <f>SUM(D31,E31)</f>
        <v>27322.580645161201</v>
      </c>
      <c r="Q31" s="2">
        <f>SUM(F31,G31)</f>
        <v>58032.2580645161</v>
      </c>
      <c r="R31" s="2">
        <f>SUM(H31,I31)</f>
        <v>691870.96774193505</v>
      </c>
      <c r="S31" s="2">
        <f>SUM(B31,C31)</f>
        <v>24612.903225806389</v>
      </c>
      <c r="T31" s="2">
        <f>SUM(L31,O31)</f>
        <v>801838.70967741869</v>
      </c>
    </row>
    <row r="32" spans="1:20" x14ac:dyDescent="0.35">
      <c r="A32" s="1">
        <v>42947</v>
      </c>
      <c r="B32">
        <v>935.48387096774195</v>
      </c>
      <c r="C32">
        <v>11677.419354838699</v>
      </c>
      <c r="D32">
        <v>0</v>
      </c>
      <c r="E32">
        <v>27322.580645161201</v>
      </c>
      <c r="F32">
        <v>0</v>
      </c>
      <c r="G32">
        <v>43322.580645161201</v>
      </c>
      <c r="H32">
        <v>330967.74193548301</v>
      </c>
      <c r="I32">
        <v>62838.709677419298</v>
      </c>
      <c r="J32" s="2">
        <f>(SUM(B32))</f>
        <v>935.48387096774195</v>
      </c>
      <c r="K32" s="2">
        <f>SUM(D32,F32,H32)</f>
        <v>330967.74193548301</v>
      </c>
      <c r="L32" s="2">
        <f>SUM(J32,K32)</f>
        <v>331903.22580645076</v>
      </c>
      <c r="M32" s="2">
        <f>SUM(C32,)</f>
        <v>11677.419354838699</v>
      </c>
      <c r="N32" s="2">
        <f>SUM(E32,G32,I32)</f>
        <v>133483.87096774171</v>
      </c>
      <c r="O32" s="2">
        <f>SUM(M32,N32)</f>
        <v>145161.2903225804</v>
      </c>
      <c r="P32" s="2">
        <f>SUM(D32,E32)</f>
        <v>27322.580645161201</v>
      </c>
      <c r="Q32" s="2">
        <f>SUM(F32,G32)</f>
        <v>43322.580645161201</v>
      </c>
      <c r="R32" s="2">
        <f>SUM(H32,I32)</f>
        <v>393806.45161290228</v>
      </c>
      <c r="S32" s="2">
        <f>SUM(B32,C32)</f>
        <v>12612.903225806442</v>
      </c>
      <c r="T32" s="2">
        <f>SUM(L32,O32)</f>
        <v>477064.5161290312</v>
      </c>
    </row>
    <row r="33" spans="1:20" x14ac:dyDescent="0.35">
      <c r="A33" s="1">
        <v>42954</v>
      </c>
      <c r="B33">
        <v>0</v>
      </c>
      <c r="C33">
        <v>10612.9032258064</v>
      </c>
      <c r="D33">
        <v>0</v>
      </c>
      <c r="E33">
        <v>27322.580645161201</v>
      </c>
      <c r="F33">
        <v>0</v>
      </c>
      <c r="G33">
        <v>40870.967741935397</v>
      </c>
      <c r="H33">
        <v>299870.96774193499</v>
      </c>
      <c r="I33">
        <v>44258.064516129001</v>
      </c>
      <c r="J33" s="2">
        <f>(SUM(B33))</f>
        <v>0</v>
      </c>
      <c r="K33" s="2">
        <f>SUM(D33,F33,H33)</f>
        <v>299870.96774193499</v>
      </c>
      <c r="L33" s="2">
        <f>SUM(J33,K33)</f>
        <v>299870.96774193499</v>
      </c>
      <c r="M33" s="2">
        <f>SUM(C33,)</f>
        <v>10612.9032258064</v>
      </c>
      <c r="N33" s="2">
        <f>SUM(E33,G33,I33)</f>
        <v>112451.6129032256</v>
      </c>
      <c r="O33" s="2">
        <f>SUM(M33,N33)</f>
        <v>123064.516129032</v>
      </c>
      <c r="P33" s="2">
        <f>SUM(D33,E33)</f>
        <v>27322.580645161201</v>
      </c>
      <c r="Q33" s="2">
        <f>SUM(F33,G33)</f>
        <v>40870.967741935397</v>
      </c>
      <c r="R33" s="2">
        <f>SUM(H33,I33)</f>
        <v>344129.03225806402</v>
      </c>
      <c r="S33" s="2">
        <f>SUM(B33,C33)</f>
        <v>10612.9032258064</v>
      </c>
      <c r="T33" s="2">
        <f>SUM(L33,O33)</f>
        <v>422935.483870967</v>
      </c>
    </row>
    <row r="34" spans="1:20" x14ac:dyDescent="0.35">
      <c r="A34" s="1">
        <v>42961</v>
      </c>
      <c r="B34">
        <v>0</v>
      </c>
      <c r="C34">
        <v>10612.9032258064</v>
      </c>
      <c r="D34">
        <v>0</v>
      </c>
      <c r="E34">
        <v>27322.580645161201</v>
      </c>
      <c r="F34">
        <v>0</v>
      </c>
      <c r="G34">
        <v>40870.967741935397</v>
      </c>
      <c r="H34">
        <v>299870.96774193499</v>
      </c>
      <c r="I34">
        <v>44258.064516129001</v>
      </c>
      <c r="J34" s="2">
        <f>(SUM(B34))</f>
        <v>0</v>
      </c>
      <c r="K34" s="2">
        <f>SUM(D34,F34,H34)</f>
        <v>299870.96774193499</v>
      </c>
      <c r="L34" s="2">
        <f>SUM(J34,K34)</f>
        <v>299870.96774193499</v>
      </c>
      <c r="M34" s="2">
        <f>SUM(C34,)</f>
        <v>10612.9032258064</v>
      </c>
      <c r="N34" s="2">
        <f>SUM(E34,G34,I34)</f>
        <v>112451.6129032256</v>
      </c>
      <c r="O34" s="2">
        <f>SUM(M34,N34)</f>
        <v>123064.516129032</v>
      </c>
      <c r="P34" s="2">
        <f>SUM(D34,E34)</f>
        <v>27322.580645161201</v>
      </c>
      <c r="Q34" s="2">
        <f>SUM(F34,G34)</f>
        <v>40870.967741935397</v>
      </c>
      <c r="R34" s="2">
        <f>SUM(H34,I34)</f>
        <v>344129.03225806402</v>
      </c>
      <c r="S34" s="2">
        <f>SUM(B34,C34)</f>
        <v>10612.9032258064</v>
      </c>
      <c r="T34" s="2">
        <f>SUM(L34,O34)</f>
        <v>422935.483870967</v>
      </c>
    </row>
    <row r="35" spans="1:20" x14ac:dyDescent="0.35">
      <c r="A35" s="1">
        <v>42968</v>
      </c>
      <c r="B35">
        <v>0</v>
      </c>
      <c r="C35">
        <v>10612.9032258064</v>
      </c>
      <c r="D35">
        <v>0</v>
      </c>
      <c r="E35">
        <v>27322.580645161201</v>
      </c>
      <c r="F35">
        <v>0</v>
      </c>
      <c r="G35">
        <v>40870.967741935397</v>
      </c>
      <c r="H35">
        <v>299870.96774193499</v>
      </c>
      <c r="I35">
        <v>44258.064516129001</v>
      </c>
      <c r="J35" s="2">
        <f>(SUM(B35))</f>
        <v>0</v>
      </c>
      <c r="K35" s="2">
        <f>SUM(D35,F35,H35)</f>
        <v>299870.96774193499</v>
      </c>
      <c r="L35" s="2">
        <f>SUM(J35,K35)</f>
        <v>299870.96774193499</v>
      </c>
      <c r="M35" s="2">
        <f>SUM(C35,)</f>
        <v>10612.9032258064</v>
      </c>
      <c r="N35" s="2">
        <f>SUM(E35,G35,I35)</f>
        <v>112451.6129032256</v>
      </c>
      <c r="O35" s="2">
        <f>SUM(M35,N35)</f>
        <v>123064.516129032</v>
      </c>
      <c r="P35" s="2">
        <f>SUM(D35,E35)</f>
        <v>27322.580645161201</v>
      </c>
      <c r="Q35" s="2">
        <f>SUM(F35,G35)</f>
        <v>40870.967741935397</v>
      </c>
      <c r="R35" s="2">
        <f>SUM(H35,I35)</f>
        <v>344129.03225806402</v>
      </c>
      <c r="S35" s="2">
        <f>SUM(B35,C35)</f>
        <v>10612.9032258064</v>
      </c>
      <c r="T35" s="2">
        <f>SUM(L35,O35)</f>
        <v>422935.483870967</v>
      </c>
    </row>
    <row r="36" spans="1:20" x14ac:dyDescent="0.35">
      <c r="A36" s="1">
        <v>42975</v>
      </c>
      <c r="B36">
        <v>3100</v>
      </c>
      <c r="C36">
        <v>26564.516129032199</v>
      </c>
      <c r="D36">
        <v>0</v>
      </c>
      <c r="E36">
        <v>27412.9032258064</v>
      </c>
      <c r="F36">
        <v>0</v>
      </c>
      <c r="G36">
        <v>59154.838709677402</v>
      </c>
      <c r="H36">
        <v>171354.83870967699</v>
      </c>
      <c r="I36">
        <v>32190.322580645101</v>
      </c>
      <c r="J36" s="2">
        <f>(SUM(B36))</f>
        <v>3100</v>
      </c>
      <c r="K36" s="2">
        <f>SUM(D36,F36,H36)</f>
        <v>171354.83870967699</v>
      </c>
      <c r="L36" s="2">
        <f>SUM(J36,K36)</f>
        <v>174454.83870967699</v>
      </c>
      <c r="M36" s="2">
        <f>SUM(C36,)</f>
        <v>26564.516129032199</v>
      </c>
      <c r="N36" s="2">
        <f>SUM(E36,G36,I36)</f>
        <v>118758.06451612891</v>
      </c>
      <c r="O36" s="2">
        <f>SUM(M36,N36)</f>
        <v>145322.5806451611</v>
      </c>
      <c r="P36" s="2">
        <f>SUM(D36,E36)</f>
        <v>27412.9032258064</v>
      </c>
      <c r="Q36" s="2">
        <f>SUM(F36,G36)</f>
        <v>59154.838709677402</v>
      </c>
      <c r="R36" s="2">
        <f>SUM(H36,I36)</f>
        <v>203545.16129032208</v>
      </c>
      <c r="S36" s="2">
        <f>SUM(B36,C36)</f>
        <v>29664.516129032199</v>
      </c>
      <c r="T36" s="2">
        <f>SUM(L36,O36)</f>
        <v>319777.41935483809</v>
      </c>
    </row>
    <row r="37" spans="1:20" x14ac:dyDescent="0.35">
      <c r="A37" s="1">
        <v>42982</v>
      </c>
      <c r="B37">
        <v>7233.3333333333303</v>
      </c>
      <c r="C37">
        <v>47833.333333333299</v>
      </c>
      <c r="D37">
        <v>0</v>
      </c>
      <c r="E37">
        <v>27533.333333333299</v>
      </c>
      <c r="F37">
        <v>0</v>
      </c>
      <c r="G37">
        <v>83533.333333333299</v>
      </c>
      <c r="H37">
        <v>0</v>
      </c>
      <c r="I37">
        <v>16100</v>
      </c>
      <c r="J37" s="2">
        <f>(SUM(B37))</f>
        <v>7233.3333333333303</v>
      </c>
      <c r="K37" s="2">
        <f>SUM(D37,F37,H37)</f>
        <v>0</v>
      </c>
      <c r="L37" s="2">
        <f>SUM(J37,K37)</f>
        <v>7233.3333333333303</v>
      </c>
      <c r="M37" s="2">
        <f>SUM(C37,)</f>
        <v>47833.333333333299</v>
      </c>
      <c r="N37" s="2">
        <f>SUM(E37,G37,I37)</f>
        <v>127166.6666666666</v>
      </c>
      <c r="O37" s="2">
        <f>SUM(M37,N37)</f>
        <v>174999.99999999988</v>
      </c>
      <c r="P37" s="2">
        <f>SUM(D37,E37)</f>
        <v>27533.333333333299</v>
      </c>
      <c r="Q37" s="2">
        <f>SUM(F37,G37)</f>
        <v>83533.333333333299</v>
      </c>
      <c r="R37" s="2">
        <f>SUM(H37,I37)</f>
        <v>16100</v>
      </c>
      <c r="S37" s="2">
        <f>SUM(B37,C37)</f>
        <v>55066.666666666628</v>
      </c>
      <c r="T37" s="2">
        <f>SUM(L37,O37)</f>
        <v>182233.33333333323</v>
      </c>
    </row>
    <row r="38" spans="1:20" x14ac:dyDescent="0.35">
      <c r="A38" s="1">
        <v>42989</v>
      </c>
      <c r="B38">
        <v>7233.3333333333303</v>
      </c>
      <c r="C38">
        <v>47833.333333333299</v>
      </c>
      <c r="D38">
        <v>0</v>
      </c>
      <c r="E38">
        <v>27533.333333333299</v>
      </c>
      <c r="F38">
        <v>0</v>
      </c>
      <c r="G38">
        <v>83533.333333333299</v>
      </c>
      <c r="H38">
        <v>0</v>
      </c>
      <c r="I38">
        <v>16100</v>
      </c>
      <c r="J38" s="2">
        <f>(SUM(B38))</f>
        <v>7233.3333333333303</v>
      </c>
      <c r="K38" s="2">
        <f>SUM(D38,F38,H38)</f>
        <v>0</v>
      </c>
      <c r="L38" s="2">
        <f>SUM(J38,K38)</f>
        <v>7233.3333333333303</v>
      </c>
      <c r="M38" s="2">
        <f>SUM(C38,)</f>
        <v>47833.333333333299</v>
      </c>
      <c r="N38" s="2">
        <f>SUM(E38,G38,I38)</f>
        <v>127166.6666666666</v>
      </c>
      <c r="O38" s="2">
        <f>SUM(M38,N38)</f>
        <v>174999.99999999988</v>
      </c>
      <c r="P38" s="2">
        <f>SUM(D38,E38)</f>
        <v>27533.333333333299</v>
      </c>
      <c r="Q38" s="2">
        <f>SUM(F38,G38)</f>
        <v>83533.333333333299</v>
      </c>
      <c r="R38" s="2">
        <f>SUM(H38,I38)</f>
        <v>16100</v>
      </c>
      <c r="S38" s="2">
        <f>SUM(B38,C38)</f>
        <v>55066.666666666628</v>
      </c>
      <c r="T38" s="2">
        <f>SUM(L38,O38)</f>
        <v>182233.33333333323</v>
      </c>
    </row>
    <row r="39" spans="1:20" x14ac:dyDescent="0.35">
      <c r="A39" s="1">
        <v>42996</v>
      </c>
      <c r="B39">
        <v>7233.3333333333303</v>
      </c>
      <c r="C39">
        <v>47833.333333333299</v>
      </c>
      <c r="D39">
        <v>0</v>
      </c>
      <c r="E39">
        <v>27533.333333333299</v>
      </c>
      <c r="F39">
        <v>0</v>
      </c>
      <c r="G39">
        <v>83533.333333333299</v>
      </c>
      <c r="H39">
        <v>0</v>
      </c>
      <c r="I39">
        <v>16100</v>
      </c>
      <c r="J39" s="2">
        <f>(SUM(B39))</f>
        <v>7233.3333333333303</v>
      </c>
      <c r="K39" s="2">
        <f>SUM(D39,F39,H39)</f>
        <v>0</v>
      </c>
      <c r="L39" s="2">
        <f>SUM(J39,K39)</f>
        <v>7233.3333333333303</v>
      </c>
      <c r="M39" s="2">
        <f>SUM(C39,)</f>
        <v>47833.333333333299</v>
      </c>
      <c r="N39" s="2">
        <f>SUM(E39,G39,I39)</f>
        <v>127166.6666666666</v>
      </c>
      <c r="O39" s="2">
        <f>SUM(M39,N39)</f>
        <v>174999.99999999988</v>
      </c>
      <c r="P39" s="2">
        <f>SUM(D39,E39)</f>
        <v>27533.333333333299</v>
      </c>
      <c r="Q39" s="2">
        <f>SUM(F39,G39)</f>
        <v>83533.333333333299</v>
      </c>
      <c r="R39" s="2">
        <f>SUM(H39,I39)</f>
        <v>16100</v>
      </c>
      <c r="S39" s="2">
        <f>SUM(B39,C39)</f>
        <v>55066.666666666628</v>
      </c>
      <c r="T39" s="2">
        <f>SUM(L39,O39)</f>
        <v>182233.33333333323</v>
      </c>
    </row>
    <row r="40" spans="1:20" x14ac:dyDescent="0.35">
      <c r="A40" s="1">
        <v>43003</v>
      </c>
      <c r="B40">
        <v>10361.2903225806</v>
      </c>
      <c r="C40">
        <v>44064.516129032199</v>
      </c>
      <c r="D40">
        <v>0</v>
      </c>
      <c r="E40">
        <v>23632.2580645161</v>
      </c>
      <c r="F40">
        <v>0</v>
      </c>
      <c r="G40">
        <v>87470.967741935397</v>
      </c>
      <c r="H40">
        <v>0</v>
      </c>
      <c r="I40">
        <v>53896.774193548299</v>
      </c>
      <c r="J40" s="2">
        <f>(SUM(B40))</f>
        <v>10361.2903225806</v>
      </c>
      <c r="K40" s="2">
        <f>SUM(D40,F40,H40)</f>
        <v>0</v>
      </c>
      <c r="L40" s="2">
        <f>SUM(J40,K40)</f>
        <v>10361.2903225806</v>
      </c>
      <c r="M40" s="2">
        <f>SUM(C40,)</f>
        <v>44064.516129032199</v>
      </c>
      <c r="N40" s="2">
        <f>SUM(E40,G40,I40)</f>
        <v>164999.9999999998</v>
      </c>
      <c r="O40" s="2">
        <f>SUM(M40,N40)</f>
        <v>209064.51612903201</v>
      </c>
      <c r="P40" s="2">
        <f>SUM(D40,E40)</f>
        <v>23632.2580645161</v>
      </c>
      <c r="Q40" s="2">
        <f>SUM(F40,G40)</f>
        <v>87470.967741935397</v>
      </c>
      <c r="R40" s="2">
        <f>SUM(H40,I40)</f>
        <v>53896.774193548299</v>
      </c>
      <c r="S40" s="2">
        <f>SUM(B40,C40)</f>
        <v>54425.8064516128</v>
      </c>
      <c r="T40" s="2">
        <f>SUM(L40,O40)</f>
        <v>219425.80645161262</v>
      </c>
    </row>
    <row r="41" spans="1:20" x14ac:dyDescent="0.35">
      <c r="A41" s="1">
        <v>43010</v>
      </c>
      <c r="B41">
        <v>29129.032258064501</v>
      </c>
      <c r="C41">
        <v>21451.6129032258</v>
      </c>
      <c r="D41">
        <v>0</v>
      </c>
      <c r="E41">
        <v>225.806451612903</v>
      </c>
      <c r="F41">
        <v>0</v>
      </c>
      <c r="G41">
        <v>111096.774193548</v>
      </c>
      <c r="H41">
        <v>0</v>
      </c>
      <c r="I41">
        <v>280677.41935483803</v>
      </c>
      <c r="J41" s="2">
        <f>(SUM(B41))</f>
        <v>29129.032258064501</v>
      </c>
      <c r="K41" s="2">
        <f>SUM(D41,F41,H41)</f>
        <v>0</v>
      </c>
      <c r="L41" s="2">
        <f>SUM(J41,K41)</f>
        <v>29129.032258064501</v>
      </c>
      <c r="M41" s="2">
        <f>SUM(C41,)</f>
        <v>21451.6129032258</v>
      </c>
      <c r="N41" s="2">
        <f>SUM(E41,G41,I41)</f>
        <v>391999.99999999895</v>
      </c>
      <c r="O41" s="2">
        <f>SUM(M41,N41)</f>
        <v>413451.61290322477</v>
      </c>
      <c r="P41" s="2">
        <f>SUM(D41,E41)</f>
        <v>225.806451612903</v>
      </c>
      <c r="Q41" s="2">
        <f>SUM(F41,G41)</f>
        <v>111096.774193548</v>
      </c>
      <c r="R41" s="2">
        <f>SUM(H41,I41)</f>
        <v>280677.41935483803</v>
      </c>
      <c r="S41" s="2">
        <f>SUM(B41,C41)</f>
        <v>50580.645161290304</v>
      </c>
      <c r="T41" s="2">
        <f>SUM(L41,O41)</f>
        <v>442580.64516128926</v>
      </c>
    </row>
    <row r="42" spans="1:20" x14ac:dyDescent="0.35">
      <c r="A42" s="1">
        <v>43017</v>
      </c>
      <c r="B42">
        <v>29129.032258064501</v>
      </c>
      <c r="C42">
        <v>21451.6129032258</v>
      </c>
      <c r="D42">
        <v>0</v>
      </c>
      <c r="E42">
        <v>225.806451612903</v>
      </c>
      <c r="F42">
        <v>0</v>
      </c>
      <c r="G42">
        <v>111096.774193548</v>
      </c>
      <c r="H42">
        <v>0</v>
      </c>
      <c r="I42">
        <v>280677.41935483803</v>
      </c>
      <c r="J42" s="2">
        <f>(SUM(B42))</f>
        <v>29129.032258064501</v>
      </c>
      <c r="K42" s="2">
        <f>SUM(D42,F42,H42)</f>
        <v>0</v>
      </c>
      <c r="L42" s="2">
        <f>SUM(J42,K42)</f>
        <v>29129.032258064501</v>
      </c>
      <c r="M42" s="2">
        <f>SUM(C42,)</f>
        <v>21451.6129032258</v>
      </c>
      <c r="N42" s="2">
        <f>SUM(E42,G42,I42)</f>
        <v>391999.99999999895</v>
      </c>
      <c r="O42" s="2">
        <f>SUM(M42,N42)</f>
        <v>413451.61290322477</v>
      </c>
      <c r="P42" s="2">
        <f>SUM(D42,E42)</f>
        <v>225.806451612903</v>
      </c>
      <c r="Q42" s="2">
        <f>SUM(F42,G42)</f>
        <v>111096.774193548</v>
      </c>
      <c r="R42" s="2">
        <f>SUM(H42,I42)</f>
        <v>280677.41935483803</v>
      </c>
      <c r="S42" s="2">
        <f>SUM(B42,C42)</f>
        <v>50580.645161290304</v>
      </c>
      <c r="T42" s="2">
        <f>SUM(L42,O42)</f>
        <v>442580.64516128926</v>
      </c>
    </row>
    <row r="43" spans="1:20" x14ac:dyDescent="0.35">
      <c r="A43" s="1">
        <v>43024</v>
      </c>
      <c r="B43">
        <v>29129.032258064501</v>
      </c>
      <c r="C43">
        <v>21451.6129032258</v>
      </c>
      <c r="D43">
        <v>0</v>
      </c>
      <c r="E43">
        <v>225.806451612903</v>
      </c>
      <c r="F43">
        <v>0</v>
      </c>
      <c r="G43">
        <v>111096.774193548</v>
      </c>
      <c r="H43">
        <v>0</v>
      </c>
      <c r="I43">
        <v>280677.41935483803</v>
      </c>
      <c r="J43" s="2">
        <f>(SUM(B43))</f>
        <v>29129.032258064501</v>
      </c>
      <c r="K43" s="2">
        <f>SUM(D43,F43,H43)</f>
        <v>0</v>
      </c>
      <c r="L43" s="2">
        <f>SUM(J43,K43)</f>
        <v>29129.032258064501</v>
      </c>
      <c r="M43" s="2">
        <f>SUM(C43,)</f>
        <v>21451.6129032258</v>
      </c>
      <c r="N43" s="2">
        <f>SUM(E43,G43,I43)</f>
        <v>391999.99999999895</v>
      </c>
      <c r="O43" s="2">
        <f>SUM(M43,N43)</f>
        <v>413451.61290322477</v>
      </c>
      <c r="P43" s="2">
        <f>SUM(D43,E43)</f>
        <v>225.806451612903</v>
      </c>
      <c r="Q43" s="2">
        <f>SUM(F43,G43)</f>
        <v>111096.774193548</v>
      </c>
      <c r="R43" s="2">
        <f>SUM(H43,I43)</f>
        <v>280677.41935483803</v>
      </c>
      <c r="S43" s="2">
        <f>SUM(B43,C43)</f>
        <v>50580.645161290304</v>
      </c>
      <c r="T43" s="2">
        <f>SUM(L43,O43)</f>
        <v>442580.64516128926</v>
      </c>
    </row>
    <row r="44" spans="1:20" x14ac:dyDescent="0.35">
      <c r="A44" s="1">
        <v>43031</v>
      </c>
      <c r="B44">
        <v>29129.032258064501</v>
      </c>
      <c r="C44">
        <v>21451.6129032258</v>
      </c>
      <c r="D44">
        <v>0</v>
      </c>
      <c r="E44">
        <v>225.806451612903</v>
      </c>
      <c r="F44">
        <v>0</v>
      </c>
      <c r="G44">
        <v>111096.774193548</v>
      </c>
      <c r="H44">
        <v>0</v>
      </c>
      <c r="I44">
        <v>280677.41935483803</v>
      </c>
      <c r="J44" s="2">
        <f>(SUM(B44))</f>
        <v>29129.032258064501</v>
      </c>
      <c r="K44" s="2">
        <f>SUM(D44,F44,H44)</f>
        <v>0</v>
      </c>
      <c r="L44" s="2">
        <f>SUM(J44,K44)</f>
        <v>29129.032258064501</v>
      </c>
      <c r="M44" s="2">
        <f>SUM(C44,)</f>
        <v>21451.6129032258</v>
      </c>
      <c r="N44" s="2">
        <f>SUM(E44,G44,I44)</f>
        <v>391999.99999999895</v>
      </c>
      <c r="O44" s="2">
        <f>SUM(M44,N44)</f>
        <v>413451.61290322477</v>
      </c>
      <c r="P44" s="2">
        <f>SUM(D44,E44)</f>
        <v>225.806451612903</v>
      </c>
      <c r="Q44" s="2">
        <f>SUM(F44,G44)</f>
        <v>111096.774193548</v>
      </c>
      <c r="R44" s="2">
        <f>SUM(H44,I44)</f>
        <v>280677.41935483803</v>
      </c>
      <c r="S44" s="2">
        <f>SUM(B44,C44)</f>
        <v>50580.645161290304</v>
      </c>
      <c r="T44" s="2">
        <f>SUM(L44,O44)</f>
        <v>442580.64516128926</v>
      </c>
    </row>
    <row r="45" spans="1:20" x14ac:dyDescent="0.35">
      <c r="A45" s="1">
        <v>43038</v>
      </c>
      <c r="B45">
        <v>37655.913978494602</v>
      </c>
      <c r="C45">
        <v>97295.698924731099</v>
      </c>
      <c r="D45">
        <v>0</v>
      </c>
      <c r="E45">
        <v>231.182795698924</v>
      </c>
      <c r="F45">
        <v>0</v>
      </c>
      <c r="G45">
        <v>104741.93548386999</v>
      </c>
      <c r="H45">
        <v>0</v>
      </c>
      <c r="I45">
        <v>904360.21505376301</v>
      </c>
      <c r="J45" s="2">
        <f>(SUM(B45))</f>
        <v>37655.913978494602</v>
      </c>
      <c r="K45" s="2">
        <f>SUM(D45,F45,H45)</f>
        <v>0</v>
      </c>
      <c r="L45" s="2">
        <f>SUM(J45,K45)</f>
        <v>37655.913978494602</v>
      </c>
      <c r="M45" s="2">
        <f>SUM(C45,)</f>
        <v>97295.698924731099</v>
      </c>
      <c r="N45" s="2">
        <f>SUM(E45,G45,I45)</f>
        <v>1009333.333333332</v>
      </c>
      <c r="O45" s="2">
        <f>SUM(M45,N45)</f>
        <v>1106629.0322580631</v>
      </c>
      <c r="P45" s="2">
        <f>SUM(D45,E45)</f>
        <v>231.182795698924</v>
      </c>
      <c r="Q45" s="2">
        <f>SUM(F45,G45)</f>
        <v>104741.93548386999</v>
      </c>
      <c r="R45" s="2">
        <f>SUM(H45,I45)</f>
        <v>904360.21505376301</v>
      </c>
      <c r="S45" s="2">
        <f>SUM(B45,C45)</f>
        <v>134951.6129032257</v>
      </c>
      <c r="T45" s="2">
        <f>SUM(L45,O45)</f>
        <v>1144284.9462365578</v>
      </c>
    </row>
    <row r="46" spans="1:20" x14ac:dyDescent="0.35">
      <c r="A46" s="1">
        <v>43045</v>
      </c>
      <c r="B46">
        <v>41066.666666666599</v>
      </c>
      <c r="C46">
        <v>127633.33333333299</v>
      </c>
      <c r="D46">
        <v>0</v>
      </c>
      <c r="E46">
        <v>233.333333333333</v>
      </c>
      <c r="F46">
        <v>0</v>
      </c>
      <c r="G46">
        <v>102200</v>
      </c>
      <c r="H46">
        <v>0</v>
      </c>
      <c r="I46">
        <v>1153833.33333333</v>
      </c>
      <c r="J46" s="2">
        <f>(SUM(B46))</f>
        <v>41066.666666666599</v>
      </c>
      <c r="K46" s="2">
        <f>SUM(D46,F46,H46)</f>
        <v>0</v>
      </c>
      <c r="L46" s="2">
        <f>SUM(J46,K46)</f>
        <v>41066.666666666599</v>
      </c>
      <c r="M46" s="2">
        <f>SUM(C46,)</f>
        <v>127633.33333333299</v>
      </c>
      <c r="N46" s="2">
        <f>SUM(E46,G46,I46)</f>
        <v>1256266.6666666633</v>
      </c>
      <c r="O46" s="2">
        <f>SUM(M46,N46)</f>
        <v>1383899.9999999963</v>
      </c>
      <c r="P46" s="2">
        <f>SUM(D46,E46)</f>
        <v>233.333333333333</v>
      </c>
      <c r="Q46" s="2">
        <f>SUM(F46,G46)</f>
        <v>102200</v>
      </c>
      <c r="R46" s="2">
        <f>SUM(H46,I46)</f>
        <v>1153833.33333333</v>
      </c>
      <c r="S46" s="2">
        <f>SUM(B46,C46)</f>
        <v>168699.99999999959</v>
      </c>
      <c r="T46" s="2">
        <f>SUM(L46,O46)</f>
        <v>1424966.6666666628</v>
      </c>
    </row>
    <row r="47" spans="1:20" x14ac:dyDescent="0.35">
      <c r="A47" s="1">
        <v>43052</v>
      </c>
      <c r="B47">
        <v>41066.666666666599</v>
      </c>
      <c r="C47">
        <v>127633.33333333299</v>
      </c>
      <c r="D47">
        <v>0</v>
      </c>
      <c r="E47">
        <v>233.333333333333</v>
      </c>
      <c r="F47">
        <v>0</v>
      </c>
      <c r="G47">
        <v>102200</v>
      </c>
      <c r="H47">
        <v>0</v>
      </c>
      <c r="I47">
        <v>1153833.33333333</v>
      </c>
      <c r="J47" s="2">
        <f>(SUM(B47))</f>
        <v>41066.666666666599</v>
      </c>
      <c r="K47" s="2">
        <f>SUM(D47,F47,H47)</f>
        <v>0</v>
      </c>
      <c r="L47" s="2">
        <f>SUM(J47,K47)</f>
        <v>41066.666666666599</v>
      </c>
      <c r="M47" s="2">
        <f>SUM(C47,)</f>
        <v>127633.33333333299</v>
      </c>
      <c r="N47" s="2">
        <f>SUM(E47,G47,I47)</f>
        <v>1256266.6666666633</v>
      </c>
      <c r="O47" s="2">
        <f>SUM(M47,N47)</f>
        <v>1383899.9999999963</v>
      </c>
      <c r="P47" s="2">
        <f>SUM(D47,E47)</f>
        <v>233.333333333333</v>
      </c>
      <c r="Q47" s="2">
        <f>SUM(F47,G47)</f>
        <v>102200</v>
      </c>
      <c r="R47" s="2">
        <f>SUM(H47,I47)</f>
        <v>1153833.33333333</v>
      </c>
      <c r="S47" s="2">
        <f>SUM(B47,C47)</f>
        <v>168699.99999999959</v>
      </c>
      <c r="T47" s="2">
        <f>SUM(L47,O47)</f>
        <v>1424966.6666666628</v>
      </c>
    </row>
    <row r="48" spans="1:20" x14ac:dyDescent="0.35">
      <c r="A48" s="1">
        <v>43059</v>
      </c>
      <c r="B48">
        <v>41066.666666666599</v>
      </c>
      <c r="C48">
        <v>127633.33333333299</v>
      </c>
      <c r="D48">
        <v>0</v>
      </c>
      <c r="E48">
        <v>233.333333333333</v>
      </c>
      <c r="F48">
        <v>0</v>
      </c>
      <c r="G48">
        <v>102200</v>
      </c>
      <c r="H48">
        <v>0</v>
      </c>
      <c r="I48">
        <v>1153833.33333333</v>
      </c>
      <c r="J48" s="2">
        <f>(SUM(B48))</f>
        <v>41066.666666666599</v>
      </c>
      <c r="K48" s="2">
        <f>SUM(D48,F48,H48)</f>
        <v>0</v>
      </c>
      <c r="L48" s="2">
        <f>SUM(J48,K48)</f>
        <v>41066.666666666599</v>
      </c>
      <c r="M48" s="2">
        <f>SUM(C48,)</f>
        <v>127633.33333333299</v>
      </c>
      <c r="N48" s="2">
        <f>SUM(E48,G48,I48)</f>
        <v>1256266.6666666633</v>
      </c>
      <c r="O48" s="2">
        <f>SUM(M48,N48)</f>
        <v>1383899.9999999963</v>
      </c>
      <c r="P48" s="2">
        <f>SUM(D48,E48)</f>
        <v>233.333333333333</v>
      </c>
      <c r="Q48" s="2">
        <f>SUM(F48,G48)</f>
        <v>102200</v>
      </c>
      <c r="R48" s="2">
        <f>SUM(H48,I48)</f>
        <v>1153833.33333333</v>
      </c>
      <c r="S48" s="2">
        <f>SUM(B48,C48)</f>
        <v>168699.99999999959</v>
      </c>
      <c r="T48" s="2">
        <f>SUM(L48,O48)</f>
        <v>1424966.6666666628</v>
      </c>
    </row>
    <row r="49" spans="1:20" x14ac:dyDescent="0.35">
      <c r="A49" s="1">
        <v>43066</v>
      </c>
      <c r="B49">
        <v>52886.021505376302</v>
      </c>
      <c r="C49">
        <v>96062.3655913978</v>
      </c>
      <c r="D49">
        <v>0</v>
      </c>
      <c r="E49">
        <v>230.10752688171999</v>
      </c>
      <c r="F49">
        <v>0</v>
      </c>
      <c r="G49">
        <v>180432.25806451601</v>
      </c>
      <c r="H49">
        <v>134903.225806451</v>
      </c>
      <c r="I49">
        <v>666107.52688172006</v>
      </c>
      <c r="J49" s="2">
        <f>(SUM(B49))</f>
        <v>52886.021505376302</v>
      </c>
      <c r="K49" s="2">
        <f>SUM(D49,F49,H49)</f>
        <v>134903.225806451</v>
      </c>
      <c r="L49" s="2">
        <f>SUM(J49,K49)</f>
        <v>187789.24731182729</v>
      </c>
      <c r="M49" s="2">
        <f>SUM(C49,)</f>
        <v>96062.3655913978</v>
      </c>
      <c r="N49" s="2">
        <f>SUM(E49,G49,I49)</f>
        <v>846769.8924731178</v>
      </c>
      <c r="O49" s="2">
        <f>SUM(M49,N49)</f>
        <v>942832.25806451566</v>
      </c>
      <c r="P49" s="2">
        <f>SUM(D49,E49)</f>
        <v>230.10752688171999</v>
      </c>
      <c r="Q49" s="2">
        <f>SUM(F49,G49)</f>
        <v>180432.25806451601</v>
      </c>
      <c r="R49" s="2">
        <f>SUM(H49,I49)</f>
        <v>801010.75268817111</v>
      </c>
      <c r="S49" s="2">
        <f>SUM(B49,C49)</f>
        <v>148948.38709677409</v>
      </c>
      <c r="T49" s="2">
        <f>SUM(L49,O49)</f>
        <v>1130621.5053763429</v>
      </c>
    </row>
    <row r="50" spans="1:20" x14ac:dyDescent="0.35">
      <c r="A50" s="1">
        <v>43073</v>
      </c>
      <c r="B50">
        <v>68645.161290322503</v>
      </c>
      <c r="C50">
        <v>53967.741935483798</v>
      </c>
      <c r="D50">
        <v>0</v>
      </c>
      <c r="E50">
        <v>225.806451612903</v>
      </c>
      <c r="F50">
        <v>0</v>
      </c>
      <c r="G50">
        <v>284741.93548387103</v>
      </c>
      <c r="H50">
        <v>314774.19354838697</v>
      </c>
      <c r="I50">
        <v>15806.4516129032</v>
      </c>
      <c r="J50" s="2">
        <f>(SUM(B50))</f>
        <v>68645.161290322503</v>
      </c>
      <c r="K50" s="2">
        <f>SUM(D50,F50,H50)</f>
        <v>314774.19354838697</v>
      </c>
      <c r="L50" s="2">
        <f>SUM(J50,K50)</f>
        <v>383419.35483870946</v>
      </c>
      <c r="M50" s="2">
        <f>SUM(C50,)</f>
        <v>53967.741935483798</v>
      </c>
      <c r="N50" s="2">
        <f>SUM(E50,G50,I50)</f>
        <v>300774.19354838715</v>
      </c>
      <c r="O50" s="2">
        <f>SUM(M50,N50)</f>
        <v>354741.93548387097</v>
      </c>
      <c r="P50" s="2">
        <f>SUM(D50,E50)</f>
        <v>225.806451612903</v>
      </c>
      <c r="Q50" s="2">
        <f>SUM(F50,G50)</f>
        <v>284741.93548387103</v>
      </c>
      <c r="R50" s="2">
        <f>SUM(H50,I50)</f>
        <v>330580.64516129019</v>
      </c>
      <c r="S50" s="2">
        <f>SUM(B50,C50)</f>
        <v>122612.90322580631</v>
      </c>
      <c r="T50" s="2">
        <f>SUM(L50,O50)</f>
        <v>738161.29032258037</v>
      </c>
    </row>
    <row r="51" spans="1:20" x14ac:dyDescent="0.35">
      <c r="A51" s="1">
        <v>43080</v>
      </c>
      <c r="B51">
        <v>68645.161290322503</v>
      </c>
      <c r="C51">
        <v>53967.741935483798</v>
      </c>
      <c r="D51">
        <v>0</v>
      </c>
      <c r="E51">
        <v>225.806451612903</v>
      </c>
      <c r="F51">
        <v>0</v>
      </c>
      <c r="G51">
        <v>284741.93548387103</v>
      </c>
      <c r="H51">
        <v>314774.19354838697</v>
      </c>
      <c r="I51">
        <v>15806.4516129032</v>
      </c>
      <c r="J51" s="2">
        <f>(SUM(B51))</f>
        <v>68645.161290322503</v>
      </c>
      <c r="K51" s="2">
        <f>SUM(D51,F51,H51)</f>
        <v>314774.19354838697</v>
      </c>
      <c r="L51" s="2">
        <f>SUM(J51,K51)</f>
        <v>383419.35483870946</v>
      </c>
      <c r="M51" s="2">
        <f>SUM(C51,)</f>
        <v>53967.741935483798</v>
      </c>
      <c r="N51" s="2">
        <f>SUM(E51,G51,I51)</f>
        <v>300774.19354838715</v>
      </c>
      <c r="O51" s="2">
        <f>SUM(M51,N51)</f>
        <v>354741.93548387097</v>
      </c>
      <c r="P51" s="2">
        <f>SUM(D51,E51)</f>
        <v>225.806451612903</v>
      </c>
      <c r="Q51" s="2">
        <f>SUM(F51,G51)</f>
        <v>284741.93548387103</v>
      </c>
      <c r="R51" s="2">
        <f>SUM(H51,I51)</f>
        <v>330580.64516129019</v>
      </c>
      <c r="S51" s="2">
        <f>SUM(B51,C51)</f>
        <v>122612.90322580631</v>
      </c>
      <c r="T51" s="2">
        <f>SUM(L51,O51)</f>
        <v>738161.29032258037</v>
      </c>
    </row>
    <row r="52" spans="1:20" x14ac:dyDescent="0.35">
      <c r="A52" s="1">
        <v>43087</v>
      </c>
      <c r="B52">
        <v>68645.161290322503</v>
      </c>
      <c r="C52">
        <v>53967.741935483798</v>
      </c>
      <c r="D52">
        <v>0</v>
      </c>
      <c r="E52">
        <v>225.806451612903</v>
      </c>
      <c r="F52">
        <v>0</v>
      </c>
      <c r="G52">
        <v>284741.93548387103</v>
      </c>
      <c r="H52">
        <v>314774.19354838697</v>
      </c>
      <c r="I52">
        <v>15806.4516129032</v>
      </c>
      <c r="J52" s="2">
        <f>(SUM(B52))</f>
        <v>68645.161290322503</v>
      </c>
      <c r="K52" s="2">
        <f>SUM(D52,F52,H52)</f>
        <v>314774.19354838697</v>
      </c>
      <c r="L52" s="2">
        <f>SUM(J52,K52)</f>
        <v>383419.35483870946</v>
      </c>
      <c r="M52" s="2">
        <f>SUM(C52,)</f>
        <v>53967.741935483798</v>
      </c>
      <c r="N52" s="2">
        <f>SUM(E52,G52,I52)</f>
        <v>300774.19354838715</v>
      </c>
      <c r="O52" s="2">
        <f>SUM(M52,N52)</f>
        <v>354741.93548387097</v>
      </c>
      <c r="P52" s="2">
        <f>SUM(D52,E52)</f>
        <v>225.806451612903</v>
      </c>
      <c r="Q52" s="2">
        <f>SUM(F52,G52)</f>
        <v>284741.93548387103</v>
      </c>
      <c r="R52" s="2">
        <f>SUM(H52,I52)</f>
        <v>330580.64516129019</v>
      </c>
      <c r="S52" s="2">
        <f>SUM(B52,C52)</f>
        <v>122612.90322580631</v>
      </c>
      <c r="T52" s="2">
        <f>SUM(L52,O52)</f>
        <v>738161.29032258037</v>
      </c>
    </row>
    <row r="53" spans="1:20" x14ac:dyDescent="0.35">
      <c r="A53" s="1">
        <v>43094</v>
      </c>
      <c r="B53">
        <v>68645.161290322503</v>
      </c>
      <c r="C53">
        <v>53967.741935483798</v>
      </c>
      <c r="D53">
        <v>0</v>
      </c>
      <c r="E53">
        <v>225.806451612903</v>
      </c>
      <c r="F53">
        <v>0</v>
      </c>
      <c r="G53">
        <v>284741.93548387103</v>
      </c>
      <c r="H53">
        <v>314774.19354838697</v>
      </c>
      <c r="I53">
        <v>15806.4516129032</v>
      </c>
      <c r="J53" s="2">
        <f>(SUM(B53))</f>
        <v>68645.161290322503</v>
      </c>
      <c r="K53" s="2">
        <f>SUM(D53,F53,H53)</f>
        <v>314774.19354838697</v>
      </c>
      <c r="L53" s="2">
        <f>SUM(J53,K53)</f>
        <v>383419.35483870946</v>
      </c>
      <c r="M53" s="2">
        <f>SUM(C53,)</f>
        <v>53967.741935483798</v>
      </c>
      <c r="N53" s="2">
        <f>SUM(E53,G53,I53)</f>
        <v>300774.19354838715</v>
      </c>
      <c r="O53" s="2">
        <f>SUM(M53,N53)</f>
        <v>354741.93548387097</v>
      </c>
      <c r="P53" s="2">
        <f>SUM(D53,E53)</f>
        <v>225.806451612903</v>
      </c>
      <c r="Q53" s="2">
        <f>SUM(F53,G53)</f>
        <v>284741.93548387103</v>
      </c>
      <c r="R53" s="2">
        <f>SUM(H53,I53)</f>
        <v>330580.64516129019</v>
      </c>
      <c r="S53" s="2">
        <f>SUM(B53,C53)</f>
        <v>122612.90322580631</v>
      </c>
      <c r="T53" s="2">
        <f>SUM(L53,O53)</f>
        <v>738161.29032258037</v>
      </c>
    </row>
    <row r="54" spans="1:20" x14ac:dyDescent="0.35">
      <c r="A54" s="1">
        <v>43101</v>
      </c>
      <c r="B54">
        <v>1129.03225806451</v>
      </c>
      <c r="C54">
        <v>1354.83870967741</v>
      </c>
      <c r="D54">
        <v>0</v>
      </c>
      <c r="E54">
        <v>225.806451612903</v>
      </c>
      <c r="F54">
        <v>0</v>
      </c>
      <c r="G54">
        <v>2935.4838709677401</v>
      </c>
      <c r="H54">
        <v>4741.9354838709596</v>
      </c>
      <c r="I54">
        <v>9709.6774193548299</v>
      </c>
      <c r="J54" s="2">
        <f>(SUM(B54))</f>
        <v>1129.03225806451</v>
      </c>
      <c r="K54" s="2">
        <f>SUM(D54,F54,H54)</f>
        <v>4741.9354838709596</v>
      </c>
      <c r="L54" s="2">
        <f>SUM(J54,K54)</f>
        <v>5870.9677419354693</v>
      </c>
      <c r="M54" s="2">
        <f>SUM(C54,)</f>
        <v>1354.83870967741</v>
      </c>
      <c r="N54" s="2">
        <f>SUM(E54,G54,I54)</f>
        <v>12870.967741935474</v>
      </c>
      <c r="O54" s="2">
        <f>SUM(M54,N54)</f>
        <v>14225.806451612883</v>
      </c>
      <c r="P54" s="2">
        <f>SUM(D54,E54)</f>
        <v>225.806451612903</v>
      </c>
      <c r="Q54" s="2">
        <f>SUM(F54,G54)</f>
        <v>2935.4838709677401</v>
      </c>
      <c r="R54" s="2">
        <f>SUM(H54,I54)</f>
        <v>14451.612903225789</v>
      </c>
      <c r="S54" s="2">
        <f>SUM(B54,C54)</f>
        <v>2483.8709677419201</v>
      </c>
      <c r="T54" s="2">
        <f>SUM(L54,O54)</f>
        <v>20096.774193548354</v>
      </c>
    </row>
    <row r="55" spans="1:20" x14ac:dyDescent="0.35">
      <c r="A55" s="1">
        <v>43108</v>
      </c>
      <c r="B55">
        <v>1129.03225806451</v>
      </c>
      <c r="C55">
        <v>1354.83870967741</v>
      </c>
      <c r="D55">
        <v>0</v>
      </c>
      <c r="E55">
        <v>225.806451612903</v>
      </c>
      <c r="F55">
        <v>0</v>
      </c>
      <c r="G55">
        <v>2935.4838709677401</v>
      </c>
      <c r="H55">
        <v>4741.9354838709596</v>
      </c>
      <c r="I55">
        <v>9709.6774193548299</v>
      </c>
      <c r="J55" s="2">
        <f>(SUM(B55))</f>
        <v>1129.03225806451</v>
      </c>
      <c r="K55" s="2">
        <f>SUM(D55,F55,H55)</f>
        <v>4741.9354838709596</v>
      </c>
      <c r="L55" s="2">
        <f>SUM(J55,K55)</f>
        <v>5870.9677419354693</v>
      </c>
      <c r="M55" s="2">
        <f>SUM(C55,)</f>
        <v>1354.83870967741</v>
      </c>
      <c r="N55" s="2">
        <f>SUM(E55,G55,I55)</f>
        <v>12870.967741935474</v>
      </c>
      <c r="O55" s="2">
        <f>SUM(M55,N55)</f>
        <v>14225.806451612883</v>
      </c>
      <c r="P55" s="2">
        <f>SUM(D55,E55)</f>
        <v>225.806451612903</v>
      </c>
      <c r="Q55" s="2">
        <f>SUM(F55,G55)</f>
        <v>2935.4838709677401</v>
      </c>
      <c r="R55" s="2">
        <f>SUM(H55,I55)</f>
        <v>14451.612903225789</v>
      </c>
      <c r="S55" s="2">
        <f>SUM(B55,C55)</f>
        <v>2483.8709677419201</v>
      </c>
      <c r="T55" s="2">
        <f>SUM(L55,O55)</f>
        <v>20096.774193548354</v>
      </c>
    </row>
    <row r="56" spans="1:20" x14ac:dyDescent="0.35">
      <c r="A56" s="1">
        <v>43115</v>
      </c>
      <c r="B56">
        <v>1129.03225806451</v>
      </c>
      <c r="C56">
        <v>1354.83870967741</v>
      </c>
      <c r="D56">
        <v>0</v>
      </c>
      <c r="E56">
        <v>225.806451612903</v>
      </c>
      <c r="F56">
        <v>0</v>
      </c>
      <c r="G56">
        <v>2935.4838709677401</v>
      </c>
      <c r="H56">
        <v>4741.9354838709596</v>
      </c>
      <c r="I56">
        <v>9709.6774193548299</v>
      </c>
      <c r="J56" s="2">
        <f>(SUM(B56))</f>
        <v>1129.03225806451</v>
      </c>
      <c r="K56" s="2">
        <f>SUM(D56,F56,H56)</f>
        <v>4741.9354838709596</v>
      </c>
      <c r="L56" s="2">
        <f>SUM(J56,K56)</f>
        <v>5870.9677419354693</v>
      </c>
      <c r="M56" s="2">
        <f>SUM(C56,)</f>
        <v>1354.83870967741</v>
      </c>
      <c r="N56" s="2">
        <f>SUM(E56,G56,I56)</f>
        <v>12870.967741935474</v>
      </c>
      <c r="O56" s="2">
        <f>SUM(M56,N56)</f>
        <v>14225.806451612883</v>
      </c>
      <c r="P56" s="2">
        <f>SUM(D56,E56)</f>
        <v>225.806451612903</v>
      </c>
      <c r="Q56" s="2">
        <f>SUM(F56,G56)</f>
        <v>2935.4838709677401</v>
      </c>
      <c r="R56" s="2">
        <f>SUM(H56,I56)</f>
        <v>14451.612903225789</v>
      </c>
      <c r="S56" s="2">
        <f>SUM(B56,C56)</f>
        <v>2483.8709677419201</v>
      </c>
      <c r="T56" s="2">
        <f>SUM(L56,O56)</f>
        <v>20096.774193548354</v>
      </c>
    </row>
    <row r="57" spans="1:20" x14ac:dyDescent="0.35">
      <c r="A57" s="1">
        <v>43122</v>
      </c>
      <c r="B57">
        <v>1129.03225806451</v>
      </c>
      <c r="C57">
        <v>1354.83870967741</v>
      </c>
      <c r="D57">
        <v>0</v>
      </c>
      <c r="E57">
        <v>225.806451612903</v>
      </c>
      <c r="F57">
        <v>0</v>
      </c>
      <c r="G57">
        <v>2935.4838709677401</v>
      </c>
      <c r="H57">
        <v>4741.9354838709596</v>
      </c>
      <c r="I57">
        <v>9709.6774193548299</v>
      </c>
      <c r="J57" s="2">
        <f>(SUM(B57))</f>
        <v>1129.03225806451</v>
      </c>
      <c r="K57" s="2">
        <f>SUM(D57,F57,H57)</f>
        <v>4741.9354838709596</v>
      </c>
      <c r="L57" s="2">
        <f>SUM(J57,K57)</f>
        <v>5870.9677419354693</v>
      </c>
      <c r="M57" s="2">
        <f>SUM(C57,)</f>
        <v>1354.83870967741</v>
      </c>
      <c r="N57" s="2">
        <f>SUM(E57,G57,I57)</f>
        <v>12870.967741935474</v>
      </c>
      <c r="O57" s="2">
        <f>SUM(M57,N57)</f>
        <v>14225.806451612883</v>
      </c>
      <c r="P57" s="2">
        <f>SUM(D57,E57)</f>
        <v>225.806451612903</v>
      </c>
      <c r="Q57" s="2">
        <f>SUM(F57,G57)</f>
        <v>2935.4838709677401</v>
      </c>
      <c r="R57" s="2">
        <f>SUM(H57,I57)</f>
        <v>14451.612903225789</v>
      </c>
      <c r="S57" s="2">
        <f>SUM(B57,C57)</f>
        <v>2483.8709677419201</v>
      </c>
      <c r="T57" s="2">
        <f>SUM(L57,O57)</f>
        <v>20096.774193548354</v>
      </c>
    </row>
    <row r="58" spans="1:20" x14ac:dyDescent="0.35">
      <c r="A58" s="1">
        <v>43129</v>
      </c>
      <c r="B58">
        <v>2483.8709677419301</v>
      </c>
      <c r="C58">
        <v>1866.3594470046</v>
      </c>
      <c r="D58">
        <v>0</v>
      </c>
      <c r="E58">
        <v>239.631336405529</v>
      </c>
      <c r="F58">
        <v>0</v>
      </c>
      <c r="G58">
        <v>10972.3502304147</v>
      </c>
      <c r="H58">
        <v>246746.54377880099</v>
      </c>
      <c r="I58">
        <v>12304.1474654377</v>
      </c>
      <c r="J58" s="2">
        <f>(SUM(B58))</f>
        <v>2483.8709677419301</v>
      </c>
      <c r="K58" s="2">
        <f>SUM(D58,F58,H58)</f>
        <v>246746.54377880099</v>
      </c>
      <c r="L58" s="2">
        <f>SUM(J58,K58)</f>
        <v>249230.41474654293</v>
      </c>
      <c r="M58" s="2">
        <f>SUM(C58,)</f>
        <v>1866.3594470046</v>
      </c>
      <c r="N58" s="2">
        <f>SUM(E58,G58,I58)</f>
        <v>23516.12903225793</v>
      </c>
      <c r="O58" s="2">
        <f>SUM(M58,N58)</f>
        <v>25382.488479262531</v>
      </c>
      <c r="P58" s="2">
        <f>SUM(D58,E58)</f>
        <v>239.631336405529</v>
      </c>
      <c r="Q58" s="2">
        <f>SUM(F58,G58)</f>
        <v>10972.3502304147</v>
      </c>
      <c r="R58" s="2">
        <f>SUM(H58,I58)</f>
        <v>259050.6912442387</v>
      </c>
      <c r="S58" s="2">
        <f>SUM(B58,C58)</f>
        <v>4350.2304147465302</v>
      </c>
      <c r="T58" s="2">
        <f>SUM(L58,O58)</f>
        <v>274612.90322580544</v>
      </c>
    </row>
    <row r="59" spans="1:20" x14ac:dyDescent="0.35">
      <c r="A59" s="1">
        <v>43136</v>
      </c>
      <c r="B59">
        <v>3500</v>
      </c>
      <c r="C59">
        <v>2250</v>
      </c>
      <c r="D59">
        <v>0</v>
      </c>
      <c r="E59">
        <v>250</v>
      </c>
      <c r="F59">
        <v>0</v>
      </c>
      <c r="G59">
        <v>16999.999999999902</v>
      </c>
      <c r="H59">
        <v>428250</v>
      </c>
      <c r="I59">
        <v>14250</v>
      </c>
      <c r="J59" s="2">
        <f>(SUM(B59))</f>
        <v>3500</v>
      </c>
      <c r="K59" s="2">
        <f>SUM(D59,F59,H59)</f>
        <v>428250</v>
      </c>
      <c r="L59" s="2">
        <f>SUM(J59,K59)</f>
        <v>431750</v>
      </c>
      <c r="M59" s="2">
        <f>SUM(C59,)</f>
        <v>2250</v>
      </c>
      <c r="N59" s="2">
        <f>SUM(E59,G59,I59)</f>
        <v>31499.999999999902</v>
      </c>
      <c r="O59" s="2">
        <f>SUM(M59,N59)</f>
        <v>33749.999999999898</v>
      </c>
      <c r="P59" s="2">
        <f>SUM(D59,E59)</f>
        <v>250</v>
      </c>
      <c r="Q59" s="2">
        <f>SUM(F59,G59)</f>
        <v>16999.999999999902</v>
      </c>
      <c r="R59" s="2">
        <f>SUM(H59,I59)</f>
        <v>442500</v>
      </c>
      <c r="S59" s="2">
        <f>SUM(B59,C59)</f>
        <v>5750</v>
      </c>
      <c r="T59" s="2">
        <f>SUM(L59,O59)</f>
        <v>465499.99999999988</v>
      </c>
    </row>
    <row r="60" spans="1:20" x14ac:dyDescent="0.35">
      <c r="A60" s="1">
        <v>43143</v>
      </c>
      <c r="B60">
        <v>3500</v>
      </c>
      <c r="C60">
        <v>2250</v>
      </c>
      <c r="D60">
        <v>0</v>
      </c>
      <c r="E60">
        <v>250</v>
      </c>
      <c r="F60">
        <v>0</v>
      </c>
      <c r="G60">
        <v>16999.999999999902</v>
      </c>
      <c r="H60">
        <v>428250</v>
      </c>
      <c r="I60">
        <v>14250</v>
      </c>
      <c r="J60" s="2">
        <f>(SUM(B60))</f>
        <v>3500</v>
      </c>
      <c r="K60" s="2">
        <f>SUM(D60,F60,H60)</f>
        <v>428250</v>
      </c>
      <c r="L60" s="2">
        <f>SUM(J60,K60)</f>
        <v>431750</v>
      </c>
      <c r="M60" s="2">
        <f>SUM(C60,)</f>
        <v>2250</v>
      </c>
      <c r="N60" s="2">
        <f>SUM(E60,G60,I60)</f>
        <v>31499.999999999902</v>
      </c>
      <c r="O60" s="2">
        <f>SUM(M60,N60)</f>
        <v>33749.999999999898</v>
      </c>
      <c r="P60" s="2">
        <f>SUM(D60,E60)</f>
        <v>250</v>
      </c>
      <c r="Q60" s="2">
        <f>SUM(F60,G60)</f>
        <v>16999.999999999902</v>
      </c>
      <c r="R60" s="2">
        <f>SUM(H60,I60)</f>
        <v>442500</v>
      </c>
      <c r="S60" s="2">
        <f>SUM(B60,C60)</f>
        <v>5750</v>
      </c>
      <c r="T60" s="2">
        <f>SUM(L60,O60)</f>
        <v>465499.99999999988</v>
      </c>
    </row>
    <row r="61" spans="1:20" x14ac:dyDescent="0.35">
      <c r="A61" s="1">
        <v>43150</v>
      </c>
      <c r="B61">
        <v>3500</v>
      </c>
      <c r="C61">
        <v>2250</v>
      </c>
      <c r="D61">
        <v>0</v>
      </c>
      <c r="E61">
        <v>250</v>
      </c>
      <c r="F61">
        <v>0</v>
      </c>
      <c r="G61">
        <v>16999.999999999902</v>
      </c>
      <c r="H61">
        <v>428250</v>
      </c>
      <c r="I61">
        <v>14250</v>
      </c>
      <c r="J61" s="2">
        <f>(SUM(B61))</f>
        <v>3500</v>
      </c>
      <c r="K61" s="2">
        <f>SUM(D61,F61,H61)</f>
        <v>428250</v>
      </c>
      <c r="L61" s="2">
        <f>SUM(J61,K61)</f>
        <v>431750</v>
      </c>
      <c r="M61" s="2">
        <f>SUM(C61,)</f>
        <v>2250</v>
      </c>
      <c r="N61" s="2">
        <f>SUM(E61,G61,I61)</f>
        <v>31499.999999999902</v>
      </c>
      <c r="O61" s="2">
        <f>SUM(M61,N61)</f>
        <v>33749.999999999898</v>
      </c>
      <c r="P61" s="2">
        <f>SUM(D61,E61)</f>
        <v>250</v>
      </c>
      <c r="Q61" s="2">
        <f>SUM(F61,G61)</f>
        <v>16999.999999999902</v>
      </c>
      <c r="R61" s="2">
        <f>SUM(H61,I61)</f>
        <v>442500</v>
      </c>
      <c r="S61" s="2">
        <f>SUM(B61,C61)</f>
        <v>5750</v>
      </c>
      <c r="T61" s="2">
        <f>SUM(L61,O61)</f>
        <v>465499.99999999988</v>
      </c>
    </row>
    <row r="62" spans="1:20" x14ac:dyDescent="0.35">
      <c r="A62" s="1">
        <v>43157</v>
      </c>
      <c r="B62">
        <v>2016.1290322580601</v>
      </c>
      <c r="C62">
        <v>13480.4147465437</v>
      </c>
      <c r="D62">
        <v>0</v>
      </c>
      <c r="E62">
        <v>236.17511520737301</v>
      </c>
      <c r="F62">
        <v>0</v>
      </c>
      <c r="G62">
        <v>28447.004608294901</v>
      </c>
      <c r="H62">
        <v>407793.778801843</v>
      </c>
      <c r="I62">
        <v>181720.046082949</v>
      </c>
      <c r="J62" s="2">
        <f>(SUM(B62))</f>
        <v>2016.1290322580601</v>
      </c>
      <c r="K62" s="2">
        <f>SUM(D62,F62,H62)</f>
        <v>407793.778801843</v>
      </c>
      <c r="L62" s="2">
        <f>SUM(J62,K62)</f>
        <v>409809.90783410106</v>
      </c>
      <c r="M62" s="2">
        <f>SUM(C62,)</f>
        <v>13480.4147465437</v>
      </c>
      <c r="N62" s="2">
        <f>SUM(E62,G62,I62)</f>
        <v>210403.22580645129</v>
      </c>
      <c r="O62" s="2">
        <f>SUM(M62,N62)</f>
        <v>223883.640552995</v>
      </c>
      <c r="P62" s="2">
        <f>SUM(D62,E62)</f>
        <v>236.17511520737301</v>
      </c>
      <c r="Q62" s="2">
        <f>SUM(F62,G62)</f>
        <v>28447.004608294901</v>
      </c>
      <c r="R62" s="2">
        <f>SUM(H62,I62)</f>
        <v>589513.82488479197</v>
      </c>
      <c r="S62" s="2">
        <f>SUM(B62,C62)</f>
        <v>15496.543778801761</v>
      </c>
      <c r="T62" s="2">
        <f>SUM(L62,O62)</f>
        <v>633693.54838709603</v>
      </c>
    </row>
    <row r="63" spans="1:20" x14ac:dyDescent="0.35">
      <c r="A63" s="1">
        <v>43164</v>
      </c>
      <c r="B63">
        <v>903.22580645161202</v>
      </c>
      <c r="C63">
        <v>21903.225806451599</v>
      </c>
      <c r="D63">
        <v>0</v>
      </c>
      <c r="E63">
        <v>225.806451612903</v>
      </c>
      <c r="F63">
        <v>0</v>
      </c>
      <c r="G63">
        <v>37032.2580645161</v>
      </c>
      <c r="H63">
        <v>392451.612903225</v>
      </c>
      <c r="I63">
        <v>307322.58064516098</v>
      </c>
      <c r="J63" s="2">
        <f>(SUM(B63))</f>
        <v>903.22580645161202</v>
      </c>
      <c r="K63" s="2">
        <f>SUM(D63,F63,H63)</f>
        <v>392451.612903225</v>
      </c>
      <c r="L63" s="2">
        <f>SUM(J63,K63)</f>
        <v>393354.83870967664</v>
      </c>
      <c r="M63" s="2">
        <f>SUM(C63,)</f>
        <v>21903.225806451599</v>
      </c>
      <c r="N63" s="2">
        <f>SUM(E63,G63,I63)</f>
        <v>344580.64516128995</v>
      </c>
      <c r="O63" s="2">
        <f>SUM(M63,N63)</f>
        <v>366483.87096774153</v>
      </c>
      <c r="P63" s="2">
        <f>SUM(D63,E63)</f>
        <v>225.806451612903</v>
      </c>
      <c r="Q63" s="2">
        <f>SUM(F63,G63)</f>
        <v>37032.2580645161</v>
      </c>
      <c r="R63" s="2">
        <f>SUM(H63,I63)</f>
        <v>699774.19354838599</v>
      </c>
      <c r="S63" s="2">
        <f>SUM(B63,C63)</f>
        <v>22806.451612903213</v>
      </c>
      <c r="T63" s="2">
        <f>SUM(L63,O63)</f>
        <v>759838.70967741823</v>
      </c>
    </row>
    <row r="64" spans="1:20" x14ac:dyDescent="0.35">
      <c r="A64" s="1">
        <v>43171</v>
      </c>
      <c r="B64">
        <v>903.22580645161202</v>
      </c>
      <c r="C64">
        <v>21903.225806451599</v>
      </c>
      <c r="D64">
        <v>0</v>
      </c>
      <c r="E64">
        <v>225.806451612903</v>
      </c>
      <c r="F64">
        <v>0</v>
      </c>
      <c r="G64">
        <v>37032.2580645161</v>
      </c>
      <c r="H64">
        <v>392451.612903225</v>
      </c>
      <c r="I64">
        <v>307322.58064516098</v>
      </c>
      <c r="J64" s="2">
        <f>(SUM(B64))</f>
        <v>903.22580645161202</v>
      </c>
      <c r="K64" s="2">
        <f>SUM(D64,F64,H64)</f>
        <v>392451.612903225</v>
      </c>
      <c r="L64" s="2">
        <f>SUM(J64,K64)</f>
        <v>393354.83870967664</v>
      </c>
      <c r="M64" s="2">
        <f>SUM(C64,)</f>
        <v>21903.225806451599</v>
      </c>
      <c r="N64" s="2">
        <f>SUM(E64,G64,I64)</f>
        <v>344580.64516128995</v>
      </c>
      <c r="O64" s="2">
        <f>SUM(M64,N64)</f>
        <v>366483.87096774153</v>
      </c>
      <c r="P64" s="2">
        <f>SUM(D64,E64)</f>
        <v>225.806451612903</v>
      </c>
      <c r="Q64" s="2">
        <f>SUM(F64,G64)</f>
        <v>37032.2580645161</v>
      </c>
      <c r="R64" s="2">
        <f>SUM(H64,I64)</f>
        <v>699774.19354838599</v>
      </c>
      <c r="S64" s="2">
        <f>SUM(B64,C64)</f>
        <v>22806.451612903213</v>
      </c>
      <c r="T64" s="2">
        <f>SUM(L64,O64)</f>
        <v>759838.70967741823</v>
      </c>
    </row>
    <row r="65" spans="1:20" x14ac:dyDescent="0.35">
      <c r="A65" s="1">
        <v>43178</v>
      </c>
      <c r="B65">
        <v>903.22580645161202</v>
      </c>
      <c r="C65">
        <v>21903.225806451599</v>
      </c>
      <c r="D65">
        <v>0</v>
      </c>
      <c r="E65">
        <v>225.806451612903</v>
      </c>
      <c r="F65">
        <v>0</v>
      </c>
      <c r="G65">
        <v>37032.2580645161</v>
      </c>
      <c r="H65">
        <v>392451.612903225</v>
      </c>
      <c r="I65">
        <v>307322.58064516098</v>
      </c>
      <c r="J65" s="2">
        <f>(SUM(B65))</f>
        <v>903.22580645161202</v>
      </c>
      <c r="K65" s="2">
        <f>SUM(D65,F65,H65)</f>
        <v>392451.612903225</v>
      </c>
      <c r="L65" s="2">
        <f>SUM(J65,K65)</f>
        <v>393354.83870967664</v>
      </c>
      <c r="M65" s="2">
        <f>SUM(C65,)</f>
        <v>21903.225806451599</v>
      </c>
      <c r="N65" s="2">
        <f>SUM(E65,G65,I65)</f>
        <v>344580.64516128995</v>
      </c>
      <c r="O65" s="2">
        <f>SUM(M65,N65)</f>
        <v>366483.87096774153</v>
      </c>
      <c r="P65" s="2">
        <f>SUM(D65,E65)</f>
        <v>225.806451612903</v>
      </c>
      <c r="Q65" s="2">
        <f>SUM(F65,G65)</f>
        <v>37032.2580645161</v>
      </c>
      <c r="R65" s="2">
        <f>SUM(H65,I65)</f>
        <v>699774.19354838599</v>
      </c>
      <c r="S65" s="2">
        <f>SUM(B65,C65)</f>
        <v>22806.451612903213</v>
      </c>
      <c r="T65" s="2">
        <f>SUM(L65,O65)</f>
        <v>759838.70967741823</v>
      </c>
    </row>
    <row r="66" spans="1:20" x14ac:dyDescent="0.35">
      <c r="A66" s="1">
        <v>43185</v>
      </c>
      <c r="B66">
        <v>774.19354838709603</v>
      </c>
      <c r="C66">
        <v>25074.193548387</v>
      </c>
      <c r="D66">
        <v>0</v>
      </c>
      <c r="E66">
        <v>226.88172043010701</v>
      </c>
      <c r="F66">
        <v>0</v>
      </c>
      <c r="G66">
        <v>33608.602150537597</v>
      </c>
      <c r="H66">
        <v>369320.43010752602</v>
      </c>
      <c r="I66">
        <v>265219.354838709</v>
      </c>
      <c r="J66" s="2">
        <f>(SUM(B66))</f>
        <v>774.19354838709603</v>
      </c>
      <c r="K66" s="2">
        <f>SUM(D66,F66,H66)</f>
        <v>369320.43010752602</v>
      </c>
      <c r="L66" s="2">
        <f>SUM(J66,K66)</f>
        <v>370094.62365591311</v>
      </c>
      <c r="M66" s="2">
        <f>SUM(C66,)</f>
        <v>25074.193548387</v>
      </c>
      <c r="N66" s="2">
        <f>SUM(E66,G66,I66)</f>
        <v>299054.8387096767</v>
      </c>
      <c r="O66" s="2">
        <f>SUM(M66,N66)</f>
        <v>324129.03225806367</v>
      </c>
      <c r="P66" s="2">
        <f>SUM(D66,E66)</f>
        <v>226.88172043010701</v>
      </c>
      <c r="Q66" s="2">
        <f>SUM(F66,G66)</f>
        <v>33608.602150537597</v>
      </c>
      <c r="R66" s="2">
        <f>SUM(H66,I66)</f>
        <v>634539.78494623501</v>
      </c>
      <c r="S66" s="2">
        <f>SUM(B66,C66)</f>
        <v>25848.387096774095</v>
      </c>
      <c r="T66" s="2">
        <f>SUM(L66,O66)</f>
        <v>694223.65591397672</v>
      </c>
    </row>
    <row r="67" spans="1:20" x14ac:dyDescent="0.35">
      <c r="A67" s="1">
        <v>43192</v>
      </c>
      <c r="B67">
        <v>0</v>
      </c>
      <c r="C67">
        <v>44100</v>
      </c>
      <c r="D67">
        <v>0</v>
      </c>
      <c r="E67">
        <v>233.333333333333</v>
      </c>
      <c r="F67">
        <v>0</v>
      </c>
      <c r="G67">
        <v>13066.666666666601</v>
      </c>
      <c r="H67">
        <v>230533.33333333299</v>
      </c>
      <c r="I67">
        <v>12600</v>
      </c>
      <c r="J67" s="2">
        <f>(SUM(B67))</f>
        <v>0</v>
      </c>
      <c r="K67" s="2">
        <f>SUM(D67,F67,H67)</f>
        <v>230533.33333333299</v>
      </c>
      <c r="L67" s="2">
        <f>SUM(J67,K67)</f>
        <v>230533.33333333299</v>
      </c>
      <c r="M67" s="2">
        <f>SUM(C67,)</f>
        <v>44100</v>
      </c>
      <c r="N67" s="2">
        <f>SUM(E67,G67,I67)</f>
        <v>25899.999999999935</v>
      </c>
      <c r="O67" s="2">
        <f>SUM(M67,N67)</f>
        <v>69999.999999999942</v>
      </c>
      <c r="P67" s="2">
        <f>SUM(D67,E67)</f>
        <v>233.333333333333</v>
      </c>
      <c r="Q67" s="2">
        <f>SUM(F67,G67)</f>
        <v>13066.666666666601</v>
      </c>
      <c r="R67" s="2">
        <f>SUM(H67,I67)</f>
        <v>243133.33333333299</v>
      </c>
      <c r="S67" s="2">
        <f>SUM(B67,C67)</f>
        <v>44100</v>
      </c>
      <c r="T67" s="2">
        <f>SUM(L67,O67)</f>
        <v>300533.33333333291</v>
      </c>
    </row>
    <row r="68" spans="1:20" x14ac:dyDescent="0.35">
      <c r="A68" s="1">
        <v>43199</v>
      </c>
      <c r="B68">
        <v>0</v>
      </c>
      <c r="C68">
        <v>44100</v>
      </c>
      <c r="D68">
        <v>0</v>
      </c>
      <c r="E68">
        <v>233.333333333333</v>
      </c>
      <c r="F68">
        <v>0</v>
      </c>
      <c r="G68">
        <v>13066.666666666601</v>
      </c>
      <c r="H68">
        <v>230533.33333333299</v>
      </c>
      <c r="I68">
        <v>12600</v>
      </c>
      <c r="J68" s="2">
        <f>(SUM(B68))</f>
        <v>0</v>
      </c>
      <c r="K68" s="2">
        <f>SUM(D68,F68,H68)</f>
        <v>230533.33333333299</v>
      </c>
      <c r="L68" s="2">
        <f>SUM(J68,K68)</f>
        <v>230533.33333333299</v>
      </c>
      <c r="M68" s="2">
        <f>SUM(C68,)</f>
        <v>44100</v>
      </c>
      <c r="N68" s="2">
        <f>SUM(E68,G68,I68)</f>
        <v>25899.999999999935</v>
      </c>
      <c r="O68" s="2">
        <f>SUM(M68,N68)</f>
        <v>69999.999999999942</v>
      </c>
      <c r="P68" s="2">
        <f>SUM(D68,E68)</f>
        <v>233.333333333333</v>
      </c>
      <c r="Q68" s="2">
        <f>SUM(F68,G68)</f>
        <v>13066.666666666601</v>
      </c>
      <c r="R68" s="2">
        <f>SUM(H68,I68)</f>
        <v>243133.33333333299</v>
      </c>
      <c r="S68" s="2">
        <f>SUM(B68,C68)</f>
        <v>44100</v>
      </c>
      <c r="T68" s="2">
        <f>SUM(L68,O68)</f>
        <v>300533.33333333291</v>
      </c>
    </row>
    <row r="69" spans="1:20" x14ac:dyDescent="0.35">
      <c r="A69" s="1">
        <v>43206</v>
      </c>
      <c r="B69">
        <v>0</v>
      </c>
      <c r="C69">
        <v>44100</v>
      </c>
      <c r="D69">
        <v>0</v>
      </c>
      <c r="E69">
        <v>233.333333333333</v>
      </c>
      <c r="F69">
        <v>0</v>
      </c>
      <c r="G69">
        <v>13066.666666666601</v>
      </c>
      <c r="H69">
        <v>230533.33333333299</v>
      </c>
      <c r="I69">
        <v>12600</v>
      </c>
      <c r="J69" s="2">
        <f>(SUM(B69))</f>
        <v>0</v>
      </c>
      <c r="K69" s="2">
        <f>SUM(D69,F69,H69)</f>
        <v>230533.33333333299</v>
      </c>
      <c r="L69" s="2">
        <f>SUM(J69,K69)</f>
        <v>230533.33333333299</v>
      </c>
      <c r="M69" s="2">
        <f>SUM(C69,)</f>
        <v>44100</v>
      </c>
      <c r="N69" s="2">
        <f>SUM(E69,G69,I69)</f>
        <v>25899.999999999935</v>
      </c>
      <c r="O69" s="2">
        <f>SUM(M69,N69)</f>
        <v>69999.999999999942</v>
      </c>
      <c r="P69" s="2">
        <f>SUM(D69,E69)</f>
        <v>233.333333333333</v>
      </c>
      <c r="Q69" s="2">
        <f>SUM(F69,G69)</f>
        <v>13066.666666666601</v>
      </c>
      <c r="R69" s="2">
        <f>SUM(H69,I69)</f>
        <v>243133.33333333299</v>
      </c>
      <c r="S69" s="2">
        <f>SUM(B69,C69)</f>
        <v>44100</v>
      </c>
      <c r="T69" s="2">
        <f>SUM(L69,O69)</f>
        <v>300533.33333333291</v>
      </c>
    </row>
    <row r="70" spans="1:20" x14ac:dyDescent="0.35">
      <c r="A70" s="1">
        <v>43213</v>
      </c>
      <c r="B70">
        <v>0</v>
      </c>
      <c r="C70">
        <v>44100</v>
      </c>
      <c r="D70">
        <v>0</v>
      </c>
      <c r="E70">
        <v>233.333333333333</v>
      </c>
      <c r="F70">
        <v>0</v>
      </c>
      <c r="G70">
        <v>13066.666666666601</v>
      </c>
      <c r="H70">
        <v>230533.33333333299</v>
      </c>
      <c r="I70">
        <v>12600</v>
      </c>
      <c r="J70" s="2">
        <f>(SUM(B70))</f>
        <v>0</v>
      </c>
      <c r="K70" s="2">
        <f>SUM(D70,F70,H70)</f>
        <v>230533.33333333299</v>
      </c>
      <c r="L70" s="2">
        <f>SUM(J70,K70)</f>
        <v>230533.33333333299</v>
      </c>
      <c r="M70" s="2">
        <f>SUM(C70,)</f>
        <v>44100</v>
      </c>
      <c r="N70" s="2">
        <f>SUM(E70,G70,I70)</f>
        <v>25899.999999999935</v>
      </c>
      <c r="O70" s="2">
        <f>SUM(M70,N70)</f>
        <v>69999.999999999942</v>
      </c>
      <c r="P70" s="2">
        <f>SUM(D70,E70)</f>
        <v>233.333333333333</v>
      </c>
      <c r="Q70" s="2">
        <f>SUM(F70,G70)</f>
        <v>13066.666666666601</v>
      </c>
      <c r="R70" s="2">
        <f>SUM(H70,I70)</f>
        <v>243133.33333333299</v>
      </c>
      <c r="S70" s="2">
        <f>SUM(B70,C70)</f>
        <v>44100</v>
      </c>
      <c r="T70" s="2">
        <f>SUM(L70,O70)</f>
        <v>300533.33333333291</v>
      </c>
    </row>
    <row r="71" spans="1:20" x14ac:dyDescent="0.35">
      <c r="A71" s="1">
        <v>43220</v>
      </c>
      <c r="B71">
        <v>0</v>
      </c>
      <c r="C71">
        <v>8041.9354838709596</v>
      </c>
      <c r="D71">
        <v>0</v>
      </c>
      <c r="E71">
        <v>226.88172043010701</v>
      </c>
      <c r="F71">
        <v>0</v>
      </c>
      <c r="G71">
        <v>61286.021505376302</v>
      </c>
      <c r="H71">
        <v>37384.946236559103</v>
      </c>
      <c r="I71">
        <v>13219.3548387096</v>
      </c>
      <c r="J71" s="2">
        <f>(SUM(B71))</f>
        <v>0</v>
      </c>
      <c r="K71" s="2">
        <f>SUM(D71,F71,H71)</f>
        <v>37384.946236559103</v>
      </c>
      <c r="L71" s="2">
        <f>SUM(J71,K71)</f>
        <v>37384.946236559103</v>
      </c>
      <c r="M71" s="2">
        <f>SUM(C71,)</f>
        <v>8041.9354838709596</v>
      </c>
      <c r="N71" s="2">
        <f>SUM(E71,G71,I71)</f>
        <v>74732.258064516005</v>
      </c>
      <c r="O71" s="2">
        <f>SUM(M71,N71)</f>
        <v>82774.19354838696</v>
      </c>
      <c r="P71" s="2">
        <f>SUM(D71,E71)</f>
        <v>226.88172043010701</v>
      </c>
      <c r="Q71" s="2">
        <f>SUM(F71,G71)</f>
        <v>61286.021505376302</v>
      </c>
      <c r="R71" s="2">
        <f>SUM(H71,I71)</f>
        <v>50604.301075268704</v>
      </c>
      <c r="S71" s="2">
        <f>SUM(B71,C71)</f>
        <v>8041.9354838709596</v>
      </c>
      <c r="T71" s="2">
        <f>SUM(L71,O71)</f>
        <v>120159.13978494606</v>
      </c>
    </row>
    <row r="72" spans="1:20" x14ac:dyDescent="0.35">
      <c r="A72" s="1">
        <v>43227</v>
      </c>
      <c r="B72">
        <v>0</v>
      </c>
      <c r="C72">
        <v>2032.2580645161199</v>
      </c>
      <c r="D72">
        <v>0</v>
      </c>
      <c r="E72">
        <v>225.806451612903</v>
      </c>
      <c r="F72">
        <v>0</v>
      </c>
      <c r="G72">
        <v>69322.580645161303</v>
      </c>
      <c r="H72">
        <v>5193.5483870967701</v>
      </c>
      <c r="I72">
        <v>13322.580645161201</v>
      </c>
      <c r="J72" s="2">
        <f>(SUM(B72))</f>
        <v>0</v>
      </c>
      <c r="K72" s="2">
        <f>SUM(D72,F72,H72)</f>
        <v>5193.5483870967701</v>
      </c>
      <c r="L72" s="2">
        <f>SUM(J72,K72)</f>
        <v>5193.5483870967701</v>
      </c>
      <c r="M72" s="2">
        <f>SUM(C72,)</f>
        <v>2032.2580645161199</v>
      </c>
      <c r="N72" s="2">
        <f>SUM(E72,G72,I72)</f>
        <v>82870.967741935412</v>
      </c>
      <c r="O72" s="2">
        <f>SUM(M72,N72)</f>
        <v>84903.225806451534</v>
      </c>
      <c r="P72" s="2">
        <f>SUM(D72,E72)</f>
        <v>225.806451612903</v>
      </c>
      <c r="Q72" s="2">
        <f>SUM(F72,G72)</f>
        <v>69322.580645161303</v>
      </c>
      <c r="R72" s="2">
        <f>SUM(H72,I72)</f>
        <v>18516.12903225797</v>
      </c>
      <c r="S72" s="2">
        <f>SUM(B72,C72)</f>
        <v>2032.2580645161199</v>
      </c>
      <c r="T72" s="2">
        <f>SUM(L72,O72)</f>
        <v>90096.774193548306</v>
      </c>
    </row>
    <row r="73" spans="1:20" x14ac:dyDescent="0.35">
      <c r="A73" s="1">
        <v>43234</v>
      </c>
      <c r="B73">
        <v>0</v>
      </c>
      <c r="C73">
        <v>2032.2580645161199</v>
      </c>
      <c r="D73">
        <v>0</v>
      </c>
      <c r="E73">
        <v>225.806451612903</v>
      </c>
      <c r="F73">
        <v>0</v>
      </c>
      <c r="G73">
        <v>69322.580645161303</v>
      </c>
      <c r="H73">
        <v>5193.5483870967701</v>
      </c>
      <c r="I73">
        <v>13322.580645161201</v>
      </c>
      <c r="J73" s="2">
        <f>(SUM(B73))</f>
        <v>0</v>
      </c>
      <c r="K73" s="2">
        <f>SUM(D73,F73,H73)</f>
        <v>5193.5483870967701</v>
      </c>
      <c r="L73" s="2">
        <f>SUM(J73,K73)</f>
        <v>5193.5483870967701</v>
      </c>
      <c r="M73" s="2">
        <f>SUM(C73,)</f>
        <v>2032.2580645161199</v>
      </c>
      <c r="N73" s="2">
        <f>SUM(E73,G73,I73)</f>
        <v>82870.967741935412</v>
      </c>
      <c r="O73" s="2">
        <f>SUM(M73,N73)</f>
        <v>84903.225806451534</v>
      </c>
      <c r="P73" s="2">
        <f>SUM(D73,E73)</f>
        <v>225.806451612903</v>
      </c>
      <c r="Q73" s="2">
        <f>SUM(F73,G73)</f>
        <v>69322.580645161303</v>
      </c>
      <c r="R73" s="2">
        <f>SUM(H73,I73)</f>
        <v>18516.12903225797</v>
      </c>
      <c r="S73" s="2">
        <f>SUM(B73,C73)</f>
        <v>2032.2580645161199</v>
      </c>
      <c r="T73" s="2">
        <f>SUM(L73,O73)</f>
        <v>90096.774193548306</v>
      </c>
    </row>
    <row r="74" spans="1:20" x14ac:dyDescent="0.35">
      <c r="A74" s="1">
        <v>43241</v>
      </c>
      <c r="B74">
        <v>0</v>
      </c>
      <c r="C74">
        <v>2032.2580645161199</v>
      </c>
      <c r="D74">
        <v>0</v>
      </c>
      <c r="E74">
        <v>225.806451612903</v>
      </c>
      <c r="F74">
        <v>0</v>
      </c>
      <c r="G74">
        <v>69322.580645161303</v>
      </c>
      <c r="H74">
        <v>5193.5483870967701</v>
      </c>
      <c r="I74">
        <v>13322.580645161201</v>
      </c>
      <c r="J74" s="2">
        <f>(SUM(B74))</f>
        <v>0</v>
      </c>
      <c r="K74" s="2">
        <f>SUM(D74,F74,H74)</f>
        <v>5193.5483870967701</v>
      </c>
      <c r="L74" s="2">
        <f>SUM(J74,K74)</f>
        <v>5193.5483870967701</v>
      </c>
      <c r="M74" s="2">
        <f>SUM(C74,)</f>
        <v>2032.2580645161199</v>
      </c>
      <c r="N74" s="2">
        <f>SUM(E74,G74,I74)</f>
        <v>82870.967741935412</v>
      </c>
      <c r="O74" s="2">
        <f>SUM(M74,N74)</f>
        <v>84903.225806451534</v>
      </c>
      <c r="P74" s="2">
        <f>SUM(D74,E74)</f>
        <v>225.806451612903</v>
      </c>
      <c r="Q74" s="2">
        <f>SUM(F74,G74)</f>
        <v>69322.580645161303</v>
      </c>
      <c r="R74" s="2">
        <f>SUM(H74,I74)</f>
        <v>18516.12903225797</v>
      </c>
      <c r="S74" s="2">
        <f>SUM(B74,C74)</f>
        <v>2032.2580645161199</v>
      </c>
      <c r="T74" s="2">
        <f>SUM(L74,O74)</f>
        <v>90096.774193548306</v>
      </c>
    </row>
    <row r="75" spans="1:20" x14ac:dyDescent="0.35">
      <c r="A75" s="1">
        <v>43248</v>
      </c>
      <c r="B75">
        <v>0</v>
      </c>
      <c r="C75">
        <v>6361.2903225806403</v>
      </c>
      <c r="D75">
        <v>0</v>
      </c>
      <c r="E75">
        <v>229.03225806451599</v>
      </c>
      <c r="F75">
        <v>0</v>
      </c>
      <c r="G75">
        <v>63112.903225806403</v>
      </c>
      <c r="H75">
        <v>4567.7419354838703</v>
      </c>
      <c r="I75">
        <v>11812.9032258064</v>
      </c>
      <c r="J75" s="2">
        <f>(SUM(B75))</f>
        <v>0</v>
      </c>
      <c r="K75" s="2">
        <f>SUM(D75,F75,H75)</f>
        <v>4567.7419354838703</v>
      </c>
      <c r="L75" s="2">
        <f>SUM(J75,K75)</f>
        <v>4567.7419354838703</v>
      </c>
      <c r="M75" s="2">
        <f>SUM(C75,)</f>
        <v>6361.2903225806403</v>
      </c>
      <c r="N75" s="2">
        <f>SUM(E75,G75,I75)</f>
        <v>75154.838709677322</v>
      </c>
      <c r="O75" s="2">
        <f>SUM(M75,N75)</f>
        <v>81516.129032257959</v>
      </c>
      <c r="P75" s="2">
        <f>SUM(D75,E75)</f>
        <v>229.03225806451599</v>
      </c>
      <c r="Q75" s="2">
        <f>SUM(F75,G75)</f>
        <v>63112.903225806403</v>
      </c>
      <c r="R75" s="2">
        <f>SUM(H75,I75)</f>
        <v>16380.645161290271</v>
      </c>
      <c r="S75" s="2">
        <f>SUM(B75,C75)</f>
        <v>6361.2903225806403</v>
      </c>
      <c r="T75" s="2">
        <f>SUM(L75,O75)</f>
        <v>86083.870967741823</v>
      </c>
    </row>
    <row r="76" spans="1:20" x14ac:dyDescent="0.35">
      <c r="A76" s="1">
        <v>43255</v>
      </c>
      <c r="B76">
        <v>0</v>
      </c>
      <c r="C76">
        <v>12133.333333333299</v>
      </c>
      <c r="D76">
        <v>0</v>
      </c>
      <c r="E76">
        <v>233.333333333333</v>
      </c>
      <c r="F76">
        <v>0</v>
      </c>
      <c r="G76">
        <v>54833.333333333299</v>
      </c>
      <c r="H76">
        <v>3733.3333333333298</v>
      </c>
      <c r="I76">
        <v>9800</v>
      </c>
      <c r="J76" s="2">
        <f>(SUM(B76))</f>
        <v>0</v>
      </c>
      <c r="K76" s="2">
        <f>SUM(D76,F76,H76)</f>
        <v>3733.3333333333298</v>
      </c>
      <c r="L76" s="2">
        <f>SUM(J76,K76)</f>
        <v>3733.3333333333298</v>
      </c>
      <c r="M76" s="2">
        <f>SUM(C76,)</f>
        <v>12133.333333333299</v>
      </c>
      <c r="N76" s="2">
        <f>SUM(E76,G76,I76)</f>
        <v>64866.666666666635</v>
      </c>
      <c r="O76" s="2">
        <f>SUM(M76,N76)</f>
        <v>76999.999999999942</v>
      </c>
      <c r="P76" s="2">
        <f>SUM(D76,E76)</f>
        <v>233.333333333333</v>
      </c>
      <c r="Q76" s="2">
        <f>SUM(F76,G76)</f>
        <v>54833.333333333299</v>
      </c>
      <c r="R76" s="2">
        <f>SUM(H76,I76)</f>
        <v>13533.33333333333</v>
      </c>
      <c r="S76" s="2">
        <f>SUM(B76,C76)</f>
        <v>12133.333333333299</v>
      </c>
      <c r="T76" s="2">
        <f>SUM(L76,O76)</f>
        <v>80733.33333333327</v>
      </c>
    </row>
    <row r="77" spans="1:20" x14ac:dyDescent="0.35">
      <c r="A77" s="1">
        <v>43262</v>
      </c>
      <c r="B77">
        <v>0</v>
      </c>
      <c r="C77">
        <v>12133.333333333299</v>
      </c>
      <c r="D77">
        <v>0</v>
      </c>
      <c r="E77">
        <v>233.333333333333</v>
      </c>
      <c r="F77">
        <v>0</v>
      </c>
      <c r="G77">
        <v>54833.333333333299</v>
      </c>
      <c r="H77">
        <v>3733.3333333333298</v>
      </c>
      <c r="I77">
        <v>9800</v>
      </c>
      <c r="J77" s="2">
        <f>(SUM(B77))</f>
        <v>0</v>
      </c>
      <c r="K77" s="2">
        <f>SUM(D77,F77,H77)</f>
        <v>3733.3333333333298</v>
      </c>
      <c r="L77" s="2">
        <f>SUM(J77,K77)</f>
        <v>3733.3333333333298</v>
      </c>
      <c r="M77" s="2">
        <f>SUM(C77,)</f>
        <v>12133.333333333299</v>
      </c>
      <c r="N77" s="2">
        <f>SUM(E77,G77,I77)</f>
        <v>64866.666666666635</v>
      </c>
      <c r="O77" s="2">
        <f>SUM(M77,N77)</f>
        <v>76999.999999999942</v>
      </c>
      <c r="P77" s="2">
        <f>SUM(D77,E77)</f>
        <v>233.333333333333</v>
      </c>
      <c r="Q77" s="2">
        <f>SUM(F77,G77)</f>
        <v>54833.333333333299</v>
      </c>
      <c r="R77" s="2">
        <f>SUM(H77,I77)</f>
        <v>13533.33333333333</v>
      </c>
      <c r="S77" s="2">
        <f>SUM(B77,C77)</f>
        <v>12133.333333333299</v>
      </c>
      <c r="T77" s="2">
        <f>SUM(L77,O77)</f>
        <v>80733.33333333327</v>
      </c>
    </row>
    <row r="78" spans="1:20" x14ac:dyDescent="0.35">
      <c r="A78" s="1">
        <v>43269</v>
      </c>
      <c r="B78">
        <v>0</v>
      </c>
      <c r="C78">
        <v>12133.333333333299</v>
      </c>
      <c r="D78">
        <v>0</v>
      </c>
      <c r="E78">
        <v>233.333333333333</v>
      </c>
      <c r="F78">
        <v>0</v>
      </c>
      <c r="G78">
        <v>54833.333333333299</v>
      </c>
      <c r="H78">
        <v>3733.3333333333298</v>
      </c>
      <c r="I78">
        <v>9800</v>
      </c>
      <c r="J78" s="2">
        <f>(SUM(B78))</f>
        <v>0</v>
      </c>
      <c r="K78" s="2">
        <f>SUM(D78,F78,H78)</f>
        <v>3733.3333333333298</v>
      </c>
      <c r="L78" s="2">
        <f>SUM(J78,K78)</f>
        <v>3733.3333333333298</v>
      </c>
      <c r="M78" s="2">
        <f>SUM(C78,)</f>
        <v>12133.333333333299</v>
      </c>
      <c r="N78" s="2">
        <f>SUM(E78,G78,I78)</f>
        <v>64866.666666666635</v>
      </c>
      <c r="O78" s="2">
        <f>SUM(M78,N78)</f>
        <v>76999.999999999942</v>
      </c>
      <c r="P78" s="2">
        <f>SUM(D78,E78)</f>
        <v>233.333333333333</v>
      </c>
      <c r="Q78" s="2">
        <f>SUM(F78,G78)</f>
        <v>54833.333333333299</v>
      </c>
      <c r="R78" s="2">
        <f>SUM(H78,I78)</f>
        <v>13533.33333333333</v>
      </c>
      <c r="S78" s="2">
        <f>SUM(B78,C78)</f>
        <v>12133.333333333299</v>
      </c>
      <c r="T78" s="2">
        <f>SUM(L78,O78)</f>
        <v>80733.33333333327</v>
      </c>
    </row>
    <row r="79" spans="1:20" x14ac:dyDescent="0.35">
      <c r="A79" s="1">
        <v>43276</v>
      </c>
      <c r="B79">
        <v>225.806451612903</v>
      </c>
      <c r="C79">
        <v>11335.483870967701</v>
      </c>
      <c r="D79">
        <v>0</v>
      </c>
      <c r="E79">
        <v>2425.8064516129002</v>
      </c>
      <c r="F79">
        <v>0</v>
      </c>
      <c r="G79">
        <v>60451.612903225803</v>
      </c>
      <c r="H79">
        <v>3200</v>
      </c>
      <c r="I79">
        <v>33400</v>
      </c>
      <c r="J79" s="2">
        <f>(SUM(B79))</f>
        <v>225.806451612903</v>
      </c>
      <c r="K79" s="2">
        <f>SUM(D79,F79,H79)</f>
        <v>3200</v>
      </c>
      <c r="L79" s="2">
        <f>SUM(J79,K79)</f>
        <v>3425.8064516129029</v>
      </c>
      <c r="M79" s="2">
        <f>SUM(C79,)</f>
        <v>11335.483870967701</v>
      </c>
      <c r="N79" s="2">
        <f>SUM(E79,G79,I79)</f>
        <v>96277.419354838697</v>
      </c>
      <c r="O79" s="2">
        <f>SUM(M79,N79)</f>
        <v>107612.9032258064</v>
      </c>
      <c r="P79" s="2">
        <f>SUM(D79,E79)</f>
        <v>2425.8064516129002</v>
      </c>
      <c r="Q79" s="2">
        <f>SUM(F79,G79)</f>
        <v>60451.612903225803</v>
      </c>
      <c r="R79" s="2">
        <f>SUM(H79,I79)</f>
        <v>36600</v>
      </c>
      <c r="S79" s="2">
        <f>SUM(B79,C79)</f>
        <v>11561.290322580604</v>
      </c>
      <c r="T79" s="2">
        <f>SUM(L79,O79)</f>
        <v>111038.70967741931</v>
      </c>
    </row>
    <row r="80" spans="1:20" x14ac:dyDescent="0.35">
      <c r="A80" s="1">
        <v>43283</v>
      </c>
      <c r="B80">
        <v>1580.6451612903199</v>
      </c>
      <c r="C80">
        <v>6548.3870967741896</v>
      </c>
      <c r="D80">
        <v>0</v>
      </c>
      <c r="E80">
        <v>15580.6451612903</v>
      </c>
      <c r="F80">
        <v>0</v>
      </c>
      <c r="G80">
        <v>94161.290322580593</v>
      </c>
      <c r="H80">
        <v>0</v>
      </c>
      <c r="I80">
        <v>175000</v>
      </c>
      <c r="J80" s="2">
        <f>(SUM(B80))</f>
        <v>1580.6451612903199</v>
      </c>
      <c r="K80" s="2">
        <f>SUM(D80,F80,H80)</f>
        <v>0</v>
      </c>
      <c r="L80" s="2">
        <f>SUM(J80,K80)</f>
        <v>1580.6451612903199</v>
      </c>
      <c r="M80" s="2">
        <f>SUM(C80,)</f>
        <v>6548.3870967741896</v>
      </c>
      <c r="N80" s="2">
        <f>SUM(E80,G80,I80)</f>
        <v>284741.93548387091</v>
      </c>
      <c r="O80" s="2">
        <f>SUM(M80,N80)</f>
        <v>291290.32258064509</v>
      </c>
      <c r="P80" s="2">
        <f>SUM(D80,E80)</f>
        <v>15580.6451612903</v>
      </c>
      <c r="Q80" s="2">
        <f>SUM(F80,G80)</f>
        <v>94161.290322580593</v>
      </c>
      <c r="R80" s="2">
        <f>SUM(H80,I80)</f>
        <v>175000</v>
      </c>
      <c r="S80" s="2">
        <f>SUM(B80,C80)</f>
        <v>8129.0322580645097</v>
      </c>
      <c r="T80" s="2">
        <f>SUM(L80,O80)</f>
        <v>292870.9677419354</v>
      </c>
    </row>
    <row r="81" spans="1:20" x14ac:dyDescent="0.35">
      <c r="A81" s="1">
        <v>43290</v>
      </c>
      <c r="B81">
        <v>1580.6451612903199</v>
      </c>
      <c r="C81">
        <v>6548.3870967741896</v>
      </c>
      <c r="D81">
        <v>0</v>
      </c>
      <c r="E81">
        <v>15580.6451612903</v>
      </c>
      <c r="F81">
        <v>0</v>
      </c>
      <c r="G81">
        <v>94161.290322580593</v>
      </c>
      <c r="H81">
        <v>0</v>
      </c>
      <c r="I81">
        <v>175000</v>
      </c>
      <c r="J81" s="2">
        <f>(SUM(B81))</f>
        <v>1580.6451612903199</v>
      </c>
      <c r="K81" s="2">
        <f>SUM(D81,F81,H81)</f>
        <v>0</v>
      </c>
      <c r="L81" s="2">
        <f>SUM(J81,K81)</f>
        <v>1580.6451612903199</v>
      </c>
      <c r="M81" s="2">
        <f>SUM(C81,)</f>
        <v>6548.3870967741896</v>
      </c>
      <c r="N81" s="2">
        <f>SUM(E81,G81,I81)</f>
        <v>284741.93548387091</v>
      </c>
      <c r="O81" s="2">
        <f>SUM(M81,N81)</f>
        <v>291290.32258064509</v>
      </c>
      <c r="P81" s="2">
        <f>SUM(D81,E81)</f>
        <v>15580.6451612903</v>
      </c>
      <c r="Q81" s="2">
        <f>SUM(F81,G81)</f>
        <v>94161.290322580593</v>
      </c>
      <c r="R81" s="2">
        <f>SUM(H81,I81)</f>
        <v>175000</v>
      </c>
      <c r="S81" s="2">
        <f>SUM(B81,C81)</f>
        <v>8129.0322580645097</v>
      </c>
      <c r="T81" s="2">
        <f>SUM(L81,O81)</f>
        <v>292870.9677419354</v>
      </c>
    </row>
    <row r="82" spans="1:20" x14ac:dyDescent="0.35">
      <c r="A82" s="1">
        <v>43297</v>
      </c>
      <c r="B82">
        <v>1580.6451612903199</v>
      </c>
      <c r="C82">
        <v>6548.3870967741896</v>
      </c>
      <c r="D82">
        <v>0</v>
      </c>
      <c r="E82">
        <v>15580.6451612903</v>
      </c>
      <c r="F82">
        <v>0</v>
      </c>
      <c r="G82">
        <v>94161.290322580593</v>
      </c>
      <c r="H82">
        <v>0</v>
      </c>
      <c r="I82">
        <v>175000</v>
      </c>
      <c r="J82" s="2">
        <f>(SUM(B82))</f>
        <v>1580.6451612903199</v>
      </c>
      <c r="K82" s="2">
        <f>SUM(D82,F82,H82)</f>
        <v>0</v>
      </c>
      <c r="L82" s="2">
        <f>SUM(J82,K82)</f>
        <v>1580.6451612903199</v>
      </c>
      <c r="M82" s="2">
        <f>SUM(C82,)</f>
        <v>6548.3870967741896</v>
      </c>
      <c r="N82" s="2">
        <f>SUM(E82,G82,I82)</f>
        <v>284741.93548387091</v>
      </c>
      <c r="O82" s="2">
        <f>SUM(M82,N82)</f>
        <v>291290.32258064509</v>
      </c>
      <c r="P82" s="2">
        <f>SUM(D82,E82)</f>
        <v>15580.6451612903</v>
      </c>
      <c r="Q82" s="2">
        <f>SUM(F82,G82)</f>
        <v>94161.290322580593</v>
      </c>
      <c r="R82" s="2">
        <f>SUM(H82,I82)</f>
        <v>175000</v>
      </c>
      <c r="S82" s="2">
        <f>SUM(B82,C82)</f>
        <v>8129.0322580645097</v>
      </c>
      <c r="T82" s="2">
        <f>SUM(L82,O82)</f>
        <v>292870.9677419354</v>
      </c>
    </row>
    <row r="83" spans="1:20" x14ac:dyDescent="0.35">
      <c r="A83" s="1">
        <v>43304</v>
      </c>
      <c r="B83">
        <v>1580.6451612903199</v>
      </c>
      <c r="C83">
        <v>6548.3870967741896</v>
      </c>
      <c r="D83">
        <v>0</v>
      </c>
      <c r="E83">
        <v>15580.6451612903</v>
      </c>
      <c r="F83">
        <v>0</v>
      </c>
      <c r="G83">
        <v>94161.290322580593</v>
      </c>
      <c r="H83">
        <v>0</v>
      </c>
      <c r="I83">
        <v>175000</v>
      </c>
      <c r="J83" s="2">
        <f>(SUM(B83))</f>
        <v>1580.6451612903199</v>
      </c>
      <c r="K83" s="2">
        <f>SUM(D83,F83,H83)</f>
        <v>0</v>
      </c>
      <c r="L83" s="2">
        <f>SUM(J83,K83)</f>
        <v>1580.6451612903199</v>
      </c>
      <c r="M83" s="2">
        <f>SUM(C83,)</f>
        <v>6548.3870967741896</v>
      </c>
      <c r="N83" s="2">
        <f>SUM(E83,G83,I83)</f>
        <v>284741.93548387091</v>
      </c>
      <c r="O83" s="2">
        <f>SUM(M83,N83)</f>
        <v>291290.32258064509</v>
      </c>
      <c r="P83" s="2">
        <f>SUM(D83,E83)</f>
        <v>15580.6451612903</v>
      </c>
      <c r="Q83" s="2">
        <f>SUM(F83,G83)</f>
        <v>94161.290322580593</v>
      </c>
      <c r="R83" s="2">
        <f>SUM(H83,I83)</f>
        <v>175000</v>
      </c>
      <c r="S83" s="2">
        <f>SUM(B83,C83)</f>
        <v>8129.0322580645097</v>
      </c>
      <c r="T83" s="2">
        <f>SUM(L83,O83)</f>
        <v>292870.9677419354</v>
      </c>
    </row>
    <row r="84" spans="1:20" x14ac:dyDescent="0.35">
      <c r="A84" s="1">
        <v>43311</v>
      </c>
      <c r="B84">
        <v>6258.0645161290304</v>
      </c>
      <c r="C84">
        <v>2193.5483870967701</v>
      </c>
      <c r="D84">
        <v>1129.03225806451</v>
      </c>
      <c r="E84">
        <v>4612.9032258064499</v>
      </c>
      <c r="F84">
        <v>2096.77419354838</v>
      </c>
      <c r="G84">
        <v>32225.806451612902</v>
      </c>
      <c r="H84">
        <v>216129.03225806399</v>
      </c>
      <c r="I84">
        <v>90645.161290322503</v>
      </c>
      <c r="J84" s="2">
        <f>(SUM(B84))</f>
        <v>6258.0645161290304</v>
      </c>
      <c r="K84" s="2">
        <f>SUM(D84,F84,H84)</f>
        <v>219354.83870967687</v>
      </c>
      <c r="L84" s="2">
        <f>SUM(J84,K84)</f>
        <v>225612.9032258059</v>
      </c>
      <c r="M84" s="2">
        <f>SUM(C84,)</f>
        <v>2193.5483870967701</v>
      </c>
      <c r="N84" s="2">
        <f>SUM(E84,G84,I84)</f>
        <v>127483.87096774185</v>
      </c>
      <c r="O84" s="2">
        <f>SUM(M84,N84)</f>
        <v>129677.41935483862</v>
      </c>
      <c r="P84" s="2">
        <f>SUM(D84,E84)</f>
        <v>5741.9354838709596</v>
      </c>
      <c r="Q84" s="2">
        <f>SUM(F84,G84)</f>
        <v>34322.580645161281</v>
      </c>
      <c r="R84" s="2">
        <f>SUM(H84,I84)</f>
        <v>306774.19354838651</v>
      </c>
      <c r="S84" s="2">
        <f>SUM(B84,C84)</f>
        <v>8451.6129032257995</v>
      </c>
      <c r="T84" s="2">
        <f>SUM(L84,O84)</f>
        <v>355290.32258064451</v>
      </c>
    </row>
    <row r="85" spans="1:20" x14ac:dyDescent="0.35">
      <c r="A85" s="1">
        <v>43318</v>
      </c>
      <c r="B85">
        <v>8129.0322580645097</v>
      </c>
      <c r="C85">
        <v>451.61290322580601</v>
      </c>
      <c r="D85">
        <v>1580.6451612903199</v>
      </c>
      <c r="E85">
        <v>225.806451612903</v>
      </c>
      <c r="F85">
        <v>2935.4838709677401</v>
      </c>
      <c r="G85">
        <v>7451.6129032258004</v>
      </c>
      <c r="H85">
        <v>302580.64516129001</v>
      </c>
      <c r="I85">
        <v>56903.225806451599</v>
      </c>
      <c r="J85" s="2">
        <f>(SUM(B85))</f>
        <v>8129.0322580645097</v>
      </c>
      <c r="K85" s="2">
        <f>SUM(D85,F85,H85)</f>
        <v>307096.77419354807</v>
      </c>
      <c r="L85" s="2">
        <f>SUM(J85,K85)</f>
        <v>315225.80645161256</v>
      </c>
      <c r="M85" s="2">
        <f>SUM(C85,)</f>
        <v>451.61290322580601</v>
      </c>
      <c r="N85" s="2">
        <f>SUM(E85,G85,I85)</f>
        <v>64580.645161290304</v>
      </c>
      <c r="O85" s="2">
        <f>SUM(M85,N85)</f>
        <v>65032.258064516107</v>
      </c>
      <c r="P85" s="2">
        <f>SUM(D85,E85)</f>
        <v>1806.4516129032229</v>
      </c>
      <c r="Q85" s="2">
        <f>SUM(F85,G85)</f>
        <v>10387.09677419354</v>
      </c>
      <c r="R85" s="2">
        <f>SUM(H85,I85)</f>
        <v>359483.87096774159</v>
      </c>
      <c r="S85" s="2">
        <f>SUM(B85,C85)</f>
        <v>8580.6451612903165</v>
      </c>
      <c r="T85" s="2">
        <f>SUM(L85,O85)</f>
        <v>380258.06451612868</v>
      </c>
    </row>
    <row r="86" spans="1:20" x14ac:dyDescent="0.35">
      <c r="A86" s="1">
        <v>43325</v>
      </c>
      <c r="B86">
        <v>8129.0322580645097</v>
      </c>
      <c r="C86">
        <v>451.61290322580601</v>
      </c>
      <c r="D86">
        <v>1580.6451612903199</v>
      </c>
      <c r="E86">
        <v>225.806451612903</v>
      </c>
      <c r="F86">
        <v>2935.4838709677401</v>
      </c>
      <c r="G86">
        <v>7451.6129032258004</v>
      </c>
      <c r="H86">
        <v>302580.64516129001</v>
      </c>
      <c r="I86">
        <v>56903.225806451599</v>
      </c>
      <c r="J86" s="2">
        <f>(SUM(B86))</f>
        <v>8129.0322580645097</v>
      </c>
      <c r="K86" s="2">
        <f>SUM(D86,F86,H86)</f>
        <v>307096.77419354807</v>
      </c>
      <c r="L86" s="2">
        <f>SUM(J86,K86)</f>
        <v>315225.80645161256</v>
      </c>
      <c r="M86" s="2">
        <f>SUM(C86,)</f>
        <v>451.61290322580601</v>
      </c>
      <c r="N86" s="2">
        <f>SUM(E86,G86,I86)</f>
        <v>64580.645161290304</v>
      </c>
      <c r="O86" s="2">
        <f>SUM(M86,N86)</f>
        <v>65032.258064516107</v>
      </c>
      <c r="P86" s="2">
        <f>SUM(D86,E86)</f>
        <v>1806.4516129032229</v>
      </c>
      <c r="Q86" s="2">
        <f>SUM(F86,G86)</f>
        <v>10387.09677419354</v>
      </c>
      <c r="R86" s="2">
        <f>SUM(H86,I86)</f>
        <v>359483.87096774159</v>
      </c>
      <c r="S86" s="2">
        <f>SUM(B86,C86)</f>
        <v>8580.6451612903165</v>
      </c>
      <c r="T86" s="2">
        <f>SUM(L86,O86)</f>
        <v>380258.06451612868</v>
      </c>
    </row>
    <row r="87" spans="1:20" x14ac:dyDescent="0.35">
      <c r="A87" s="1">
        <v>43332</v>
      </c>
      <c r="B87">
        <v>8129.0322580645097</v>
      </c>
      <c r="C87">
        <v>451.61290322580601</v>
      </c>
      <c r="D87">
        <v>1580.6451612903199</v>
      </c>
      <c r="E87">
        <v>225.806451612903</v>
      </c>
      <c r="F87">
        <v>2935.4838709677401</v>
      </c>
      <c r="G87">
        <v>7451.6129032258004</v>
      </c>
      <c r="H87">
        <v>302580.64516129001</v>
      </c>
      <c r="I87">
        <v>56903.225806451599</v>
      </c>
      <c r="J87" s="2">
        <f>(SUM(B87))</f>
        <v>8129.0322580645097</v>
      </c>
      <c r="K87" s="2">
        <f>SUM(D87,F87,H87)</f>
        <v>307096.77419354807</v>
      </c>
      <c r="L87" s="2">
        <f>SUM(J87,K87)</f>
        <v>315225.80645161256</v>
      </c>
      <c r="M87" s="2">
        <f>SUM(C87,)</f>
        <v>451.61290322580601</v>
      </c>
      <c r="N87" s="2">
        <f>SUM(E87,G87,I87)</f>
        <v>64580.645161290304</v>
      </c>
      <c r="O87" s="2">
        <f>SUM(M87,N87)</f>
        <v>65032.258064516107</v>
      </c>
      <c r="P87" s="2">
        <f>SUM(D87,E87)</f>
        <v>1806.4516129032229</v>
      </c>
      <c r="Q87" s="2">
        <f>SUM(F87,G87)</f>
        <v>10387.09677419354</v>
      </c>
      <c r="R87" s="2">
        <f>SUM(H87,I87)</f>
        <v>359483.87096774159</v>
      </c>
      <c r="S87" s="2">
        <f>SUM(B87,C87)</f>
        <v>8580.6451612903165</v>
      </c>
      <c r="T87" s="2">
        <f>SUM(L87,O87)</f>
        <v>380258.06451612868</v>
      </c>
    </row>
    <row r="88" spans="1:20" x14ac:dyDescent="0.35">
      <c r="A88" s="1">
        <v>43339</v>
      </c>
      <c r="B88">
        <v>6006.4516129032199</v>
      </c>
      <c r="C88">
        <v>3855.9139784946201</v>
      </c>
      <c r="D88">
        <v>1129.03225806451</v>
      </c>
      <c r="E88">
        <v>227.95698924731099</v>
      </c>
      <c r="F88">
        <v>2096.77419354838</v>
      </c>
      <c r="G88">
        <v>21655.913978494598</v>
      </c>
      <c r="H88">
        <v>228529.03225806399</v>
      </c>
      <c r="I88">
        <v>45445.161290322503</v>
      </c>
      <c r="J88" s="2">
        <f>(SUM(B88))</f>
        <v>6006.4516129032199</v>
      </c>
      <c r="K88" s="2">
        <f>SUM(D88,F88,H88)</f>
        <v>231754.83870967687</v>
      </c>
      <c r="L88" s="2">
        <f>SUM(J88,K88)</f>
        <v>237761.29032258008</v>
      </c>
      <c r="M88" s="2">
        <f>SUM(C88,)</f>
        <v>3855.9139784946201</v>
      </c>
      <c r="N88" s="2">
        <f>SUM(E88,G88,I88)</f>
        <v>67329.032258064413</v>
      </c>
      <c r="O88" s="2">
        <f>SUM(M88,N88)</f>
        <v>71184.94623655903</v>
      </c>
      <c r="P88" s="2">
        <f>SUM(D88,E88)</f>
        <v>1356.9892473118209</v>
      </c>
      <c r="Q88" s="2">
        <f>SUM(F88,G88)</f>
        <v>23752.688172042977</v>
      </c>
      <c r="R88" s="2">
        <f>SUM(H88,I88)</f>
        <v>273974.19354838651</v>
      </c>
      <c r="S88" s="2">
        <f>SUM(B88,C88)</f>
        <v>9862.36559139784</v>
      </c>
      <c r="T88" s="2">
        <f>SUM(L88,O88)</f>
        <v>308946.2365591391</v>
      </c>
    </row>
    <row r="89" spans="1:20" x14ac:dyDescent="0.35">
      <c r="A89" s="1">
        <v>43346</v>
      </c>
      <c r="B89">
        <v>700</v>
      </c>
      <c r="C89">
        <v>12366.666666666601</v>
      </c>
      <c r="D89">
        <v>0</v>
      </c>
      <c r="E89">
        <v>233.333333333333</v>
      </c>
      <c r="F89">
        <v>0</v>
      </c>
      <c r="G89">
        <v>57166.666666666599</v>
      </c>
      <c r="H89">
        <v>43400</v>
      </c>
      <c r="I89">
        <v>16800</v>
      </c>
      <c r="J89" s="2">
        <f>(SUM(B89))</f>
        <v>700</v>
      </c>
      <c r="K89" s="2">
        <f>SUM(D89,F89,H89)</f>
        <v>43400</v>
      </c>
      <c r="L89" s="2">
        <f>SUM(J89,K89)</f>
        <v>44100</v>
      </c>
      <c r="M89" s="2">
        <f>SUM(C89,)</f>
        <v>12366.666666666601</v>
      </c>
      <c r="N89" s="2">
        <f>SUM(E89,G89,I89)</f>
        <v>74199.999999999942</v>
      </c>
      <c r="O89" s="2">
        <f>SUM(M89,N89)</f>
        <v>86566.666666666541</v>
      </c>
      <c r="P89" s="2">
        <f>SUM(D89,E89)</f>
        <v>233.333333333333</v>
      </c>
      <c r="Q89" s="2">
        <f>SUM(F89,G89)</f>
        <v>57166.666666666599</v>
      </c>
      <c r="R89" s="2">
        <f>SUM(H89,I89)</f>
        <v>60200</v>
      </c>
      <c r="S89" s="2">
        <f>SUM(B89,C89)</f>
        <v>13066.666666666601</v>
      </c>
      <c r="T89" s="2">
        <f>SUM(L89,O89)</f>
        <v>130666.66666666654</v>
      </c>
    </row>
    <row r="90" spans="1:20" x14ac:dyDescent="0.35">
      <c r="A90" s="1">
        <v>43353</v>
      </c>
      <c r="B90">
        <v>700</v>
      </c>
      <c r="C90">
        <v>12366.666666666601</v>
      </c>
      <c r="D90">
        <v>0</v>
      </c>
      <c r="E90">
        <v>233.333333333333</v>
      </c>
      <c r="F90">
        <v>0</v>
      </c>
      <c r="G90">
        <v>57166.666666666599</v>
      </c>
      <c r="H90">
        <v>43400</v>
      </c>
      <c r="I90">
        <v>16800</v>
      </c>
      <c r="J90" s="2">
        <f>(SUM(B90))</f>
        <v>700</v>
      </c>
      <c r="K90" s="2">
        <f>SUM(D90,F90,H90)</f>
        <v>43400</v>
      </c>
      <c r="L90" s="2">
        <f>SUM(J90,K90)</f>
        <v>44100</v>
      </c>
      <c r="M90" s="2">
        <f>SUM(C90,)</f>
        <v>12366.666666666601</v>
      </c>
      <c r="N90" s="2">
        <f>SUM(E90,G90,I90)</f>
        <v>74199.999999999942</v>
      </c>
      <c r="O90" s="2">
        <f>SUM(M90,N90)</f>
        <v>86566.666666666541</v>
      </c>
      <c r="P90" s="2">
        <f>SUM(D90,E90)</f>
        <v>233.333333333333</v>
      </c>
      <c r="Q90" s="2">
        <f>SUM(F90,G90)</f>
        <v>57166.666666666599</v>
      </c>
      <c r="R90" s="2">
        <f>SUM(H90,I90)</f>
        <v>60200</v>
      </c>
      <c r="S90" s="2">
        <f>SUM(B90,C90)</f>
        <v>13066.666666666601</v>
      </c>
      <c r="T90" s="2">
        <f>SUM(L90,O90)</f>
        <v>130666.66666666654</v>
      </c>
    </row>
    <row r="91" spans="1:20" x14ac:dyDescent="0.35">
      <c r="A91" s="1">
        <v>43360</v>
      </c>
      <c r="B91">
        <v>700</v>
      </c>
      <c r="C91">
        <v>12366.666666666601</v>
      </c>
      <c r="D91">
        <v>0</v>
      </c>
      <c r="E91">
        <v>233.333333333333</v>
      </c>
      <c r="F91">
        <v>0</v>
      </c>
      <c r="G91">
        <v>57166.666666666599</v>
      </c>
      <c r="H91">
        <v>43400</v>
      </c>
      <c r="I91">
        <v>16800</v>
      </c>
      <c r="J91" s="2">
        <f>(SUM(B91))</f>
        <v>700</v>
      </c>
      <c r="K91" s="2">
        <f>SUM(D91,F91,H91)</f>
        <v>43400</v>
      </c>
      <c r="L91" s="2">
        <f>SUM(J91,K91)</f>
        <v>44100</v>
      </c>
      <c r="M91" s="2">
        <f>SUM(C91,)</f>
        <v>12366.666666666601</v>
      </c>
      <c r="N91" s="2">
        <f>SUM(E91,G91,I91)</f>
        <v>74199.999999999942</v>
      </c>
      <c r="O91" s="2">
        <f>SUM(M91,N91)</f>
        <v>86566.666666666541</v>
      </c>
      <c r="P91" s="2">
        <f>SUM(D91,E91)</f>
        <v>233.333333333333</v>
      </c>
      <c r="Q91" s="2">
        <f>SUM(F91,G91)</f>
        <v>57166.666666666599</v>
      </c>
      <c r="R91" s="2">
        <f>SUM(H91,I91)</f>
        <v>60200</v>
      </c>
      <c r="S91" s="2">
        <f>SUM(B91,C91)</f>
        <v>13066.666666666601</v>
      </c>
      <c r="T91" s="2">
        <f>SUM(L91,O91)</f>
        <v>130666.66666666654</v>
      </c>
    </row>
    <row r="92" spans="1:20" x14ac:dyDescent="0.35">
      <c r="A92" s="1">
        <v>43367</v>
      </c>
      <c r="B92">
        <v>700</v>
      </c>
      <c r="C92">
        <v>12366.666666666601</v>
      </c>
      <c r="D92">
        <v>0</v>
      </c>
      <c r="E92">
        <v>233.333333333333</v>
      </c>
      <c r="F92">
        <v>0</v>
      </c>
      <c r="G92">
        <v>57166.666666666599</v>
      </c>
      <c r="H92">
        <v>43400</v>
      </c>
      <c r="I92">
        <v>16800</v>
      </c>
      <c r="J92" s="2">
        <f>(SUM(B92))</f>
        <v>700</v>
      </c>
      <c r="K92" s="2">
        <f>SUM(D92,F92,H92)</f>
        <v>43400</v>
      </c>
      <c r="L92" s="2">
        <f>SUM(J92,K92)</f>
        <v>44100</v>
      </c>
      <c r="M92" s="2">
        <f>SUM(C92,)</f>
        <v>12366.666666666601</v>
      </c>
      <c r="N92" s="2">
        <f>SUM(E92,G92,I92)</f>
        <v>74199.999999999942</v>
      </c>
      <c r="O92" s="2">
        <f>SUM(M92,N92)</f>
        <v>86566.666666666541</v>
      </c>
      <c r="P92" s="2">
        <f>SUM(D92,E92)</f>
        <v>233.333333333333</v>
      </c>
      <c r="Q92" s="2">
        <f>SUM(F92,G92)</f>
        <v>57166.666666666599</v>
      </c>
      <c r="R92" s="2">
        <f>SUM(H92,I92)</f>
        <v>60200</v>
      </c>
      <c r="S92" s="2">
        <f>SUM(B92,C92)</f>
        <v>13066.666666666601</v>
      </c>
      <c r="T92" s="2">
        <f>SUM(L92,O92)</f>
        <v>130666.66666666654</v>
      </c>
    </row>
    <row r="93" spans="1:20" x14ac:dyDescent="0.35">
      <c r="A93" s="1">
        <v>43374</v>
      </c>
      <c r="B93">
        <v>0</v>
      </c>
      <c r="C93">
        <v>27774.193548387</v>
      </c>
      <c r="D93">
        <v>0</v>
      </c>
      <c r="E93">
        <v>225.806451612903</v>
      </c>
      <c r="F93">
        <v>0</v>
      </c>
      <c r="G93">
        <v>77451.612903225803</v>
      </c>
      <c r="H93">
        <v>6774.1935483870902</v>
      </c>
      <c r="I93">
        <v>299193.54838709597</v>
      </c>
      <c r="J93" s="2">
        <f>(SUM(B93))</f>
        <v>0</v>
      </c>
      <c r="K93" s="2">
        <f>SUM(D93,F93,H93)</f>
        <v>6774.1935483870902</v>
      </c>
      <c r="L93" s="2">
        <f>SUM(J93,K93)</f>
        <v>6774.1935483870902</v>
      </c>
      <c r="M93" s="2">
        <f>SUM(C93,)</f>
        <v>27774.193548387</v>
      </c>
      <c r="N93" s="2">
        <f>SUM(E93,G93,I93)</f>
        <v>376870.9677419347</v>
      </c>
      <c r="O93" s="2">
        <f>SUM(M93,N93)</f>
        <v>404645.16129032167</v>
      </c>
      <c r="P93" s="2">
        <f>SUM(D93,E93)</f>
        <v>225.806451612903</v>
      </c>
      <c r="Q93" s="2">
        <f>SUM(F93,G93)</f>
        <v>77451.612903225803</v>
      </c>
      <c r="R93" s="2">
        <f>SUM(H93,I93)</f>
        <v>305967.74193548306</v>
      </c>
      <c r="S93" s="2">
        <f>SUM(B93,C93)</f>
        <v>27774.193548387</v>
      </c>
      <c r="T93" s="2">
        <f>SUM(L93,O93)</f>
        <v>411419.35483870876</v>
      </c>
    </row>
    <row r="94" spans="1:20" x14ac:dyDescent="0.35">
      <c r="A94" s="1">
        <v>43381</v>
      </c>
      <c r="B94">
        <v>0</v>
      </c>
      <c r="C94">
        <v>27774.193548387</v>
      </c>
      <c r="D94">
        <v>0</v>
      </c>
      <c r="E94">
        <v>225.806451612903</v>
      </c>
      <c r="F94">
        <v>0</v>
      </c>
      <c r="G94">
        <v>77451.612903225803</v>
      </c>
      <c r="H94">
        <v>6774.1935483870902</v>
      </c>
      <c r="I94">
        <v>299193.54838709597</v>
      </c>
      <c r="J94" s="2">
        <f>(SUM(B94))</f>
        <v>0</v>
      </c>
      <c r="K94" s="2">
        <f>SUM(D94,F94,H94)</f>
        <v>6774.1935483870902</v>
      </c>
      <c r="L94" s="2">
        <f>SUM(J94,K94)</f>
        <v>6774.1935483870902</v>
      </c>
      <c r="M94" s="2">
        <f>SUM(C94,)</f>
        <v>27774.193548387</v>
      </c>
      <c r="N94" s="2">
        <f>SUM(E94,G94,I94)</f>
        <v>376870.9677419347</v>
      </c>
      <c r="O94" s="2">
        <f>SUM(M94,N94)</f>
        <v>404645.16129032167</v>
      </c>
      <c r="P94" s="2">
        <f>SUM(D94,E94)</f>
        <v>225.806451612903</v>
      </c>
      <c r="Q94" s="2">
        <f>SUM(F94,G94)</f>
        <v>77451.612903225803</v>
      </c>
      <c r="R94" s="2">
        <f>SUM(H94,I94)</f>
        <v>305967.74193548306</v>
      </c>
      <c r="S94" s="2">
        <f>SUM(B94,C94)</f>
        <v>27774.193548387</v>
      </c>
      <c r="T94" s="2">
        <f>SUM(L94,O94)</f>
        <v>411419.35483870876</v>
      </c>
    </row>
    <row r="95" spans="1:20" x14ac:dyDescent="0.35">
      <c r="A95" s="1">
        <v>43388</v>
      </c>
      <c r="B95">
        <v>0</v>
      </c>
      <c r="C95">
        <v>27774.193548387</v>
      </c>
      <c r="D95">
        <v>0</v>
      </c>
      <c r="E95">
        <v>225.806451612903</v>
      </c>
      <c r="F95">
        <v>0</v>
      </c>
      <c r="G95">
        <v>77451.612903225803</v>
      </c>
      <c r="H95">
        <v>6774.1935483870902</v>
      </c>
      <c r="I95">
        <v>299193.54838709597</v>
      </c>
      <c r="J95" s="2">
        <f>(SUM(B95))</f>
        <v>0</v>
      </c>
      <c r="K95" s="2">
        <f>SUM(D95,F95,H95)</f>
        <v>6774.1935483870902</v>
      </c>
      <c r="L95" s="2">
        <f>SUM(J95,K95)</f>
        <v>6774.1935483870902</v>
      </c>
      <c r="M95" s="2">
        <f>SUM(C95,)</f>
        <v>27774.193548387</v>
      </c>
      <c r="N95" s="2">
        <f>SUM(E95,G95,I95)</f>
        <v>376870.9677419347</v>
      </c>
      <c r="O95" s="2">
        <f>SUM(M95,N95)</f>
        <v>404645.16129032167</v>
      </c>
      <c r="P95" s="2">
        <f>SUM(D95,E95)</f>
        <v>225.806451612903</v>
      </c>
      <c r="Q95" s="2">
        <f>SUM(F95,G95)</f>
        <v>77451.612903225803</v>
      </c>
      <c r="R95" s="2">
        <f>SUM(H95,I95)</f>
        <v>305967.74193548306</v>
      </c>
      <c r="S95" s="2">
        <f>SUM(B95,C95)</f>
        <v>27774.193548387</v>
      </c>
      <c r="T95" s="2">
        <f>SUM(L95,O95)</f>
        <v>411419.35483870876</v>
      </c>
    </row>
    <row r="96" spans="1:20" x14ac:dyDescent="0.35">
      <c r="A96" s="1">
        <v>43395</v>
      </c>
      <c r="B96">
        <v>0</v>
      </c>
      <c r="C96">
        <v>27774.193548387</v>
      </c>
      <c r="D96">
        <v>0</v>
      </c>
      <c r="E96">
        <v>225.806451612903</v>
      </c>
      <c r="F96">
        <v>0</v>
      </c>
      <c r="G96">
        <v>77451.612903225803</v>
      </c>
      <c r="H96">
        <v>6774.1935483870902</v>
      </c>
      <c r="I96">
        <v>299193.54838709597</v>
      </c>
      <c r="J96" s="2">
        <f>(SUM(B96))</f>
        <v>0</v>
      </c>
      <c r="K96" s="2">
        <f>SUM(D96,F96,H96)</f>
        <v>6774.1935483870902</v>
      </c>
      <c r="L96" s="2">
        <f>SUM(J96,K96)</f>
        <v>6774.1935483870902</v>
      </c>
      <c r="M96" s="2">
        <f>SUM(C96,)</f>
        <v>27774.193548387</v>
      </c>
      <c r="N96" s="2">
        <f>SUM(E96,G96,I96)</f>
        <v>376870.9677419347</v>
      </c>
      <c r="O96" s="2">
        <f>SUM(M96,N96)</f>
        <v>404645.16129032167</v>
      </c>
      <c r="P96" s="2">
        <f>SUM(D96,E96)</f>
        <v>225.806451612903</v>
      </c>
      <c r="Q96" s="2">
        <f>SUM(F96,G96)</f>
        <v>77451.612903225803</v>
      </c>
      <c r="R96" s="2">
        <f>SUM(H96,I96)</f>
        <v>305967.74193548306</v>
      </c>
      <c r="S96" s="2">
        <f>SUM(B96,C96)</f>
        <v>27774.193548387</v>
      </c>
      <c r="T96" s="2">
        <f>SUM(L96,O96)</f>
        <v>411419.35483870876</v>
      </c>
    </row>
    <row r="97" spans="1:20" x14ac:dyDescent="0.35">
      <c r="A97" s="1">
        <v>43402</v>
      </c>
      <c r="B97">
        <v>0</v>
      </c>
      <c r="C97">
        <v>19503.225806451599</v>
      </c>
      <c r="D97">
        <v>0</v>
      </c>
      <c r="E97">
        <v>96.774193548387004</v>
      </c>
      <c r="F97">
        <v>8000</v>
      </c>
      <c r="G97">
        <v>61460.215053763401</v>
      </c>
      <c r="H97">
        <v>6903.22580645161</v>
      </c>
      <c r="I97">
        <v>147959.13978494599</v>
      </c>
      <c r="J97" s="2">
        <f>(SUM(B97))</f>
        <v>0</v>
      </c>
      <c r="K97" s="2">
        <f>SUM(D97,F97,H97)</f>
        <v>14903.22580645161</v>
      </c>
      <c r="L97" s="2">
        <f>SUM(J97,K97)</f>
        <v>14903.22580645161</v>
      </c>
      <c r="M97" s="2">
        <f>SUM(C97,)</f>
        <v>19503.225806451599</v>
      </c>
      <c r="N97" s="2">
        <f>SUM(E97,G97,I97)</f>
        <v>209516.12903225777</v>
      </c>
      <c r="O97" s="2">
        <f>SUM(M97,N97)</f>
        <v>229019.35483870938</v>
      </c>
      <c r="P97" s="2">
        <f>SUM(D97,E97)</f>
        <v>96.774193548387004</v>
      </c>
      <c r="Q97" s="2">
        <f>SUM(F97,G97)</f>
        <v>69460.215053763401</v>
      </c>
      <c r="R97" s="2">
        <f>SUM(H97,I97)</f>
        <v>154862.3655913976</v>
      </c>
      <c r="S97" s="2">
        <f>SUM(B97,C97)</f>
        <v>19503.225806451599</v>
      </c>
      <c r="T97" s="2">
        <f>SUM(L97,O97)</f>
        <v>243922.58064516098</v>
      </c>
    </row>
    <row r="98" spans="1:20" x14ac:dyDescent="0.35">
      <c r="A98" s="1">
        <v>43409</v>
      </c>
      <c r="B98">
        <v>0</v>
      </c>
      <c r="C98">
        <v>13300</v>
      </c>
      <c r="D98">
        <v>0</v>
      </c>
      <c r="E98">
        <v>0</v>
      </c>
      <c r="F98">
        <v>14000</v>
      </c>
      <c r="G98">
        <v>49466.666666666599</v>
      </c>
      <c r="H98">
        <v>7000</v>
      </c>
      <c r="I98">
        <v>34533.333333333299</v>
      </c>
      <c r="J98" s="2">
        <f>(SUM(B98))</f>
        <v>0</v>
      </c>
      <c r="K98" s="2">
        <f>SUM(D98,F98,H98)</f>
        <v>21000</v>
      </c>
      <c r="L98" s="2">
        <f>SUM(J98,K98)</f>
        <v>21000</v>
      </c>
      <c r="M98" s="2">
        <f>SUM(C98,)</f>
        <v>13300</v>
      </c>
      <c r="N98" s="2">
        <f>SUM(E98,G98,I98)</f>
        <v>83999.999999999898</v>
      </c>
      <c r="O98" s="2">
        <f>SUM(M98,N98)</f>
        <v>97299.999999999898</v>
      </c>
      <c r="P98" s="2">
        <f>SUM(D98,E98)</f>
        <v>0</v>
      </c>
      <c r="Q98" s="2">
        <f>SUM(F98,G98)</f>
        <v>63466.666666666599</v>
      </c>
      <c r="R98" s="2">
        <f>SUM(H98,I98)</f>
        <v>41533.333333333299</v>
      </c>
      <c r="S98" s="2">
        <f>SUM(B98,C98)</f>
        <v>13300</v>
      </c>
      <c r="T98" s="2">
        <f>SUM(L98,O98)</f>
        <v>118299.9999999999</v>
      </c>
    </row>
    <row r="99" spans="1:20" x14ac:dyDescent="0.35">
      <c r="A99" s="1">
        <v>43416</v>
      </c>
      <c r="B99">
        <v>0</v>
      </c>
      <c r="C99">
        <v>13300</v>
      </c>
      <c r="D99">
        <v>0</v>
      </c>
      <c r="E99">
        <v>0</v>
      </c>
      <c r="F99">
        <v>14000</v>
      </c>
      <c r="G99">
        <v>49466.666666666599</v>
      </c>
      <c r="H99">
        <v>7000</v>
      </c>
      <c r="I99">
        <v>34533.333333333299</v>
      </c>
      <c r="J99" s="2">
        <f>(SUM(B99))</f>
        <v>0</v>
      </c>
      <c r="K99" s="2">
        <f>SUM(D99,F99,H99)</f>
        <v>21000</v>
      </c>
      <c r="L99" s="2">
        <f>SUM(J99,K99)</f>
        <v>21000</v>
      </c>
      <c r="M99" s="2">
        <f>SUM(C99,)</f>
        <v>13300</v>
      </c>
      <c r="N99" s="2">
        <f>SUM(E99,G99,I99)</f>
        <v>83999.999999999898</v>
      </c>
      <c r="O99" s="2">
        <f>SUM(M99,N99)</f>
        <v>97299.999999999898</v>
      </c>
      <c r="P99" s="2">
        <f>SUM(D99,E99)</f>
        <v>0</v>
      </c>
      <c r="Q99" s="2">
        <f>SUM(F99,G99)</f>
        <v>63466.666666666599</v>
      </c>
      <c r="R99" s="2">
        <f>SUM(H99,I99)</f>
        <v>41533.333333333299</v>
      </c>
      <c r="S99" s="2">
        <f>SUM(B99,C99)</f>
        <v>13300</v>
      </c>
      <c r="T99" s="2">
        <f>SUM(L99,O99)</f>
        <v>118299.9999999999</v>
      </c>
    </row>
    <row r="100" spans="1:20" x14ac:dyDescent="0.35">
      <c r="A100" s="1">
        <v>43423</v>
      </c>
      <c r="B100">
        <v>0</v>
      </c>
      <c r="C100">
        <v>13300</v>
      </c>
      <c r="D100">
        <v>0</v>
      </c>
      <c r="E100">
        <v>0</v>
      </c>
      <c r="F100">
        <v>14000</v>
      </c>
      <c r="G100">
        <v>49466.666666666599</v>
      </c>
      <c r="H100">
        <v>7000</v>
      </c>
      <c r="I100">
        <v>34533.333333333299</v>
      </c>
      <c r="J100" s="2">
        <f>(SUM(B100))</f>
        <v>0</v>
      </c>
      <c r="K100" s="2">
        <f>SUM(D100,F100,H100)</f>
        <v>21000</v>
      </c>
      <c r="L100" s="2">
        <f>SUM(J100,K100)</f>
        <v>21000</v>
      </c>
      <c r="M100" s="2">
        <f>SUM(C100,)</f>
        <v>13300</v>
      </c>
      <c r="N100" s="2">
        <f>SUM(E100,G100,I100)</f>
        <v>83999.999999999898</v>
      </c>
      <c r="O100" s="2">
        <f>SUM(M100,N100)</f>
        <v>97299.999999999898</v>
      </c>
      <c r="P100" s="2">
        <f>SUM(D100,E100)</f>
        <v>0</v>
      </c>
      <c r="Q100" s="2">
        <f>SUM(F100,G100)</f>
        <v>63466.666666666599</v>
      </c>
      <c r="R100" s="2">
        <f>SUM(H100,I100)</f>
        <v>41533.333333333299</v>
      </c>
      <c r="S100" s="2">
        <f>SUM(B100,C100)</f>
        <v>13300</v>
      </c>
      <c r="T100" s="2">
        <f>SUM(L100,O100)</f>
        <v>118299.9999999999</v>
      </c>
    </row>
    <row r="101" spans="1:20" x14ac:dyDescent="0.35">
      <c r="A101" s="1">
        <v>43430</v>
      </c>
      <c r="B101">
        <v>387.09677419354801</v>
      </c>
      <c r="C101">
        <v>9629.0322580645097</v>
      </c>
      <c r="D101">
        <v>0</v>
      </c>
      <c r="E101">
        <v>0</v>
      </c>
      <c r="F101">
        <v>16129.032258064501</v>
      </c>
      <c r="G101">
        <v>42752.688172043003</v>
      </c>
      <c r="H101">
        <v>6354.8387096774104</v>
      </c>
      <c r="I101">
        <v>27311.8279569892</v>
      </c>
      <c r="J101" s="2">
        <f>(SUM(B101))</f>
        <v>387.09677419354801</v>
      </c>
      <c r="K101" s="2">
        <f>SUM(D101,F101,H101)</f>
        <v>22483.87096774191</v>
      </c>
      <c r="L101" s="2">
        <f>SUM(J101,K101)</f>
        <v>22870.967741935459</v>
      </c>
      <c r="M101" s="2">
        <f>SUM(C101,)</f>
        <v>9629.0322580645097</v>
      </c>
      <c r="N101" s="2">
        <f>SUM(E101,G101,I101)</f>
        <v>70064.516129032199</v>
      </c>
      <c r="O101" s="2">
        <f>SUM(M101,N101)</f>
        <v>79693.548387096715</v>
      </c>
      <c r="P101" s="2">
        <f>SUM(D101,E101)</f>
        <v>0</v>
      </c>
      <c r="Q101" s="2">
        <f>SUM(F101,G101)</f>
        <v>58881.720430107503</v>
      </c>
      <c r="R101" s="2">
        <f>SUM(H101,I101)</f>
        <v>33666.666666666613</v>
      </c>
      <c r="S101" s="2">
        <f>SUM(B101,C101)</f>
        <v>10016.129032258057</v>
      </c>
      <c r="T101" s="2">
        <f>SUM(L101,O101)</f>
        <v>102564.51612903217</v>
      </c>
    </row>
    <row r="102" spans="1:20" x14ac:dyDescent="0.35">
      <c r="A102" s="1">
        <v>43437</v>
      </c>
      <c r="B102">
        <v>1354.83870967741</v>
      </c>
      <c r="C102">
        <v>451.61290322580601</v>
      </c>
      <c r="D102">
        <v>0</v>
      </c>
      <c r="E102">
        <v>0</v>
      </c>
      <c r="F102">
        <v>21451.6129032258</v>
      </c>
      <c r="G102">
        <v>25967.741935483798</v>
      </c>
      <c r="H102">
        <v>4741.9354838709596</v>
      </c>
      <c r="I102">
        <v>9258.0645161290304</v>
      </c>
      <c r="J102" s="2">
        <f>(SUM(B102))</f>
        <v>1354.83870967741</v>
      </c>
      <c r="K102" s="2">
        <f>SUM(D102,F102,H102)</f>
        <v>26193.548387096758</v>
      </c>
      <c r="L102" s="2">
        <f>SUM(J102,K102)</f>
        <v>27548.387096774168</v>
      </c>
      <c r="M102" s="2">
        <f>SUM(C102,)</f>
        <v>451.61290322580601</v>
      </c>
      <c r="N102" s="2">
        <f>SUM(E102,G102,I102)</f>
        <v>35225.806451612829</v>
      </c>
      <c r="O102" s="2">
        <f>SUM(M102,N102)</f>
        <v>35677.419354838632</v>
      </c>
      <c r="P102" s="2">
        <f>SUM(D102,E102)</f>
        <v>0</v>
      </c>
      <c r="Q102" s="2">
        <f>SUM(F102,G102)</f>
        <v>47419.354838709594</v>
      </c>
      <c r="R102" s="2">
        <f>SUM(H102,I102)</f>
        <v>13999.999999999989</v>
      </c>
      <c r="S102" s="2">
        <f>SUM(B102,C102)</f>
        <v>1806.4516129032158</v>
      </c>
      <c r="T102" s="2">
        <f>SUM(L102,O102)</f>
        <v>63225.8064516128</v>
      </c>
    </row>
    <row r="103" spans="1:20" x14ac:dyDescent="0.35">
      <c r="A103" s="1">
        <v>43444</v>
      </c>
      <c r="B103">
        <v>1354.83870967741</v>
      </c>
      <c r="C103">
        <v>451.61290322580601</v>
      </c>
      <c r="D103">
        <v>0</v>
      </c>
      <c r="E103">
        <v>0</v>
      </c>
      <c r="F103">
        <v>21451.6129032258</v>
      </c>
      <c r="G103">
        <v>25967.741935483798</v>
      </c>
      <c r="H103">
        <v>4741.9354838709596</v>
      </c>
      <c r="I103">
        <v>9258.0645161290304</v>
      </c>
      <c r="J103" s="2">
        <f>(SUM(B103))</f>
        <v>1354.83870967741</v>
      </c>
      <c r="K103" s="2">
        <f>SUM(D103,F103,H103)</f>
        <v>26193.548387096758</v>
      </c>
      <c r="L103" s="2">
        <f>SUM(J103,K103)</f>
        <v>27548.387096774168</v>
      </c>
      <c r="M103" s="2">
        <f>SUM(C103,)</f>
        <v>451.61290322580601</v>
      </c>
      <c r="N103" s="2">
        <f>SUM(E103,G103,I103)</f>
        <v>35225.806451612829</v>
      </c>
      <c r="O103" s="2">
        <f>SUM(M103,N103)</f>
        <v>35677.419354838632</v>
      </c>
      <c r="P103" s="2">
        <f>SUM(D103,E103)</f>
        <v>0</v>
      </c>
      <c r="Q103" s="2">
        <f>SUM(F103,G103)</f>
        <v>47419.354838709594</v>
      </c>
      <c r="R103" s="2">
        <f>SUM(H103,I103)</f>
        <v>13999.999999999989</v>
      </c>
      <c r="S103" s="2">
        <f>SUM(B103,C103)</f>
        <v>1806.4516129032158</v>
      </c>
      <c r="T103" s="2">
        <f>SUM(L103,O103)</f>
        <v>63225.8064516128</v>
      </c>
    </row>
    <row r="104" spans="1:20" x14ac:dyDescent="0.35">
      <c r="A104" s="1">
        <v>43451</v>
      </c>
      <c r="B104">
        <v>1354.83870967741</v>
      </c>
      <c r="C104">
        <v>451.61290322580601</v>
      </c>
      <c r="D104">
        <v>0</v>
      </c>
      <c r="E104">
        <v>0</v>
      </c>
      <c r="F104">
        <v>21451.6129032258</v>
      </c>
      <c r="G104">
        <v>25967.741935483798</v>
      </c>
      <c r="H104">
        <v>4741.9354838709596</v>
      </c>
      <c r="I104">
        <v>9258.0645161290304</v>
      </c>
      <c r="J104" s="2">
        <f>(SUM(B104))</f>
        <v>1354.83870967741</v>
      </c>
      <c r="K104" s="2">
        <f>SUM(D104,F104,H104)</f>
        <v>26193.548387096758</v>
      </c>
      <c r="L104" s="2">
        <f>SUM(J104,K104)</f>
        <v>27548.387096774168</v>
      </c>
      <c r="M104" s="2">
        <f>SUM(C104,)</f>
        <v>451.61290322580601</v>
      </c>
      <c r="N104" s="2">
        <f>SUM(E104,G104,I104)</f>
        <v>35225.806451612829</v>
      </c>
      <c r="O104" s="2">
        <f>SUM(M104,N104)</f>
        <v>35677.419354838632</v>
      </c>
      <c r="P104" s="2">
        <f>SUM(D104,E104)</f>
        <v>0</v>
      </c>
      <c r="Q104" s="2">
        <f>SUM(F104,G104)</f>
        <v>47419.354838709594</v>
      </c>
      <c r="R104" s="2">
        <f>SUM(H104,I104)</f>
        <v>13999.999999999989</v>
      </c>
      <c r="S104" s="2">
        <f>SUM(B104,C104)</f>
        <v>1806.4516129032158</v>
      </c>
      <c r="T104" s="2">
        <f>SUM(L104,O104)</f>
        <v>63225.8064516128</v>
      </c>
    </row>
    <row r="105" spans="1:20" x14ac:dyDescent="0.35">
      <c r="A105" s="1">
        <v>43458</v>
      </c>
      <c r="B105">
        <v>1354.83870967741</v>
      </c>
      <c r="C105">
        <v>451.61290322580601</v>
      </c>
      <c r="D105">
        <v>0</v>
      </c>
      <c r="E105">
        <v>0</v>
      </c>
      <c r="F105">
        <v>21451.6129032258</v>
      </c>
      <c r="G105">
        <v>25967.741935483798</v>
      </c>
      <c r="H105">
        <v>4741.9354838709596</v>
      </c>
      <c r="I105">
        <v>9258.0645161290304</v>
      </c>
      <c r="J105" s="2">
        <f>(SUM(B105))</f>
        <v>1354.83870967741</v>
      </c>
      <c r="K105" s="2">
        <f>SUM(D105,F105,H105)</f>
        <v>26193.548387096758</v>
      </c>
      <c r="L105" s="2">
        <f>SUM(J105,K105)</f>
        <v>27548.387096774168</v>
      </c>
      <c r="M105" s="2">
        <f>SUM(C105,)</f>
        <v>451.61290322580601</v>
      </c>
      <c r="N105" s="2">
        <f>SUM(E105,G105,I105)</f>
        <v>35225.806451612829</v>
      </c>
      <c r="O105" s="2">
        <f>SUM(M105,N105)</f>
        <v>35677.419354838632</v>
      </c>
      <c r="P105" s="2">
        <f>SUM(D105,E105)</f>
        <v>0</v>
      </c>
      <c r="Q105" s="2">
        <f>SUM(F105,G105)</f>
        <v>47419.354838709594</v>
      </c>
      <c r="R105" s="2">
        <f>SUM(H105,I105)</f>
        <v>13999.999999999989</v>
      </c>
      <c r="S105" s="2">
        <f>SUM(B105,C105)</f>
        <v>1806.4516129032158</v>
      </c>
      <c r="T105" s="2">
        <f>SUM(L105,O105)</f>
        <v>63225.8064516128</v>
      </c>
    </row>
    <row r="106" spans="1:20" x14ac:dyDescent="0.35">
      <c r="A106" s="1">
        <v>43465</v>
      </c>
      <c r="B106">
        <v>193.54838709677401</v>
      </c>
      <c r="C106">
        <v>33741.935483870897</v>
      </c>
      <c r="D106">
        <v>0</v>
      </c>
      <c r="E106">
        <v>0</v>
      </c>
      <c r="F106">
        <v>3064.5161290322499</v>
      </c>
      <c r="G106">
        <v>5064.5161290322503</v>
      </c>
      <c r="H106">
        <v>81774.193548387004</v>
      </c>
      <c r="I106">
        <v>100806.45161290299</v>
      </c>
      <c r="J106" s="2">
        <f>(SUM(B106))</f>
        <v>193.54838709677401</v>
      </c>
      <c r="K106" s="2">
        <f>SUM(D106,F106,H106)</f>
        <v>84838.709677419247</v>
      </c>
      <c r="L106" s="2">
        <f>SUM(J106,K106)</f>
        <v>85032.25806451602</v>
      </c>
      <c r="M106" s="2">
        <f>SUM(C106,)</f>
        <v>33741.935483870897</v>
      </c>
      <c r="N106" s="2">
        <f>SUM(E106,G106,I106)</f>
        <v>105870.96774193525</v>
      </c>
      <c r="O106" s="2">
        <f>SUM(M106,N106)</f>
        <v>139612.90322580613</v>
      </c>
      <c r="P106" s="2">
        <f>SUM(D106,E106)</f>
        <v>0</v>
      </c>
      <c r="Q106" s="2">
        <f>SUM(F106,G106)</f>
        <v>8129.0322580645006</v>
      </c>
      <c r="R106" s="2">
        <f>SUM(H106,I106)</f>
        <v>182580.64516129001</v>
      </c>
      <c r="S106" s="2">
        <f>SUM(B106,C106)</f>
        <v>33935.48387096767</v>
      </c>
      <c r="T106" s="2">
        <f>SUM(L106,O106)</f>
        <v>224645.16129032214</v>
      </c>
    </row>
    <row r="107" spans="1:20" x14ac:dyDescent="0.35">
      <c r="A107" s="1">
        <v>43472</v>
      </c>
      <c r="B107">
        <v>0</v>
      </c>
      <c r="C107">
        <v>39290.322580645101</v>
      </c>
      <c r="D107">
        <v>0</v>
      </c>
      <c r="E107">
        <v>0</v>
      </c>
      <c r="F107">
        <v>0</v>
      </c>
      <c r="G107">
        <v>1580.6451612903199</v>
      </c>
      <c r="H107">
        <v>94612.903225806396</v>
      </c>
      <c r="I107">
        <v>116064.516129032</v>
      </c>
      <c r="J107" s="2">
        <f>(SUM(B107))</f>
        <v>0</v>
      </c>
      <c r="K107" s="2">
        <f>SUM(D107,F107,H107)</f>
        <v>94612.903225806396</v>
      </c>
      <c r="L107" s="2">
        <f>SUM(J107,K107)</f>
        <v>94612.903225806396</v>
      </c>
      <c r="M107" s="2">
        <f>SUM(C107,)</f>
        <v>39290.322580645101</v>
      </c>
      <c r="N107" s="2">
        <f>SUM(E107,G107,I107)</f>
        <v>117645.16129032231</v>
      </c>
      <c r="O107" s="2">
        <f>SUM(M107,N107)</f>
        <v>156935.48387096741</v>
      </c>
      <c r="P107" s="2">
        <f>SUM(D107,E107)</f>
        <v>0</v>
      </c>
      <c r="Q107" s="2">
        <f>SUM(F107,G107)</f>
        <v>1580.6451612903199</v>
      </c>
      <c r="R107" s="2">
        <f>SUM(H107,I107)</f>
        <v>210677.41935483838</v>
      </c>
      <c r="S107" s="2">
        <f>SUM(B107,C107)</f>
        <v>39290.322580645101</v>
      </c>
      <c r="T107" s="2">
        <f>SUM(L107,O107)</f>
        <v>251548.3870967738</v>
      </c>
    </row>
    <row r="108" spans="1:20" x14ac:dyDescent="0.35">
      <c r="A108" s="1">
        <v>43479</v>
      </c>
      <c r="B108">
        <v>0</v>
      </c>
      <c r="C108">
        <v>39290.322580645101</v>
      </c>
      <c r="D108">
        <v>0</v>
      </c>
      <c r="E108">
        <v>0</v>
      </c>
      <c r="F108">
        <v>0</v>
      </c>
      <c r="G108">
        <v>1580.6451612903199</v>
      </c>
      <c r="H108">
        <v>94612.903225806396</v>
      </c>
      <c r="I108">
        <v>116064.516129032</v>
      </c>
      <c r="J108" s="2">
        <f>(SUM(B108))</f>
        <v>0</v>
      </c>
      <c r="K108" s="2">
        <f>SUM(D108,F108,H108)</f>
        <v>94612.903225806396</v>
      </c>
      <c r="L108" s="2">
        <f>SUM(J108,K108)</f>
        <v>94612.903225806396</v>
      </c>
      <c r="M108" s="2">
        <f>SUM(C108,)</f>
        <v>39290.322580645101</v>
      </c>
      <c r="N108" s="2">
        <f>SUM(E108,G108,I108)</f>
        <v>117645.16129032231</v>
      </c>
      <c r="O108" s="2">
        <f>SUM(M108,N108)</f>
        <v>156935.48387096741</v>
      </c>
      <c r="P108" s="2">
        <f>SUM(D108,E108)</f>
        <v>0</v>
      </c>
      <c r="Q108" s="2">
        <f>SUM(F108,G108)</f>
        <v>1580.6451612903199</v>
      </c>
      <c r="R108" s="2">
        <f>SUM(H108,I108)</f>
        <v>210677.41935483838</v>
      </c>
      <c r="S108" s="2">
        <f>SUM(B108,C108)</f>
        <v>39290.322580645101</v>
      </c>
      <c r="T108" s="2">
        <f>SUM(L108,O108)</f>
        <v>251548.3870967738</v>
      </c>
    </row>
    <row r="109" spans="1:20" x14ac:dyDescent="0.35">
      <c r="A109" s="1">
        <v>43486</v>
      </c>
      <c r="B109">
        <v>0</v>
      </c>
      <c r="C109">
        <v>39290.322580645101</v>
      </c>
      <c r="D109">
        <v>0</v>
      </c>
      <c r="E109">
        <v>0</v>
      </c>
      <c r="F109">
        <v>0</v>
      </c>
      <c r="G109">
        <v>1580.6451612903199</v>
      </c>
      <c r="H109">
        <v>94612.903225806396</v>
      </c>
      <c r="I109">
        <v>116064.516129032</v>
      </c>
      <c r="J109" s="2">
        <f>(SUM(B109))</f>
        <v>0</v>
      </c>
      <c r="K109" s="2">
        <f>SUM(D109,F109,H109)</f>
        <v>94612.903225806396</v>
      </c>
      <c r="L109" s="2">
        <f>SUM(J109,K109)</f>
        <v>94612.903225806396</v>
      </c>
      <c r="M109" s="2">
        <f>SUM(C109,)</f>
        <v>39290.322580645101</v>
      </c>
      <c r="N109" s="2">
        <f>SUM(E109,G109,I109)</f>
        <v>117645.16129032231</v>
      </c>
      <c r="O109" s="2">
        <f>SUM(M109,N109)</f>
        <v>156935.48387096741</v>
      </c>
      <c r="P109" s="2">
        <f>SUM(D109,E109)</f>
        <v>0</v>
      </c>
      <c r="Q109" s="2">
        <f>SUM(F109,G109)</f>
        <v>1580.6451612903199</v>
      </c>
      <c r="R109" s="2">
        <f>SUM(H109,I109)</f>
        <v>210677.41935483838</v>
      </c>
      <c r="S109" s="2">
        <f>SUM(B109,C109)</f>
        <v>39290.322580645101</v>
      </c>
      <c r="T109" s="2">
        <f>SUM(L109,O109)</f>
        <v>251548.3870967738</v>
      </c>
    </row>
    <row r="110" spans="1:20" x14ac:dyDescent="0.35">
      <c r="A110" s="1">
        <v>43493</v>
      </c>
      <c r="B110">
        <v>0</v>
      </c>
      <c r="C110">
        <v>42594.470046082897</v>
      </c>
      <c r="D110">
        <v>0</v>
      </c>
      <c r="E110">
        <v>0</v>
      </c>
      <c r="F110">
        <v>0</v>
      </c>
      <c r="G110">
        <v>2188.9400921658898</v>
      </c>
      <c r="H110">
        <v>139457.373271889</v>
      </c>
      <c r="I110">
        <v>127286.866359447</v>
      </c>
      <c r="J110" s="2">
        <f>(SUM(B110))</f>
        <v>0</v>
      </c>
      <c r="K110" s="2">
        <f>SUM(D110,F110,H110)</f>
        <v>139457.373271889</v>
      </c>
      <c r="L110" s="2">
        <f>SUM(J110,K110)</f>
        <v>139457.373271889</v>
      </c>
      <c r="M110" s="2">
        <f>SUM(C110,)</f>
        <v>42594.470046082897</v>
      </c>
      <c r="N110" s="2">
        <f>SUM(E110,G110,I110)</f>
        <v>129475.80645161289</v>
      </c>
      <c r="O110" s="2">
        <f>SUM(M110,N110)</f>
        <v>172070.2764976958</v>
      </c>
      <c r="P110" s="2">
        <f>SUM(D110,E110)</f>
        <v>0</v>
      </c>
      <c r="Q110" s="2">
        <f>SUM(F110,G110)</f>
        <v>2188.9400921658898</v>
      </c>
      <c r="R110" s="2">
        <f>SUM(H110,I110)</f>
        <v>266744.23963133601</v>
      </c>
      <c r="S110" s="2">
        <f>SUM(B110,C110)</f>
        <v>42594.470046082897</v>
      </c>
      <c r="T110" s="2">
        <f>SUM(L110,O110)</f>
        <v>311527.64976958476</v>
      </c>
    </row>
    <row r="111" spans="1:20" x14ac:dyDescent="0.35">
      <c r="A111" s="1">
        <v>43500</v>
      </c>
      <c r="B111">
        <v>0</v>
      </c>
      <c r="C111">
        <v>47000</v>
      </c>
      <c r="D111">
        <v>0</v>
      </c>
      <c r="E111">
        <v>0</v>
      </c>
      <c r="F111">
        <v>0</v>
      </c>
      <c r="G111">
        <v>2999.99999999999</v>
      </c>
      <c r="H111">
        <v>199250</v>
      </c>
      <c r="I111">
        <v>142250</v>
      </c>
      <c r="J111" s="2">
        <f>(SUM(B111))</f>
        <v>0</v>
      </c>
      <c r="K111" s="2">
        <f>SUM(D111,F111,H111)</f>
        <v>199250</v>
      </c>
      <c r="L111" s="2">
        <f>SUM(J111,K111)</f>
        <v>199250</v>
      </c>
      <c r="M111" s="2">
        <f>SUM(C111,)</f>
        <v>47000</v>
      </c>
      <c r="N111" s="2">
        <f>SUM(E111,G111,I111)</f>
        <v>145250</v>
      </c>
      <c r="O111" s="2">
        <f>SUM(M111,N111)</f>
        <v>192250</v>
      </c>
      <c r="P111" s="2">
        <f>SUM(D111,E111)</f>
        <v>0</v>
      </c>
      <c r="Q111" s="2">
        <f>SUM(F111,G111)</f>
        <v>2999.99999999999</v>
      </c>
      <c r="R111" s="2">
        <f>SUM(H111,I111)</f>
        <v>341500</v>
      </c>
      <c r="S111" s="2">
        <f>SUM(B111,C111)</f>
        <v>47000</v>
      </c>
      <c r="T111" s="2">
        <f>SUM(L111,O111)</f>
        <v>391500</v>
      </c>
    </row>
    <row r="112" spans="1:20" x14ac:dyDescent="0.35">
      <c r="A112" s="1">
        <v>43507</v>
      </c>
      <c r="B112">
        <v>0</v>
      </c>
      <c r="C112">
        <v>47000</v>
      </c>
      <c r="D112">
        <v>0</v>
      </c>
      <c r="E112">
        <v>0</v>
      </c>
      <c r="F112">
        <v>0</v>
      </c>
      <c r="G112">
        <v>2999.99999999999</v>
      </c>
      <c r="H112">
        <v>199250</v>
      </c>
      <c r="I112">
        <v>142250</v>
      </c>
      <c r="J112" s="2">
        <f>(SUM(B112))</f>
        <v>0</v>
      </c>
      <c r="K112" s="2">
        <f>SUM(D112,F112,H112)</f>
        <v>199250</v>
      </c>
      <c r="L112" s="2">
        <f>SUM(J112,K112)</f>
        <v>199250</v>
      </c>
      <c r="M112" s="2">
        <f>SUM(C112,)</f>
        <v>47000</v>
      </c>
      <c r="N112" s="2">
        <f>SUM(E112,G112,I112)</f>
        <v>145250</v>
      </c>
      <c r="O112" s="2">
        <f>SUM(M112,N112)</f>
        <v>192250</v>
      </c>
      <c r="P112" s="2">
        <f>SUM(D112,E112)</f>
        <v>0</v>
      </c>
      <c r="Q112" s="2">
        <f>SUM(F112,G112)</f>
        <v>2999.99999999999</v>
      </c>
      <c r="R112" s="2">
        <f>SUM(H112,I112)</f>
        <v>341500</v>
      </c>
      <c r="S112" s="2">
        <f>SUM(B112,C112)</f>
        <v>47000</v>
      </c>
      <c r="T112" s="2">
        <f>SUM(L112,O112)</f>
        <v>391500</v>
      </c>
    </row>
    <row r="113" spans="1:20" x14ac:dyDescent="0.35">
      <c r="A113" s="1">
        <v>43514</v>
      </c>
      <c r="B113">
        <v>0</v>
      </c>
      <c r="C113">
        <v>47000</v>
      </c>
      <c r="D113">
        <v>0</v>
      </c>
      <c r="E113">
        <v>0</v>
      </c>
      <c r="F113">
        <v>0</v>
      </c>
      <c r="G113">
        <v>2999.99999999999</v>
      </c>
      <c r="H113">
        <v>199250</v>
      </c>
      <c r="I113">
        <v>142250</v>
      </c>
      <c r="J113" s="2">
        <f>(SUM(B113))</f>
        <v>0</v>
      </c>
      <c r="K113" s="2">
        <f>SUM(D113,F113,H113)</f>
        <v>199250</v>
      </c>
      <c r="L113" s="2">
        <f>SUM(J113,K113)</f>
        <v>199250</v>
      </c>
      <c r="M113" s="2">
        <f>SUM(C113,)</f>
        <v>47000</v>
      </c>
      <c r="N113" s="2">
        <f>SUM(E113,G113,I113)</f>
        <v>145250</v>
      </c>
      <c r="O113" s="2">
        <f>SUM(M113,N113)</f>
        <v>192250</v>
      </c>
      <c r="P113" s="2">
        <f>SUM(D113,E113)</f>
        <v>0</v>
      </c>
      <c r="Q113" s="2">
        <f>SUM(F113,G113)</f>
        <v>2999.99999999999</v>
      </c>
      <c r="R113" s="2">
        <f>SUM(H113,I113)</f>
        <v>341500</v>
      </c>
      <c r="S113" s="2">
        <f>SUM(B113,C113)</f>
        <v>47000</v>
      </c>
      <c r="T113" s="2">
        <f>SUM(L113,O113)</f>
        <v>391500</v>
      </c>
    </row>
    <row r="114" spans="1:20" x14ac:dyDescent="0.35">
      <c r="A114" s="1">
        <v>43521</v>
      </c>
      <c r="B114">
        <v>0</v>
      </c>
      <c r="C114">
        <v>26857.1428571428</v>
      </c>
      <c r="D114">
        <v>0</v>
      </c>
      <c r="E114">
        <v>0</v>
      </c>
      <c r="F114">
        <v>0</v>
      </c>
      <c r="G114">
        <v>11391.7050691244</v>
      </c>
      <c r="H114">
        <v>116082.94930875501</v>
      </c>
      <c r="I114">
        <v>104995.39170506901</v>
      </c>
      <c r="J114" s="2">
        <f>(SUM(B114))</f>
        <v>0</v>
      </c>
      <c r="K114" s="2">
        <f>SUM(D114,F114,H114)</f>
        <v>116082.94930875501</v>
      </c>
      <c r="L114" s="2">
        <f>SUM(J114,K114)</f>
        <v>116082.94930875501</v>
      </c>
      <c r="M114" s="2">
        <f>SUM(C114,)</f>
        <v>26857.1428571428</v>
      </c>
      <c r="N114" s="2">
        <f>SUM(E114,G114,I114)</f>
        <v>116387.0967741934</v>
      </c>
      <c r="O114" s="2">
        <f>SUM(M114,N114)</f>
        <v>143244.23963133621</v>
      </c>
      <c r="P114" s="2">
        <f>SUM(D114,E114)</f>
        <v>0</v>
      </c>
      <c r="Q114" s="2">
        <f>SUM(F114,G114)</f>
        <v>11391.7050691244</v>
      </c>
      <c r="R114" s="2">
        <f>SUM(H114,I114)</f>
        <v>221078.34101382401</v>
      </c>
      <c r="S114" s="2">
        <f>SUM(B114,C114)</f>
        <v>26857.1428571428</v>
      </c>
      <c r="T114" s="2">
        <f>SUM(L114,O114)</f>
        <v>259327.18894009123</v>
      </c>
    </row>
    <row r="115" spans="1:20" x14ac:dyDescent="0.35">
      <c r="A115" s="1">
        <v>43528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22580.6451612903</v>
      </c>
      <c r="H115">
        <v>5193.5483870967701</v>
      </c>
      <c r="I115">
        <v>55322.580645161201</v>
      </c>
      <c r="J115" s="2">
        <f>(SUM(B115))</f>
        <v>0</v>
      </c>
      <c r="K115" s="2">
        <f>SUM(D115,F115,H115)</f>
        <v>5193.5483870967701</v>
      </c>
      <c r="L115" s="2">
        <f>SUM(J115,K115)</f>
        <v>5193.5483870967701</v>
      </c>
      <c r="M115" s="2">
        <f>SUM(C115,)</f>
        <v>0</v>
      </c>
      <c r="N115" s="2">
        <f>SUM(E115,G115,I115)</f>
        <v>77903.225806451504</v>
      </c>
      <c r="O115" s="2">
        <f>SUM(M115,N115)</f>
        <v>77903.225806451504</v>
      </c>
      <c r="P115" s="2">
        <f>SUM(D115,E115)</f>
        <v>0</v>
      </c>
      <c r="Q115" s="2">
        <f>SUM(F115,G115)</f>
        <v>22580.6451612903</v>
      </c>
      <c r="R115" s="2">
        <f>SUM(H115,I115)</f>
        <v>60516.129032257973</v>
      </c>
      <c r="S115" s="2">
        <f>SUM(B115,C115)</f>
        <v>0</v>
      </c>
      <c r="T115" s="2">
        <f>SUM(L115,O115)</f>
        <v>83096.774193548277</v>
      </c>
    </row>
    <row r="116" spans="1:20" x14ac:dyDescent="0.35">
      <c r="A116" s="1">
        <v>43535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22580.6451612903</v>
      </c>
      <c r="H116">
        <v>5193.5483870967701</v>
      </c>
      <c r="I116">
        <v>55322.580645161201</v>
      </c>
      <c r="J116" s="2">
        <f>(SUM(B116))</f>
        <v>0</v>
      </c>
      <c r="K116" s="2">
        <f>SUM(D116,F116,H116)</f>
        <v>5193.5483870967701</v>
      </c>
      <c r="L116" s="2">
        <f>SUM(J116,K116)</f>
        <v>5193.5483870967701</v>
      </c>
      <c r="M116" s="2">
        <f>SUM(C116,)</f>
        <v>0</v>
      </c>
      <c r="N116" s="2">
        <f>SUM(E116,G116,I116)</f>
        <v>77903.225806451504</v>
      </c>
      <c r="O116" s="2">
        <f>SUM(M116,N116)</f>
        <v>77903.225806451504</v>
      </c>
      <c r="P116" s="2">
        <f>SUM(D116,E116)</f>
        <v>0</v>
      </c>
      <c r="Q116" s="2">
        <f>SUM(F116,G116)</f>
        <v>22580.6451612903</v>
      </c>
      <c r="R116" s="2">
        <f>SUM(H116,I116)</f>
        <v>60516.129032257973</v>
      </c>
      <c r="S116" s="2">
        <f>SUM(B116,C116)</f>
        <v>0</v>
      </c>
      <c r="T116" s="2">
        <f>SUM(L116,O116)</f>
        <v>83096.774193548277</v>
      </c>
    </row>
    <row r="117" spans="1:20" x14ac:dyDescent="0.35">
      <c r="A117" s="1">
        <v>43542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22580.6451612903</v>
      </c>
      <c r="H117">
        <v>5193.5483870967701</v>
      </c>
      <c r="I117">
        <v>55322.580645161201</v>
      </c>
      <c r="J117" s="2">
        <f>(SUM(B117))</f>
        <v>0</v>
      </c>
      <c r="K117" s="2">
        <f>SUM(D117,F117,H117)</f>
        <v>5193.5483870967701</v>
      </c>
      <c r="L117" s="2">
        <f>SUM(J117,K117)</f>
        <v>5193.5483870967701</v>
      </c>
      <c r="M117" s="2">
        <f>SUM(C117,)</f>
        <v>0</v>
      </c>
      <c r="N117" s="2">
        <f>SUM(E117,G117,I117)</f>
        <v>77903.225806451504</v>
      </c>
      <c r="O117" s="2">
        <f>SUM(M117,N117)</f>
        <v>77903.225806451504</v>
      </c>
      <c r="P117" s="2">
        <f>SUM(D117,E117)</f>
        <v>0</v>
      </c>
      <c r="Q117" s="2">
        <f>SUM(F117,G117)</f>
        <v>22580.6451612903</v>
      </c>
      <c r="R117" s="2">
        <f>SUM(H117,I117)</f>
        <v>60516.129032257973</v>
      </c>
      <c r="S117" s="2">
        <f>SUM(B117,C117)</f>
        <v>0</v>
      </c>
      <c r="T117" s="2">
        <f>SUM(L117,O117)</f>
        <v>83096.774193548277</v>
      </c>
    </row>
    <row r="118" spans="1:20" x14ac:dyDescent="0.35">
      <c r="A118" s="1">
        <v>43549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22580.6451612903</v>
      </c>
      <c r="H118">
        <v>5193.5483870967701</v>
      </c>
      <c r="I118">
        <v>55322.580645161201</v>
      </c>
      <c r="J118" s="2">
        <f>(SUM(B118))</f>
        <v>0</v>
      </c>
      <c r="K118" s="2">
        <f>SUM(D118,F118,H118)</f>
        <v>5193.5483870967701</v>
      </c>
      <c r="L118" s="2">
        <f>SUM(J118,K118)</f>
        <v>5193.5483870967701</v>
      </c>
      <c r="M118" s="2">
        <f>SUM(C118,)</f>
        <v>0</v>
      </c>
      <c r="N118" s="2">
        <f>SUM(E118,G118,I118)</f>
        <v>77903.225806451504</v>
      </c>
      <c r="O118" s="2">
        <f>SUM(M118,N118)</f>
        <v>77903.225806451504</v>
      </c>
      <c r="P118" s="2">
        <f>SUM(D118,E118)</f>
        <v>0</v>
      </c>
      <c r="Q118" s="2">
        <f>SUM(F118,G118)</f>
        <v>22580.6451612903</v>
      </c>
      <c r="R118" s="2">
        <f>SUM(H118,I118)</f>
        <v>60516.129032257973</v>
      </c>
      <c r="S118" s="2">
        <f>SUM(B118,C118)</f>
        <v>0</v>
      </c>
      <c r="T118" s="2">
        <f>SUM(L118,O118)</f>
        <v>83096.774193548277</v>
      </c>
    </row>
    <row r="119" spans="1:20" x14ac:dyDescent="0.35">
      <c r="A119" s="1">
        <v>43556</v>
      </c>
      <c r="B119">
        <v>0</v>
      </c>
      <c r="C119">
        <v>45966.666666666599</v>
      </c>
      <c r="D119">
        <v>0</v>
      </c>
      <c r="E119">
        <v>0</v>
      </c>
      <c r="F119">
        <v>10033.333333333299</v>
      </c>
      <c r="G119">
        <v>12133.333333333299</v>
      </c>
      <c r="H119">
        <v>5366.6666666666597</v>
      </c>
      <c r="I119">
        <v>143033.33333333299</v>
      </c>
      <c r="J119" s="2">
        <f>(SUM(B119))</f>
        <v>0</v>
      </c>
      <c r="K119" s="2">
        <f>SUM(D119,F119,H119)</f>
        <v>15399.99999999996</v>
      </c>
      <c r="L119" s="2">
        <f>SUM(J119,K119)</f>
        <v>15399.99999999996</v>
      </c>
      <c r="M119" s="2">
        <f>SUM(C119,)</f>
        <v>45966.666666666599</v>
      </c>
      <c r="N119" s="2">
        <f>SUM(E119,G119,I119)</f>
        <v>155166.66666666628</v>
      </c>
      <c r="O119" s="2">
        <f>SUM(M119,N119)</f>
        <v>201133.33333333288</v>
      </c>
      <c r="P119" s="2">
        <f>SUM(D119,E119)</f>
        <v>0</v>
      </c>
      <c r="Q119" s="2">
        <f>SUM(F119,G119)</f>
        <v>22166.666666666599</v>
      </c>
      <c r="R119" s="2">
        <f>SUM(H119,I119)</f>
        <v>148399.99999999965</v>
      </c>
      <c r="S119" s="2">
        <f>SUM(B119,C119)</f>
        <v>45966.666666666599</v>
      </c>
      <c r="T119" s="2">
        <f>SUM(L119,O119)</f>
        <v>216533.33333333285</v>
      </c>
    </row>
    <row r="120" spans="1:20" x14ac:dyDescent="0.35">
      <c r="A120" s="1">
        <v>43563</v>
      </c>
      <c r="B120">
        <v>0</v>
      </c>
      <c r="C120">
        <v>45966.666666666599</v>
      </c>
      <c r="D120">
        <v>0</v>
      </c>
      <c r="E120">
        <v>0</v>
      </c>
      <c r="F120">
        <v>10033.333333333299</v>
      </c>
      <c r="G120">
        <v>12133.333333333299</v>
      </c>
      <c r="H120">
        <v>5366.6666666666597</v>
      </c>
      <c r="I120">
        <v>143033.33333333299</v>
      </c>
      <c r="J120" s="2">
        <f>(SUM(B120))</f>
        <v>0</v>
      </c>
      <c r="K120" s="2">
        <f>SUM(D120,F120,H120)</f>
        <v>15399.99999999996</v>
      </c>
      <c r="L120" s="2">
        <f>SUM(J120,K120)</f>
        <v>15399.99999999996</v>
      </c>
      <c r="M120" s="2">
        <f>SUM(C120,)</f>
        <v>45966.666666666599</v>
      </c>
      <c r="N120" s="2">
        <f>SUM(E120,G120,I120)</f>
        <v>155166.66666666628</v>
      </c>
      <c r="O120" s="2">
        <f>SUM(M120,N120)</f>
        <v>201133.33333333288</v>
      </c>
      <c r="P120" s="2">
        <f>SUM(D120,E120)</f>
        <v>0</v>
      </c>
      <c r="Q120" s="2">
        <f>SUM(F120,G120)</f>
        <v>22166.666666666599</v>
      </c>
      <c r="R120" s="2">
        <f>SUM(H120,I120)</f>
        <v>148399.99999999965</v>
      </c>
      <c r="S120" s="2">
        <f>SUM(B120,C120)</f>
        <v>45966.666666666599</v>
      </c>
      <c r="T120" s="2">
        <f>SUM(L120,O120)</f>
        <v>216533.33333333285</v>
      </c>
    </row>
    <row r="121" spans="1:20" x14ac:dyDescent="0.35">
      <c r="A121" s="1">
        <v>43570</v>
      </c>
      <c r="B121">
        <v>0</v>
      </c>
      <c r="C121">
        <v>45966.666666666599</v>
      </c>
      <c r="D121">
        <v>0</v>
      </c>
      <c r="E121">
        <v>0</v>
      </c>
      <c r="F121">
        <v>10033.333333333299</v>
      </c>
      <c r="G121">
        <v>12133.333333333299</v>
      </c>
      <c r="H121">
        <v>5366.6666666666597</v>
      </c>
      <c r="I121">
        <v>143033.33333333299</v>
      </c>
      <c r="J121" s="2">
        <f>(SUM(B121))</f>
        <v>0</v>
      </c>
      <c r="K121" s="2">
        <f>SUM(D121,F121,H121)</f>
        <v>15399.99999999996</v>
      </c>
      <c r="L121" s="2">
        <f>SUM(J121,K121)</f>
        <v>15399.99999999996</v>
      </c>
      <c r="M121" s="2">
        <f>SUM(C121,)</f>
        <v>45966.666666666599</v>
      </c>
      <c r="N121" s="2">
        <f>SUM(E121,G121,I121)</f>
        <v>155166.66666666628</v>
      </c>
      <c r="O121" s="2">
        <f>SUM(M121,N121)</f>
        <v>201133.33333333288</v>
      </c>
      <c r="P121" s="2">
        <f>SUM(D121,E121)</f>
        <v>0</v>
      </c>
      <c r="Q121" s="2">
        <f>SUM(F121,G121)</f>
        <v>22166.666666666599</v>
      </c>
      <c r="R121" s="2">
        <f>SUM(H121,I121)</f>
        <v>148399.99999999965</v>
      </c>
      <c r="S121" s="2">
        <f>SUM(B121,C121)</f>
        <v>45966.666666666599</v>
      </c>
      <c r="T121" s="2">
        <f>SUM(L121,O121)</f>
        <v>216533.33333333285</v>
      </c>
    </row>
    <row r="122" spans="1:20" x14ac:dyDescent="0.35">
      <c r="A122" s="1">
        <v>43577</v>
      </c>
      <c r="B122">
        <v>0</v>
      </c>
      <c r="C122">
        <v>45966.666666666599</v>
      </c>
      <c r="D122">
        <v>0</v>
      </c>
      <c r="E122">
        <v>0</v>
      </c>
      <c r="F122">
        <v>10033.333333333299</v>
      </c>
      <c r="G122">
        <v>12133.333333333299</v>
      </c>
      <c r="H122">
        <v>5366.6666666666597</v>
      </c>
      <c r="I122">
        <v>143033.33333333299</v>
      </c>
      <c r="J122" s="2">
        <f>(SUM(B122))</f>
        <v>0</v>
      </c>
      <c r="K122" s="2">
        <f>SUM(D122,F122,H122)</f>
        <v>15399.99999999996</v>
      </c>
      <c r="L122" s="2">
        <f>SUM(J122,K122)</f>
        <v>15399.99999999996</v>
      </c>
      <c r="M122" s="2">
        <f>SUM(C122,)</f>
        <v>45966.666666666599</v>
      </c>
      <c r="N122" s="2">
        <f>SUM(E122,G122,I122)</f>
        <v>155166.66666666628</v>
      </c>
      <c r="O122" s="2">
        <f>SUM(M122,N122)</f>
        <v>201133.33333333288</v>
      </c>
      <c r="P122" s="2">
        <f>SUM(D122,E122)</f>
        <v>0</v>
      </c>
      <c r="Q122" s="2">
        <f>SUM(F122,G122)</f>
        <v>22166.666666666599</v>
      </c>
      <c r="R122" s="2">
        <f>SUM(H122,I122)</f>
        <v>148399.99999999965</v>
      </c>
      <c r="S122" s="2">
        <f>SUM(B122,C122)</f>
        <v>45966.666666666599</v>
      </c>
      <c r="T122" s="2">
        <f>SUM(L122,O122)</f>
        <v>216533.33333333285</v>
      </c>
    </row>
    <row r="123" spans="1:20" x14ac:dyDescent="0.35">
      <c r="A123" s="1">
        <v>43584</v>
      </c>
      <c r="B123">
        <v>0</v>
      </c>
      <c r="C123">
        <v>33133.333333333299</v>
      </c>
      <c r="D123">
        <v>0</v>
      </c>
      <c r="E123">
        <v>0</v>
      </c>
      <c r="F123">
        <v>18673.118279569801</v>
      </c>
      <c r="G123">
        <v>48627.956989247301</v>
      </c>
      <c r="H123">
        <v>14113.9784946236</v>
      </c>
      <c r="I123">
        <v>845705.37634408497</v>
      </c>
      <c r="J123" s="2">
        <f>(SUM(B123))</f>
        <v>0</v>
      </c>
      <c r="K123" s="2">
        <f>SUM(D123,F123,H123)</f>
        <v>32787.0967741934</v>
      </c>
      <c r="L123" s="2">
        <f>SUM(J123,K123)</f>
        <v>32787.0967741934</v>
      </c>
      <c r="M123" s="2">
        <f>SUM(C123,)</f>
        <v>33133.333333333299</v>
      </c>
      <c r="N123" s="2">
        <f>SUM(E123,G123,I123)</f>
        <v>894333.33333333232</v>
      </c>
      <c r="O123" s="2">
        <f>SUM(M123,N123)</f>
        <v>927466.66666666558</v>
      </c>
      <c r="P123" s="2">
        <f>SUM(D123,E123)</f>
        <v>0</v>
      </c>
      <c r="Q123" s="2">
        <f>SUM(F123,G123)</f>
        <v>67301.075268817105</v>
      </c>
      <c r="R123" s="2">
        <f>SUM(H123,I123)</f>
        <v>859819.35483870853</v>
      </c>
      <c r="S123" s="2">
        <f>SUM(B123,C123)</f>
        <v>33133.333333333299</v>
      </c>
      <c r="T123" s="2">
        <f>SUM(L123,O123)</f>
        <v>960253.76344085904</v>
      </c>
    </row>
    <row r="124" spans="1:20" x14ac:dyDescent="0.35">
      <c r="A124" s="1">
        <v>43591</v>
      </c>
      <c r="B124">
        <v>0</v>
      </c>
      <c r="C124">
        <v>28000</v>
      </c>
      <c r="D124">
        <v>0</v>
      </c>
      <c r="E124">
        <v>0</v>
      </c>
      <c r="F124">
        <v>22129.032258064501</v>
      </c>
      <c r="G124">
        <v>63225.806451612902</v>
      </c>
      <c r="H124">
        <v>17612.9032258064</v>
      </c>
      <c r="I124">
        <v>1126774.1935483799</v>
      </c>
      <c r="J124" s="2">
        <f>(SUM(B124))</f>
        <v>0</v>
      </c>
      <c r="K124" s="2">
        <f>SUM(D124,F124,H124)</f>
        <v>39741.935483870897</v>
      </c>
      <c r="L124" s="2">
        <f>SUM(J124,K124)</f>
        <v>39741.935483870897</v>
      </c>
      <c r="M124" s="2">
        <f>SUM(C124,)</f>
        <v>28000</v>
      </c>
      <c r="N124" s="2">
        <f>SUM(E124,G124,I124)</f>
        <v>1189999.9999999928</v>
      </c>
      <c r="O124" s="2">
        <f>SUM(M124,N124)</f>
        <v>1217999.9999999928</v>
      </c>
      <c r="P124" s="2">
        <f>SUM(D124,E124)</f>
        <v>0</v>
      </c>
      <c r="Q124" s="2">
        <f>SUM(F124,G124)</f>
        <v>85354.838709677395</v>
      </c>
      <c r="R124" s="2">
        <f>SUM(H124,I124)</f>
        <v>1144387.0967741862</v>
      </c>
      <c r="S124" s="2">
        <f>SUM(B124,C124)</f>
        <v>28000</v>
      </c>
      <c r="T124" s="2">
        <f>SUM(L124,O124)</f>
        <v>1257741.9354838636</v>
      </c>
    </row>
    <row r="125" spans="1:20" x14ac:dyDescent="0.35">
      <c r="A125" s="1">
        <v>43598</v>
      </c>
      <c r="B125">
        <v>0</v>
      </c>
      <c r="C125">
        <v>28000</v>
      </c>
      <c r="D125">
        <v>0</v>
      </c>
      <c r="E125">
        <v>0</v>
      </c>
      <c r="F125">
        <v>22129.032258064501</v>
      </c>
      <c r="G125">
        <v>63225.806451612902</v>
      </c>
      <c r="H125">
        <v>17612.9032258064</v>
      </c>
      <c r="I125">
        <v>1126774.1935483799</v>
      </c>
      <c r="J125" s="2">
        <f>(SUM(B125))</f>
        <v>0</v>
      </c>
      <c r="K125" s="2">
        <f>SUM(D125,F125,H125)</f>
        <v>39741.935483870897</v>
      </c>
      <c r="L125" s="2">
        <f>SUM(J125,K125)</f>
        <v>39741.935483870897</v>
      </c>
      <c r="M125" s="2">
        <f>SUM(C125,)</f>
        <v>28000</v>
      </c>
      <c r="N125" s="2">
        <f>SUM(E125,G125,I125)</f>
        <v>1189999.9999999928</v>
      </c>
      <c r="O125" s="2">
        <f>SUM(M125,N125)</f>
        <v>1217999.9999999928</v>
      </c>
      <c r="P125" s="2">
        <f>SUM(D125,E125)</f>
        <v>0</v>
      </c>
      <c r="Q125" s="2">
        <f>SUM(F125,G125)</f>
        <v>85354.838709677395</v>
      </c>
      <c r="R125" s="2">
        <f>SUM(H125,I125)</f>
        <v>1144387.0967741862</v>
      </c>
      <c r="S125" s="2">
        <f>SUM(B125,C125)</f>
        <v>28000</v>
      </c>
      <c r="T125" s="2">
        <f>SUM(L125,O125)</f>
        <v>1257741.9354838636</v>
      </c>
    </row>
    <row r="126" spans="1:20" x14ac:dyDescent="0.35">
      <c r="A126" s="1">
        <v>43605</v>
      </c>
      <c r="B126">
        <v>0</v>
      </c>
      <c r="C126">
        <v>28000</v>
      </c>
      <c r="D126">
        <v>0</v>
      </c>
      <c r="E126">
        <v>0</v>
      </c>
      <c r="F126">
        <v>22129.032258064501</v>
      </c>
      <c r="G126">
        <v>63225.806451612902</v>
      </c>
      <c r="H126">
        <v>17612.9032258064</v>
      </c>
      <c r="I126">
        <v>1126774.1935483799</v>
      </c>
      <c r="J126" s="2">
        <f>(SUM(B126))</f>
        <v>0</v>
      </c>
      <c r="K126" s="2">
        <f>SUM(D126,F126,H126)</f>
        <v>39741.935483870897</v>
      </c>
      <c r="L126" s="2">
        <f>SUM(J126,K126)</f>
        <v>39741.935483870897</v>
      </c>
      <c r="M126" s="2">
        <f>SUM(C126,)</f>
        <v>28000</v>
      </c>
      <c r="N126" s="2">
        <f>SUM(E126,G126,I126)</f>
        <v>1189999.9999999928</v>
      </c>
      <c r="O126" s="2">
        <f>SUM(M126,N126)</f>
        <v>1217999.9999999928</v>
      </c>
      <c r="P126" s="2">
        <f>SUM(D126,E126)</f>
        <v>0</v>
      </c>
      <c r="Q126" s="2">
        <f>SUM(F126,G126)</f>
        <v>85354.838709677395</v>
      </c>
      <c r="R126" s="2">
        <f>SUM(H126,I126)</f>
        <v>1144387.0967741862</v>
      </c>
      <c r="S126" s="2">
        <f>SUM(B126,C126)</f>
        <v>28000</v>
      </c>
      <c r="T126" s="2">
        <f>SUM(L126,O126)</f>
        <v>1257741.9354838636</v>
      </c>
    </row>
    <row r="127" spans="1:20" x14ac:dyDescent="0.35">
      <c r="A127" s="1">
        <v>43612</v>
      </c>
      <c r="B127">
        <v>0</v>
      </c>
      <c r="C127">
        <v>25866.666666666599</v>
      </c>
      <c r="D127">
        <v>0</v>
      </c>
      <c r="E127">
        <v>0</v>
      </c>
      <c r="F127">
        <v>21273.118279569801</v>
      </c>
      <c r="G127">
        <v>83227.956989247294</v>
      </c>
      <c r="H127">
        <v>26647.311827956899</v>
      </c>
      <c r="I127">
        <v>1180772.0430107501</v>
      </c>
      <c r="J127" s="2">
        <f>(SUM(B127))</f>
        <v>0</v>
      </c>
      <c r="K127" s="2">
        <f>SUM(D127,F127,H127)</f>
        <v>47920.430107526699</v>
      </c>
      <c r="L127" s="2">
        <f>SUM(J127,K127)</f>
        <v>47920.430107526699</v>
      </c>
      <c r="M127" s="2">
        <f>SUM(C127,)</f>
        <v>25866.666666666599</v>
      </c>
      <c r="N127" s="2">
        <f>SUM(E127,G127,I127)</f>
        <v>1263999.9999999974</v>
      </c>
      <c r="O127" s="2">
        <f>SUM(M127,N127)</f>
        <v>1289866.666666664</v>
      </c>
      <c r="P127" s="2">
        <f>SUM(D127,E127)</f>
        <v>0</v>
      </c>
      <c r="Q127" s="2">
        <f>SUM(F127,G127)</f>
        <v>104501.07526881709</v>
      </c>
      <c r="R127" s="2">
        <f>SUM(H127,I127)</f>
        <v>1207419.354838707</v>
      </c>
      <c r="S127" s="2">
        <f>SUM(B127,C127)</f>
        <v>25866.666666666599</v>
      </c>
      <c r="T127" s="2">
        <f>SUM(L127,O127)</f>
        <v>1337787.0967741907</v>
      </c>
    </row>
    <row r="128" spans="1:20" x14ac:dyDescent="0.35">
      <c r="A128" s="1">
        <v>43619</v>
      </c>
      <c r="B128">
        <v>0</v>
      </c>
      <c r="C128">
        <v>20533.333333333299</v>
      </c>
      <c r="D128">
        <v>0</v>
      </c>
      <c r="E128">
        <v>0</v>
      </c>
      <c r="F128">
        <v>19133.333333333299</v>
      </c>
      <c r="G128">
        <v>133233.33333333299</v>
      </c>
      <c r="H128">
        <v>49233.333333333299</v>
      </c>
      <c r="I128">
        <v>1315766.66666666</v>
      </c>
      <c r="J128" s="2">
        <f>(SUM(B128))</f>
        <v>0</v>
      </c>
      <c r="K128" s="2">
        <f>SUM(D128,F128,H128)</f>
        <v>68366.666666666599</v>
      </c>
      <c r="L128" s="2">
        <f>SUM(J128,K128)</f>
        <v>68366.666666666599</v>
      </c>
      <c r="M128" s="2">
        <f>SUM(C128,)</f>
        <v>20533.333333333299</v>
      </c>
      <c r="N128" s="2">
        <f>SUM(E128,G128,I128)</f>
        <v>1448999.999999993</v>
      </c>
      <c r="O128" s="2">
        <f>SUM(M128,N128)</f>
        <v>1469533.3333333263</v>
      </c>
      <c r="P128" s="2">
        <f>SUM(D128,E128)</f>
        <v>0</v>
      </c>
      <c r="Q128" s="2">
        <f>SUM(F128,G128)</f>
        <v>152366.66666666628</v>
      </c>
      <c r="R128" s="2">
        <f>SUM(H128,I128)</f>
        <v>1364999.9999999932</v>
      </c>
      <c r="S128" s="2">
        <f>SUM(B128,C128)</f>
        <v>20533.333333333299</v>
      </c>
      <c r="T128" s="2">
        <f>SUM(L128,O128)</f>
        <v>1537899.9999999928</v>
      </c>
    </row>
    <row r="129" spans="1:20" x14ac:dyDescent="0.35">
      <c r="A129" s="1">
        <v>43626</v>
      </c>
      <c r="B129">
        <v>0</v>
      </c>
      <c r="C129">
        <v>20533.333333333299</v>
      </c>
      <c r="D129">
        <v>0</v>
      </c>
      <c r="E129">
        <v>0</v>
      </c>
      <c r="F129">
        <v>19133.333333333299</v>
      </c>
      <c r="G129">
        <v>133233.33333333299</v>
      </c>
      <c r="H129">
        <v>49233.333333333299</v>
      </c>
      <c r="I129">
        <v>1315766.66666666</v>
      </c>
      <c r="J129" s="2">
        <f>(SUM(B129))</f>
        <v>0</v>
      </c>
      <c r="K129" s="2">
        <f>SUM(D129,F129,H129)</f>
        <v>68366.666666666599</v>
      </c>
      <c r="L129" s="2">
        <f>SUM(J129,K129)</f>
        <v>68366.666666666599</v>
      </c>
      <c r="M129" s="2">
        <f>SUM(C129,)</f>
        <v>20533.333333333299</v>
      </c>
      <c r="N129" s="2">
        <f>SUM(E129,G129,I129)</f>
        <v>1448999.999999993</v>
      </c>
      <c r="O129" s="2">
        <f>SUM(M129,N129)</f>
        <v>1469533.3333333263</v>
      </c>
      <c r="P129" s="2">
        <f>SUM(D129,E129)</f>
        <v>0</v>
      </c>
      <c r="Q129" s="2">
        <f>SUM(F129,G129)</f>
        <v>152366.66666666628</v>
      </c>
      <c r="R129" s="2">
        <f>SUM(H129,I129)</f>
        <v>1364999.9999999932</v>
      </c>
      <c r="S129" s="2">
        <f>SUM(B129,C129)</f>
        <v>20533.333333333299</v>
      </c>
      <c r="T129" s="2">
        <f>SUM(L129,O129)</f>
        <v>1537899.9999999928</v>
      </c>
    </row>
    <row r="130" spans="1:20" x14ac:dyDescent="0.35">
      <c r="A130" s="1">
        <v>43633</v>
      </c>
      <c r="B130">
        <v>0</v>
      </c>
      <c r="C130">
        <v>20533.333333333299</v>
      </c>
      <c r="D130">
        <v>0</v>
      </c>
      <c r="E130">
        <v>0</v>
      </c>
      <c r="F130">
        <v>19133.333333333299</v>
      </c>
      <c r="G130">
        <v>133233.33333333299</v>
      </c>
      <c r="H130">
        <v>49233.333333333299</v>
      </c>
      <c r="I130">
        <v>1315766.66666666</v>
      </c>
      <c r="J130" s="2">
        <f>(SUM(B130))</f>
        <v>0</v>
      </c>
      <c r="K130" s="2">
        <f>SUM(D130,F130,H130)</f>
        <v>68366.666666666599</v>
      </c>
      <c r="L130" s="2">
        <f>SUM(J130,K130)</f>
        <v>68366.666666666599</v>
      </c>
      <c r="M130" s="2">
        <f>SUM(C130,)</f>
        <v>20533.333333333299</v>
      </c>
      <c r="N130" s="2">
        <f>SUM(E130,G130,I130)</f>
        <v>1448999.999999993</v>
      </c>
      <c r="O130" s="2">
        <f>SUM(M130,N130)</f>
        <v>1469533.3333333263</v>
      </c>
      <c r="P130" s="2">
        <f>SUM(D130,E130)</f>
        <v>0</v>
      </c>
      <c r="Q130" s="2">
        <f>SUM(F130,G130)</f>
        <v>152366.66666666628</v>
      </c>
      <c r="R130" s="2">
        <f>SUM(H130,I130)</f>
        <v>1364999.9999999932</v>
      </c>
      <c r="S130" s="2">
        <f>SUM(B130,C130)</f>
        <v>20533.333333333299</v>
      </c>
      <c r="T130" s="2">
        <f>SUM(L130,O130)</f>
        <v>1537899.9999999928</v>
      </c>
    </row>
    <row r="131" spans="1:20" x14ac:dyDescent="0.35">
      <c r="A131" s="1">
        <v>43640</v>
      </c>
      <c r="B131">
        <v>0</v>
      </c>
      <c r="C131">
        <v>20533.333333333299</v>
      </c>
      <c r="D131">
        <v>0</v>
      </c>
      <c r="E131">
        <v>0</v>
      </c>
      <c r="F131">
        <v>19133.333333333299</v>
      </c>
      <c r="G131">
        <v>133233.33333333299</v>
      </c>
      <c r="H131">
        <v>49233.333333333299</v>
      </c>
      <c r="I131">
        <v>1315766.66666666</v>
      </c>
      <c r="J131" s="2">
        <f>(SUM(B131))</f>
        <v>0</v>
      </c>
      <c r="K131" s="2">
        <f>SUM(D131,F131,H131)</f>
        <v>68366.666666666599</v>
      </c>
      <c r="L131" s="2">
        <f>SUM(J131,K131)</f>
        <v>68366.666666666599</v>
      </c>
      <c r="M131" s="2">
        <f>SUM(C131,)</f>
        <v>20533.333333333299</v>
      </c>
      <c r="N131" s="2">
        <f>SUM(E131,G131,I131)</f>
        <v>1448999.999999993</v>
      </c>
      <c r="O131" s="2">
        <f>SUM(M131,N131)</f>
        <v>1469533.3333333263</v>
      </c>
      <c r="P131" s="2">
        <f>SUM(D131,E131)</f>
        <v>0</v>
      </c>
      <c r="Q131" s="2">
        <f>SUM(F131,G131)</f>
        <v>152366.66666666628</v>
      </c>
      <c r="R131" s="2">
        <f>SUM(H131,I131)</f>
        <v>1364999.9999999932</v>
      </c>
      <c r="S131" s="2">
        <f>SUM(B131,C131)</f>
        <v>20533.333333333299</v>
      </c>
      <c r="T131" s="2">
        <f>SUM(L131,O131)</f>
        <v>1537899.9999999928</v>
      </c>
    </row>
    <row r="132" spans="1:20" x14ac:dyDescent="0.35">
      <c r="A132" s="1">
        <v>43647</v>
      </c>
      <c r="B132">
        <v>0</v>
      </c>
      <c r="C132">
        <v>451.61290322580601</v>
      </c>
      <c r="D132">
        <v>0</v>
      </c>
      <c r="E132">
        <v>0</v>
      </c>
      <c r="F132">
        <v>14451.6129032258</v>
      </c>
      <c r="G132">
        <v>41548.387096774102</v>
      </c>
      <c r="H132">
        <v>0</v>
      </c>
      <c r="I132">
        <v>97096.774193548306</v>
      </c>
      <c r="J132" s="2">
        <f>(SUM(B132))</f>
        <v>0</v>
      </c>
      <c r="K132" s="2">
        <f>SUM(D132,F132,H132)</f>
        <v>14451.6129032258</v>
      </c>
      <c r="L132" s="2">
        <f>SUM(J132,K132)</f>
        <v>14451.6129032258</v>
      </c>
      <c r="M132" s="2">
        <f>SUM(C132,)</f>
        <v>451.61290322580601</v>
      </c>
      <c r="N132" s="2">
        <f>SUM(E132,G132,I132)</f>
        <v>138645.1612903224</v>
      </c>
      <c r="O132" s="2">
        <f>SUM(M132,N132)</f>
        <v>139096.77419354822</v>
      </c>
      <c r="P132" s="2">
        <f>SUM(D132,E132)</f>
        <v>0</v>
      </c>
      <c r="Q132" s="2">
        <f>SUM(F132,G132)</f>
        <v>55999.999999999898</v>
      </c>
      <c r="R132" s="2">
        <f>SUM(H132,I132)</f>
        <v>97096.774193548306</v>
      </c>
      <c r="S132" s="2">
        <f>SUM(B132,C132)</f>
        <v>451.61290322580601</v>
      </c>
      <c r="T132" s="2">
        <f>SUM(L132,O132)</f>
        <v>153548.38709677401</v>
      </c>
    </row>
    <row r="133" spans="1:20" x14ac:dyDescent="0.35">
      <c r="A133" s="1">
        <v>43654</v>
      </c>
      <c r="B133">
        <v>0</v>
      </c>
      <c r="C133">
        <v>451.61290322580601</v>
      </c>
      <c r="D133">
        <v>0</v>
      </c>
      <c r="E133">
        <v>0</v>
      </c>
      <c r="F133">
        <v>14451.6129032258</v>
      </c>
      <c r="G133">
        <v>41548.387096774102</v>
      </c>
      <c r="H133">
        <v>0</v>
      </c>
      <c r="I133">
        <v>97096.774193548306</v>
      </c>
      <c r="J133" s="2">
        <f>(SUM(B133))</f>
        <v>0</v>
      </c>
      <c r="K133" s="2">
        <f>SUM(D133,F133,H133)</f>
        <v>14451.6129032258</v>
      </c>
      <c r="L133" s="2">
        <f>SUM(J133,K133)</f>
        <v>14451.6129032258</v>
      </c>
      <c r="M133" s="2">
        <f>SUM(C133,)</f>
        <v>451.61290322580601</v>
      </c>
      <c r="N133" s="2">
        <f>SUM(E133,G133,I133)</f>
        <v>138645.1612903224</v>
      </c>
      <c r="O133" s="2">
        <f>SUM(M133,N133)</f>
        <v>139096.77419354822</v>
      </c>
      <c r="P133" s="2">
        <f>SUM(D133,E133)</f>
        <v>0</v>
      </c>
      <c r="Q133" s="2">
        <f>SUM(F133,G133)</f>
        <v>55999.999999999898</v>
      </c>
      <c r="R133" s="2">
        <f>SUM(H133,I133)</f>
        <v>97096.774193548306</v>
      </c>
      <c r="S133" s="2">
        <f>SUM(B133,C133)</f>
        <v>451.61290322580601</v>
      </c>
      <c r="T133" s="2">
        <f>SUM(L133,O133)</f>
        <v>153548.38709677401</v>
      </c>
    </row>
    <row r="134" spans="1:20" x14ac:dyDescent="0.35">
      <c r="A134" s="1">
        <v>43661</v>
      </c>
      <c r="B134">
        <v>0</v>
      </c>
      <c r="C134">
        <v>451.61290322580601</v>
      </c>
      <c r="D134">
        <v>0</v>
      </c>
      <c r="E134">
        <v>0</v>
      </c>
      <c r="F134">
        <v>14451.6129032258</v>
      </c>
      <c r="G134">
        <v>41548.387096774102</v>
      </c>
      <c r="H134">
        <v>0</v>
      </c>
      <c r="I134">
        <v>97096.774193548306</v>
      </c>
      <c r="J134" s="2">
        <f>(SUM(B134))</f>
        <v>0</v>
      </c>
      <c r="K134" s="2">
        <f>SUM(D134,F134,H134)</f>
        <v>14451.6129032258</v>
      </c>
      <c r="L134" s="2">
        <f>SUM(J134,K134)</f>
        <v>14451.6129032258</v>
      </c>
      <c r="M134" s="2">
        <f>SUM(C134,)</f>
        <v>451.61290322580601</v>
      </c>
      <c r="N134" s="2">
        <f>SUM(E134,G134,I134)</f>
        <v>138645.1612903224</v>
      </c>
      <c r="O134" s="2">
        <f>SUM(M134,N134)</f>
        <v>139096.77419354822</v>
      </c>
      <c r="P134" s="2">
        <f>SUM(D134,E134)</f>
        <v>0</v>
      </c>
      <c r="Q134" s="2">
        <f>SUM(F134,G134)</f>
        <v>55999.999999999898</v>
      </c>
      <c r="R134" s="2">
        <f>SUM(H134,I134)</f>
        <v>97096.774193548306</v>
      </c>
      <c r="S134" s="2">
        <f>SUM(B134,C134)</f>
        <v>451.61290322580601</v>
      </c>
      <c r="T134" s="2">
        <f>SUM(L134,O134)</f>
        <v>153548.38709677401</v>
      </c>
    </row>
    <row r="135" spans="1:20" x14ac:dyDescent="0.35">
      <c r="A135" s="1">
        <v>43668</v>
      </c>
      <c r="B135">
        <v>0</v>
      </c>
      <c r="C135">
        <v>451.61290322580601</v>
      </c>
      <c r="D135">
        <v>0</v>
      </c>
      <c r="E135">
        <v>0</v>
      </c>
      <c r="F135">
        <v>14451.6129032258</v>
      </c>
      <c r="G135">
        <v>41548.387096774102</v>
      </c>
      <c r="H135">
        <v>0</v>
      </c>
      <c r="I135">
        <v>97096.774193548306</v>
      </c>
      <c r="J135" s="2">
        <f>(SUM(B135))</f>
        <v>0</v>
      </c>
      <c r="K135" s="2">
        <f>SUM(D135,F135,H135)</f>
        <v>14451.6129032258</v>
      </c>
      <c r="L135" s="2">
        <f>SUM(J135,K135)</f>
        <v>14451.6129032258</v>
      </c>
      <c r="M135" s="2">
        <f>SUM(C135,)</f>
        <v>451.61290322580601</v>
      </c>
      <c r="N135" s="2">
        <f>SUM(E135,G135,I135)</f>
        <v>138645.1612903224</v>
      </c>
      <c r="O135" s="2">
        <f>SUM(M135,N135)</f>
        <v>139096.77419354822</v>
      </c>
      <c r="P135" s="2">
        <f>SUM(D135,E135)</f>
        <v>0</v>
      </c>
      <c r="Q135" s="2">
        <f>SUM(F135,G135)</f>
        <v>55999.999999999898</v>
      </c>
      <c r="R135" s="2">
        <f>SUM(H135,I135)</f>
        <v>97096.774193548306</v>
      </c>
      <c r="S135" s="2">
        <f>SUM(B135,C135)</f>
        <v>451.61290322580601</v>
      </c>
      <c r="T135" s="2">
        <f>SUM(L135,O135)</f>
        <v>153548.38709677401</v>
      </c>
    </row>
    <row r="136" spans="1:20" x14ac:dyDescent="0.35">
      <c r="A136" s="1">
        <v>43675</v>
      </c>
      <c r="B136">
        <v>0</v>
      </c>
      <c r="C136">
        <v>12064.516129032199</v>
      </c>
      <c r="D136">
        <v>0</v>
      </c>
      <c r="E136">
        <v>0</v>
      </c>
      <c r="F136">
        <v>6193.5483870967701</v>
      </c>
      <c r="G136">
        <v>22451.6129032258</v>
      </c>
      <c r="H136">
        <v>0</v>
      </c>
      <c r="I136">
        <v>88709.677419354804</v>
      </c>
      <c r="J136" s="2">
        <f>(SUM(B136))</f>
        <v>0</v>
      </c>
      <c r="K136" s="2">
        <f>SUM(D136,F136,H136)</f>
        <v>6193.5483870967701</v>
      </c>
      <c r="L136" s="2">
        <f>SUM(J136,K136)</f>
        <v>6193.5483870967701</v>
      </c>
      <c r="M136" s="2">
        <f>SUM(C136,)</f>
        <v>12064.516129032199</v>
      </c>
      <c r="N136" s="2">
        <f>SUM(E136,G136,I136)</f>
        <v>111161.29032258061</v>
      </c>
      <c r="O136" s="2">
        <f>SUM(M136,N136)</f>
        <v>123225.80645161281</v>
      </c>
      <c r="P136" s="2">
        <f>SUM(D136,E136)</f>
        <v>0</v>
      </c>
      <c r="Q136" s="2">
        <f>SUM(F136,G136)</f>
        <v>28645.161290322569</v>
      </c>
      <c r="R136" s="2">
        <f>SUM(H136,I136)</f>
        <v>88709.677419354804</v>
      </c>
      <c r="S136" s="2">
        <f>SUM(B136,C136)</f>
        <v>12064.516129032199</v>
      </c>
      <c r="T136" s="2">
        <f>SUM(L136,O136)</f>
        <v>129419.35483870958</v>
      </c>
    </row>
    <row r="137" spans="1:20" x14ac:dyDescent="0.35">
      <c r="A137" s="1">
        <v>43682</v>
      </c>
      <c r="B137">
        <v>0</v>
      </c>
      <c r="C137">
        <v>20774.193548387</v>
      </c>
      <c r="D137">
        <v>0</v>
      </c>
      <c r="E137">
        <v>0</v>
      </c>
      <c r="F137">
        <v>0</v>
      </c>
      <c r="G137">
        <v>8129.0322580645097</v>
      </c>
      <c r="H137">
        <v>0</v>
      </c>
      <c r="I137">
        <v>82419.354838709594</v>
      </c>
      <c r="J137" s="2">
        <f>(SUM(B137))</f>
        <v>0</v>
      </c>
      <c r="K137" s="2">
        <f>SUM(D137,F137,H137)</f>
        <v>0</v>
      </c>
      <c r="L137" s="2">
        <f>SUM(J137,K137)</f>
        <v>0</v>
      </c>
      <c r="M137" s="2">
        <f>SUM(C137,)</f>
        <v>20774.193548387</v>
      </c>
      <c r="N137" s="2">
        <f>SUM(E137,G137,I137)</f>
        <v>90548.38709677411</v>
      </c>
      <c r="O137" s="2">
        <f>SUM(M137,N137)</f>
        <v>111322.58064516111</v>
      </c>
      <c r="P137" s="2">
        <f>SUM(D137,E137)</f>
        <v>0</v>
      </c>
      <c r="Q137" s="2">
        <f>SUM(F137,G137)</f>
        <v>8129.0322580645097</v>
      </c>
      <c r="R137" s="2">
        <f>SUM(H137,I137)</f>
        <v>82419.354838709594</v>
      </c>
      <c r="S137" s="2">
        <f>SUM(B137,C137)</f>
        <v>20774.193548387</v>
      </c>
      <c r="T137" s="2">
        <f>SUM(L137,O137)</f>
        <v>111322.58064516111</v>
      </c>
    </row>
    <row r="138" spans="1:20" x14ac:dyDescent="0.35">
      <c r="A138" s="1">
        <v>43689</v>
      </c>
      <c r="B138">
        <v>0</v>
      </c>
      <c r="C138">
        <v>20774.193548387</v>
      </c>
      <c r="D138">
        <v>0</v>
      </c>
      <c r="E138">
        <v>0</v>
      </c>
      <c r="F138">
        <v>0</v>
      </c>
      <c r="G138">
        <v>8129.0322580645097</v>
      </c>
      <c r="H138">
        <v>0</v>
      </c>
      <c r="I138">
        <v>82419.354838709594</v>
      </c>
      <c r="J138" s="2">
        <f>(SUM(B138))</f>
        <v>0</v>
      </c>
      <c r="K138" s="2">
        <f>SUM(D138,F138,H138)</f>
        <v>0</v>
      </c>
      <c r="L138" s="2">
        <f>SUM(J138,K138)</f>
        <v>0</v>
      </c>
      <c r="M138" s="2">
        <f>SUM(C138,)</f>
        <v>20774.193548387</v>
      </c>
      <c r="N138" s="2">
        <f>SUM(E138,G138,I138)</f>
        <v>90548.38709677411</v>
      </c>
      <c r="O138" s="2">
        <f>SUM(M138,N138)</f>
        <v>111322.58064516111</v>
      </c>
      <c r="P138" s="2">
        <f>SUM(D138,E138)</f>
        <v>0</v>
      </c>
      <c r="Q138" s="2">
        <f>SUM(F138,G138)</f>
        <v>8129.0322580645097</v>
      </c>
      <c r="R138" s="2">
        <f>SUM(H138,I138)</f>
        <v>82419.354838709594</v>
      </c>
      <c r="S138" s="2">
        <f>SUM(B138,C138)</f>
        <v>20774.193548387</v>
      </c>
      <c r="T138" s="2">
        <f>SUM(L138,O138)</f>
        <v>111322.58064516111</v>
      </c>
    </row>
    <row r="139" spans="1:20" x14ac:dyDescent="0.35">
      <c r="A139" s="1">
        <v>43696</v>
      </c>
      <c r="B139">
        <v>0</v>
      </c>
      <c r="C139">
        <v>20774.193548387</v>
      </c>
      <c r="D139">
        <v>0</v>
      </c>
      <c r="E139">
        <v>0</v>
      </c>
      <c r="F139">
        <v>0</v>
      </c>
      <c r="G139">
        <v>8129.0322580645097</v>
      </c>
      <c r="H139">
        <v>0</v>
      </c>
      <c r="I139">
        <v>82419.354838709594</v>
      </c>
      <c r="J139" s="2">
        <f>(SUM(B139))</f>
        <v>0</v>
      </c>
      <c r="K139" s="2">
        <f>SUM(D139,F139,H139)</f>
        <v>0</v>
      </c>
      <c r="L139" s="2">
        <f>SUM(J139,K139)</f>
        <v>0</v>
      </c>
      <c r="M139" s="2">
        <f>SUM(C139,)</f>
        <v>20774.193548387</v>
      </c>
      <c r="N139" s="2">
        <f>SUM(E139,G139,I139)</f>
        <v>90548.38709677411</v>
      </c>
      <c r="O139" s="2">
        <f>SUM(M139,N139)</f>
        <v>111322.58064516111</v>
      </c>
      <c r="P139" s="2">
        <f>SUM(D139,E139)</f>
        <v>0</v>
      </c>
      <c r="Q139" s="2">
        <f>SUM(F139,G139)</f>
        <v>8129.0322580645097</v>
      </c>
      <c r="R139" s="2">
        <f>SUM(H139,I139)</f>
        <v>82419.354838709594</v>
      </c>
      <c r="S139" s="2">
        <f>SUM(B139,C139)</f>
        <v>20774.193548387</v>
      </c>
      <c r="T139" s="2">
        <f>SUM(L139,O139)</f>
        <v>111322.58064516111</v>
      </c>
    </row>
    <row r="140" spans="1:20" x14ac:dyDescent="0.35">
      <c r="A140" s="1">
        <v>43703</v>
      </c>
      <c r="B140">
        <v>0</v>
      </c>
      <c r="C140">
        <v>21573.118279569801</v>
      </c>
      <c r="D140">
        <v>0</v>
      </c>
      <c r="E140">
        <v>0</v>
      </c>
      <c r="F140">
        <v>0</v>
      </c>
      <c r="G140">
        <v>13301.0752688172</v>
      </c>
      <c r="H140">
        <v>3966.6666666666601</v>
      </c>
      <c r="I140">
        <v>101678.494623655</v>
      </c>
      <c r="J140" s="2">
        <f>(SUM(B140))</f>
        <v>0</v>
      </c>
      <c r="K140" s="2">
        <f>SUM(D140,F140,H140)</f>
        <v>3966.6666666666601</v>
      </c>
      <c r="L140" s="2">
        <f>SUM(J140,K140)</f>
        <v>3966.6666666666601</v>
      </c>
      <c r="M140" s="2">
        <f>SUM(C140,)</f>
        <v>21573.118279569801</v>
      </c>
      <c r="N140" s="2">
        <f>SUM(E140,G140,I140)</f>
        <v>114979.56989247221</v>
      </c>
      <c r="O140" s="2">
        <f>SUM(M140,N140)</f>
        <v>136552.68817204202</v>
      </c>
      <c r="P140" s="2">
        <f>SUM(D140,E140)</f>
        <v>0</v>
      </c>
      <c r="Q140" s="2">
        <f>SUM(F140,G140)</f>
        <v>13301.0752688172</v>
      </c>
      <c r="R140" s="2">
        <f>SUM(H140,I140)</f>
        <v>105645.16129032166</v>
      </c>
      <c r="S140" s="2">
        <f>SUM(B140,C140)</f>
        <v>21573.118279569801</v>
      </c>
      <c r="T140" s="2">
        <f>SUM(L140,O140)</f>
        <v>140519.35483870868</v>
      </c>
    </row>
    <row r="141" spans="1:20" x14ac:dyDescent="0.35">
      <c r="A141" s="1">
        <v>43710</v>
      </c>
      <c r="B141">
        <v>0</v>
      </c>
      <c r="C141">
        <v>26366.666666666599</v>
      </c>
      <c r="D141">
        <v>0</v>
      </c>
      <c r="E141">
        <v>0</v>
      </c>
      <c r="F141">
        <v>0</v>
      </c>
      <c r="G141">
        <v>44333.333333333299</v>
      </c>
      <c r="H141">
        <v>27766.666666666599</v>
      </c>
      <c r="I141">
        <v>217233.33333333299</v>
      </c>
      <c r="J141" s="2">
        <f>(SUM(B141))</f>
        <v>0</v>
      </c>
      <c r="K141" s="2">
        <f>SUM(D141,F141,H141)</f>
        <v>27766.666666666599</v>
      </c>
      <c r="L141" s="2">
        <f>SUM(J141,K141)</f>
        <v>27766.666666666599</v>
      </c>
      <c r="M141" s="2">
        <f>SUM(C141,)</f>
        <v>26366.666666666599</v>
      </c>
      <c r="N141" s="2">
        <f>SUM(E141,G141,I141)</f>
        <v>261566.66666666628</v>
      </c>
      <c r="O141" s="2">
        <f>SUM(M141,N141)</f>
        <v>287933.33333333291</v>
      </c>
      <c r="P141" s="2">
        <f>SUM(D141,E141)</f>
        <v>0</v>
      </c>
      <c r="Q141" s="2">
        <f>SUM(F141,G141)</f>
        <v>44333.333333333299</v>
      </c>
      <c r="R141" s="2">
        <f>SUM(H141,I141)</f>
        <v>244999.99999999959</v>
      </c>
      <c r="S141" s="2">
        <f>SUM(B141,C141)</f>
        <v>26366.666666666599</v>
      </c>
      <c r="T141" s="2">
        <f>SUM(L141,O141)</f>
        <v>315699.99999999953</v>
      </c>
    </row>
    <row r="142" spans="1:20" x14ac:dyDescent="0.35">
      <c r="A142" s="1">
        <v>43717</v>
      </c>
      <c r="B142">
        <v>0</v>
      </c>
      <c r="C142">
        <v>26366.666666666599</v>
      </c>
      <c r="D142">
        <v>0</v>
      </c>
      <c r="E142">
        <v>0</v>
      </c>
      <c r="F142">
        <v>0</v>
      </c>
      <c r="G142">
        <v>44333.333333333299</v>
      </c>
      <c r="H142">
        <v>27766.666666666599</v>
      </c>
      <c r="I142">
        <v>217233.33333333299</v>
      </c>
      <c r="J142" s="2">
        <f>(SUM(B142))</f>
        <v>0</v>
      </c>
      <c r="K142" s="2">
        <f>SUM(D142,F142,H142)</f>
        <v>27766.666666666599</v>
      </c>
      <c r="L142" s="2">
        <f>SUM(J142,K142)</f>
        <v>27766.666666666599</v>
      </c>
      <c r="M142" s="2">
        <f>SUM(C142,)</f>
        <v>26366.666666666599</v>
      </c>
      <c r="N142" s="2">
        <f>SUM(E142,G142,I142)</f>
        <v>261566.66666666628</v>
      </c>
      <c r="O142" s="2">
        <f>SUM(M142,N142)</f>
        <v>287933.33333333291</v>
      </c>
      <c r="P142" s="2">
        <f>SUM(D142,E142)</f>
        <v>0</v>
      </c>
      <c r="Q142" s="2">
        <f>SUM(F142,G142)</f>
        <v>44333.333333333299</v>
      </c>
      <c r="R142" s="2">
        <f>SUM(H142,I142)</f>
        <v>244999.99999999959</v>
      </c>
      <c r="S142" s="2">
        <f>SUM(B142,C142)</f>
        <v>26366.666666666599</v>
      </c>
      <c r="T142" s="2">
        <f>SUM(L142,O142)</f>
        <v>315699.99999999953</v>
      </c>
    </row>
    <row r="143" spans="1:20" x14ac:dyDescent="0.35">
      <c r="A143" s="1">
        <v>43724</v>
      </c>
      <c r="B143">
        <v>0</v>
      </c>
      <c r="C143">
        <v>26366.666666666599</v>
      </c>
      <c r="D143">
        <v>0</v>
      </c>
      <c r="E143">
        <v>0</v>
      </c>
      <c r="F143">
        <v>0</v>
      </c>
      <c r="G143">
        <v>44333.333333333299</v>
      </c>
      <c r="H143">
        <v>27766.666666666599</v>
      </c>
      <c r="I143">
        <v>217233.33333333299</v>
      </c>
      <c r="J143" s="2">
        <f>(SUM(B143))</f>
        <v>0</v>
      </c>
      <c r="K143" s="2">
        <f>SUM(D143,F143,H143)</f>
        <v>27766.666666666599</v>
      </c>
      <c r="L143" s="2">
        <f>SUM(J143,K143)</f>
        <v>27766.666666666599</v>
      </c>
      <c r="M143" s="2">
        <f>SUM(C143,)</f>
        <v>26366.666666666599</v>
      </c>
      <c r="N143" s="2">
        <f>SUM(E143,G143,I143)</f>
        <v>261566.66666666628</v>
      </c>
      <c r="O143" s="2">
        <f>SUM(M143,N143)</f>
        <v>287933.33333333291</v>
      </c>
      <c r="P143" s="2">
        <f>SUM(D143,E143)</f>
        <v>0</v>
      </c>
      <c r="Q143" s="2">
        <f>SUM(F143,G143)</f>
        <v>44333.333333333299</v>
      </c>
      <c r="R143" s="2">
        <f>SUM(H143,I143)</f>
        <v>244999.99999999959</v>
      </c>
      <c r="S143" s="2">
        <f>SUM(B143,C143)</f>
        <v>26366.666666666599</v>
      </c>
      <c r="T143" s="2">
        <f>SUM(L143,O143)</f>
        <v>315699.99999999953</v>
      </c>
    </row>
    <row r="144" spans="1:20" x14ac:dyDescent="0.35">
      <c r="A144" s="1">
        <v>43731</v>
      </c>
      <c r="B144">
        <v>0</v>
      </c>
      <c r="C144">
        <v>26366.666666666599</v>
      </c>
      <c r="D144">
        <v>0</v>
      </c>
      <c r="E144">
        <v>0</v>
      </c>
      <c r="F144">
        <v>0</v>
      </c>
      <c r="G144">
        <v>44333.333333333299</v>
      </c>
      <c r="H144">
        <v>27766.666666666599</v>
      </c>
      <c r="I144">
        <v>217233.33333333299</v>
      </c>
      <c r="J144" s="2">
        <f>(SUM(B144))</f>
        <v>0</v>
      </c>
      <c r="K144" s="2">
        <f>SUM(D144,F144,H144)</f>
        <v>27766.666666666599</v>
      </c>
      <c r="L144" s="2">
        <f>SUM(J144,K144)</f>
        <v>27766.666666666599</v>
      </c>
      <c r="M144" s="2">
        <f>SUM(C144,)</f>
        <v>26366.666666666599</v>
      </c>
      <c r="N144" s="2">
        <f>SUM(E144,G144,I144)</f>
        <v>261566.66666666628</v>
      </c>
      <c r="O144" s="2">
        <f>SUM(M144,N144)</f>
        <v>287933.33333333291</v>
      </c>
      <c r="P144" s="2">
        <f>SUM(D144,E144)</f>
        <v>0</v>
      </c>
      <c r="Q144" s="2">
        <f>SUM(F144,G144)</f>
        <v>44333.333333333299</v>
      </c>
      <c r="R144" s="2">
        <f>SUM(H144,I144)</f>
        <v>244999.99999999959</v>
      </c>
      <c r="S144" s="2">
        <f>SUM(B144,C144)</f>
        <v>26366.666666666599</v>
      </c>
      <c r="T144" s="2">
        <f>SUM(L144,O144)</f>
        <v>315699.99999999953</v>
      </c>
    </row>
    <row r="145" spans="1:20" x14ac:dyDescent="0.35">
      <c r="A145" s="1">
        <v>43738</v>
      </c>
      <c r="B145">
        <v>0</v>
      </c>
      <c r="C145">
        <v>26218.279569892398</v>
      </c>
      <c r="D145">
        <v>0</v>
      </c>
      <c r="E145">
        <v>0</v>
      </c>
      <c r="F145">
        <v>0</v>
      </c>
      <c r="G145">
        <v>34397.849462365499</v>
      </c>
      <c r="H145">
        <v>50611.827956989197</v>
      </c>
      <c r="I145">
        <v>352904.30107526801</v>
      </c>
      <c r="J145" s="2">
        <f>(SUM(B145))</f>
        <v>0</v>
      </c>
      <c r="K145" s="2">
        <f>SUM(D145,F145,H145)</f>
        <v>50611.827956989197</v>
      </c>
      <c r="L145" s="2">
        <f>SUM(J145,K145)</f>
        <v>50611.827956989197</v>
      </c>
      <c r="M145" s="2">
        <f>SUM(C145,)</f>
        <v>26218.279569892398</v>
      </c>
      <c r="N145" s="2">
        <f>SUM(E145,G145,I145)</f>
        <v>387302.15053763351</v>
      </c>
      <c r="O145" s="2">
        <f>SUM(M145,N145)</f>
        <v>413520.4301075259</v>
      </c>
      <c r="P145" s="2">
        <f>SUM(D145,E145)</f>
        <v>0</v>
      </c>
      <c r="Q145" s="2">
        <f>SUM(F145,G145)</f>
        <v>34397.849462365499</v>
      </c>
      <c r="R145" s="2">
        <f>SUM(H145,I145)</f>
        <v>403516.12903225719</v>
      </c>
      <c r="S145" s="2">
        <f>SUM(B145,C145)</f>
        <v>26218.279569892398</v>
      </c>
      <c r="T145" s="2">
        <f>SUM(L145,O145)</f>
        <v>464132.25806451507</v>
      </c>
    </row>
    <row r="146" spans="1:20" x14ac:dyDescent="0.35">
      <c r="A146" s="1">
        <v>43745</v>
      </c>
      <c r="B146">
        <v>0</v>
      </c>
      <c r="C146">
        <v>26193.5483870967</v>
      </c>
      <c r="D146">
        <v>0</v>
      </c>
      <c r="E146">
        <v>0</v>
      </c>
      <c r="F146">
        <v>0</v>
      </c>
      <c r="G146">
        <v>32741.9354838709</v>
      </c>
      <c r="H146">
        <v>54419.354838709602</v>
      </c>
      <c r="I146">
        <v>375516.129032258</v>
      </c>
      <c r="J146" s="2">
        <f>(SUM(B146))</f>
        <v>0</v>
      </c>
      <c r="K146" s="2">
        <f>SUM(D146,F146,H146)</f>
        <v>54419.354838709602</v>
      </c>
      <c r="L146" s="2">
        <f>SUM(J146,K146)</f>
        <v>54419.354838709602</v>
      </c>
      <c r="M146" s="2">
        <f>SUM(C146,)</f>
        <v>26193.5483870967</v>
      </c>
      <c r="N146" s="2">
        <f>SUM(E146,G146,I146)</f>
        <v>408258.06451612891</v>
      </c>
      <c r="O146" s="2">
        <f>SUM(M146,N146)</f>
        <v>434451.61290322558</v>
      </c>
      <c r="P146" s="2">
        <f>SUM(D146,E146)</f>
        <v>0</v>
      </c>
      <c r="Q146" s="2">
        <f>SUM(F146,G146)</f>
        <v>32741.9354838709</v>
      </c>
      <c r="R146" s="2">
        <f>SUM(H146,I146)</f>
        <v>429935.48387096758</v>
      </c>
      <c r="S146" s="2">
        <f>SUM(B146,C146)</f>
        <v>26193.5483870967</v>
      </c>
      <c r="T146" s="2">
        <f>SUM(L146,O146)</f>
        <v>488870.96774193516</v>
      </c>
    </row>
    <row r="147" spans="1:20" x14ac:dyDescent="0.35">
      <c r="A147" s="1">
        <v>43752</v>
      </c>
      <c r="B147">
        <v>0</v>
      </c>
      <c r="C147">
        <v>26193.5483870967</v>
      </c>
      <c r="D147">
        <v>0</v>
      </c>
      <c r="E147">
        <v>0</v>
      </c>
      <c r="F147">
        <v>0</v>
      </c>
      <c r="G147">
        <v>32741.9354838709</v>
      </c>
      <c r="H147">
        <v>54419.354838709602</v>
      </c>
      <c r="I147">
        <v>375516.129032258</v>
      </c>
      <c r="J147" s="2">
        <f>(SUM(B147))</f>
        <v>0</v>
      </c>
      <c r="K147" s="2">
        <f>SUM(D147,F147,H147)</f>
        <v>54419.354838709602</v>
      </c>
      <c r="L147" s="2">
        <f>SUM(J147,K147)</f>
        <v>54419.354838709602</v>
      </c>
      <c r="M147" s="2">
        <f>SUM(C147,)</f>
        <v>26193.5483870967</v>
      </c>
      <c r="N147" s="2">
        <f>SUM(E147,G147,I147)</f>
        <v>408258.06451612891</v>
      </c>
      <c r="O147" s="2">
        <f>SUM(M147,N147)</f>
        <v>434451.61290322558</v>
      </c>
      <c r="P147" s="2">
        <f>SUM(D147,E147)</f>
        <v>0</v>
      </c>
      <c r="Q147" s="2">
        <f>SUM(F147,G147)</f>
        <v>32741.9354838709</v>
      </c>
      <c r="R147" s="2">
        <f>SUM(H147,I147)</f>
        <v>429935.48387096758</v>
      </c>
      <c r="S147" s="2">
        <f>SUM(B147,C147)</f>
        <v>26193.5483870967</v>
      </c>
      <c r="T147" s="2">
        <f>SUM(L147,O147)</f>
        <v>488870.96774193516</v>
      </c>
    </row>
    <row r="148" spans="1:20" x14ac:dyDescent="0.35">
      <c r="A148" s="1">
        <v>43759</v>
      </c>
      <c r="B148">
        <v>0</v>
      </c>
      <c r="C148">
        <v>26193.5483870967</v>
      </c>
      <c r="D148">
        <v>0</v>
      </c>
      <c r="E148">
        <v>0</v>
      </c>
      <c r="F148">
        <v>0</v>
      </c>
      <c r="G148">
        <v>32741.9354838709</v>
      </c>
      <c r="H148">
        <v>54419.354838709602</v>
      </c>
      <c r="I148">
        <v>375516.129032258</v>
      </c>
      <c r="J148" s="2">
        <f>(SUM(B148))</f>
        <v>0</v>
      </c>
      <c r="K148" s="2">
        <f>SUM(D148,F148,H148)</f>
        <v>54419.354838709602</v>
      </c>
      <c r="L148" s="2">
        <f>SUM(J148,K148)</f>
        <v>54419.354838709602</v>
      </c>
      <c r="M148" s="2">
        <f>SUM(C148,)</f>
        <v>26193.5483870967</v>
      </c>
      <c r="N148" s="2">
        <f>SUM(E148,G148,I148)</f>
        <v>408258.06451612891</v>
      </c>
      <c r="O148" s="2">
        <f>SUM(M148,N148)</f>
        <v>434451.61290322558</v>
      </c>
      <c r="P148" s="2">
        <f>SUM(D148,E148)</f>
        <v>0</v>
      </c>
      <c r="Q148" s="2">
        <f>SUM(F148,G148)</f>
        <v>32741.9354838709</v>
      </c>
      <c r="R148" s="2">
        <f>SUM(H148,I148)</f>
        <v>429935.48387096758</v>
      </c>
      <c r="S148" s="2">
        <f>SUM(B148,C148)</f>
        <v>26193.5483870967</v>
      </c>
      <c r="T148" s="2">
        <f>SUM(L148,O148)</f>
        <v>488870.96774193516</v>
      </c>
    </row>
    <row r="149" spans="1:20" x14ac:dyDescent="0.35">
      <c r="A149" s="1">
        <v>43766</v>
      </c>
      <c r="B149">
        <v>700</v>
      </c>
      <c r="C149">
        <v>20167.741935483798</v>
      </c>
      <c r="D149">
        <v>0</v>
      </c>
      <c r="E149">
        <v>0</v>
      </c>
      <c r="F149">
        <v>0</v>
      </c>
      <c r="G149">
        <v>34009.677419354797</v>
      </c>
      <c r="H149">
        <v>44996.774193548401</v>
      </c>
      <c r="I149">
        <v>322980.64516129001</v>
      </c>
      <c r="J149" s="2">
        <f>(SUM(B149))</f>
        <v>700</v>
      </c>
      <c r="K149" s="2">
        <f>SUM(D149,F149,H149)</f>
        <v>44996.774193548401</v>
      </c>
      <c r="L149" s="2">
        <f>SUM(J149,K149)</f>
        <v>45696.774193548401</v>
      </c>
      <c r="M149" s="2">
        <f>SUM(C149,)</f>
        <v>20167.741935483798</v>
      </c>
      <c r="N149" s="2">
        <f>SUM(E149,G149,I149)</f>
        <v>356990.3225806448</v>
      </c>
      <c r="O149" s="2">
        <f>SUM(M149,N149)</f>
        <v>377158.06451612862</v>
      </c>
      <c r="P149" s="2">
        <f>SUM(D149,E149)</f>
        <v>0</v>
      </c>
      <c r="Q149" s="2">
        <f>SUM(F149,G149)</f>
        <v>34009.677419354797</v>
      </c>
      <c r="R149" s="2">
        <f>SUM(H149,I149)</f>
        <v>367977.41935483844</v>
      </c>
      <c r="S149" s="2">
        <f>SUM(B149,C149)</f>
        <v>20867.741935483798</v>
      </c>
      <c r="T149" s="2">
        <f>SUM(L149,O149)</f>
        <v>422854.83870967705</v>
      </c>
    </row>
    <row r="150" spans="1:20" x14ac:dyDescent="0.35">
      <c r="A150" s="1">
        <v>43773</v>
      </c>
      <c r="B150">
        <v>1633.3333333333301</v>
      </c>
      <c r="C150">
        <v>12133.333333333299</v>
      </c>
      <c r="D150">
        <v>0</v>
      </c>
      <c r="E150">
        <v>0</v>
      </c>
      <c r="F150">
        <v>0</v>
      </c>
      <c r="G150">
        <v>35700</v>
      </c>
      <c r="H150">
        <v>32433.333333333299</v>
      </c>
      <c r="I150">
        <v>252933.33333333299</v>
      </c>
      <c r="J150" s="2">
        <f>(SUM(B150))</f>
        <v>1633.3333333333301</v>
      </c>
      <c r="K150" s="2">
        <f>SUM(D150,F150,H150)</f>
        <v>32433.333333333299</v>
      </c>
      <c r="L150" s="2">
        <f>SUM(J150,K150)</f>
        <v>34066.666666666628</v>
      </c>
      <c r="M150" s="2">
        <f>SUM(C150,)</f>
        <v>12133.333333333299</v>
      </c>
      <c r="N150" s="2">
        <f>SUM(E150,G150,I150)</f>
        <v>288633.33333333302</v>
      </c>
      <c r="O150" s="2">
        <f>SUM(M150,N150)</f>
        <v>300766.66666666634</v>
      </c>
      <c r="P150" s="2">
        <f>SUM(D150,E150)</f>
        <v>0</v>
      </c>
      <c r="Q150" s="2">
        <f>SUM(F150,G150)</f>
        <v>35700</v>
      </c>
      <c r="R150" s="2">
        <f>SUM(H150,I150)</f>
        <v>285366.66666666628</v>
      </c>
      <c r="S150" s="2">
        <f>SUM(B150,C150)</f>
        <v>13766.66666666663</v>
      </c>
      <c r="T150" s="2">
        <f>SUM(L150,O150)</f>
        <v>334833.33333333296</v>
      </c>
    </row>
    <row r="151" spans="1:20" x14ac:dyDescent="0.35">
      <c r="A151" s="1">
        <v>43780</v>
      </c>
      <c r="B151">
        <v>1633.3333333333301</v>
      </c>
      <c r="C151">
        <v>12133.333333333299</v>
      </c>
      <c r="D151">
        <v>0</v>
      </c>
      <c r="E151">
        <v>0</v>
      </c>
      <c r="F151">
        <v>0</v>
      </c>
      <c r="G151">
        <v>35700</v>
      </c>
      <c r="H151">
        <v>32433.333333333299</v>
      </c>
      <c r="I151">
        <v>252933.33333333299</v>
      </c>
      <c r="J151" s="2">
        <f>(SUM(B151))</f>
        <v>1633.3333333333301</v>
      </c>
      <c r="K151" s="2">
        <f>SUM(D151,F151,H151)</f>
        <v>32433.333333333299</v>
      </c>
      <c r="L151" s="2">
        <f>SUM(J151,K151)</f>
        <v>34066.666666666628</v>
      </c>
      <c r="M151" s="2">
        <f>SUM(C151,)</f>
        <v>12133.333333333299</v>
      </c>
      <c r="N151" s="2">
        <f>SUM(E151,G151,I151)</f>
        <v>288633.33333333302</v>
      </c>
      <c r="O151" s="2">
        <f>SUM(M151,N151)</f>
        <v>300766.66666666634</v>
      </c>
      <c r="P151" s="2">
        <f>SUM(D151,E151)</f>
        <v>0</v>
      </c>
      <c r="Q151" s="2">
        <f>SUM(F151,G151)</f>
        <v>35700</v>
      </c>
      <c r="R151" s="2">
        <f>SUM(H151,I151)</f>
        <v>285366.66666666628</v>
      </c>
      <c r="S151" s="2">
        <f>SUM(B151,C151)</f>
        <v>13766.66666666663</v>
      </c>
      <c r="T151" s="2">
        <f>SUM(L151,O151)</f>
        <v>334833.33333333296</v>
      </c>
    </row>
    <row r="152" spans="1:20" x14ac:dyDescent="0.35">
      <c r="A152" s="1">
        <v>43787</v>
      </c>
      <c r="B152">
        <v>1633.3333333333301</v>
      </c>
      <c r="C152">
        <v>12133.333333333299</v>
      </c>
      <c r="D152">
        <v>0</v>
      </c>
      <c r="E152">
        <v>0</v>
      </c>
      <c r="F152">
        <v>0</v>
      </c>
      <c r="G152">
        <v>35700</v>
      </c>
      <c r="H152">
        <v>32433.333333333299</v>
      </c>
      <c r="I152">
        <v>252933.33333333299</v>
      </c>
      <c r="J152" s="2">
        <f>(SUM(B152))</f>
        <v>1633.3333333333301</v>
      </c>
      <c r="K152" s="2">
        <f>SUM(D152,F152,H152)</f>
        <v>32433.333333333299</v>
      </c>
      <c r="L152" s="2">
        <f>SUM(J152,K152)</f>
        <v>34066.666666666628</v>
      </c>
      <c r="M152" s="2">
        <f>SUM(C152,)</f>
        <v>12133.333333333299</v>
      </c>
      <c r="N152" s="2">
        <f>SUM(E152,G152,I152)</f>
        <v>288633.33333333302</v>
      </c>
      <c r="O152" s="2">
        <f>SUM(M152,N152)</f>
        <v>300766.66666666634</v>
      </c>
      <c r="P152" s="2">
        <f>SUM(D152,E152)</f>
        <v>0</v>
      </c>
      <c r="Q152" s="2">
        <f>SUM(F152,G152)</f>
        <v>35700</v>
      </c>
      <c r="R152" s="2">
        <f>SUM(H152,I152)</f>
        <v>285366.66666666628</v>
      </c>
      <c r="S152" s="2">
        <f>SUM(B152,C152)</f>
        <v>13766.66666666663</v>
      </c>
      <c r="T152" s="2">
        <f>SUM(L152,O152)</f>
        <v>334833.33333333296</v>
      </c>
    </row>
    <row r="153" spans="1:20" x14ac:dyDescent="0.35">
      <c r="A153" s="1">
        <v>43794</v>
      </c>
      <c r="B153">
        <v>3335.4838709677401</v>
      </c>
      <c r="C153">
        <v>11206.4516129032</v>
      </c>
      <c r="D153">
        <v>0</v>
      </c>
      <c r="E153">
        <v>0</v>
      </c>
      <c r="F153">
        <v>0</v>
      </c>
      <c r="G153">
        <v>32567.741935483798</v>
      </c>
      <c r="H153">
        <v>34251.612903225803</v>
      </c>
      <c r="I153">
        <v>222090.32258064501</v>
      </c>
      <c r="J153" s="2">
        <f>(SUM(B153))</f>
        <v>3335.4838709677401</v>
      </c>
      <c r="K153" s="2">
        <f>SUM(D153,F153,H153)</f>
        <v>34251.612903225803</v>
      </c>
      <c r="L153" s="2">
        <f>SUM(J153,K153)</f>
        <v>37587.096774193546</v>
      </c>
      <c r="M153" s="2">
        <f>SUM(C153,)</f>
        <v>11206.4516129032</v>
      </c>
      <c r="N153" s="2">
        <f>SUM(E153,G153,I153)</f>
        <v>254658.0645161288</v>
      </c>
      <c r="O153" s="2">
        <f>SUM(M153,N153)</f>
        <v>265864.51612903201</v>
      </c>
      <c r="P153" s="2">
        <f>SUM(D153,E153)</f>
        <v>0</v>
      </c>
      <c r="Q153" s="2">
        <f>SUM(F153,G153)</f>
        <v>32567.741935483798</v>
      </c>
      <c r="R153" s="2">
        <f>SUM(H153,I153)</f>
        <v>256341.93548387079</v>
      </c>
      <c r="S153" s="2">
        <f>SUM(B153,C153)</f>
        <v>14541.935483870941</v>
      </c>
      <c r="T153" s="2">
        <f>SUM(L153,O153)</f>
        <v>303451.61290322558</v>
      </c>
    </row>
    <row r="154" spans="1:20" x14ac:dyDescent="0.35">
      <c r="A154" s="1">
        <v>43801</v>
      </c>
      <c r="B154">
        <v>13548.3870967741</v>
      </c>
      <c r="C154">
        <v>5645.1612903225796</v>
      </c>
      <c r="D154">
        <v>0</v>
      </c>
      <c r="E154">
        <v>0</v>
      </c>
      <c r="F154">
        <v>0</v>
      </c>
      <c r="G154">
        <v>13774.193548387</v>
      </c>
      <c r="H154">
        <v>45161.2903225806</v>
      </c>
      <c r="I154">
        <v>37032.2580645161</v>
      </c>
      <c r="J154" s="2">
        <f>(SUM(B154))</f>
        <v>13548.3870967741</v>
      </c>
      <c r="K154" s="2">
        <f>SUM(D154,F154,H154)</f>
        <v>45161.2903225806</v>
      </c>
      <c r="L154" s="2">
        <f>SUM(J154,K154)</f>
        <v>58709.677419354703</v>
      </c>
      <c r="M154" s="2">
        <f>SUM(C154,)</f>
        <v>5645.1612903225796</v>
      </c>
      <c r="N154" s="2">
        <f>SUM(E154,G154,I154)</f>
        <v>50806.451612903096</v>
      </c>
      <c r="O154" s="2">
        <f>SUM(M154,N154)</f>
        <v>56451.612903225672</v>
      </c>
      <c r="P154" s="2">
        <f>SUM(D154,E154)</f>
        <v>0</v>
      </c>
      <c r="Q154" s="2">
        <f>SUM(F154,G154)</f>
        <v>13774.193548387</v>
      </c>
      <c r="R154" s="2">
        <f>SUM(H154,I154)</f>
        <v>82193.5483870967</v>
      </c>
      <c r="S154" s="2">
        <f>SUM(B154,C154)</f>
        <v>19193.548387096678</v>
      </c>
      <c r="T154" s="2">
        <f>SUM(L154,O154)</f>
        <v>115161.29032258037</v>
      </c>
    </row>
    <row r="155" spans="1:20" x14ac:dyDescent="0.35">
      <c r="A155" s="1">
        <v>43808</v>
      </c>
      <c r="B155">
        <v>13548.3870967741</v>
      </c>
      <c r="C155">
        <v>5645.1612903225796</v>
      </c>
      <c r="D155">
        <v>0</v>
      </c>
      <c r="E155">
        <v>0</v>
      </c>
      <c r="F155">
        <v>0</v>
      </c>
      <c r="G155">
        <v>13774.193548387</v>
      </c>
      <c r="H155">
        <v>45161.2903225806</v>
      </c>
      <c r="I155">
        <v>37032.2580645161</v>
      </c>
      <c r="J155" s="2">
        <f>(SUM(B155))</f>
        <v>13548.3870967741</v>
      </c>
      <c r="K155" s="2">
        <f>SUM(D155,F155,H155)</f>
        <v>45161.2903225806</v>
      </c>
      <c r="L155" s="2">
        <f>SUM(J155,K155)</f>
        <v>58709.677419354703</v>
      </c>
      <c r="M155" s="2">
        <f>SUM(C155,)</f>
        <v>5645.1612903225796</v>
      </c>
      <c r="N155" s="2">
        <f>SUM(E155,G155,I155)</f>
        <v>50806.451612903096</v>
      </c>
      <c r="O155" s="2">
        <f>SUM(M155,N155)</f>
        <v>56451.612903225672</v>
      </c>
      <c r="P155" s="2">
        <f>SUM(D155,E155)</f>
        <v>0</v>
      </c>
      <c r="Q155" s="2">
        <f>SUM(F155,G155)</f>
        <v>13774.193548387</v>
      </c>
      <c r="R155" s="2">
        <f>SUM(H155,I155)</f>
        <v>82193.5483870967</v>
      </c>
      <c r="S155" s="2">
        <f>SUM(B155,C155)</f>
        <v>19193.548387096678</v>
      </c>
      <c r="T155" s="2">
        <f>SUM(L155,O155)</f>
        <v>115161.29032258037</v>
      </c>
    </row>
    <row r="156" spans="1:20" x14ac:dyDescent="0.35">
      <c r="A156" s="1">
        <v>43815</v>
      </c>
      <c r="B156">
        <v>13548.3870967741</v>
      </c>
      <c r="C156">
        <v>5645.1612903225796</v>
      </c>
      <c r="D156">
        <v>0</v>
      </c>
      <c r="E156">
        <v>0</v>
      </c>
      <c r="F156">
        <v>0</v>
      </c>
      <c r="G156">
        <v>13774.193548387</v>
      </c>
      <c r="H156">
        <v>45161.2903225806</v>
      </c>
      <c r="I156">
        <v>37032.2580645161</v>
      </c>
      <c r="J156" s="2">
        <f>(SUM(B156))</f>
        <v>13548.3870967741</v>
      </c>
      <c r="K156" s="2">
        <f>SUM(D156,F156,H156)</f>
        <v>45161.2903225806</v>
      </c>
      <c r="L156" s="2">
        <f>SUM(J156,K156)</f>
        <v>58709.677419354703</v>
      </c>
      <c r="M156" s="2">
        <f>SUM(C156,)</f>
        <v>5645.1612903225796</v>
      </c>
      <c r="N156" s="2">
        <f>SUM(E156,G156,I156)</f>
        <v>50806.451612903096</v>
      </c>
      <c r="O156" s="2">
        <f>SUM(M156,N156)</f>
        <v>56451.612903225672</v>
      </c>
      <c r="P156" s="2">
        <f>SUM(D156,E156)</f>
        <v>0</v>
      </c>
      <c r="Q156" s="2">
        <f>SUM(F156,G156)</f>
        <v>13774.193548387</v>
      </c>
      <c r="R156" s="2">
        <f>SUM(H156,I156)</f>
        <v>82193.5483870967</v>
      </c>
      <c r="S156" s="2">
        <f>SUM(B156,C156)</f>
        <v>19193.548387096678</v>
      </c>
      <c r="T156" s="2">
        <f>SUM(L156,O156)</f>
        <v>115161.29032258037</v>
      </c>
    </row>
    <row r="157" spans="1:20" x14ac:dyDescent="0.35">
      <c r="A157" s="1">
        <v>43822</v>
      </c>
      <c r="B157">
        <v>13548.3870967741</v>
      </c>
      <c r="C157">
        <v>5645.1612903225796</v>
      </c>
      <c r="D157">
        <v>0</v>
      </c>
      <c r="E157">
        <v>0</v>
      </c>
      <c r="F157">
        <v>0</v>
      </c>
      <c r="G157">
        <v>13774.193548387</v>
      </c>
      <c r="H157">
        <v>45161.2903225806</v>
      </c>
      <c r="I157">
        <v>37032.2580645161</v>
      </c>
      <c r="J157" s="2">
        <f>(SUM(B157))</f>
        <v>13548.3870967741</v>
      </c>
      <c r="K157" s="2">
        <f>SUM(D157,F157,H157)</f>
        <v>45161.2903225806</v>
      </c>
      <c r="L157" s="2">
        <f>SUM(J157,K157)</f>
        <v>58709.677419354703</v>
      </c>
      <c r="M157" s="2">
        <f>SUM(C157,)</f>
        <v>5645.1612903225796</v>
      </c>
      <c r="N157" s="2">
        <f>SUM(E157,G157,I157)</f>
        <v>50806.451612903096</v>
      </c>
      <c r="O157" s="2">
        <f>SUM(M157,N157)</f>
        <v>56451.612903225672</v>
      </c>
      <c r="P157" s="2">
        <f>SUM(D157,E157)</f>
        <v>0</v>
      </c>
      <c r="Q157" s="2">
        <f>SUM(F157,G157)</f>
        <v>13774.193548387</v>
      </c>
      <c r="R157" s="2">
        <f>SUM(H157,I157)</f>
        <v>82193.5483870967</v>
      </c>
      <c r="S157" s="2">
        <f>SUM(B157,C157)</f>
        <v>19193.548387096678</v>
      </c>
      <c r="T157" s="2">
        <f>SUM(L157,O157)</f>
        <v>115161.29032258037</v>
      </c>
    </row>
    <row r="158" spans="1:20" x14ac:dyDescent="0.35">
      <c r="A158" s="1">
        <v>43829</v>
      </c>
      <c r="B158">
        <v>3870.9677419354798</v>
      </c>
      <c r="C158">
        <v>3548.38709677419</v>
      </c>
      <c r="D158">
        <v>0</v>
      </c>
      <c r="E158">
        <v>12741.9354838709</v>
      </c>
      <c r="F158">
        <v>3709.6774193548299</v>
      </c>
      <c r="G158">
        <v>17483.870967741899</v>
      </c>
      <c r="H158">
        <v>12903.225806451601</v>
      </c>
      <c r="I158">
        <v>235580.64516129001</v>
      </c>
      <c r="J158" s="2">
        <f>(SUM(B158))</f>
        <v>3870.9677419354798</v>
      </c>
      <c r="K158" s="2">
        <f>SUM(D158,F158,H158)</f>
        <v>16612.903225806433</v>
      </c>
      <c r="L158" s="2">
        <f>SUM(J158,K158)</f>
        <v>20483.870967741914</v>
      </c>
      <c r="M158" s="2">
        <f>SUM(C158,)</f>
        <v>3548.38709677419</v>
      </c>
      <c r="N158" s="2">
        <f>SUM(E158,G158,I158)</f>
        <v>265806.45161290281</v>
      </c>
      <c r="O158" s="2">
        <f>SUM(M158,N158)</f>
        <v>269354.83870967699</v>
      </c>
      <c r="P158" s="2">
        <f>SUM(D158,E158)</f>
        <v>12741.9354838709</v>
      </c>
      <c r="Q158" s="2">
        <f>SUM(F158,G158)</f>
        <v>21193.548387096729</v>
      </c>
      <c r="R158" s="2">
        <f>SUM(H158,I158)</f>
        <v>248483.87096774162</v>
      </c>
      <c r="S158" s="2">
        <f>SUM(B158,C158)</f>
        <v>7419.3548387096698</v>
      </c>
      <c r="T158" s="2">
        <f>SUM(L158,O158)</f>
        <v>289838.70967741893</v>
      </c>
    </row>
    <row r="159" spans="1:20" x14ac:dyDescent="0.35">
      <c r="A159" s="1">
        <v>43836</v>
      </c>
      <c r="B159">
        <v>0</v>
      </c>
      <c r="C159">
        <v>2709.6774193548299</v>
      </c>
      <c r="D159">
        <v>0</v>
      </c>
      <c r="E159">
        <v>17838.709677419301</v>
      </c>
      <c r="F159">
        <v>5193.5483870967701</v>
      </c>
      <c r="G159">
        <v>18967.741935483798</v>
      </c>
      <c r="H159">
        <v>0</v>
      </c>
      <c r="I159">
        <v>315000</v>
      </c>
      <c r="J159" s="2">
        <f>(SUM(B159))</f>
        <v>0</v>
      </c>
      <c r="K159" s="2">
        <f>SUM(D159,F159,H159)</f>
        <v>5193.5483870967701</v>
      </c>
      <c r="L159" s="2">
        <f>SUM(J159,K159)</f>
        <v>5193.5483870967701</v>
      </c>
      <c r="M159" s="2">
        <f>SUM(C159,)</f>
        <v>2709.6774193548299</v>
      </c>
      <c r="N159" s="2">
        <f>SUM(E159,G159,I159)</f>
        <v>351806.4516129031</v>
      </c>
      <c r="O159" s="2">
        <f>SUM(M159,N159)</f>
        <v>354516.12903225794</v>
      </c>
      <c r="P159" s="2">
        <f>SUM(D159,E159)</f>
        <v>17838.709677419301</v>
      </c>
      <c r="Q159" s="2">
        <f>SUM(F159,G159)</f>
        <v>24161.290322580568</v>
      </c>
      <c r="R159" s="2">
        <f>SUM(H159,I159)</f>
        <v>315000</v>
      </c>
      <c r="S159" s="2">
        <f>SUM(B159,C159)</f>
        <v>2709.6774193548299</v>
      </c>
      <c r="T159" s="2">
        <f>SUM(L159,O159)</f>
        <v>359709.67741935473</v>
      </c>
    </row>
    <row r="160" spans="1:20" x14ac:dyDescent="0.35">
      <c r="A160" s="1">
        <v>43843</v>
      </c>
      <c r="B160">
        <v>0</v>
      </c>
      <c r="C160">
        <v>2709.6774193548299</v>
      </c>
      <c r="D160">
        <v>0</v>
      </c>
      <c r="E160">
        <v>17838.709677419301</v>
      </c>
      <c r="F160">
        <v>5193.5483870967701</v>
      </c>
      <c r="G160">
        <v>18967.741935483798</v>
      </c>
      <c r="H160">
        <v>0</v>
      </c>
      <c r="I160">
        <v>315000</v>
      </c>
      <c r="J160" s="2">
        <f>(SUM(B160))</f>
        <v>0</v>
      </c>
      <c r="K160" s="2">
        <f>SUM(D160,F160,H160)</f>
        <v>5193.5483870967701</v>
      </c>
      <c r="L160" s="2">
        <f>SUM(J160,K160)</f>
        <v>5193.5483870967701</v>
      </c>
      <c r="M160" s="2">
        <f>SUM(C160,)</f>
        <v>2709.6774193548299</v>
      </c>
      <c r="N160" s="2">
        <f>SUM(E160,G160,I160)</f>
        <v>351806.4516129031</v>
      </c>
      <c r="O160" s="2">
        <f>SUM(M160,N160)</f>
        <v>354516.12903225794</v>
      </c>
      <c r="P160" s="2">
        <f>SUM(D160,E160)</f>
        <v>17838.709677419301</v>
      </c>
      <c r="Q160" s="2">
        <f>SUM(F160,G160)</f>
        <v>24161.290322580568</v>
      </c>
      <c r="R160" s="2">
        <f>SUM(H160,I160)</f>
        <v>315000</v>
      </c>
      <c r="S160" s="2">
        <f>SUM(B160,C160)</f>
        <v>2709.6774193548299</v>
      </c>
      <c r="T160" s="2">
        <f>SUM(L160,O160)</f>
        <v>359709.67741935473</v>
      </c>
    </row>
    <row r="161" spans="1:20" x14ac:dyDescent="0.35">
      <c r="A161" s="1">
        <v>43850</v>
      </c>
      <c r="B161">
        <v>0</v>
      </c>
      <c r="C161">
        <v>2709.6774193548299</v>
      </c>
      <c r="D161">
        <v>0</v>
      </c>
      <c r="E161">
        <v>17838.709677419301</v>
      </c>
      <c r="F161">
        <v>5193.5483870967701</v>
      </c>
      <c r="G161">
        <v>18967.741935483798</v>
      </c>
      <c r="H161">
        <v>0</v>
      </c>
      <c r="I161">
        <v>315000</v>
      </c>
      <c r="J161" s="2">
        <f>(SUM(B161))</f>
        <v>0</v>
      </c>
      <c r="K161" s="2">
        <f>SUM(D161,F161,H161)</f>
        <v>5193.5483870967701</v>
      </c>
      <c r="L161" s="2">
        <f>SUM(J161,K161)</f>
        <v>5193.5483870967701</v>
      </c>
      <c r="M161" s="2">
        <f>SUM(C161,)</f>
        <v>2709.6774193548299</v>
      </c>
      <c r="N161" s="2">
        <f>SUM(E161,G161,I161)</f>
        <v>351806.4516129031</v>
      </c>
      <c r="O161" s="2">
        <f>SUM(M161,N161)</f>
        <v>354516.12903225794</v>
      </c>
      <c r="P161" s="2">
        <f>SUM(D161,E161)</f>
        <v>17838.709677419301</v>
      </c>
      <c r="Q161" s="2">
        <f>SUM(F161,G161)</f>
        <v>24161.290322580568</v>
      </c>
      <c r="R161" s="2">
        <f>SUM(H161,I161)</f>
        <v>315000</v>
      </c>
      <c r="S161" s="2">
        <f>SUM(B161,C161)</f>
        <v>2709.6774193548299</v>
      </c>
      <c r="T161" s="2">
        <f>SUM(L161,O161)</f>
        <v>359709.67741935473</v>
      </c>
    </row>
    <row r="162" spans="1:20" x14ac:dyDescent="0.35">
      <c r="A162" s="1">
        <v>43857</v>
      </c>
      <c r="B162">
        <v>1517.2413793103401</v>
      </c>
      <c r="C162">
        <v>2694.10456062291</v>
      </c>
      <c r="D162">
        <v>0</v>
      </c>
      <c r="E162">
        <v>12741.9354838709</v>
      </c>
      <c r="F162">
        <v>3709.6774193548299</v>
      </c>
      <c r="G162">
        <v>32307.007786429302</v>
      </c>
      <c r="H162">
        <v>91862.068965517203</v>
      </c>
      <c r="I162">
        <v>234448.27586206899</v>
      </c>
      <c r="J162" s="2">
        <f>(SUM(B162))</f>
        <v>1517.2413793103401</v>
      </c>
      <c r="K162" s="2">
        <f>SUM(D162,F162,H162)</f>
        <v>95571.746384872036</v>
      </c>
      <c r="L162" s="2">
        <f>SUM(J162,K162)</f>
        <v>97088.98776418237</v>
      </c>
      <c r="M162" s="2">
        <f>SUM(C162,)</f>
        <v>2694.10456062291</v>
      </c>
      <c r="N162" s="2">
        <f>SUM(E162,G162,I162)</f>
        <v>279497.21913236921</v>
      </c>
      <c r="O162" s="2">
        <f>SUM(M162,N162)</f>
        <v>282191.3236929921</v>
      </c>
      <c r="P162" s="2">
        <f>SUM(D162,E162)</f>
        <v>12741.9354838709</v>
      </c>
      <c r="Q162" s="2">
        <f>SUM(F162,G162)</f>
        <v>36016.685205784132</v>
      </c>
      <c r="R162" s="2">
        <f>SUM(H162,I162)</f>
        <v>326310.3448275862</v>
      </c>
      <c r="S162" s="2">
        <f>SUM(B162,C162)</f>
        <v>4211.3459399332496</v>
      </c>
      <c r="T162" s="2">
        <f>SUM(L162,O162)</f>
        <v>379280.31145717448</v>
      </c>
    </row>
    <row r="163" spans="1:20" x14ac:dyDescent="0.35">
      <c r="A163" s="1">
        <v>43864</v>
      </c>
      <c r="B163">
        <v>5310.3448275862002</v>
      </c>
      <c r="C163">
        <v>2655.1724137931001</v>
      </c>
      <c r="D163">
        <v>0</v>
      </c>
      <c r="E163">
        <v>0</v>
      </c>
      <c r="F163">
        <v>0</v>
      </c>
      <c r="G163">
        <v>65655.172413793101</v>
      </c>
      <c r="H163">
        <v>321517.24137931003</v>
      </c>
      <c r="I163">
        <v>33068.965517241297</v>
      </c>
      <c r="J163" s="2">
        <f>(SUM(B163))</f>
        <v>5310.3448275862002</v>
      </c>
      <c r="K163" s="2">
        <f>SUM(D163,F163,H163)</f>
        <v>321517.24137931003</v>
      </c>
      <c r="L163" s="2">
        <f>SUM(J163,K163)</f>
        <v>326827.58620689623</v>
      </c>
      <c r="M163" s="2">
        <f>SUM(C163,)</f>
        <v>2655.1724137931001</v>
      </c>
      <c r="N163" s="2">
        <f>SUM(E163,G163,I163)</f>
        <v>98724.137931034405</v>
      </c>
      <c r="O163" s="2">
        <f>SUM(M163,N163)</f>
        <v>101379.31034482751</v>
      </c>
      <c r="P163" s="2">
        <f>SUM(D163,E163)</f>
        <v>0</v>
      </c>
      <c r="Q163" s="2">
        <f>SUM(F163,G163)</f>
        <v>65655.172413793101</v>
      </c>
      <c r="R163" s="2">
        <f>SUM(H163,I163)</f>
        <v>354586.2068965513</v>
      </c>
      <c r="S163" s="2">
        <f>SUM(B163,C163)</f>
        <v>7965.5172413793007</v>
      </c>
      <c r="T163" s="2">
        <f>SUM(L163,O163)</f>
        <v>428206.89655172371</v>
      </c>
    </row>
    <row r="164" spans="1:20" x14ac:dyDescent="0.35">
      <c r="A164" s="1">
        <v>43871</v>
      </c>
      <c r="B164">
        <v>5310.3448275862002</v>
      </c>
      <c r="C164">
        <v>2655.1724137931001</v>
      </c>
      <c r="D164">
        <v>0</v>
      </c>
      <c r="E164">
        <v>0</v>
      </c>
      <c r="F164">
        <v>0</v>
      </c>
      <c r="G164">
        <v>65655.172413793101</v>
      </c>
      <c r="H164">
        <v>321517.24137931003</v>
      </c>
      <c r="I164">
        <v>33068.965517241297</v>
      </c>
      <c r="J164" s="2">
        <f>(SUM(B164))</f>
        <v>5310.3448275862002</v>
      </c>
      <c r="K164" s="2">
        <f>SUM(D164,F164,H164)</f>
        <v>321517.24137931003</v>
      </c>
      <c r="L164" s="2">
        <f>SUM(J164,K164)</f>
        <v>326827.58620689623</v>
      </c>
      <c r="M164" s="2">
        <f>SUM(C164,)</f>
        <v>2655.1724137931001</v>
      </c>
      <c r="N164" s="2">
        <f>SUM(E164,G164,I164)</f>
        <v>98724.137931034405</v>
      </c>
      <c r="O164" s="2">
        <f>SUM(M164,N164)</f>
        <v>101379.31034482751</v>
      </c>
      <c r="P164" s="2">
        <f>SUM(D164,E164)</f>
        <v>0</v>
      </c>
      <c r="Q164" s="2">
        <f>SUM(F164,G164)</f>
        <v>65655.172413793101</v>
      </c>
      <c r="R164" s="2">
        <f>SUM(H164,I164)</f>
        <v>354586.2068965513</v>
      </c>
      <c r="S164" s="2">
        <f>SUM(B164,C164)</f>
        <v>7965.5172413793007</v>
      </c>
      <c r="T164" s="2">
        <f>SUM(L164,O164)</f>
        <v>428206.89655172371</v>
      </c>
    </row>
    <row r="165" spans="1:20" x14ac:dyDescent="0.35">
      <c r="A165" s="1">
        <v>43878</v>
      </c>
      <c r="B165">
        <v>5310.3448275862002</v>
      </c>
      <c r="C165">
        <v>2655.1724137931001</v>
      </c>
      <c r="D165">
        <v>0</v>
      </c>
      <c r="E165">
        <v>0</v>
      </c>
      <c r="F165">
        <v>0</v>
      </c>
      <c r="G165">
        <v>65655.172413793101</v>
      </c>
      <c r="H165">
        <v>321517.24137931003</v>
      </c>
      <c r="I165">
        <v>33068.965517241297</v>
      </c>
      <c r="J165" s="2">
        <f>(SUM(B165))</f>
        <v>5310.3448275862002</v>
      </c>
      <c r="K165" s="2">
        <f>SUM(D165,F165,H165)</f>
        <v>321517.24137931003</v>
      </c>
      <c r="L165" s="2">
        <f>SUM(J165,K165)</f>
        <v>326827.58620689623</v>
      </c>
      <c r="M165" s="2">
        <f>SUM(C165,)</f>
        <v>2655.1724137931001</v>
      </c>
      <c r="N165" s="2">
        <f>SUM(E165,G165,I165)</f>
        <v>98724.137931034405</v>
      </c>
      <c r="O165" s="2">
        <f>SUM(M165,N165)</f>
        <v>101379.31034482751</v>
      </c>
      <c r="P165" s="2">
        <f>SUM(D165,E165)</f>
        <v>0</v>
      </c>
      <c r="Q165" s="2">
        <f>SUM(F165,G165)</f>
        <v>65655.172413793101</v>
      </c>
      <c r="R165" s="2">
        <f>SUM(H165,I165)</f>
        <v>354586.2068965513</v>
      </c>
      <c r="S165" s="2">
        <f>SUM(B165,C165)</f>
        <v>7965.5172413793007</v>
      </c>
      <c r="T165" s="2">
        <f>SUM(L165,O165)</f>
        <v>428206.89655172371</v>
      </c>
    </row>
    <row r="166" spans="1:20" x14ac:dyDescent="0.35">
      <c r="A166" s="1">
        <v>43885</v>
      </c>
      <c r="B166">
        <v>4551.7241379310299</v>
      </c>
      <c r="C166">
        <v>3921.02335928809</v>
      </c>
      <c r="D166">
        <v>0</v>
      </c>
      <c r="E166">
        <v>0</v>
      </c>
      <c r="F166">
        <v>0</v>
      </c>
      <c r="G166">
        <v>62017.797552836397</v>
      </c>
      <c r="H166">
        <v>275586.20689655101</v>
      </c>
      <c r="I166">
        <v>50054.505005561703</v>
      </c>
      <c r="J166" s="2">
        <f>(SUM(B166))</f>
        <v>4551.7241379310299</v>
      </c>
      <c r="K166" s="2">
        <f>SUM(D166,F166,H166)</f>
        <v>275586.20689655101</v>
      </c>
      <c r="L166" s="2">
        <f>SUM(J166,K166)</f>
        <v>280137.93103448203</v>
      </c>
      <c r="M166" s="2">
        <f>SUM(C166,)</f>
        <v>3921.02335928809</v>
      </c>
      <c r="N166" s="2">
        <f>SUM(E166,G166,I166)</f>
        <v>112072.30255839811</v>
      </c>
      <c r="O166" s="2">
        <f>SUM(M166,N166)</f>
        <v>115993.32591768619</v>
      </c>
      <c r="P166" s="2">
        <f>SUM(D166,E166)</f>
        <v>0</v>
      </c>
      <c r="Q166" s="2">
        <f>SUM(F166,G166)</f>
        <v>62017.797552836397</v>
      </c>
      <c r="R166" s="2">
        <f>SUM(H166,I166)</f>
        <v>325640.7119021127</v>
      </c>
      <c r="S166" s="2">
        <f>SUM(B166,C166)</f>
        <v>8472.7474972191194</v>
      </c>
      <c r="T166" s="2">
        <f>SUM(L166,O166)</f>
        <v>396131.25695216819</v>
      </c>
    </row>
    <row r="167" spans="1:20" x14ac:dyDescent="0.35">
      <c r="A167" s="1">
        <v>43892</v>
      </c>
      <c r="B167">
        <v>0</v>
      </c>
      <c r="C167">
        <v>11516.129032258001</v>
      </c>
      <c r="D167">
        <v>0</v>
      </c>
      <c r="E167">
        <v>0</v>
      </c>
      <c r="F167">
        <v>0</v>
      </c>
      <c r="G167">
        <v>40193.5483870967</v>
      </c>
      <c r="H167">
        <v>0</v>
      </c>
      <c r="I167">
        <v>151967.74193548301</v>
      </c>
      <c r="J167" s="2">
        <f>(SUM(B167))</f>
        <v>0</v>
      </c>
      <c r="K167" s="2">
        <f>SUM(D167,F167,H167)</f>
        <v>0</v>
      </c>
      <c r="L167" s="2">
        <f>SUM(J167,K167)</f>
        <v>0</v>
      </c>
      <c r="M167" s="2">
        <f>SUM(C167,)</f>
        <v>11516.129032258001</v>
      </c>
      <c r="N167" s="2">
        <f>SUM(E167,G167,I167)</f>
        <v>192161.29032257971</v>
      </c>
      <c r="O167" s="2">
        <f>SUM(M167,N167)</f>
        <v>203677.41935483771</v>
      </c>
      <c r="P167" s="2">
        <f>SUM(D167,E167)</f>
        <v>0</v>
      </c>
      <c r="Q167" s="2">
        <f>SUM(F167,G167)</f>
        <v>40193.5483870967</v>
      </c>
      <c r="R167" s="2">
        <f>SUM(H167,I167)</f>
        <v>151967.74193548301</v>
      </c>
      <c r="S167" s="2">
        <f>SUM(B167,C167)</f>
        <v>11516.129032258001</v>
      </c>
      <c r="T167" s="2">
        <f>SUM(L167,O167)</f>
        <v>203677.41935483771</v>
      </c>
    </row>
    <row r="168" spans="1:20" x14ac:dyDescent="0.35">
      <c r="A168" s="1">
        <v>43899</v>
      </c>
      <c r="B168">
        <v>0</v>
      </c>
      <c r="C168">
        <v>11516.129032258001</v>
      </c>
      <c r="D168">
        <v>0</v>
      </c>
      <c r="E168">
        <v>0</v>
      </c>
      <c r="F168">
        <v>0</v>
      </c>
      <c r="G168">
        <v>40193.5483870967</v>
      </c>
      <c r="H168">
        <v>0</v>
      </c>
      <c r="I168">
        <v>151967.74193548301</v>
      </c>
      <c r="J168" s="2">
        <f>(SUM(B168))</f>
        <v>0</v>
      </c>
      <c r="K168" s="2">
        <f>SUM(D168,F168,H168)</f>
        <v>0</v>
      </c>
      <c r="L168" s="2">
        <f>SUM(J168,K168)</f>
        <v>0</v>
      </c>
      <c r="M168" s="2">
        <f>SUM(C168,)</f>
        <v>11516.129032258001</v>
      </c>
      <c r="N168" s="2">
        <f>SUM(E168,G168,I168)</f>
        <v>192161.29032257971</v>
      </c>
      <c r="O168" s="2">
        <f>SUM(M168,N168)</f>
        <v>203677.41935483771</v>
      </c>
      <c r="P168" s="2">
        <f>SUM(D168,E168)</f>
        <v>0</v>
      </c>
      <c r="Q168" s="2">
        <f>SUM(F168,G168)</f>
        <v>40193.5483870967</v>
      </c>
      <c r="R168" s="2">
        <f>SUM(H168,I168)</f>
        <v>151967.74193548301</v>
      </c>
      <c r="S168" s="2">
        <f>SUM(B168,C168)</f>
        <v>11516.129032258001</v>
      </c>
      <c r="T168" s="2">
        <f>SUM(L168,O168)</f>
        <v>203677.41935483771</v>
      </c>
    </row>
    <row r="169" spans="1:20" x14ac:dyDescent="0.35">
      <c r="A169" s="1">
        <v>43906</v>
      </c>
      <c r="B169">
        <v>0</v>
      </c>
      <c r="C169">
        <v>11516.129032258001</v>
      </c>
      <c r="D169">
        <v>0</v>
      </c>
      <c r="E169">
        <v>0</v>
      </c>
      <c r="F169">
        <v>0</v>
      </c>
      <c r="G169">
        <v>40193.5483870967</v>
      </c>
      <c r="H169">
        <v>0</v>
      </c>
      <c r="I169">
        <v>151967.74193548301</v>
      </c>
      <c r="J169" s="2">
        <f>(SUM(B169))</f>
        <v>0</v>
      </c>
      <c r="K169" s="2">
        <f>SUM(D169,F169,H169)</f>
        <v>0</v>
      </c>
      <c r="L169" s="2">
        <f>SUM(J169,K169)</f>
        <v>0</v>
      </c>
      <c r="M169" s="2">
        <f>SUM(C169,)</f>
        <v>11516.129032258001</v>
      </c>
      <c r="N169" s="2">
        <f>SUM(E169,G169,I169)</f>
        <v>192161.29032257971</v>
      </c>
      <c r="O169" s="2">
        <f>SUM(M169,N169)</f>
        <v>203677.41935483771</v>
      </c>
      <c r="P169" s="2">
        <f>SUM(D169,E169)</f>
        <v>0</v>
      </c>
      <c r="Q169" s="2">
        <f>SUM(F169,G169)</f>
        <v>40193.5483870967</v>
      </c>
      <c r="R169" s="2">
        <f>SUM(H169,I169)</f>
        <v>151967.74193548301</v>
      </c>
      <c r="S169" s="2">
        <f>SUM(B169,C169)</f>
        <v>11516.129032258001</v>
      </c>
      <c r="T169" s="2">
        <f>SUM(L169,O169)</f>
        <v>203677.41935483771</v>
      </c>
    </row>
    <row r="170" spans="1:20" x14ac:dyDescent="0.35">
      <c r="A170" s="1">
        <v>43913</v>
      </c>
      <c r="B170">
        <v>0</v>
      </c>
      <c r="C170">
        <v>11516.129032258001</v>
      </c>
      <c r="D170">
        <v>0</v>
      </c>
      <c r="E170">
        <v>0</v>
      </c>
      <c r="F170">
        <v>0</v>
      </c>
      <c r="G170">
        <v>40193.5483870967</v>
      </c>
      <c r="H170">
        <v>0</v>
      </c>
      <c r="I170">
        <v>151967.74193548301</v>
      </c>
      <c r="J170" s="2">
        <f>(SUM(B170))</f>
        <v>0</v>
      </c>
      <c r="K170" s="2">
        <f>SUM(D170,F170,H170)</f>
        <v>0</v>
      </c>
      <c r="L170" s="2">
        <f>SUM(J170,K170)</f>
        <v>0</v>
      </c>
      <c r="M170" s="2">
        <f>SUM(C170,)</f>
        <v>11516.129032258001</v>
      </c>
      <c r="N170" s="2">
        <f>SUM(E170,G170,I170)</f>
        <v>192161.29032257971</v>
      </c>
      <c r="O170" s="2">
        <f>SUM(M170,N170)</f>
        <v>203677.41935483771</v>
      </c>
      <c r="P170" s="2">
        <f>SUM(D170,E170)</f>
        <v>0</v>
      </c>
      <c r="Q170" s="2">
        <f>SUM(F170,G170)</f>
        <v>40193.5483870967</v>
      </c>
      <c r="R170" s="2">
        <f>SUM(H170,I170)</f>
        <v>151967.74193548301</v>
      </c>
      <c r="S170" s="2">
        <f>SUM(B170,C170)</f>
        <v>11516.129032258001</v>
      </c>
      <c r="T170" s="2">
        <f>SUM(L170,O170)</f>
        <v>203677.41935483771</v>
      </c>
    </row>
    <row r="171" spans="1:20" x14ac:dyDescent="0.35">
      <c r="A171" s="1">
        <v>43920</v>
      </c>
      <c r="B171">
        <v>0</v>
      </c>
      <c r="C171">
        <v>10123.6559139784</v>
      </c>
      <c r="D171">
        <v>0</v>
      </c>
      <c r="E171">
        <v>0</v>
      </c>
      <c r="F171">
        <v>67000</v>
      </c>
      <c r="G171">
        <v>24317.204301075199</v>
      </c>
      <c r="H171">
        <v>0</v>
      </c>
      <c r="I171">
        <v>62252.688172042901</v>
      </c>
      <c r="J171" s="2">
        <f>(SUM(B171))</f>
        <v>0</v>
      </c>
      <c r="K171" s="2">
        <f>SUM(D171,F171,H171)</f>
        <v>67000</v>
      </c>
      <c r="L171" s="2">
        <f>SUM(J171,K171)</f>
        <v>67000</v>
      </c>
      <c r="M171" s="2">
        <f>SUM(C171,)</f>
        <v>10123.6559139784</v>
      </c>
      <c r="N171" s="2">
        <f>SUM(E171,G171,I171)</f>
        <v>86569.892473118103</v>
      </c>
      <c r="O171" s="2">
        <f>SUM(M171,N171)</f>
        <v>96693.548387096496</v>
      </c>
      <c r="P171" s="2">
        <f>SUM(D171,E171)</f>
        <v>0</v>
      </c>
      <c r="Q171" s="2">
        <f>SUM(F171,G171)</f>
        <v>91317.204301075195</v>
      </c>
      <c r="R171" s="2">
        <f>SUM(H171,I171)</f>
        <v>62252.688172042901</v>
      </c>
      <c r="S171" s="2">
        <f>SUM(B171,C171)</f>
        <v>10123.6559139784</v>
      </c>
      <c r="T171" s="2">
        <f>SUM(L171,O171)</f>
        <v>163693.5483870965</v>
      </c>
    </row>
    <row r="172" spans="1:20" x14ac:dyDescent="0.35">
      <c r="A172" s="1">
        <v>43927</v>
      </c>
      <c r="B172">
        <v>0</v>
      </c>
      <c r="C172">
        <v>9566.6666666666606</v>
      </c>
      <c r="D172">
        <v>0</v>
      </c>
      <c r="E172">
        <v>0</v>
      </c>
      <c r="F172">
        <v>93800</v>
      </c>
      <c r="G172">
        <v>17966.666666666599</v>
      </c>
      <c r="H172">
        <v>0</v>
      </c>
      <c r="I172">
        <v>26366.666666666599</v>
      </c>
      <c r="J172" s="2">
        <f>(SUM(B172))</f>
        <v>0</v>
      </c>
      <c r="K172" s="2">
        <f>SUM(D172,F172,H172)</f>
        <v>93800</v>
      </c>
      <c r="L172" s="2">
        <f>SUM(J172,K172)</f>
        <v>93800</v>
      </c>
      <c r="M172" s="2">
        <f>SUM(C172,)</f>
        <v>9566.6666666666606</v>
      </c>
      <c r="N172" s="2">
        <f>SUM(E172,G172,I172)</f>
        <v>44333.333333333198</v>
      </c>
      <c r="O172" s="2">
        <f>SUM(M172,N172)</f>
        <v>53899.999999999854</v>
      </c>
      <c r="P172" s="2">
        <f>SUM(D172,E172)</f>
        <v>0</v>
      </c>
      <c r="Q172" s="2">
        <f>SUM(F172,G172)</f>
        <v>111766.6666666666</v>
      </c>
      <c r="R172" s="2">
        <f>SUM(H172,I172)</f>
        <v>26366.666666666599</v>
      </c>
      <c r="S172" s="2">
        <f>SUM(B172,C172)</f>
        <v>9566.6666666666606</v>
      </c>
      <c r="T172" s="2">
        <f>SUM(L172,O172)</f>
        <v>147699.99999999985</v>
      </c>
    </row>
    <row r="173" spans="1:20" x14ac:dyDescent="0.35">
      <c r="A173" s="1">
        <v>43934</v>
      </c>
      <c r="B173">
        <v>0</v>
      </c>
      <c r="C173">
        <v>9566.6666666666606</v>
      </c>
      <c r="D173">
        <v>0</v>
      </c>
      <c r="E173">
        <v>0</v>
      </c>
      <c r="F173">
        <v>93800</v>
      </c>
      <c r="G173">
        <v>17966.666666666599</v>
      </c>
      <c r="H173">
        <v>0</v>
      </c>
      <c r="I173">
        <v>26366.666666666599</v>
      </c>
      <c r="J173" s="2">
        <f>(SUM(B173))</f>
        <v>0</v>
      </c>
      <c r="K173" s="2">
        <f>SUM(D173,F173,H173)</f>
        <v>93800</v>
      </c>
      <c r="L173" s="2">
        <f>SUM(J173,K173)</f>
        <v>93800</v>
      </c>
      <c r="M173" s="2">
        <f>SUM(C173,)</f>
        <v>9566.6666666666606</v>
      </c>
      <c r="N173" s="2">
        <f>SUM(E173,G173,I173)</f>
        <v>44333.333333333198</v>
      </c>
      <c r="O173" s="2">
        <f>SUM(M173,N173)</f>
        <v>53899.999999999854</v>
      </c>
      <c r="P173" s="2">
        <f>SUM(D173,E173)</f>
        <v>0</v>
      </c>
      <c r="Q173" s="2">
        <f>SUM(F173,G173)</f>
        <v>111766.6666666666</v>
      </c>
      <c r="R173" s="2">
        <f>SUM(H173,I173)</f>
        <v>26366.666666666599</v>
      </c>
      <c r="S173" s="2">
        <f>SUM(B173,C173)</f>
        <v>9566.6666666666606</v>
      </c>
      <c r="T173" s="2">
        <f>SUM(L173,O173)</f>
        <v>147699.99999999985</v>
      </c>
    </row>
    <row r="174" spans="1:20" x14ac:dyDescent="0.35">
      <c r="A174" s="1">
        <v>43941</v>
      </c>
      <c r="B174">
        <v>0</v>
      </c>
      <c r="C174">
        <v>9566.6666666666606</v>
      </c>
      <c r="D174">
        <v>0</v>
      </c>
      <c r="E174">
        <v>0</v>
      </c>
      <c r="F174">
        <v>93800</v>
      </c>
      <c r="G174">
        <v>17966.666666666599</v>
      </c>
      <c r="H174">
        <v>0</v>
      </c>
      <c r="I174">
        <v>26366.666666666599</v>
      </c>
      <c r="J174" s="2">
        <f>(SUM(B174))</f>
        <v>0</v>
      </c>
      <c r="K174" s="2">
        <f>SUM(D174,F174,H174)</f>
        <v>93800</v>
      </c>
      <c r="L174" s="2">
        <f>SUM(J174,K174)</f>
        <v>93800</v>
      </c>
      <c r="M174" s="2">
        <f>SUM(C174,)</f>
        <v>9566.6666666666606</v>
      </c>
      <c r="N174" s="2">
        <f>SUM(E174,G174,I174)</f>
        <v>44333.333333333198</v>
      </c>
      <c r="O174" s="2">
        <f>SUM(M174,N174)</f>
        <v>53899.999999999854</v>
      </c>
      <c r="P174" s="2">
        <f>SUM(D174,E174)</f>
        <v>0</v>
      </c>
      <c r="Q174" s="2">
        <f>SUM(F174,G174)</f>
        <v>111766.6666666666</v>
      </c>
      <c r="R174" s="2">
        <f>SUM(H174,I174)</f>
        <v>26366.666666666599</v>
      </c>
      <c r="S174" s="2">
        <f>SUM(B174,C174)</f>
        <v>9566.6666666666606</v>
      </c>
      <c r="T174" s="2">
        <f>SUM(L174,O174)</f>
        <v>147699.99999999985</v>
      </c>
    </row>
    <row r="175" spans="1:20" x14ac:dyDescent="0.35">
      <c r="A175" s="1">
        <v>43948</v>
      </c>
      <c r="B175">
        <v>4741.9354838709596</v>
      </c>
      <c r="C175">
        <v>8756.9892473118198</v>
      </c>
      <c r="D175">
        <v>0</v>
      </c>
      <c r="E175">
        <v>0</v>
      </c>
      <c r="F175">
        <v>55632.2580645161</v>
      </c>
      <c r="G175">
        <v>30686.021505376299</v>
      </c>
      <c r="H175">
        <v>185225.80645161201</v>
      </c>
      <c r="I175">
        <v>24550.5376344086</v>
      </c>
      <c r="J175" s="2">
        <f>(SUM(B175))</f>
        <v>4741.9354838709596</v>
      </c>
      <c r="K175" s="2">
        <f>SUM(D175,F175,H175)</f>
        <v>240858.0645161281</v>
      </c>
      <c r="L175" s="2">
        <f>SUM(J175,K175)</f>
        <v>245599.99999999907</v>
      </c>
      <c r="M175" s="2">
        <f>SUM(C175,)</f>
        <v>8756.9892473118198</v>
      </c>
      <c r="N175" s="2">
        <f>SUM(E175,G175,I175)</f>
        <v>55236.559139784898</v>
      </c>
      <c r="O175" s="2">
        <f>SUM(M175,N175)</f>
        <v>63993.548387096715</v>
      </c>
      <c r="P175" s="2">
        <f>SUM(D175,E175)</f>
        <v>0</v>
      </c>
      <c r="Q175" s="2">
        <f>SUM(F175,G175)</f>
        <v>86318.279569892402</v>
      </c>
      <c r="R175" s="2">
        <f>SUM(H175,I175)</f>
        <v>209776.3440860206</v>
      </c>
      <c r="S175" s="2">
        <f>SUM(B175,C175)</f>
        <v>13498.924731182778</v>
      </c>
      <c r="T175" s="2">
        <f>SUM(L175,O175)</f>
        <v>309593.5483870958</v>
      </c>
    </row>
    <row r="176" spans="1:20" x14ac:dyDescent="0.35">
      <c r="A176" s="1">
        <v>43955</v>
      </c>
      <c r="B176">
        <v>11064.516129032199</v>
      </c>
      <c r="C176">
        <v>7677.4193548387002</v>
      </c>
      <c r="D176">
        <v>0</v>
      </c>
      <c r="E176">
        <v>0</v>
      </c>
      <c r="F176">
        <v>4741.9354838709596</v>
      </c>
      <c r="G176">
        <v>47645.161290322503</v>
      </c>
      <c r="H176">
        <v>432193.54838709597</v>
      </c>
      <c r="I176">
        <v>22129.032258064501</v>
      </c>
      <c r="J176" s="2">
        <f>(SUM(B176))</f>
        <v>11064.516129032199</v>
      </c>
      <c r="K176" s="2">
        <f>SUM(D176,F176,H176)</f>
        <v>436935.48387096694</v>
      </c>
      <c r="L176" s="2">
        <f>SUM(J176,K176)</f>
        <v>447999.99999999913</v>
      </c>
      <c r="M176" s="2">
        <f>SUM(C176,)</f>
        <v>7677.4193548387002</v>
      </c>
      <c r="N176" s="2">
        <f>SUM(E176,G176,I176)</f>
        <v>69774.193548387004</v>
      </c>
      <c r="O176" s="2">
        <f>SUM(M176,N176)</f>
        <v>77451.612903225701</v>
      </c>
      <c r="P176" s="2">
        <f>SUM(D176,E176)</f>
        <v>0</v>
      </c>
      <c r="Q176" s="2">
        <f>SUM(F176,G176)</f>
        <v>52387.096774193466</v>
      </c>
      <c r="R176" s="2">
        <f>SUM(H176,I176)</f>
        <v>454322.58064516046</v>
      </c>
      <c r="S176" s="2">
        <f>SUM(B176,C176)</f>
        <v>18741.9354838709</v>
      </c>
      <c r="T176" s="2">
        <f>SUM(L176,O176)</f>
        <v>525451.61290322477</v>
      </c>
    </row>
    <row r="177" spans="1:20" x14ac:dyDescent="0.35">
      <c r="A177" s="1">
        <v>43962</v>
      </c>
      <c r="B177">
        <v>11064.516129032199</v>
      </c>
      <c r="C177">
        <v>7677.4193548387002</v>
      </c>
      <c r="D177">
        <v>0</v>
      </c>
      <c r="E177">
        <v>0</v>
      </c>
      <c r="F177">
        <v>4741.9354838709596</v>
      </c>
      <c r="G177">
        <v>47645.161290322503</v>
      </c>
      <c r="H177">
        <v>432193.54838709597</v>
      </c>
      <c r="I177">
        <v>22129.032258064501</v>
      </c>
      <c r="J177" s="2">
        <f>(SUM(B177))</f>
        <v>11064.516129032199</v>
      </c>
      <c r="K177" s="2">
        <f>SUM(D177,F177,H177)</f>
        <v>436935.48387096694</v>
      </c>
      <c r="L177" s="2">
        <f>SUM(J177,K177)</f>
        <v>447999.99999999913</v>
      </c>
      <c r="M177" s="2">
        <f>SUM(C177,)</f>
        <v>7677.4193548387002</v>
      </c>
      <c r="N177" s="2">
        <f>SUM(E177,G177,I177)</f>
        <v>69774.193548387004</v>
      </c>
      <c r="O177" s="2">
        <f>SUM(M177,N177)</f>
        <v>77451.612903225701</v>
      </c>
      <c r="P177" s="2">
        <f>SUM(D177,E177)</f>
        <v>0</v>
      </c>
      <c r="Q177" s="2">
        <f>SUM(F177,G177)</f>
        <v>52387.096774193466</v>
      </c>
      <c r="R177" s="2">
        <f>SUM(H177,I177)</f>
        <v>454322.58064516046</v>
      </c>
      <c r="S177" s="2">
        <f>SUM(B177,C177)</f>
        <v>18741.9354838709</v>
      </c>
      <c r="T177" s="2">
        <f>SUM(L177,O177)</f>
        <v>525451.61290322477</v>
      </c>
    </row>
    <row r="178" spans="1:20" x14ac:dyDescent="0.35">
      <c r="A178" s="1">
        <v>43969</v>
      </c>
      <c r="B178">
        <v>11064.516129032199</v>
      </c>
      <c r="C178">
        <v>7677.4193548387002</v>
      </c>
      <c r="D178">
        <v>0</v>
      </c>
      <c r="E178">
        <v>0</v>
      </c>
      <c r="F178">
        <v>4741.9354838709596</v>
      </c>
      <c r="G178">
        <v>47645.161290322503</v>
      </c>
      <c r="H178">
        <v>432193.54838709597</v>
      </c>
      <c r="I178">
        <v>22129.032258064501</v>
      </c>
      <c r="J178" s="2">
        <f>(SUM(B178))</f>
        <v>11064.516129032199</v>
      </c>
      <c r="K178" s="2">
        <f>SUM(D178,F178,H178)</f>
        <v>436935.48387096694</v>
      </c>
      <c r="L178" s="2">
        <f>SUM(J178,K178)</f>
        <v>447999.99999999913</v>
      </c>
      <c r="M178" s="2">
        <f>SUM(C178,)</f>
        <v>7677.4193548387002</v>
      </c>
      <c r="N178" s="2">
        <f>SUM(E178,G178,I178)</f>
        <v>69774.193548387004</v>
      </c>
      <c r="O178" s="2">
        <f>SUM(M178,N178)</f>
        <v>77451.612903225701</v>
      </c>
      <c r="P178" s="2">
        <f>SUM(D178,E178)</f>
        <v>0</v>
      </c>
      <c r="Q178" s="2">
        <f>SUM(F178,G178)</f>
        <v>52387.096774193466</v>
      </c>
      <c r="R178" s="2">
        <f>SUM(H178,I178)</f>
        <v>454322.58064516046</v>
      </c>
      <c r="S178" s="2">
        <f>SUM(B178,C178)</f>
        <v>18741.9354838709</v>
      </c>
      <c r="T178" s="2">
        <f>SUM(L178,O178)</f>
        <v>525451.61290322477</v>
      </c>
    </row>
    <row r="179" spans="1:20" x14ac:dyDescent="0.35">
      <c r="A179" s="1">
        <v>43976</v>
      </c>
      <c r="B179">
        <v>11064.516129032199</v>
      </c>
      <c r="C179">
        <v>7677.4193548387002</v>
      </c>
      <c r="D179">
        <v>0</v>
      </c>
      <c r="E179">
        <v>0</v>
      </c>
      <c r="F179">
        <v>4741.9354838709596</v>
      </c>
      <c r="G179">
        <v>47645.161290322503</v>
      </c>
      <c r="H179">
        <v>432193.54838709597</v>
      </c>
      <c r="I179">
        <v>22129.032258064501</v>
      </c>
      <c r="J179" s="2">
        <f>(SUM(B179))</f>
        <v>11064.516129032199</v>
      </c>
      <c r="K179" s="2">
        <f>SUM(D179,F179,H179)</f>
        <v>436935.48387096694</v>
      </c>
      <c r="L179" s="2">
        <f>SUM(J179,K179)</f>
        <v>447999.99999999913</v>
      </c>
      <c r="M179" s="2">
        <f>SUM(C179,)</f>
        <v>7677.4193548387002</v>
      </c>
      <c r="N179" s="2">
        <f>SUM(E179,G179,I179)</f>
        <v>69774.193548387004</v>
      </c>
      <c r="O179" s="2">
        <f>SUM(M179,N179)</f>
        <v>77451.612903225701</v>
      </c>
      <c r="P179" s="2">
        <f>SUM(D179,E179)</f>
        <v>0</v>
      </c>
      <c r="Q179" s="2">
        <f>SUM(F179,G179)</f>
        <v>52387.096774193466</v>
      </c>
      <c r="R179" s="2">
        <f>SUM(H179,I179)</f>
        <v>454322.58064516046</v>
      </c>
      <c r="S179" s="2">
        <f>SUM(B179,C179)</f>
        <v>18741.9354838709</v>
      </c>
      <c r="T179" s="2">
        <f>SUM(L179,O179)</f>
        <v>525451.61290322477</v>
      </c>
    </row>
    <row r="180" spans="1:20" x14ac:dyDescent="0.35">
      <c r="A180" s="1">
        <v>43983</v>
      </c>
      <c r="B180">
        <v>7700</v>
      </c>
      <c r="C180">
        <v>2800</v>
      </c>
      <c r="D180">
        <v>0</v>
      </c>
      <c r="E180">
        <v>0</v>
      </c>
      <c r="F180">
        <v>0</v>
      </c>
      <c r="G180">
        <v>31266.666666666599</v>
      </c>
      <c r="H180">
        <v>0</v>
      </c>
      <c r="I180">
        <v>257600</v>
      </c>
      <c r="J180" s="2">
        <f>(SUM(B180))</f>
        <v>7700</v>
      </c>
      <c r="K180" s="2">
        <f>SUM(D180,F180,H180)</f>
        <v>0</v>
      </c>
      <c r="L180" s="2">
        <f>SUM(J180,K180)</f>
        <v>7700</v>
      </c>
      <c r="M180" s="2">
        <f>SUM(C180,)</f>
        <v>2800</v>
      </c>
      <c r="N180" s="2">
        <f>SUM(E180,G180,I180)</f>
        <v>288866.66666666663</v>
      </c>
      <c r="O180" s="2">
        <f>SUM(M180,N180)</f>
        <v>291666.66666666663</v>
      </c>
      <c r="P180" s="2">
        <f>SUM(D180,E180)</f>
        <v>0</v>
      </c>
      <c r="Q180" s="2">
        <f>SUM(F180,G180)</f>
        <v>31266.666666666599</v>
      </c>
      <c r="R180" s="2">
        <f>SUM(H180,I180)</f>
        <v>257600</v>
      </c>
      <c r="S180" s="2">
        <f>SUM(B180,C180)</f>
        <v>10500</v>
      </c>
      <c r="T180" s="2">
        <f>SUM(L180,O180)</f>
        <v>299366.66666666663</v>
      </c>
    </row>
    <row r="181" spans="1:20" x14ac:dyDescent="0.35">
      <c r="A181" s="1">
        <v>43990</v>
      </c>
      <c r="B181">
        <v>7700</v>
      </c>
      <c r="C181">
        <v>2800</v>
      </c>
      <c r="D181">
        <v>0</v>
      </c>
      <c r="E181">
        <v>0</v>
      </c>
      <c r="F181">
        <v>0</v>
      </c>
      <c r="G181">
        <v>31266.666666666599</v>
      </c>
      <c r="H181">
        <v>0</v>
      </c>
      <c r="I181">
        <v>257600</v>
      </c>
      <c r="J181" s="2">
        <f>(SUM(B181))</f>
        <v>7700</v>
      </c>
      <c r="K181" s="2">
        <f>SUM(D181,F181,H181)</f>
        <v>0</v>
      </c>
      <c r="L181" s="2">
        <f>SUM(J181,K181)</f>
        <v>7700</v>
      </c>
      <c r="M181" s="2">
        <f>SUM(C181,)</f>
        <v>2800</v>
      </c>
      <c r="N181" s="2">
        <f>SUM(E181,G181,I181)</f>
        <v>288866.66666666663</v>
      </c>
      <c r="O181" s="2">
        <f>SUM(M181,N181)</f>
        <v>291666.66666666663</v>
      </c>
      <c r="P181" s="2">
        <f>SUM(D181,E181)</f>
        <v>0</v>
      </c>
      <c r="Q181" s="2">
        <f>SUM(F181,G181)</f>
        <v>31266.666666666599</v>
      </c>
      <c r="R181" s="2">
        <f>SUM(H181,I181)</f>
        <v>257600</v>
      </c>
      <c r="S181" s="2">
        <f>SUM(B181,C181)</f>
        <v>10500</v>
      </c>
      <c r="T181" s="2">
        <f>SUM(L181,O181)</f>
        <v>299366.66666666663</v>
      </c>
    </row>
    <row r="182" spans="1:20" x14ac:dyDescent="0.35">
      <c r="A182" s="1">
        <v>43997</v>
      </c>
      <c r="B182">
        <v>7700</v>
      </c>
      <c r="C182">
        <v>2800</v>
      </c>
      <c r="D182">
        <v>0</v>
      </c>
      <c r="E182">
        <v>0</v>
      </c>
      <c r="F182">
        <v>0</v>
      </c>
      <c r="G182">
        <v>31266.666666666599</v>
      </c>
      <c r="H182">
        <v>0</v>
      </c>
      <c r="I182">
        <v>257600</v>
      </c>
      <c r="J182" s="2">
        <f>(SUM(B182))</f>
        <v>7700</v>
      </c>
      <c r="K182" s="2">
        <f>SUM(D182,F182,H182)</f>
        <v>0</v>
      </c>
      <c r="L182" s="2">
        <f>SUM(J182,K182)</f>
        <v>7700</v>
      </c>
      <c r="M182" s="2">
        <f>SUM(C182,)</f>
        <v>2800</v>
      </c>
      <c r="N182" s="2">
        <f>SUM(E182,G182,I182)</f>
        <v>288866.66666666663</v>
      </c>
      <c r="O182" s="2">
        <f>SUM(M182,N182)</f>
        <v>291666.66666666663</v>
      </c>
      <c r="P182" s="2">
        <f>SUM(D182,E182)</f>
        <v>0</v>
      </c>
      <c r="Q182" s="2">
        <f>SUM(F182,G182)</f>
        <v>31266.666666666599</v>
      </c>
      <c r="R182" s="2">
        <f>SUM(H182,I182)</f>
        <v>257600</v>
      </c>
      <c r="S182" s="2">
        <f>SUM(B182,C182)</f>
        <v>10500</v>
      </c>
      <c r="T182" s="2">
        <f>SUM(L182,O182)</f>
        <v>299366.66666666663</v>
      </c>
    </row>
    <row r="183" spans="1:20" x14ac:dyDescent="0.35">
      <c r="A183" s="1">
        <v>44004</v>
      </c>
      <c r="B183">
        <v>7700</v>
      </c>
      <c r="C183">
        <v>2800</v>
      </c>
      <c r="D183">
        <v>0</v>
      </c>
      <c r="E183">
        <v>0</v>
      </c>
      <c r="F183">
        <v>0</v>
      </c>
      <c r="G183">
        <v>31266.666666666599</v>
      </c>
      <c r="H183">
        <v>0</v>
      </c>
      <c r="I183">
        <v>257600</v>
      </c>
      <c r="J183" s="2">
        <f>(SUM(B183))</f>
        <v>7700</v>
      </c>
      <c r="K183" s="2">
        <f>SUM(D183,F183,H183)</f>
        <v>0</v>
      </c>
      <c r="L183" s="2">
        <f>SUM(J183,K183)</f>
        <v>7700</v>
      </c>
      <c r="M183" s="2">
        <f>SUM(C183,)</f>
        <v>2800</v>
      </c>
      <c r="N183" s="2">
        <f>SUM(E183,G183,I183)</f>
        <v>288866.66666666663</v>
      </c>
      <c r="O183" s="2">
        <f>SUM(M183,N183)</f>
        <v>291666.66666666663</v>
      </c>
      <c r="P183" s="2">
        <f>SUM(D183,E183)</f>
        <v>0</v>
      </c>
      <c r="Q183" s="2">
        <f>SUM(F183,G183)</f>
        <v>31266.666666666599</v>
      </c>
      <c r="R183" s="2">
        <f>SUM(H183,I183)</f>
        <v>257600</v>
      </c>
      <c r="S183" s="2">
        <f>SUM(B183,C183)</f>
        <v>10500</v>
      </c>
      <c r="T183" s="2">
        <f>SUM(L183,O183)</f>
        <v>299366.66666666663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C1D1-987B-4340-A17B-FE8D09ED09C1}">
  <dimension ref="A1:I183"/>
  <sheetViews>
    <sheetView zoomScale="70" zoomScaleNormal="70" workbookViewId="0">
      <selection activeCell="G26" sqref="G26"/>
    </sheetView>
  </sheetViews>
  <sheetFormatPr defaultColWidth="26.453125" defaultRowHeight="14.5" x14ac:dyDescent="0.35"/>
  <cols>
    <col min="1" max="1" width="24.54296875" customWidth="1"/>
  </cols>
  <sheetData>
    <row r="1" spans="1:9" x14ac:dyDescent="0.35">
      <c r="A1" s="3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</row>
    <row r="2" spans="1:9" x14ac:dyDescent="0.35">
      <c r="A2" s="1">
        <v>42737</v>
      </c>
      <c r="B2">
        <v>100</v>
      </c>
      <c r="C2">
        <v>0</v>
      </c>
      <c r="D2">
        <v>60446</v>
      </c>
      <c r="E2">
        <v>0</v>
      </c>
      <c r="F2">
        <v>64639000</v>
      </c>
      <c r="G2">
        <v>9.3000000000000007</v>
      </c>
      <c r="H2">
        <v>0</v>
      </c>
      <c r="I2">
        <v>0</v>
      </c>
    </row>
    <row r="3" spans="1:9" x14ac:dyDescent="0.35">
      <c r="A3" s="1">
        <v>42744</v>
      </c>
      <c r="B3">
        <v>100</v>
      </c>
      <c r="C3">
        <v>0</v>
      </c>
      <c r="D3">
        <v>60446</v>
      </c>
      <c r="E3">
        <v>0</v>
      </c>
      <c r="F3">
        <v>64639000</v>
      </c>
      <c r="G3">
        <v>9.3000000000000007</v>
      </c>
      <c r="H3">
        <v>0</v>
      </c>
      <c r="I3">
        <v>0</v>
      </c>
    </row>
    <row r="4" spans="1:9" x14ac:dyDescent="0.35">
      <c r="A4" s="1">
        <v>42751</v>
      </c>
      <c r="B4">
        <v>100</v>
      </c>
      <c r="C4">
        <v>0</v>
      </c>
      <c r="D4">
        <v>60446</v>
      </c>
      <c r="E4">
        <v>0</v>
      </c>
      <c r="F4">
        <v>64639000</v>
      </c>
      <c r="G4">
        <v>9.3000000000000007</v>
      </c>
      <c r="H4">
        <v>0</v>
      </c>
      <c r="I4">
        <v>0</v>
      </c>
    </row>
    <row r="5" spans="1:9" x14ac:dyDescent="0.35">
      <c r="A5" s="1">
        <v>42758</v>
      </c>
      <c r="B5">
        <v>100</v>
      </c>
      <c r="C5">
        <v>0</v>
      </c>
      <c r="D5">
        <v>60446</v>
      </c>
      <c r="E5">
        <v>0</v>
      </c>
      <c r="F5">
        <v>64639000</v>
      </c>
      <c r="G5">
        <v>9.3000000000000007</v>
      </c>
      <c r="H5">
        <v>0</v>
      </c>
      <c r="I5">
        <v>0</v>
      </c>
    </row>
    <row r="6" spans="1:9" x14ac:dyDescent="0.35">
      <c r="A6" s="1">
        <v>42765</v>
      </c>
      <c r="B6">
        <v>100.71</v>
      </c>
      <c r="C6">
        <v>0</v>
      </c>
      <c r="D6">
        <v>56518.86</v>
      </c>
      <c r="E6">
        <v>0</v>
      </c>
      <c r="F6">
        <v>64631857.140000001</v>
      </c>
      <c r="G6">
        <v>9.3000000000000007</v>
      </c>
      <c r="H6">
        <v>0</v>
      </c>
      <c r="I6">
        <v>0</v>
      </c>
    </row>
    <row r="7" spans="1:9" x14ac:dyDescent="0.35">
      <c r="A7" s="1">
        <v>42772</v>
      </c>
      <c r="B7">
        <v>101</v>
      </c>
      <c r="C7">
        <v>0</v>
      </c>
      <c r="D7">
        <v>54948</v>
      </c>
      <c r="E7">
        <v>0</v>
      </c>
      <c r="F7">
        <v>64629000</v>
      </c>
      <c r="G7">
        <v>9.3000000000000007</v>
      </c>
      <c r="H7">
        <v>0</v>
      </c>
      <c r="I7">
        <v>0</v>
      </c>
    </row>
    <row r="8" spans="1:9" x14ac:dyDescent="0.35">
      <c r="A8" s="1">
        <v>42779</v>
      </c>
      <c r="B8">
        <v>101</v>
      </c>
      <c r="C8">
        <v>0</v>
      </c>
      <c r="D8">
        <v>54948</v>
      </c>
      <c r="E8">
        <v>0</v>
      </c>
      <c r="F8">
        <v>64629000</v>
      </c>
      <c r="G8">
        <v>9.3000000000000007</v>
      </c>
      <c r="H8">
        <v>0</v>
      </c>
      <c r="I8">
        <v>0</v>
      </c>
    </row>
    <row r="9" spans="1:9" x14ac:dyDescent="0.35">
      <c r="A9" s="1">
        <v>42786</v>
      </c>
      <c r="B9">
        <v>101</v>
      </c>
      <c r="C9">
        <v>0</v>
      </c>
      <c r="D9">
        <v>54948</v>
      </c>
      <c r="E9">
        <v>0</v>
      </c>
      <c r="F9">
        <v>64629000</v>
      </c>
      <c r="G9">
        <v>9.3000000000000007</v>
      </c>
      <c r="H9">
        <v>0</v>
      </c>
      <c r="I9">
        <v>0</v>
      </c>
    </row>
    <row r="10" spans="1:9" x14ac:dyDescent="0.35">
      <c r="A10" s="1">
        <v>42793</v>
      </c>
      <c r="B10">
        <v>101</v>
      </c>
      <c r="C10">
        <v>0</v>
      </c>
      <c r="D10">
        <v>57610.86</v>
      </c>
      <c r="E10">
        <v>0</v>
      </c>
      <c r="F10">
        <v>64629714.289999999</v>
      </c>
      <c r="G10">
        <v>9.3000000000000007</v>
      </c>
      <c r="H10">
        <v>0</v>
      </c>
      <c r="I10">
        <v>0</v>
      </c>
    </row>
    <row r="11" spans="1:9" x14ac:dyDescent="0.35">
      <c r="A11" s="1">
        <v>42800</v>
      </c>
      <c r="B11">
        <v>101</v>
      </c>
      <c r="C11">
        <v>0</v>
      </c>
      <c r="D11">
        <v>58676</v>
      </c>
      <c r="E11">
        <v>0</v>
      </c>
      <c r="F11">
        <v>64630000</v>
      </c>
      <c r="G11">
        <v>9.3000000000000007</v>
      </c>
      <c r="H11">
        <v>0</v>
      </c>
      <c r="I11">
        <v>0</v>
      </c>
    </row>
    <row r="12" spans="1:9" x14ac:dyDescent="0.35">
      <c r="A12" s="1">
        <v>42807</v>
      </c>
      <c r="B12">
        <v>101</v>
      </c>
      <c r="C12">
        <v>0</v>
      </c>
      <c r="D12">
        <v>58676</v>
      </c>
      <c r="E12">
        <v>0</v>
      </c>
      <c r="F12">
        <v>64630000</v>
      </c>
      <c r="G12">
        <v>9.3000000000000007</v>
      </c>
      <c r="H12">
        <v>0</v>
      </c>
      <c r="I12">
        <v>0</v>
      </c>
    </row>
    <row r="13" spans="1:9" x14ac:dyDescent="0.35">
      <c r="A13" s="1">
        <v>42814</v>
      </c>
      <c r="B13">
        <v>101</v>
      </c>
      <c r="C13">
        <v>0</v>
      </c>
      <c r="D13">
        <v>58676</v>
      </c>
      <c r="E13">
        <v>0</v>
      </c>
      <c r="F13">
        <v>64630000</v>
      </c>
      <c r="G13">
        <v>9.3000000000000007</v>
      </c>
      <c r="H13">
        <v>0</v>
      </c>
      <c r="I13">
        <v>0</v>
      </c>
    </row>
    <row r="14" spans="1:9" x14ac:dyDescent="0.35">
      <c r="A14" s="1">
        <v>42821</v>
      </c>
      <c r="B14">
        <v>100.71</v>
      </c>
      <c r="C14">
        <v>0</v>
      </c>
      <c r="D14">
        <v>58252.86</v>
      </c>
      <c r="E14">
        <v>0</v>
      </c>
      <c r="F14">
        <v>64631714.289999999</v>
      </c>
      <c r="G14">
        <v>9.27</v>
      </c>
      <c r="H14">
        <v>0</v>
      </c>
      <c r="I14">
        <v>0</v>
      </c>
    </row>
    <row r="15" spans="1:9" x14ac:dyDescent="0.35">
      <c r="A15" s="1">
        <v>42828</v>
      </c>
      <c r="B15">
        <v>100</v>
      </c>
      <c r="C15">
        <v>0</v>
      </c>
      <c r="D15">
        <v>57195</v>
      </c>
      <c r="E15">
        <v>0</v>
      </c>
      <c r="F15">
        <v>64636000</v>
      </c>
      <c r="G15">
        <v>9.1999999999999993</v>
      </c>
      <c r="H15">
        <v>0</v>
      </c>
      <c r="I15">
        <v>0</v>
      </c>
    </row>
    <row r="16" spans="1:9" x14ac:dyDescent="0.35">
      <c r="A16" s="1">
        <v>42835</v>
      </c>
      <c r="B16">
        <v>100</v>
      </c>
      <c r="C16">
        <v>0</v>
      </c>
      <c r="D16">
        <v>57195</v>
      </c>
      <c r="E16">
        <v>0</v>
      </c>
      <c r="F16">
        <v>64636000</v>
      </c>
      <c r="G16">
        <v>9.1999999999999993</v>
      </c>
      <c r="H16">
        <v>0</v>
      </c>
      <c r="I16">
        <v>0</v>
      </c>
    </row>
    <row r="17" spans="1:9" x14ac:dyDescent="0.35">
      <c r="A17" s="1">
        <v>42842</v>
      </c>
      <c r="B17">
        <v>100</v>
      </c>
      <c r="C17">
        <v>1</v>
      </c>
      <c r="D17">
        <v>57195</v>
      </c>
      <c r="E17">
        <v>0</v>
      </c>
      <c r="F17">
        <v>64636000</v>
      </c>
      <c r="G17">
        <v>9.1999999999999993</v>
      </c>
      <c r="H17">
        <v>0</v>
      </c>
      <c r="I17">
        <v>0</v>
      </c>
    </row>
    <row r="18" spans="1:9" x14ac:dyDescent="0.35">
      <c r="A18" s="1">
        <v>42849</v>
      </c>
      <c r="B18">
        <v>100</v>
      </c>
      <c r="C18">
        <v>0</v>
      </c>
      <c r="D18">
        <v>57195</v>
      </c>
      <c r="E18">
        <v>0</v>
      </c>
      <c r="F18">
        <v>64636000</v>
      </c>
      <c r="G18">
        <v>9.1999999999999993</v>
      </c>
      <c r="H18">
        <v>0</v>
      </c>
      <c r="I18">
        <v>0</v>
      </c>
    </row>
    <row r="19" spans="1:9" x14ac:dyDescent="0.35">
      <c r="A19" s="1">
        <v>42856</v>
      </c>
      <c r="B19">
        <v>102</v>
      </c>
      <c r="C19">
        <v>1</v>
      </c>
      <c r="D19">
        <v>62091</v>
      </c>
      <c r="E19">
        <v>0</v>
      </c>
      <c r="F19">
        <v>64644000</v>
      </c>
      <c r="G19">
        <v>9.1999999999999993</v>
      </c>
      <c r="H19">
        <v>0</v>
      </c>
      <c r="I19">
        <v>0</v>
      </c>
    </row>
    <row r="20" spans="1:9" x14ac:dyDescent="0.35">
      <c r="A20" s="1">
        <v>42863</v>
      </c>
      <c r="B20">
        <v>102</v>
      </c>
      <c r="C20">
        <v>1</v>
      </c>
      <c r="D20">
        <v>62091</v>
      </c>
      <c r="E20">
        <v>0</v>
      </c>
      <c r="F20">
        <v>64644000</v>
      </c>
      <c r="G20">
        <v>9.1999999999999993</v>
      </c>
      <c r="H20">
        <v>0</v>
      </c>
      <c r="I20">
        <v>0</v>
      </c>
    </row>
    <row r="21" spans="1:9" x14ac:dyDescent="0.35">
      <c r="A21" s="1">
        <v>42870</v>
      </c>
      <c r="B21">
        <v>102</v>
      </c>
      <c r="C21">
        <v>0</v>
      </c>
      <c r="D21">
        <v>62091</v>
      </c>
      <c r="E21">
        <v>0</v>
      </c>
      <c r="F21">
        <v>64644000</v>
      </c>
      <c r="G21">
        <v>9.1999999999999993</v>
      </c>
      <c r="H21">
        <v>0</v>
      </c>
      <c r="I21">
        <v>0</v>
      </c>
    </row>
    <row r="22" spans="1:9" x14ac:dyDescent="0.35">
      <c r="A22" s="1">
        <v>42877</v>
      </c>
      <c r="B22">
        <v>102</v>
      </c>
      <c r="C22">
        <v>1</v>
      </c>
      <c r="D22">
        <v>62091</v>
      </c>
      <c r="E22">
        <v>0</v>
      </c>
      <c r="F22">
        <v>64644000</v>
      </c>
      <c r="G22">
        <v>9.1999999999999993</v>
      </c>
      <c r="H22">
        <v>0</v>
      </c>
      <c r="I22">
        <v>0</v>
      </c>
    </row>
    <row r="23" spans="1:9" x14ac:dyDescent="0.35">
      <c r="A23" s="1">
        <v>42884</v>
      </c>
      <c r="B23">
        <v>105.43</v>
      </c>
      <c r="C23">
        <v>0</v>
      </c>
      <c r="D23">
        <v>60859</v>
      </c>
      <c r="E23">
        <v>0</v>
      </c>
      <c r="F23">
        <v>64650857.140000001</v>
      </c>
      <c r="G23">
        <v>9.1999999999999993</v>
      </c>
      <c r="H23">
        <v>0</v>
      </c>
      <c r="I23">
        <v>0</v>
      </c>
    </row>
    <row r="24" spans="1:9" x14ac:dyDescent="0.35">
      <c r="A24" s="1">
        <v>42891</v>
      </c>
      <c r="B24">
        <v>108</v>
      </c>
      <c r="C24">
        <v>1</v>
      </c>
      <c r="D24">
        <v>59935</v>
      </c>
      <c r="E24">
        <v>0</v>
      </c>
      <c r="F24">
        <v>64656000</v>
      </c>
      <c r="G24">
        <v>9.1999999999999993</v>
      </c>
      <c r="H24">
        <v>0</v>
      </c>
      <c r="I24">
        <v>0</v>
      </c>
    </row>
    <row r="25" spans="1:9" x14ac:dyDescent="0.35">
      <c r="A25" s="1">
        <v>42898</v>
      </c>
      <c r="B25">
        <v>108</v>
      </c>
      <c r="C25">
        <v>0</v>
      </c>
      <c r="D25">
        <v>59935</v>
      </c>
      <c r="E25">
        <v>0</v>
      </c>
      <c r="F25">
        <v>64656000</v>
      </c>
      <c r="G25">
        <v>9.1999999999999993</v>
      </c>
      <c r="H25">
        <v>0</v>
      </c>
      <c r="I25">
        <v>0</v>
      </c>
    </row>
    <row r="26" spans="1:9" x14ac:dyDescent="0.35">
      <c r="A26" s="1">
        <v>42905</v>
      </c>
      <c r="B26">
        <v>108</v>
      </c>
      <c r="C26">
        <v>0</v>
      </c>
      <c r="D26">
        <v>59935</v>
      </c>
      <c r="E26">
        <v>0</v>
      </c>
      <c r="F26">
        <v>64656000</v>
      </c>
      <c r="G26">
        <v>9.1999999999999993</v>
      </c>
      <c r="H26">
        <v>0</v>
      </c>
      <c r="I26">
        <v>0</v>
      </c>
    </row>
    <row r="27" spans="1:9" x14ac:dyDescent="0.35">
      <c r="A27" s="1">
        <v>42912</v>
      </c>
      <c r="B27">
        <v>106.86</v>
      </c>
      <c r="C27">
        <v>0</v>
      </c>
      <c r="D27">
        <v>61430.71</v>
      </c>
      <c r="E27">
        <v>0</v>
      </c>
      <c r="F27">
        <v>64659714.289999999</v>
      </c>
      <c r="G27">
        <v>9.1999999999999993</v>
      </c>
      <c r="H27">
        <v>0</v>
      </c>
      <c r="I27">
        <v>0</v>
      </c>
    </row>
    <row r="28" spans="1:9" x14ac:dyDescent="0.35">
      <c r="A28" s="1">
        <v>42919</v>
      </c>
      <c r="B28">
        <v>104</v>
      </c>
      <c r="C28">
        <v>0</v>
      </c>
      <c r="D28">
        <v>65170</v>
      </c>
      <c r="E28">
        <v>0</v>
      </c>
      <c r="F28">
        <v>64669000</v>
      </c>
      <c r="G28">
        <v>9.1999999999999993</v>
      </c>
      <c r="H28">
        <v>0</v>
      </c>
      <c r="I28">
        <v>0</v>
      </c>
    </row>
    <row r="29" spans="1:9" x14ac:dyDescent="0.35">
      <c r="A29" s="1">
        <v>42926</v>
      </c>
      <c r="B29">
        <v>104</v>
      </c>
      <c r="C29">
        <v>1</v>
      </c>
      <c r="D29">
        <v>65170</v>
      </c>
      <c r="E29">
        <v>0</v>
      </c>
      <c r="F29">
        <v>64669000</v>
      </c>
      <c r="G29">
        <v>9.1999999999999993</v>
      </c>
      <c r="H29">
        <v>0</v>
      </c>
      <c r="I29">
        <v>0</v>
      </c>
    </row>
    <row r="30" spans="1:9" x14ac:dyDescent="0.35">
      <c r="A30" s="1">
        <v>42933</v>
      </c>
      <c r="B30">
        <v>104</v>
      </c>
      <c r="C30">
        <v>0</v>
      </c>
      <c r="D30">
        <v>65170</v>
      </c>
      <c r="E30">
        <v>0</v>
      </c>
      <c r="F30">
        <v>64669000</v>
      </c>
      <c r="G30">
        <v>9.1999999999999993</v>
      </c>
      <c r="H30">
        <v>0</v>
      </c>
      <c r="I30">
        <v>0</v>
      </c>
    </row>
    <row r="31" spans="1:9" x14ac:dyDescent="0.35">
      <c r="A31" s="1">
        <v>42940</v>
      </c>
      <c r="B31">
        <v>104</v>
      </c>
      <c r="C31">
        <v>0</v>
      </c>
      <c r="D31">
        <v>65170</v>
      </c>
      <c r="E31">
        <v>0</v>
      </c>
      <c r="F31">
        <v>64669000</v>
      </c>
      <c r="G31">
        <v>9.1999999999999993</v>
      </c>
      <c r="H31">
        <v>0</v>
      </c>
      <c r="I31">
        <v>0</v>
      </c>
    </row>
    <row r="32" spans="1:9" x14ac:dyDescent="0.35">
      <c r="A32" s="1">
        <v>42947</v>
      </c>
      <c r="B32">
        <v>103.14</v>
      </c>
      <c r="C32">
        <v>0</v>
      </c>
      <c r="D32">
        <v>64727.71</v>
      </c>
      <c r="E32">
        <v>0</v>
      </c>
      <c r="F32">
        <v>64683571.43</v>
      </c>
      <c r="G32">
        <v>9.1999999999999993</v>
      </c>
      <c r="H32">
        <v>0</v>
      </c>
      <c r="I32">
        <v>0</v>
      </c>
    </row>
    <row r="33" spans="1:9" x14ac:dyDescent="0.35">
      <c r="A33" s="1">
        <v>42954</v>
      </c>
      <c r="B33">
        <v>103</v>
      </c>
      <c r="C33">
        <v>0</v>
      </c>
      <c r="D33">
        <v>64654</v>
      </c>
      <c r="E33">
        <v>0</v>
      </c>
      <c r="F33">
        <v>64686000</v>
      </c>
      <c r="G33">
        <v>9.1999999999999993</v>
      </c>
      <c r="H33">
        <v>0</v>
      </c>
      <c r="I33">
        <v>0</v>
      </c>
    </row>
    <row r="34" spans="1:9" x14ac:dyDescent="0.35">
      <c r="A34" s="1">
        <v>42961</v>
      </c>
      <c r="B34">
        <v>103</v>
      </c>
      <c r="C34">
        <v>1</v>
      </c>
      <c r="D34">
        <v>64654</v>
      </c>
      <c r="E34">
        <v>0</v>
      </c>
      <c r="F34">
        <v>64686000</v>
      </c>
      <c r="G34">
        <v>9.1999999999999993</v>
      </c>
      <c r="H34">
        <v>0</v>
      </c>
      <c r="I34">
        <v>0</v>
      </c>
    </row>
    <row r="35" spans="1:9" x14ac:dyDescent="0.35">
      <c r="A35" s="1">
        <v>42968</v>
      </c>
      <c r="B35">
        <v>103</v>
      </c>
      <c r="C35">
        <v>0</v>
      </c>
      <c r="D35">
        <v>64654</v>
      </c>
      <c r="E35">
        <v>0</v>
      </c>
      <c r="F35">
        <v>64686000</v>
      </c>
      <c r="G35">
        <v>9.1999999999999993</v>
      </c>
      <c r="H35">
        <v>0</v>
      </c>
      <c r="I35">
        <v>0</v>
      </c>
    </row>
    <row r="36" spans="1:9" x14ac:dyDescent="0.35">
      <c r="A36" s="1">
        <v>42975</v>
      </c>
      <c r="B36">
        <v>102.14</v>
      </c>
      <c r="C36">
        <v>0</v>
      </c>
      <c r="D36">
        <v>63385</v>
      </c>
      <c r="E36">
        <v>0</v>
      </c>
      <c r="F36">
        <v>64692857.140000001</v>
      </c>
      <c r="G36">
        <v>9.1999999999999993</v>
      </c>
      <c r="H36">
        <v>0</v>
      </c>
      <c r="I36">
        <v>0</v>
      </c>
    </row>
    <row r="37" spans="1:9" x14ac:dyDescent="0.35">
      <c r="A37" s="1">
        <v>42982</v>
      </c>
      <c r="B37">
        <v>101</v>
      </c>
      <c r="C37">
        <v>0</v>
      </c>
      <c r="D37">
        <v>61693</v>
      </c>
      <c r="E37">
        <v>0</v>
      </c>
      <c r="F37">
        <v>64702000</v>
      </c>
      <c r="G37">
        <v>9.1999999999999993</v>
      </c>
      <c r="H37">
        <v>0</v>
      </c>
      <c r="I37">
        <v>0</v>
      </c>
    </row>
    <row r="38" spans="1:9" x14ac:dyDescent="0.35">
      <c r="A38" s="1">
        <v>42989</v>
      </c>
      <c r="B38">
        <v>101</v>
      </c>
      <c r="C38">
        <v>0</v>
      </c>
      <c r="D38">
        <v>61693</v>
      </c>
      <c r="E38">
        <v>0</v>
      </c>
      <c r="F38">
        <v>64702000</v>
      </c>
      <c r="G38">
        <v>9.1999999999999993</v>
      </c>
      <c r="H38">
        <v>0</v>
      </c>
      <c r="I38">
        <v>0</v>
      </c>
    </row>
    <row r="39" spans="1:9" x14ac:dyDescent="0.35">
      <c r="A39" s="1">
        <v>42996</v>
      </c>
      <c r="B39">
        <v>101</v>
      </c>
      <c r="C39">
        <v>0</v>
      </c>
      <c r="D39">
        <v>61693</v>
      </c>
      <c r="E39">
        <v>0</v>
      </c>
      <c r="F39">
        <v>64702000</v>
      </c>
      <c r="G39">
        <v>9.1999999999999993</v>
      </c>
      <c r="H39">
        <v>0</v>
      </c>
      <c r="I39">
        <v>0</v>
      </c>
    </row>
    <row r="40" spans="1:9" x14ac:dyDescent="0.35">
      <c r="A40" s="1">
        <v>43003</v>
      </c>
      <c r="B40">
        <v>100.86</v>
      </c>
      <c r="C40">
        <v>0</v>
      </c>
      <c r="D40">
        <v>61998.29</v>
      </c>
      <c r="E40">
        <v>0</v>
      </c>
      <c r="F40">
        <v>64703857.140000001</v>
      </c>
      <c r="G40">
        <v>9.11</v>
      </c>
      <c r="H40">
        <v>0</v>
      </c>
      <c r="I40">
        <v>0</v>
      </c>
    </row>
    <row r="41" spans="1:9" x14ac:dyDescent="0.35">
      <c r="A41" s="1">
        <v>43010</v>
      </c>
      <c r="B41">
        <v>100</v>
      </c>
      <c r="C41">
        <v>0</v>
      </c>
      <c r="D41">
        <v>63830</v>
      </c>
      <c r="E41">
        <v>0</v>
      </c>
      <c r="F41">
        <v>64715000</v>
      </c>
      <c r="G41">
        <v>8.6</v>
      </c>
      <c r="H41">
        <v>0</v>
      </c>
      <c r="I41">
        <v>0</v>
      </c>
    </row>
    <row r="42" spans="1:9" x14ac:dyDescent="0.35">
      <c r="A42" s="1">
        <v>43017</v>
      </c>
      <c r="B42">
        <v>100</v>
      </c>
      <c r="C42">
        <v>0</v>
      </c>
      <c r="D42">
        <v>63830</v>
      </c>
      <c r="E42">
        <v>0</v>
      </c>
      <c r="F42">
        <v>64715000</v>
      </c>
      <c r="G42">
        <v>8.6</v>
      </c>
      <c r="H42">
        <v>0</v>
      </c>
      <c r="I42">
        <v>0</v>
      </c>
    </row>
    <row r="43" spans="1:9" x14ac:dyDescent="0.35">
      <c r="A43" s="1">
        <v>43024</v>
      </c>
      <c r="B43">
        <v>100</v>
      </c>
      <c r="C43">
        <v>0</v>
      </c>
      <c r="D43">
        <v>63830</v>
      </c>
      <c r="E43">
        <v>0</v>
      </c>
      <c r="F43">
        <v>64715000</v>
      </c>
      <c r="G43">
        <v>8.6</v>
      </c>
      <c r="H43">
        <v>0</v>
      </c>
      <c r="I43">
        <v>0</v>
      </c>
    </row>
    <row r="44" spans="1:9" x14ac:dyDescent="0.35">
      <c r="A44" s="1">
        <v>43031</v>
      </c>
      <c r="B44">
        <v>100</v>
      </c>
      <c r="C44">
        <v>0</v>
      </c>
      <c r="D44">
        <v>63830</v>
      </c>
      <c r="E44">
        <v>0</v>
      </c>
      <c r="F44">
        <v>64715000</v>
      </c>
      <c r="G44">
        <v>8.6</v>
      </c>
      <c r="H44">
        <v>0</v>
      </c>
      <c r="I44">
        <v>0</v>
      </c>
    </row>
    <row r="45" spans="1:9" x14ac:dyDescent="0.35">
      <c r="A45" s="1">
        <v>43038</v>
      </c>
      <c r="B45">
        <v>102.14</v>
      </c>
      <c r="C45">
        <v>1</v>
      </c>
      <c r="D45">
        <v>61639.29</v>
      </c>
      <c r="E45">
        <v>0</v>
      </c>
      <c r="F45">
        <v>64723571.43</v>
      </c>
      <c r="G45">
        <v>8.6</v>
      </c>
      <c r="H45">
        <v>0</v>
      </c>
      <c r="I45">
        <v>0</v>
      </c>
    </row>
    <row r="46" spans="1:9" x14ac:dyDescent="0.35">
      <c r="A46" s="1">
        <v>43045</v>
      </c>
      <c r="B46">
        <v>103</v>
      </c>
      <c r="C46">
        <v>1</v>
      </c>
      <c r="D46">
        <v>60763</v>
      </c>
      <c r="E46">
        <v>0</v>
      </c>
      <c r="F46">
        <v>64727000</v>
      </c>
      <c r="G46">
        <v>8.6</v>
      </c>
      <c r="H46">
        <v>0</v>
      </c>
      <c r="I46">
        <v>0</v>
      </c>
    </row>
    <row r="47" spans="1:9" x14ac:dyDescent="0.35">
      <c r="A47" s="1">
        <v>43052</v>
      </c>
      <c r="B47">
        <v>103</v>
      </c>
      <c r="C47">
        <v>0</v>
      </c>
      <c r="D47">
        <v>60763</v>
      </c>
      <c r="E47">
        <v>0</v>
      </c>
      <c r="F47">
        <v>64727000</v>
      </c>
      <c r="G47">
        <v>8.6</v>
      </c>
      <c r="H47">
        <v>0</v>
      </c>
      <c r="I47">
        <v>0</v>
      </c>
    </row>
    <row r="48" spans="1:9" x14ac:dyDescent="0.35">
      <c r="A48" s="1">
        <v>43059</v>
      </c>
      <c r="B48">
        <v>103</v>
      </c>
      <c r="C48">
        <v>0</v>
      </c>
      <c r="D48">
        <v>60763</v>
      </c>
      <c r="E48">
        <v>0</v>
      </c>
      <c r="F48">
        <v>64727000</v>
      </c>
      <c r="G48">
        <v>8.6</v>
      </c>
      <c r="H48">
        <v>0</v>
      </c>
      <c r="I48">
        <v>0</v>
      </c>
    </row>
    <row r="49" spans="1:9" x14ac:dyDescent="0.35">
      <c r="A49" s="1">
        <v>43066</v>
      </c>
      <c r="B49">
        <v>104.29</v>
      </c>
      <c r="C49">
        <v>0</v>
      </c>
      <c r="D49">
        <v>60796.43</v>
      </c>
      <c r="E49">
        <v>0</v>
      </c>
      <c r="F49">
        <v>64730857.140000001</v>
      </c>
      <c r="G49">
        <v>8.6</v>
      </c>
      <c r="H49">
        <v>0</v>
      </c>
      <c r="I49">
        <v>0</v>
      </c>
    </row>
    <row r="50" spans="1:9" x14ac:dyDescent="0.35">
      <c r="A50" s="1">
        <v>43073</v>
      </c>
      <c r="B50">
        <v>106</v>
      </c>
      <c r="C50">
        <v>0</v>
      </c>
      <c r="D50">
        <v>60841</v>
      </c>
      <c r="E50">
        <v>0</v>
      </c>
      <c r="F50">
        <v>64736000</v>
      </c>
      <c r="G50">
        <v>8.6</v>
      </c>
      <c r="H50">
        <v>0</v>
      </c>
      <c r="I50">
        <v>0</v>
      </c>
    </row>
    <row r="51" spans="1:9" x14ac:dyDescent="0.35">
      <c r="A51" s="1">
        <v>43080</v>
      </c>
      <c r="B51">
        <v>106</v>
      </c>
      <c r="C51">
        <v>0</v>
      </c>
      <c r="D51">
        <v>60841</v>
      </c>
      <c r="E51">
        <v>0</v>
      </c>
      <c r="F51">
        <v>64736000</v>
      </c>
      <c r="G51">
        <v>8.6</v>
      </c>
      <c r="H51">
        <v>0</v>
      </c>
      <c r="I51">
        <v>0</v>
      </c>
    </row>
    <row r="52" spans="1:9" x14ac:dyDescent="0.35">
      <c r="A52" s="1">
        <v>43087</v>
      </c>
      <c r="B52">
        <v>106</v>
      </c>
      <c r="C52">
        <v>0</v>
      </c>
      <c r="D52">
        <v>60841</v>
      </c>
      <c r="E52">
        <v>0</v>
      </c>
      <c r="F52">
        <v>64736000</v>
      </c>
      <c r="G52">
        <v>8.6</v>
      </c>
      <c r="H52">
        <v>0</v>
      </c>
      <c r="I52">
        <v>0</v>
      </c>
    </row>
    <row r="53" spans="1:9" x14ac:dyDescent="0.35">
      <c r="A53" s="1">
        <v>43094</v>
      </c>
      <c r="B53">
        <v>106</v>
      </c>
      <c r="C53">
        <v>1</v>
      </c>
      <c r="D53">
        <v>60841</v>
      </c>
      <c r="E53">
        <v>0</v>
      </c>
      <c r="F53">
        <v>64736000</v>
      </c>
      <c r="G53">
        <v>8.6</v>
      </c>
      <c r="H53">
        <v>0</v>
      </c>
      <c r="I53">
        <v>0</v>
      </c>
    </row>
    <row r="54" spans="1:9" x14ac:dyDescent="0.35">
      <c r="A54" s="1">
        <v>43101</v>
      </c>
      <c r="B54">
        <v>105</v>
      </c>
      <c r="C54">
        <v>1</v>
      </c>
      <c r="D54">
        <v>59752</v>
      </c>
      <c r="E54">
        <v>0</v>
      </c>
      <c r="F54">
        <v>64738000</v>
      </c>
      <c r="G54">
        <v>8.9</v>
      </c>
      <c r="H54">
        <v>0</v>
      </c>
      <c r="I54">
        <v>0</v>
      </c>
    </row>
    <row r="55" spans="1:9" x14ac:dyDescent="0.35">
      <c r="A55" s="1">
        <v>43108</v>
      </c>
      <c r="B55">
        <v>105</v>
      </c>
      <c r="C55">
        <v>0</v>
      </c>
      <c r="D55">
        <v>59752</v>
      </c>
      <c r="E55">
        <v>0</v>
      </c>
      <c r="F55">
        <v>64738000</v>
      </c>
      <c r="G55">
        <v>8.9</v>
      </c>
      <c r="H55">
        <v>0</v>
      </c>
      <c r="I55">
        <v>0</v>
      </c>
    </row>
    <row r="56" spans="1:9" x14ac:dyDescent="0.35">
      <c r="A56" s="1">
        <v>43115</v>
      </c>
      <c r="B56">
        <v>105</v>
      </c>
      <c r="C56">
        <v>0</v>
      </c>
      <c r="D56">
        <v>59752</v>
      </c>
      <c r="E56">
        <v>0</v>
      </c>
      <c r="F56">
        <v>64738000</v>
      </c>
      <c r="G56">
        <v>8.9</v>
      </c>
      <c r="H56">
        <v>0</v>
      </c>
      <c r="I56">
        <v>0</v>
      </c>
    </row>
    <row r="57" spans="1:9" x14ac:dyDescent="0.35">
      <c r="A57" s="1">
        <v>43122</v>
      </c>
      <c r="B57">
        <v>105</v>
      </c>
      <c r="C57">
        <v>0</v>
      </c>
      <c r="D57">
        <v>59752</v>
      </c>
      <c r="E57">
        <v>0</v>
      </c>
      <c r="F57">
        <v>64738000</v>
      </c>
      <c r="G57">
        <v>8.9</v>
      </c>
      <c r="H57">
        <v>0</v>
      </c>
      <c r="I57">
        <v>0</v>
      </c>
    </row>
    <row r="58" spans="1:9" x14ac:dyDescent="0.35">
      <c r="A58" s="1">
        <v>43129</v>
      </c>
      <c r="B58">
        <v>102.71</v>
      </c>
      <c r="C58">
        <v>0</v>
      </c>
      <c r="D58">
        <v>55741.14</v>
      </c>
      <c r="E58">
        <v>0</v>
      </c>
      <c r="F58">
        <v>64736857.140000001</v>
      </c>
      <c r="G58">
        <v>8.9</v>
      </c>
      <c r="H58">
        <v>0</v>
      </c>
      <c r="I58">
        <v>0</v>
      </c>
    </row>
    <row r="59" spans="1:9" x14ac:dyDescent="0.35">
      <c r="A59" s="1">
        <v>43136</v>
      </c>
      <c r="B59">
        <v>101</v>
      </c>
      <c r="C59">
        <v>0</v>
      </c>
      <c r="D59">
        <v>52733</v>
      </c>
      <c r="E59">
        <v>0</v>
      </c>
      <c r="F59">
        <v>64736000</v>
      </c>
      <c r="G59">
        <v>8.9</v>
      </c>
      <c r="H59">
        <v>0</v>
      </c>
      <c r="I59">
        <v>0</v>
      </c>
    </row>
    <row r="60" spans="1:9" x14ac:dyDescent="0.35">
      <c r="A60" s="1">
        <v>43143</v>
      </c>
      <c r="B60">
        <v>101</v>
      </c>
      <c r="C60">
        <v>0</v>
      </c>
      <c r="D60">
        <v>52733</v>
      </c>
      <c r="E60">
        <v>0</v>
      </c>
      <c r="F60">
        <v>64736000</v>
      </c>
      <c r="G60">
        <v>8.9</v>
      </c>
      <c r="H60">
        <v>0</v>
      </c>
      <c r="I60">
        <v>0</v>
      </c>
    </row>
    <row r="61" spans="1:9" x14ac:dyDescent="0.35">
      <c r="A61" s="1">
        <v>43150</v>
      </c>
      <c r="B61">
        <v>101</v>
      </c>
      <c r="C61">
        <v>0</v>
      </c>
      <c r="D61">
        <v>52733</v>
      </c>
      <c r="E61">
        <v>0</v>
      </c>
      <c r="F61">
        <v>64736000</v>
      </c>
      <c r="G61">
        <v>8.9</v>
      </c>
      <c r="H61">
        <v>0</v>
      </c>
      <c r="I61">
        <v>0</v>
      </c>
    </row>
    <row r="62" spans="1:9" x14ac:dyDescent="0.35">
      <c r="A62" s="1">
        <v>43157</v>
      </c>
      <c r="B62">
        <v>100.43</v>
      </c>
      <c r="C62">
        <v>0</v>
      </c>
      <c r="D62">
        <v>54823.29</v>
      </c>
      <c r="E62">
        <v>0</v>
      </c>
      <c r="F62">
        <v>64734857.140000001</v>
      </c>
      <c r="G62">
        <v>8.9</v>
      </c>
      <c r="H62">
        <v>0</v>
      </c>
      <c r="I62">
        <v>0</v>
      </c>
    </row>
    <row r="63" spans="1:9" x14ac:dyDescent="0.35">
      <c r="A63" s="1">
        <v>43164</v>
      </c>
      <c r="B63">
        <v>100</v>
      </c>
      <c r="C63">
        <v>0</v>
      </c>
      <c r="D63">
        <v>56391</v>
      </c>
      <c r="E63">
        <v>0</v>
      </c>
      <c r="F63">
        <v>64734000</v>
      </c>
      <c r="G63">
        <v>8.9</v>
      </c>
      <c r="H63">
        <v>0</v>
      </c>
      <c r="I63">
        <v>0</v>
      </c>
    </row>
    <row r="64" spans="1:9" x14ac:dyDescent="0.35">
      <c r="A64" s="1">
        <v>43171</v>
      </c>
      <c r="B64">
        <v>100</v>
      </c>
      <c r="C64">
        <v>0</v>
      </c>
      <c r="D64">
        <v>56391</v>
      </c>
      <c r="E64">
        <v>0</v>
      </c>
      <c r="F64">
        <v>64734000</v>
      </c>
      <c r="G64">
        <v>8.9</v>
      </c>
      <c r="H64">
        <v>0</v>
      </c>
      <c r="I64">
        <v>0</v>
      </c>
    </row>
    <row r="65" spans="1:9" x14ac:dyDescent="0.35">
      <c r="A65" s="1">
        <v>43178</v>
      </c>
      <c r="B65">
        <v>100</v>
      </c>
      <c r="C65">
        <v>0</v>
      </c>
      <c r="D65">
        <v>56391</v>
      </c>
      <c r="E65">
        <v>0</v>
      </c>
      <c r="F65">
        <v>64734000</v>
      </c>
      <c r="G65">
        <v>8.9</v>
      </c>
      <c r="H65">
        <v>0</v>
      </c>
      <c r="I65">
        <v>0</v>
      </c>
    </row>
    <row r="66" spans="1:9" x14ac:dyDescent="0.35">
      <c r="A66" s="1">
        <v>43185</v>
      </c>
      <c r="B66">
        <v>100.14</v>
      </c>
      <c r="C66">
        <v>0</v>
      </c>
      <c r="D66">
        <v>56244.29</v>
      </c>
      <c r="E66">
        <v>0</v>
      </c>
      <c r="F66">
        <v>64733142.859999999</v>
      </c>
      <c r="G66">
        <v>8.89</v>
      </c>
      <c r="H66">
        <v>0</v>
      </c>
      <c r="I66">
        <v>0</v>
      </c>
    </row>
    <row r="67" spans="1:9" x14ac:dyDescent="0.35">
      <c r="A67" s="1">
        <v>43192</v>
      </c>
      <c r="B67">
        <v>101</v>
      </c>
      <c r="C67">
        <v>1</v>
      </c>
      <c r="D67">
        <v>55364</v>
      </c>
      <c r="E67">
        <v>0</v>
      </c>
      <c r="F67">
        <v>64728000</v>
      </c>
      <c r="G67">
        <v>8.8000000000000007</v>
      </c>
      <c r="H67">
        <v>0</v>
      </c>
      <c r="I67">
        <v>0</v>
      </c>
    </row>
    <row r="68" spans="1:9" x14ac:dyDescent="0.35">
      <c r="A68" s="1">
        <v>43199</v>
      </c>
      <c r="B68">
        <v>101</v>
      </c>
      <c r="C68">
        <v>0</v>
      </c>
      <c r="D68">
        <v>55364</v>
      </c>
      <c r="E68">
        <v>0</v>
      </c>
      <c r="F68">
        <v>64728000</v>
      </c>
      <c r="G68">
        <v>8.8000000000000007</v>
      </c>
      <c r="H68">
        <v>0</v>
      </c>
      <c r="I68">
        <v>0</v>
      </c>
    </row>
    <row r="69" spans="1:9" x14ac:dyDescent="0.35">
      <c r="A69" s="1">
        <v>43206</v>
      </c>
      <c r="B69">
        <v>101</v>
      </c>
      <c r="C69">
        <v>0</v>
      </c>
      <c r="D69">
        <v>55364</v>
      </c>
      <c r="E69">
        <v>0</v>
      </c>
      <c r="F69">
        <v>64728000</v>
      </c>
      <c r="G69">
        <v>8.8000000000000007</v>
      </c>
      <c r="H69">
        <v>0</v>
      </c>
      <c r="I69">
        <v>0</v>
      </c>
    </row>
    <row r="70" spans="1:9" x14ac:dyDescent="0.35">
      <c r="A70" s="1">
        <v>43213</v>
      </c>
      <c r="B70">
        <v>101</v>
      </c>
      <c r="C70">
        <v>0</v>
      </c>
      <c r="D70">
        <v>55364</v>
      </c>
      <c r="E70">
        <v>0</v>
      </c>
      <c r="F70">
        <v>64728000</v>
      </c>
      <c r="G70">
        <v>8.8000000000000007</v>
      </c>
      <c r="H70">
        <v>0</v>
      </c>
      <c r="I70">
        <v>0</v>
      </c>
    </row>
    <row r="71" spans="1:9" x14ac:dyDescent="0.35">
      <c r="A71" s="1">
        <v>43220</v>
      </c>
      <c r="B71">
        <v>99.29</v>
      </c>
      <c r="C71">
        <v>1</v>
      </c>
      <c r="D71">
        <v>60393.71</v>
      </c>
      <c r="E71">
        <v>0</v>
      </c>
      <c r="F71">
        <v>64730571.43</v>
      </c>
      <c r="G71">
        <v>8.8000000000000007</v>
      </c>
      <c r="H71">
        <v>0</v>
      </c>
      <c r="I71">
        <v>0</v>
      </c>
    </row>
    <row r="72" spans="1:9" x14ac:dyDescent="0.35">
      <c r="A72" s="1">
        <v>43227</v>
      </c>
      <c r="B72">
        <v>99</v>
      </c>
      <c r="C72">
        <v>2</v>
      </c>
      <c r="D72">
        <v>61232</v>
      </c>
      <c r="E72">
        <v>0</v>
      </c>
      <c r="F72">
        <v>64731000</v>
      </c>
      <c r="G72">
        <v>8.8000000000000007</v>
      </c>
      <c r="H72">
        <v>0</v>
      </c>
      <c r="I72">
        <v>0</v>
      </c>
    </row>
    <row r="73" spans="1:9" x14ac:dyDescent="0.35">
      <c r="A73" s="1">
        <v>43234</v>
      </c>
      <c r="B73">
        <v>99</v>
      </c>
      <c r="C73">
        <v>0</v>
      </c>
      <c r="D73">
        <v>61232</v>
      </c>
      <c r="E73">
        <v>0</v>
      </c>
      <c r="F73">
        <v>64731000</v>
      </c>
      <c r="G73">
        <v>8.8000000000000007</v>
      </c>
      <c r="H73">
        <v>0</v>
      </c>
      <c r="I73">
        <v>0</v>
      </c>
    </row>
    <row r="74" spans="1:9" x14ac:dyDescent="0.35">
      <c r="A74" s="1">
        <v>43241</v>
      </c>
      <c r="B74">
        <v>99</v>
      </c>
      <c r="C74">
        <v>0</v>
      </c>
      <c r="D74">
        <v>61232</v>
      </c>
      <c r="E74">
        <v>0</v>
      </c>
      <c r="F74">
        <v>64731000</v>
      </c>
      <c r="G74">
        <v>8.8000000000000007</v>
      </c>
      <c r="H74">
        <v>0</v>
      </c>
      <c r="I74">
        <v>0</v>
      </c>
    </row>
    <row r="75" spans="1:9" x14ac:dyDescent="0.35">
      <c r="A75" s="1">
        <v>43248</v>
      </c>
      <c r="B75">
        <v>97.71</v>
      </c>
      <c r="C75">
        <v>0</v>
      </c>
      <c r="D75">
        <v>60829.14</v>
      </c>
      <c r="E75">
        <v>0</v>
      </c>
      <c r="F75">
        <v>64735714.289999999</v>
      </c>
      <c r="G75">
        <v>8.8000000000000007</v>
      </c>
      <c r="H75">
        <v>0</v>
      </c>
      <c r="I75">
        <v>0</v>
      </c>
    </row>
    <row r="76" spans="1:9" x14ac:dyDescent="0.35">
      <c r="A76" s="1">
        <v>43255</v>
      </c>
      <c r="B76">
        <v>96</v>
      </c>
      <c r="C76">
        <v>0</v>
      </c>
      <c r="D76">
        <v>60292</v>
      </c>
      <c r="E76">
        <v>0</v>
      </c>
      <c r="F76">
        <v>64742000</v>
      </c>
      <c r="G76">
        <v>8.8000000000000007</v>
      </c>
      <c r="H76">
        <v>0</v>
      </c>
      <c r="I76">
        <v>0</v>
      </c>
    </row>
    <row r="77" spans="1:9" x14ac:dyDescent="0.35">
      <c r="A77" s="1">
        <v>43262</v>
      </c>
      <c r="B77">
        <v>96</v>
      </c>
      <c r="C77">
        <v>0</v>
      </c>
      <c r="D77">
        <v>60292</v>
      </c>
      <c r="E77">
        <v>0</v>
      </c>
      <c r="F77">
        <v>64742000</v>
      </c>
      <c r="G77">
        <v>8.8000000000000007</v>
      </c>
      <c r="H77">
        <v>0</v>
      </c>
      <c r="I77">
        <v>0</v>
      </c>
    </row>
    <row r="78" spans="1:9" x14ac:dyDescent="0.35">
      <c r="A78" s="1">
        <v>43269</v>
      </c>
      <c r="B78">
        <v>96</v>
      </c>
      <c r="C78">
        <v>1</v>
      </c>
      <c r="D78">
        <v>60292</v>
      </c>
      <c r="E78">
        <v>0</v>
      </c>
      <c r="F78">
        <v>64742000</v>
      </c>
      <c r="G78">
        <v>8.8000000000000007</v>
      </c>
      <c r="H78">
        <v>0</v>
      </c>
      <c r="I78">
        <v>0</v>
      </c>
    </row>
    <row r="79" spans="1:9" x14ac:dyDescent="0.35">
      <c r="A79" s="1">
        <v>43276</v>
      </c>
      <c r="B79">
        <v>96</v>
      </c>
      <c r="C79">
        <v>0</v>
      </c>
      <c r="D79">
        <v>60939.29</v>
      </c>
      <c r="E79">
        <v>0</v>
      </c>
      <c r="F79">
        <v>64743857.140000001</v>
      </c>
      <c r="G79">
        <v>8.7899999999999991</v>
      </c>
      <c r="H79">
        <v>0</v>
      </c>
      <c r="I79">
        <v>0</v>
      </c>
    </row>
    <row r="80" spans="1:9" x14ac:dyDescent="0.35">
      <c r="A80" s="1">
        <v>43283</v>
      </c>
      <c r="B80">
        <v>96</v>
      </c>
      <c r="C80">
        <v>0</v>
      </c>
      <c r="D80">
        <v>64823</v>
      </c>
      <c r="E80">
        <v>0</v>
      </c>
      <c r="F80">
        <v>64755000</v>
      </c>
      <c r="G80">
        <v>8.6999999999999993</v>
      </c>
      <c r="H80">
        <v>0</v>
      </c>
      <c r="I80">
        <v>0</v>
      </c>
    </row>
    <row r="81" spans="1:9" x14ac:dyDescent="0.35">
      <c r="A81" s="1">
        <v>43290</v>
      </c>
      <c r="B81">
        <v>96</v>
      </c>
      <c r="C81">
        <v>1</v>
      </c>
      <c r="D81">
        <v>64823</v>
      </c>
      <c r="E81">
        <v>0</v>
      </c>
      <c r="F81">
        <v>64755000</v>
      </c>
      <c r="G81">
        <v>8.6999999999999993</v>
      </c>
      <c r="H81">
        <v>0</v>
      </c>
      <c r="I81">
        <v>0</v>
      </c>
    </row>
    <row r="82" spans="1:9" x14ac:dyDescent="0.35">
      <c r="A82" s="1">
        <v>43297</v>
      </c>
      <c r="B82">
        <v>96</v>
      </c>
      <c r="C82">
        <v>0</v>
      </c>
      <c r="D82">
        <v>64823</v>
      </c>
      <c r="E82">
        <v>0</v>
      </c>
      <c r="F82">
        <v>64755000</v>
      </c>
      <c r="G82">
        <v>8.6999999999999993</v>
      </c>
      <c r="H82">
        <v>0</v>
      </c>
      <c r="I82">
        <v>0</v>
      </c>
    </row>
    <row r="83" spans="1:9" x14ac:dyDescent="0.35">
      <c r="A83" s="1">
        <v>43304</v>
      </c>
      <c r="B83">
        <v>96</v>
      </c>
      <c r="C83">
        <v>0</v>
      </c>
      <c r="D83">
        <v>64823</v>
      </c>
      <c r="E83">
        <v>0</v>
      </c>
      <c r="F83">
        <v>64755000</v>
      </c>
      <c r="G83">
        <v>8.6999999999999993</v>
      </c>
      <c r="H83">
        <v>0</v>
      </c>
      <c r="I83">
        <v>0</v>
      </c>
    </row>
    <row r="84" spans="1:9" x14ac:dyDescent="0.35">
      <c r="A84" s="1">
        <v>43311</v>
      </c>
      <c r="B84">
        <v>96</v>
      </c>
      <c r="C84">
        <v>0</v>
      </c>
      <c r="D84">
        <v>64135.14</v>
      </c>
      <c r="E84">
        <v>0</v>
      </c>
      <c r="F84">
        <v>64765000</v>
      </c>
      <c r="G84">
        <v>8.6999999999999993</v>
      </c>
      <c r="H84">
        <v>0</v>
      </c>
      <c r="I84">
        <v>0</v>
      </c>
    </row>
    <row r="85" spans="1:9" x14ac:dyDescent="0.35">
      <c r="A85" s="1">
        <v>43318</v>
      </c>
      <c r="B85">
        <v>96</v>
      </c>
      <c r="C85">
        <v>0</v>
      </c>
      <c r="D85">
        <v>63860</v>
      </c>
      <c r="E85">
        <v>0</v>
      </c>
      <c r="F85">
        <v>64769000</v>
      </c>
      <c r="G85">
        <v>8.6999999999999993</v>
      </c>
      <c r="H85">
        <v>0</v>
      </c>
      <c r="I85">
        <v>0</v>
      </c>
    </row>
    <row r="86" spans="1:9" x14ac:dyDescent="0.35">
      <c r="A86" s="1">
        <v>43325</v>
      </c>
      <c r="B86">
        <v>96</v>
      </c>
      <c r="C86">
        <v>1</v>
      </c>
      <c r="D86">
        <v>63860</v>
      </c>
      <c r="E86">
        <v>0</v>
      </c>
      <c r="F86">
        <v>64769000</v>
      </c>
      <c r="G86">
        <v>8.6999999999999993</v>
      </c>
      <c r="H86">
        <v>0</v>
      </c>
      <c r="I86">
        <v>0</v>
      </c>
    </row>
    <row r="87" spans="1:9" x14ac:dyDescent="0.35">
      <c r="A87" s="1">
        <v>43332</v>
      </c>
      <c r="B87">
        <v>96</v>
      </c>
      <c r="C87">
        <v>0</v>
      </c>
      <c r="D87">
        <v>63860</v>
      </c>
      <c r="E87">
        <v>0</v>
      </c>
      <c r="F87">
        <v>64769000</v>
      </c>
      <c r="G87">
        <v>8.6999999999999993</v>
      </c>
      <c r="H87">
        <v>0</v>
      </c>
      <c r="I87">
        <v>0</v>
      </c>
    </row>
    <row r="88" spans="1:9" x14ac:dyDescent="0.35">
      <c r="A88" s="1">
        <v>43339</v>
      </c>
      <c r="B88">
        <v>95.14</v>
      </c>
      <c r="C88">
        <v>0</v>
      </c>
      <c r="D88">
        <v>63281.14</v>
      </c>
      <c r="E88">
        <v>0</v>
      </c>
      <c r="F88">
        <v>64773285.710000001</v>
      </c>
      <c r="G88">
        <v>8.6999999999999993</v>
      </c>
      <c r="H88">
        <v>0</v>
      </c>
      <c r="I88">
        <v>0</v>
      </c>
    </row>
    <row r="89" spans="1:9" x14ac:dyDescent="0.35">
      <c r="A89" s="1">
        <v>43346</v>
      </c>
      <c r="B89">
        <v>93</v>
      </c>
      <c r="C89">
        <v>0</v>
      </c>
      <c r="D89">
        <v>61834</v>
      </c>
      <c r="E89">
        <v>0</v>
      </c>
      <c r="F89">
        <v>64784000</v>
      </c>
      <c r="G89">
        <v>8.6999999999999993</v>
      </c>
      <c r="H89">
        <v>0</v>
      </c>
      <c r="I89">
        <v>0</v>
      </c>
    </row>
    <row r="90" spans="1:9" x14ac:dyDescent="0.35">
      <c r="A90" s="1">
        <v>43353</v>
      </c>
      <c r="B90">
        <v>93</v>
      </c>
      <c r="C90">
        <v>0</v>
      </c>
      <c r="D90">
        <v>61834</v>
      </c>
      <c r="E90">
        <v>0</v>
      </c>
      <c r="F90">
        <v>64784000</v>
      </c>
      <c r="G90">
        <v>8.6999999999999993</v>
      </c>
      <c r="H90">
        <v>0</v>
      </c>
      <c r="I90">
        <v>0</v>
      </c>
    </row>
    <row r="91" spans="1:9" x14ac:dyDescent="0.35">
      <c r="A91" s="1">
        <v>43360</v>
      </c>
      <c r="B91">
        <v>93</v>
      </c>
      <c r="C91">
        <v>0</v>
      </c>
      <c r="D91">
        <v>61834</v>
      </c>
      <c r="E91">
        <v>0</v>
      </c>
      <c r="F91">
        <v>64784000</v>
      </c>
      <c r="G91">
        <v>8.6999999999999993</v>
      </c>
      <c r="H91">
        <v>0</v>
      </c>
      <c r="I91">
        <v>0</v>
      </c>
    </row>
    <row r="92" spans="1:9" x14ac:dyDescent="0.35">
      <c r="A92" s="1">
        <v>43367</v>
      </c>
      <c r="B92">
        <v>93</v>
      </c>
      <c r="C92">
        <v>0</v>
      </c>
      <c r="D92">
        <v>61834</v>
      </c>
      <c r="E92">
        <v>0</v>
      </c>
      <c r="F92">
        <v>64784000</v>
      </c>
      <c r="G92">
        <v>8.6999999999999993</v>
      </c>
      <c r="H92">
        <v>0</v>
      </c>
      <c r="I92">
        <v>0</v>
      </c>
    </row>
    <row r="93" spans="1:9" x14ac:dyDescent="0.35">
      <c r="A93" s="1">
        <v>43374</v>
      </c>
      <c r="B93">
        <v>94</v>
      </c>
      <c r="C93">
        <v>0</v>
      </c>
      <c r="D93">
        <v>63588</v>
      </c>
      <c r="E93">
        <v>0</v>
      </c>
      <c r="F93">
        <v>64798000</v>
      </c>
      <c r="G93">
        <v>8.4</v>
      </c>
      <c r="H93">
        <v>0</v>
      </c>
      <c r="I93">
        <v>0</v>
      </c>
    </row>
    <row r="94" spans="1:9" x14ac:dyDescent="0.35">
      <c r="A94" s="1">
        <v>43381</v>
      </c>
      <c r="B94">
        <v>94</v>
      </c>
      <c r="C94">
        <v>0</v>
      </c>
      <c r="D94">
        <v>63588</v>
      </c>
      <c r="E94">
        <v>0</v>
      </c>
      <c r="F94">
        <v>64798000</v>
      </c>
      <c r="G94">
        <v>8.4</v>
      </c>
      <c r="H94">
        <v>0</v>
      </c>
      <c r="I94">
        <v>0</v>
      </c>
    </row>
    <row r="95" spans="1:9" x14ac:dyDescent="0.35">
      <c r="A95" s="1">
        <v>43388</v>
      </c>
      <c r="B95">
        <v>94</v>
      </c>
      <c r="C95">
        <v>0</v>
      </c>
      <c r="D95">
        <v>63588</v>
      </c>
      <c r="E95">
        <v>0</v>
      </c>
      <c r="F95">
        <v>64798000</v>
      </c>
      <c r="G95">
        <v>8.4</v>
      </c>
      <c r="H95">
        <v>0</v>
      </c>
      <c r="I95">
        <v>0</v>
      </c>
    </row>
    <row r="96" spans="1:9" x14ac:dyDescent="0.35">
      <c r="A96" s="1">
        <v>43395</v>
      </c>
      <c r="B96">
        <v>94</v>
      </c>
      <c r="C96">
        <v>0</v>
      </c>
      <c r="D96">
        <v>63588</v>
      </c>
      <c r="E96">
        <v>0</v>
      </c>
      <c r="F96">
        <v>64798000</v>
      </c>
      <c r="G96">
        <v>8.4</v>
      </c>
      <c r="H96">
        <v>0</v>
      </c>
      <c r="I96">
        <v>0</v>
      </c>
    </row>
    <row r="97" spans="1:9" x14ac:dyDescent="0.35">
      <c r="A97" s="1">
        <v>43402</v>
      </c>
      <c r="B97">
        <v>92.29</v>
      </c>
      <c r="C97">
        <v>1</v>
      </c>
      <c r="D97">
        <v>61501.71</v>
      </c>
      <c r="E97">
        <v>0</v>
      </c>
      <c r="F97">
        <v>64804285.710000001</v>
      </c>
      <c r="G97">
        <v>8.4</v>
      </c>
      <c r="H97">
        <v>0</v>
      </c>
      <c r="I97">
        <v>0</v>
      </c>
    </row>
    <row r="98" spans="1:9" x14ac:dyDescent="0.35">
      <c r="A98" s="1">
        <v>43409</v>
      </c>
      <c r="B98">
        <v>91</v>
      </c>
      <c r="C98">
        <v>1</v>
      </c>
      <c r="D98">
        <v>59937</v>
      </c>
      <c r="E98">
        <v>0</v>
      </c>
      <c r="F98">
        <v>64809000</v>
      </c>
      <c r="G98">
        <v>8.4</v>
      </c>
      <c r="H98">
        <v>0</v>
      </c>
      <c r="I98">
        <v>0</v>
      </c>
    </row>
    <row r="99" spans="1:9" x14ac:dyDescent="0.35">
      <c r="A99" s="1">
        <v>43416</v>
      </c>
      <c r="B99">
        <v>91</v>
      </c>
      <c r="C99">
        <v>0</v>
      </c>
      <c r="D99">
        <v>59937</v>
      </c>
      <c r="E99">
        <v>0</v>
      </c>
      <c r="F99">
        <v>64809000</v>
      </c>
      <c r="G99">
        <v>8.4</v>
      </c>
      <c r="H99">
        <v>0</v>
      </c>
      <c r="I99">
        <v>0</v>
      </c>
    </row>
    <row r="100" spans="1:9" x14ac:dyDescent="0.35">
      <c r="A100" s="1">
        <v>43423</v>
      </c>
      <c r="B100">
        <v>91</v>
      </c>
      <c r="C100">
        <v>0</v>
      </c>
      <c r="D100">
        <v>59937</v>
      </c>
      <c r="E100">
        <v>0</v>
      </c>
      <c r="F100">
        <v>64809000</v>
      </c>
      <c r="G100">
        <v>8.4</v>
      </c>
      <c r="H100">
        <v>0</v>
      </c>
      <c r="I100">
        <v>0</v>
      </c>
    </row>
    <row r="101" spans="1:9" x14ac:dyDescent="0.35">
      <c r="A101" s="1">
        <v>43430</v>
      </c>
      <c r="B101">
        <v>90.14</v>
      </c>
      <c r="C101">
        <v>0</v>
      </c>
      <c r="D101">
        <v>59935.29</v>
      </c>
      <c r="E101">
        <v>0</v>
      </c>
      <c r="F101">
        <v>64811285.710000001</v>
      </c>
      <c r="G101">
        <v>8.4</v>
      </c>
      <c r="H101">
        <v>0</v>
      </c>
      <c r="I101">
        <v>0</v>
      </c>
    </row>
    <row r="102" spans="1:9" x14ac:dyDescent="0.35">
      <c r="A102" s="1">
        <v>43437</v>
      </c>
      <c r="B102">
        <v>88</v>
      </c>
      <c r="C102">
        <v>0</v>
      </c>
      <c r="D102">
        <v>59931</v>
      </c>
      <c r="E102">
        <v>0</v>
      </c>
      <c r="F102">
        <v>64817000</v>
      </c>
      <c r="G102">
        <v>8.4</v>
      </c>
      <c r="H102">
        <v>0</v>
      </c>
      <c r="I102">
        <v>0</v>
      </c>
    </row>
    <row r="103" spans="1:9" x14ac:dyDescent="0.35">
      <c r="A103" s="1">
        <v>43444</v>
      </c>
      <c r="B103">
        <v>88</v>
      </c>
      <c r="C103">
        <v>0</v>
      </c>
      <c r="D103">
        <v>59931</v>
      </c>
      <c r="E103">
        <v>0</v>
      </c>
      <c r="F103">
        <v>64817000</v>
      </c>
      <c r="G103">
        <v>8.4</v>
      </c>
      <c r="H103">
        <v>0</v>
      </c>
      <c r="I103">
        <v>0</v>
      </c>
    </row>
    <row r="104" spans="1:9" x14ac:dyDescent="0.35">
      <c r="A104" s="1">
        <v>43451</v>
      </c>
      <c r="B104">
        <v>88</v>
      </c>
      <c r="C104">
        <v>0</v>
      </c>
      <c r="D104">
        <v>59931</v>
      </c>
      <c r="E104">
        <v>0</v>
      </c>
      <c r="F104">
        <v>64817000</v>
      </c>
      <c r="G104">
        <v>8.4</v>
      </c>
      <c r="H104">
        <v>0</v>
      </c>
      <c r="I104">
        <v>0</v>
      </c>
    </row>
    <row r="105" spans="1:9" x14ac:dyDescent="0.35">
      <c r="A105" s="1">
        <v>43458</v>
      </c>
      <c r="B105">
        <v>88</v>
      </c>
      <c r="C105">
        <v>1</v>
      </c>
      <c r="D105">
        <v>59931</v>
      </c>
      <c r="E105">
        <v>0</v>
      </c>
      <c r="F105">
        <v>64817000</v>
      </c>
      <c r="G105">
        <v>8.4</v>
      </c>
      <c r="H105">
        <v>0</v>
      </c>
      <c r="I105">
        <v>0</v>
      </c>
    </row>
    <row r="106" spans="1:9" x14ac:dyDescent="0.35">
      <c r="A106" s="1">
        <v>43465</v>
      </c>
      <c r="B106">
        <v>91.43</v>
      </c>
      <c r="C106">
        <v>1</v>
      </c>
      <c r="D106">
        <v>59904.43</v>
      </c>
      <c r="E106">
        <v>0</v>
      </c>
      <c r="F106">
        <v>64821285.710000001</v>
      </c>
      <c r="G106">
        <v>8.4</v>
      </c>
      <c r="H106">
        <v>0</v>
      </c>
      <c r="I106">
        <v>0</v>
      </c>
    </row>
    <row r="107" spans="1:9" x14ac:dyDescent="0.35">
      <c r="A107" s="1">
        <v>43472</v>
      </c>
      <c r="B107">
        <v>92</v>
      </c>
      <c r="C107">
        <v>0</v>
      </c>
      <c r="D107">
        <v>59900</v>
      </c>
      <c r="E107">
        <v>0</v>
      </c>
      <c r="F107">
        <v>64822000</v>
      </c>
      <c r="G107">
        <v>8.4</v>
      </c>
      <c r="H107">
        <v>0</v>
      </c>
      <c r="I107">
        <v>0</v>
      </c>
    </row>
    <row r="108" spans="1:9" x14ac:dyDescent="0.35">
      <c r="A108" s="1">
        <v>43479</v>
      </c>
      <c r="B108">
        <v>92</v>
      </c>
      <c r="C108">
        <v>0</v>
      </c>
      <c r="D108">
        <v>59900</v>
      </c>
      <c r="E108">
        <v>0</v>
      </c>
      <c r="F108">
        <v>64822000</v>
      </c>
      <c r="G108">
        <v>8.4</v>
      </c>
      <c r="H108">
        <v>0</v>
      </c>
      <c r="I108">
        <v>0</v>
      </c>
    </row>
    <row r="109" spans="1:9" x14ac:dyDescent="0.35">
      <c r="A109" s="1">
        <v>43486</v>
      </c>
      <c r="B109">
        <v>92</v>
      </c>
      <c r="C109">
        <v>0</v>
      </c>
      <c r="D109">
        <v>59900</v>
      </c>
      <c r="E109">
        <v>0</v>
      </c>
      <c r="F109">
        <v>64822000</v>
      </c>
      <c r="G109">
        <v>8.4</v>
      </c>
      <c r="H109">
        <v>0</v>
      </c>
      <c r="I109">
        <v>0</v>
      </c>
    </row>
    <row r="110" spans="1:9" x14ac:dyDescent="0.35">
      <c r="A110" s="1">
        <v>43493</v>
      </c>
      <c r="B110">
        <v>93.29</v>
      </c>
      <c r="C110">
        <v>0</v>
      </c>
      <c r="D110">
        <v>56471.43</v>
      </c>
      <c r="E110">
        <v>0</v>
      </c>
      <c r="F110">
        <v>64820714.289999999</v>
      </c>
      <c r="G110">
        <v>8.4</v>
      </c>
      <c r="H110">
        <v>0</v>
      </c>
      <c r="I110">
        <v>0</v>
      </c>
    </row>
    <row r="111" spans="1:9" x14ac:dyDescent="0.35">
      <c r="A111" s="1">
        <v>43500</v>
      </c>
      <c r="B111">
        <v>95</v>
      </c>
      <c r="C111">
        <v>0</v>
      </c>
      <c r="D111">
        <v>51900</v>
      </c>
      <c r="E111">
        <v>0</v>
      </c>
      <c r="F111">
        <v>64819000</v>
      </c>
      <c r="G111">
        <v>8.4</v>
      </c>
      <c r="H111">
        <v>0</v>
      </c>
      <c r="I111">
        <v>0</v>
      </c>
    </row>
    <row r="112" spans="1:9" x14ac:dyDescent="0.35">
      <c r="A112" s="1">
        <v>43507</v>
      </c>
      <c r="B112">
        <v>95</v>
      </c>
      <c r="C112">
        <v>0</v>
      </c>
      <c r="D112">
        <v>51900</v>
      </c>
      <c r="E112">
        <v>0</v>
      </c>
      <c r="F112">
        <v>64819000</v>
      </c>
      <c r="G112">
        <v>8.4</v>
      </c>
      <c r="H112">
        <v>0</v>
      </c>
      <c r="I112">
        <v>0</v>
      </c>
    </row>
    <row r="113" spans="1:9" x14ac:dyDescent="0.35">
      <c r="A113" s="1">
        <v>43514</v>
      </c>
      <c r="B113">
        <v>95</v>
      </c>
      <c r="C113">
        <v>0</v>
      </c>
      <c r="D113">
        <v>51900</v>
      </c>
      <c r="E113">
        <v>0</v>
      </c>
      <c r="F113">
        <v>64819000</v>
      </c>
      <c r="G113">
        <v>8.4</v>
      </c>
      <c r="H113">
        <v>0</v>
      </c>
      <c r="I113">
        <v>0</v>
      </c>
    </row>
    <row r="114" spans="1:9" x14ac:dyDescent="0.35">
      <c r="A114" s="1">
        <v>43521</v>
      </c>
      <c r="B114">
        <v>95.43</v>
      </c>
      <c r="C114">
        <v>0</v>
      </c>
      <c r="D114">
        <v>53914.29</v>
      </c>
      <c r="E114">
        <v>0</v>
      </c>
      <c r="F114">
        <v>64816428.57</v>
      </c>
      <c r="G114">
        <v>8.4</v>
      </c>
      <c r="H114">
        <v>0</v>
      </c>
      <c r="I114">
        <v>0</v>
      </c>
    </row>
    <row r="115" spans="1:9" x14ac:dyDescent="0.35">
      <c r="A115" s="1">
        <v>43528</v>
      </c>
      <c r="B115">
        <v>96</v>
      </c>
      <c r="C115">
        <v>0</v>
      </c>
      <c r="D115">
        <v>56600</v>
      </c>
      <c r="E115">
        <v>0</v>
      </c>
      <c r="F115">
        <v>64813000</v>
      </c>
      <c r="G115">
        <v>8.4</v>
      </c>
      <c r="H115">
        <v>0</v>
      </c>
      <c r="I115">
        <v>0</v>
      </c>
    </row>
    <row r="116" spans="1:9" x14ac:dyDescent="0.35">
      <c r="A116" s="1">
        <v>43535</v>
      </c>
      <c r="B116">
        <v>96</v>
      </c>
      <c r="C116">
        <v>0</v>
      </c>
      <c r="D116">
        <v>56600</v>
      </c>
      <c r="E116">
        <v>0</v>
      </c>
      <c r="F116">
        <v>64813000</v>
      </c>
      <c r="G116">
        <v>8.4</v>
      </c>
      <c r="H116">
        <v>0</v>
      </c>
      <c r="I116">
        <v>0</v>
      </c>
    </row>
    <row r="117" spans="1:9" x14ac:dyDescent="0.35">
      <c r="A117" s="1">
        <v>43542</v>
      </c>
      <c r="B117">
        <v>96</v>
      </c>
      <c r="C117">
        <v>0</v>
      </c>
      <c r="D117">
        <v>56600</v>
      </c>
      <c r="E117">
        <v>0</v>
      </c>
      <c r="F117">
        <v>64813000</v>
      </c>
      <c r="G117">
        <v>8.4</v>
      </c>
      <c r="H117">
        <v>0</v>
      </c>
      <c r="I117">
        <v>0</v>
      </c>
    </row>
    <row r="118" spans="1:9" x14ac:dyDescent="0.35">
      <c r="A118" s="1">
        <v>43549</v>
      </c>
      <c r="B118">
        <v>96</v>
      </c>
      <c r="C118">
        <v>0</v>
      </c>
      <c r="D118">
        <v>56600</v>
      </c>
      <c r="E118">
        <v>0</v>
      </c>
      <c r="F118">
        <v>64813000</v>
      </c>
      <c r="G118">
        <v>8.4</v>
      </c>
      <c r="H118">
        <v>0</v>
      </c>
      <c r="I118">
        <v>0</v>
      </c>
    </row>
    <row r="119" spans="1:9" x14ac:dyDescent="0.35">
      <c r="A119" s="1">
        <v>43556</v>
      </c>
      <c r="B119">
        <v>97</v>
      </c>
      <c r="C119">
        <v>0</v>
      </c>
      <c r="D119">
        <v>55700</v>
      </c>
      <c r="E119">
        <v>0</v>
      </c>
      <c r="F119">
        <v>64814000</v>
      </c>
      <c r="G119">
        <v>8.1999999999999993</v>
      </c>
      <c r="H119">
        <v>0</v>
      </c>
      <c r="I119">
        <v>0</v>
      </c>
    </row>
    <row r="120" spans="1:9" x14ac:dyDescent="0.35">
      <c r="A120" s="1">
        <v>43563</v>
      </c>
      <c r="B120">
        <v>97</v>
      </c>
      <c r="C120">
        <v>0</v>
      </c>
      <c r="D120">
        <v>55700</v>
      </c>
      <c r="E120">
        <v>0</v>
      </c>
      <c r="F120">
        <v>64814000</v>
      </c>
      <c r="G120">
        <v>8.1999999999999993</v>
      </c>
      <c r="H120">
        <v>0</v>
      </c>
      <c r="I120">
        <v>0</v>
      </c>
    </row>
    <row r="121" spans="1:9" x14ac:dyDescent="0.35">
      <c r="A121" s="1">
        <v>43570</v>
      </c>
      <c r="B121">
        <v>97</v>
      </c>
      <c r="C121">
        <v>0</v>
      </c>
      <c r="D121">
        <v>55700</v>
      </c>
      <c r="E121">
        <v>0</v>
      </c>
      <c r="F121">
        <v>64814000</v>
      </c>
      <c r="G121">
        <v>8.1999999999999993</v>
      </c>
      <c r="H121">
        <v>0</v>
      </c>
      <c r="I121">
        <v>0</v>
      </c>
    </row>
    <row r="122" spans="1:9" x14ac:dyDescent="0.35">
      <c r="A122" s="1">
        <v>43577</v>
      </c>
      <c r="B122">
        <v>97</v>
      </c>
      <c r="C122">
        <v>1</v>
      </c>
      <c r="D122">
        <v>55700</v>
      </c>
      <c r="E122">
        <v>0</v>
      </c>
      <c r="F122">
        <v>64814000</v>
      </c>
      <c r="G122">
        <v>8.1999999999999993</v>
      </c>
      <c r="H122">
        <v>0</v>
      </c>
      <c r="I122">
        <v>0</v>
      </c>
    </row>
    <row r="123" spans="1:9" x14ac:dyDescent="0.35">
      <c r="A123" s="1">
        <v>43584</v>
      </c>
      <c r="B123">
        <v>98.43</v>
      </c>
      <c r="C123">
        <v>1</v>
      </c>
      <c r="D123">
        <v>58842.86</v>
      </c>
      <c r="E123">
        <v>0</v>
      </c>
      <c r="F123">
        <v>64817571.43</v>
      </c>
      <c r="G123">
        <v>8.1999999999999993</v>
      </c>
      <c r="H123">
        <v>0</v>
      </c>
      <c r="I123">
        <v>0</v>
      </c>
    </row>
    <row r="124" spans="1:9" x14ac:dyDescent="0.35">
      <c r="A124" s="1">
        <v>43591</v>
      </c>
      <c r="B124">
        <v>99</v>
      </c>
      <c r="C124">
        <v>1</v>
      </c>
      <c r="D124">
        <v>60100</v>
      </c>
      <c r="E124">
        <v>0</v>
      </c>
      <c r="F124">
        <v>64819000</v>
      </c>
      <c r="G124">
        <v>8.1999999999999993</v>
      </c>
      <c r="H124">
        <v>0</v>
      </c>
      <c r="I124">
        <v>0</v>
      </c>
    </row>
    <row r="125" spans="1:9" x14ac:dyDescent="0.35">
      <c r="A125" s="1">
        <v>43598</v>
      </c>
      <c r="B125">
        <v>99</v>
      </c>
      <c r="C125">
        <v>0</v>
      </c>
      <c r="D125">
        <v>60100</v>
      </c>
      <c r="E125">
        <v>0</v>
      </c>
      <c r="F125">
        <v>64819000</v>
      </c>
      <c r="G125">
        <v>8.1999999999999993</v>
      </c>
      <c r="H125">
        <v>0</v>
      </c>
      <c r="I125">
        <v>0</v>
      </c>
    </row>
    <row r="126" spans="1:9" x14ac:dyDescent="0.35">
      <c r="A126" s="1">
        <v>43605</v>
      </c>
      <c r="B126">
        <v>99</v>
      </c>
      <c r="C126">
        <v>0</v>
      </c>
      <c r="D126">
        <v>60100</v>
      </c>
      <c r="E126">
        <v>0</v>
      </c>
      <c r="F126">
        <v>64819000</v>
      </c>
      <c r="G126">
        <v>8.1999999999999993</v>
      </c>
      <c r="H126">
        <v>0</v>
      </c>
      <c r="I126">
        <v>0</v>
      </c>
    </row>
    <row r="127" spans="1:9" x14ac:dyDescent="0.35">
      <c r="A127" s="1">
        <v>43612</v>
      </c>
      <c r="B127">
        <v>99.57</v>
      </c>
      <c r="C127">
        <v>1</v>
      </c>
      <c r="D127">
        <v>60014.29</v>
      </c>
      <c r="E127">
        <v>0</v>
      </c>
      <c r="F127">
        <v>64821285.710000001</v>
      </c>
      <c r="G127">
        <v>8.1999999999999993</v>
      </c>
      <c r="H127">
        <v>0</v>
      </c>
      <c r="I127">
        <v>0</v>
      </c>
    </row>
    <row r="128" spans="1:9" x14ac:dyDescent="0.35">
      <c r="A128" s="1">
        <v>43619</v>
      </c>
      <c r="B128">
        <v>101</v>
      </c>
      <c r="C128">
        <v>0</v>
      </c>
      <c r="D128">
        <v>59800</v>
      </c>
      <c r="E128">
        <v>0</v>
      </c>
      <c r="F128">
        <v>64827000</v>
      </c>
      <c r="G128">
        <v>8.1999999999999993</v>
      </c>
      <c r="H128">
        <v>0</v>
      </c>
      <c r="I128">
        <v>0</v>
      </c>
    </row>
    <row r="129" spans="1:9" x14ac:dyDescent="0.35">
      <c r="A129" s="1">
        <v>43626</v>
      </c>
      <c r="B129">
        <v>101</v>
      </c>
      <c r="C129">
        <v>1</v>
      </c>
      <c r="D129">
        <v>59800</v>
      </c>
      <c r="E129">
        <v>0</v>
      </c>
      <c r="F129">
        <v>64827000</v>
      </c>
      <c r="G129">
        <v>8.1999999999999993</v>
      </c>
      <c r="H129">
        <v>0</v>
      </c>
      <c r="I129">
        <v>0</v>
      </c>
    </row>
    <row r="130" spans="1:9" x14ac:dyDescent="0.35">
      <c r="A130" s="1">
        <v>43633</v>
      </c>
      <c r="B130">
        <v>101</v>
      </c>
      <c r="C130">
        <v>0</v>
      </c>
      <c r="D130">
        <v>59800</v>
      </c>
      <c r="E130">
        <v>0</v>
      </c>
      <c r="F130">
        <v>64827000</v>
      </c>
      <c r="G130">
        <v>8.1999999999999993</v>
      </c>
      <c r="H130">
        <v>0</v>
      </c>
      <c r="I130">
        <v>0</v>
      </c>
    </row>
    <row r="131" spans="1:9" x14ac:dyDescent="0.35">
      <c r="A131" s="1">
        <v>43640</v>
      </c>
      <c r="B131">
        <v>101</v>
      </c>
      <c r="C131">
        <v>0</v>
      </c>
      <c r="D131">
        <v>59800</v>
      </c>
      <c r="E131">
        <v>0</v>
      </c>
      <c r="F131">
        <v>64827000</v>
      </c>
      <c r="G131">
        <v>8.1999999999999993</v>
      </c>
      <c r="H131">
        <v>0</v>
      </c>
      <c r="I131">
        <v>0</v>
      </c>
    </row>
    <row r="132" spans="1:9" x14ac:dyDescent="0.35">
      <c r="A132" s="1">
        <v>43647</v>
      </c>
      <c r="B132">
        <v>102</v>
      </c>
      <c r="C132">
        <v>0</v>
      </c>
      <c r="D132">
        <v>64600</v>
      </c>
      <c r="E132">
        <v>0</v>
      </c>
      <c r="F132">
        <v>64839000</v>
      </c>
      <c r="G132">
        <v>8.1999999999999993</v>
      </c>
      <c r="H132">
        <v>0</v>
      </c>
      <c r="I132">
        <v>0</v>
      </c>
    </row>
    <row r="133" spans="1:9" x14ac:dyDescent="0.35">
      <c r="A133" s="1">
        <v>43654</v>
      </c>
      <c r="B133">
        <v>102</v>
      </c>
      <c r="C133">
        <v>1</v>
      </c>
      <c r="D133">
        <v>64600</v>
      </c>
      <c r="E133">
        <v>0</v>
      </c>
      <c r="F133">
        <v>64839000</v>
      </c>
      <c r="G133">
        <v>8.1999999999999993</v>
      </c>
      <c r="H133">
        <v>0</v>
      </c>
      <c r="I133">
        <v>0</v>
      </c>
    </row>
    <row r="134" spans="1:9" x14ac:dyDescent="0.35">
      <c r="A134" s="1">
        <v>43661</v>
      </c>
      <c r="B134">
        <v>102</v>
      </c>
      <c r="C134">
        <v>0</v>
      </c>
      <c r="D134">
        <v>64600</v>
      </c>
      <c r="E134">
        <v>0</v>
      </c>
      <c r="F134">
        <v>64839000</v>
      </c>
      <c r="G134">
        <v>8.1999999999999993</v>
      </c>
      <c r="H134">
        <v>0</v>
      </c>
      <c r="I134">
        <v>0</v>
      </c>
    </row>
    <row r="135" spans="1:9" x14ac:dyDescent="0.35">
      <c r="A135" s="1">
        <v>43668</v>
      </c>
      <c r="B135">
        <v>102</v>
      </c>
      <c r="C135">
        <v>0</v>
      </c>
      <c r="D135">
        <v>64600</v>
      </c>
      <c r="E135">
        <v>0</v>
      </c>
      <c r="F135">
        <v>64839000</v>
      </c>
      <c r="G135">
        <v>8.1999999999999993</v>
      </c>
      <c r="H135">
        <v>0</v>
      </c>
      <c r="I135">
        <v>0</v>
      </c>
    </row>
    <row r="136" spans="1:9" x14ac:dyDescent="0.35">
      <c r="A136" s="1">
        <v>43675</v>
      </c>
      <c r="B136">
        <v>102.57</v>
      </c>
      <c r="C136">
        <v>0</v>
      </c>
      <c r="D136">
        <v>63685.71</v>
      </c>
      <c r="E136">
        <v>0</v>
      </c>
      <c r="F136">
        <v>64847000</v>
      </c>
      <c r="G136">
        <v>8.1999999999999993</v>
      </c>
      <c r="H136">
        <v>0</v>
      </c>
      <c r="I136">
        <v>0</v>
      </c>
    </row>
    <row r="137" spans="1:9" x14ac:dyDescent="0.35">
      <c r="A137" s="1">
        <v>43682</v>
      </c>
      <c r="B137">
        <v>103</v>
      </c>
      <c r="C137">
        <v>0</v>
      </c>
      <c r="D137">
        <v>63000</v>
      </c>
      <c r="E137">
        <v>0</v>
      </c>
      <c r="F137">
        <v>64853000</v>
      </c>
      <c r="G137">
        <v>8.1999999999999993</v>
      </c>
      <c r="H137">
        <v>0</v>
      </c>
      <c r="I137">
        <v>0</v>
      </c>
    </row>
    <row r="138" spans="1:9" x14ac:dyDescent="0.35">
      <c r="A138" s="1">
        <v>43689</v>
      </c>
      <c r="B138">
        <v>103</v>
      </c>
      <c r="C138">
        <v>1</v>
      </c>
      <c r="D138">
        <v>63000</v>
      </c>
      <c r="E138">
        <v>0</v>
      </c>
      <c r="F138">
        <v>64853000</v>
      </c>
      <c r="G138">
        <v>8.1999999999999993</v>
      </c>
      <c r="H138">
        <v>0</v>
      </c>
      <c r="I138">
        <v>0</v>
      </c>
    </row>
    <row r="139" spans="1:9" x14ac:dyDescent="0.35">
      <c r="A139" s="1">
        <v>43696</v>
      </c>
      <c r="B139">
        <v>103</v>
      </c>
      <c r="C139">
        <v>0</v>
      </c>
      <c r="D139">
        <v>63000</v>
      </c>
      <c r="E139">
        <v>0</v>
      </c>
      <c r="F139">
        <v>64853000</v>
      </c>
      <c r="G139">
        <v>8.1999999999999993</v>
      </c>
      <c r="H139">
        <v>0</v>
      </c>
      <c r="I139">
        <v>0</v>
      </c>
    </row>
    <row r="140" spans="1:9" x14ac:dyDescent="0.35">
      <c r="A140" s="1">
        <v>43703</v>
      </c>
      <c r="B140">
        <v>103.14</v>
      </c>
      <c r="C140">
        <v>0</v>
      </c>
      <c r="D140">
        <v>62785.71</v>
      </c>
      <c r="E140">
        <v>0</v>
      </c>
      <c r="F140">
        <v>64855000</v>
      </c>
      <c r="G140">
        <v>8.1999999999999993</v>
      </c>
      <c r="H140">
        <v>0</v>
      </c>
      <c r="I140">
        <v>0</v>
      </c>
    </row>
    <row r="141" spans="1:9" x14ac:dyDescent="0.35">
      <c r="A141" s="1">
        <v>43710</v>
      </c>
      <c r="B141">
        <v>104</v>
      </c>
      <c r="C141">
        <v>0</v>
      </c>
      <c r="D141">
        <v>61500</v>
      </c>
      <c r="E141">
        <v>0</v>
      </c>
      <c r="F141">
        <v>64867000</v>
      </c>
      <c r="G141">
        <v>8.1999999999999993</v>
      </c>
      <c r="H141">
        <v>0</v>
      </c>
      <c r="I141">
        <v>0</v>
      </c>
    </row>
    <row r="142" spans="1:9" x14ac:dyDescent="0.35">
      <c r="A142" s="1">
        <v>43717</v>
      </c>
      <c r="B142">
        <v>104</v>
      </c>
      <c r="C142">
        <v>0</v>
      </c>
      <c r="D142">
        <v>61500</v>
      </c>
      <c r="E142">
        <v>0</v>
      </c>
      <c r="F142">
        <v>64867000</v>
      </c>
      <c r="G142">
        <v>8.1999999999999993</v>
      </c>
      <c r="H142">
        <v>0</v>
      </c>
      <c r="I142">
        <v>0</v>
      </c>
    </row>
    <row r="143" spans="1:9" x14ac:dyDescent="0.35">
      <c r="A143" s="1">
        <v>43724</v>
      </c>
      <c r="B143">
        <v>104</v>
      </c>
      <c r="C143">
        <v>0</v>
      </c>
      <c r="D143">
        <v>61500</v>
      </c>
      <c r="E143">
        <v>0</v>
      </c>
      <c r="F143">
        <v>64867000</v>
      </c>
      <c r="G143">
        <v>8.1999999999999993</v>
      </c>
      <c r="H143">
        <v>0</v>
      </c>
      <c r="I143">
        <v>0</v>
      </c>
    </row>
    <row r="144" spans="1:9" x14ac:dyDescent="0.35">
      <c r="A144" s="1">
        <v>43731</v>
      </c>
      <c r="B144">
        <v>104</v>
      </c>
      <c r="C144">
        <v>0</v>
      </c>
      <c r="D144">
        <v>61500</v>
      </c>
      <c r="E144">
        <v>0</v>
      </c>
      <c r="F144">
        <v>64867000</v>
      </c>
      <c r="G144">
        <v>8.1999999999999993</v>
      </c>
      <c r="H144">
        <v>0</v>
      </c>
      <c r="I144">
        <v>0</v>
      </c>
    </row>
    <row r="145" spans="1:9" x14ac:dyDescent="0.35">
      <c r="A145" s="1">
        <v>43738</v>
      </c>
      <c r="B145">
        <v>104</v>
      </c>
      <c r="C145">
        <v>0</v>
      </c>
      <c r="D145">
        <v>62528.57</v>
      </c>
      <c r="E145">
        <v>0</v>
      </c>
      <c r="F145">
        <v>64878142.859999999</v>
      </c>
      <c r="G145">
        <v>7.86</v>
      </c>
      <c r="H145">
        <v>0</v>
      </c>
      <c r="I145">
        <v>0</v>
      </c>
    </row>
    <row r="146" spans="1:9" x14ac:dyDescent="0.35">
      <c r="A146" s="1">
        <v>43745</v>
      </c>
      <c r="B146">
        <v>104</v>
      </c>
      <c r="C146">
        <v>0</v>
      </c>
      <c r="D146">
        <v>62700</v>
      </c>
      <c r="E146">
        <v>0</v>
      </c>
      <c r="F146">
        <v>64880000</v>
      </c>
      <c r="G146">
        <v>7.8</v>
      </c>
      <c r="H146">
        <v>0</v>
      </c>
      <c r="I146">
        <v>0</v>
      </c>
    </row>
    <row r="147" spans="1:9" x14ac:dyDescent="0.35">
      <c r="A147" s="1">
        <v>43752</v>
      </c>
      <c r="B147">
        <v>104</v>
      </c>
      <c r="C147">
        <v>0</v>
      </c>
      <c r="D147">
        <v>62700</v>
      </c>
      <c r="E147">
        <v>0</v>
      </c>
      <c r="F147">
        <v>64880000</v>
      </c>
      <c r="G147">
        <v>7.8</v>
      </c>
      <c r="H147">
        <v>0</v>
      </c>
      <c r="I147">
        <v>0</v>
      </c>
    </row>
    <row r="148" spans="1:9" x14ac:dyDescent="0.35">
      <c r="A148" s="1">
        <v>43759</v>
      </c>
      <c r="B148">
        <v>104</v>
      </c>
      <c r="C148">
        <v>0</v>
      </c>
      <c r="D148">
        <v>62700</v>
      </c>
      <c r="E148">
        <v>0</v>
      </c>
      <c r="F148">
        <v>64880000</v>
      </c>
      <c r="G148">
        <v>7.8</v>
      </c>
      <c r="H148">
        <v>0</v>
      </c>
      <c r="I148">
        <v>0</v>
      </c>
    </row>
    <row r="149" spans="1:9" x14ac:dyDescent="0.35">
      <c r="A149" s="1">
        <v>43766</v>
      </c>
      <c r="B149">
        <v>104.43</v>
      </c>
      <c r="C149">
        <v>1</v>
      </c>
      <c r="D149">
        <v>60985.71</v>
      </c>
      <c r="E149">
        <v>0</v>
      </c>
      <c r="F149">
        <v>64884285.710000001</v>
      </c>
      <c r="G149">
        <v>7.8</v>
      </c>
      <c r="H149">
        <v>0</v>
      </c>
      <c r="I149">
        <v>0</v>
      </c>
    </row>
    <row r="150" spans="1:9" x14ac:dyDescent="0.35">
      <c r="A150" s="1">
        <v>43773</v>
      </c>
      <c r="B150">
        <v>105</v>
      </c>
      <c r="C150">
        <v>0</v>
      </c>
      <c r="D150">
        <v>58700</v>
      </c>
      <c r="E150">
        <v>0</v>
      </c>
      <c r="F150">
        <v>64890000</v>
      </c>
      <c r="G150">
        <v>7.8</v>
      </c>
      <c r="H150">
        <v>0</v>
      </c>
      <c r="I150">
        <v>0</v>
      </c>
    </row>
    <row r="151" spans="1:9" x14ac:dyDescent="0.35">
      <c r="A151" s="1">
        <v>43780</v>
      </c>
      <c r="B151">
        <v>105</v>
      </c>
      <c r="C151">
        <v>1</v>
      </c>
      <c r="D151">
        <v>58700</v>
      </c>
      <c r="E151">
        <v>0</v>
      </c>
      <c r="F151">
        <v>64890000</v>
      </c>
      <c r="G151">
        <v>7.8</v>
      </c>
      <c r="H151">
        <v>0</v>
      </c>
      <c r="I151">
        <v>0</v>
      </c>
    </row>
    <row r="152" spans="1:9" x14ac:dyDescent="0.35">
      <c r="A152" s="1">
        <v>43787</v>
      </c>
      <c r="B152">
        <v>105</v>
      </c>
      <c r="C152">
        <v>0</v>
      </c>
      <c r="D152">
        <v>58700</v>
      </c>
      <c r="E152">
        <v>0</v>
      </c>
      <c r="F152">
        <v>64890000</v>
      </c>
      <c r="G152">
        <v>7.8</v>
      </c>
      <c r="H152">
        <v>0</v>
      </c>
      <c r="I152">
        <v>0</v>
      </c>
    </row>
    <row r="153" spans="1:9" x14ac:dyDescent="0.35">
      <c r="A153" s="1">
        <v>43794</v>
      </c>
      <c r="B153">
        <v>104.57</v>
      </c>
      <c r="C153">
        <v>0</v>
      </c>
      <c r="D153">
        <v>58857.14</v>
      </c>
      <c r="E153">
        <v>0</v>
      </c>
      <c r="F153">
        <v>64890714.289999999</v>
      </c>
      <c r="G153">
        <v>7.8</v>
      </c>
      <c r="H153">
        <v>0</v>
      </c>
      <c r="I153">
        <v>0</v>
      </c>
    </row>
    <row r="154" spans="1:9" x14ac:dyDescent="0.35">
      <c r="A154" s="1">
        <v>43801</v>
      </c>
      <c r="B154">
        <v>102</v>
      </c>
      <c r="C154">
        <v>0</v>
      </c>
      <c r="D154">
        <v>59800</v>
      </c>
      <c r="E154">
        <v>0</v>
      </c>
      <c r="F154">
        <v>64895000</v>
      </c>
      <c r="G154">
        <v>7.8</v>
      </c>
      <c r="H154">
        <v>0</v>
      </c>
      <c r="I154">
        <v>0</v>
      </c>
    </row>
    <row r="155" spans="1:9" x14ac:dyDescent="0.35">
      <c r="A155" s="1">
        <v>43808</v>
      </c>
      <c r="B155">
        <v>102</v>
      </c>
      <c r="C155">
        <v>0</v>
      </c>
      <c r="D155">
        <v>59800</v>
      </c>
      <c r="E155">
        <v>0</v>
      </c>
      <c r="F155">
        <v>64895000</v>
      </c>
      <c r="G155">
        <v>7.8</v>
      </c>
      <c r="H155">
        <v>0</v>
      </c>
      <c r="I155">
        <v>0</v>
      </c>
    </row>
    <row r="156" spans="1:9" x14ac:dyDescent="0.35">
      <c r="A156" s="1">
        <v>43815</v>
      </c>
      <c r="B156">
        <v>102</v>
      </c>
      <c r="C156">
        <v>0</v>
      </c>
      <c r="D156">
        <v>59800</v>
      </c>
      <c r="E156">
        <v>0</v>
      </c>
      <c r="F156">
        <v>64895000</v>
      </c>
      <c r="G156">
        <v>7.8</v>
      </c>
      <c r="H156">
        <v>0</v>
      </c>
      <c r="I156">
        <v>0</v>
      </c>
    </row>
    <row r="157" spans="1:9" x14ac:dyDescent="0.35">
      <c r="A157" s="1">
        <v>43822</v>
      </c>
      <c r="B157">
        <v>102</v>
      </c>
      <c r="C157">
        <v>1</v>
      </c>
      <c r="D157">
        <v>59800</v>
      </c>
      <c r="E157">
        <v>0</v>
      </c>
      <c r="F157">
        <v>64895000</v>
      </c>
      <c r="G157">
        <v>7.8</v>
      </c>
      <c r="H157">
        <v>0</v>
      </c>
      <c r="I157">
        <v>0</v>
      </c>
    </row>
    <row r="158" spans="1:9" x14ac:dyDescent="0.35">
      <c r="A158" s="1">
        <v>43829</v>
      </c>
      <c r="B158">
        <v>103.43</v>
      </c>
      <c r="C158">
        <v>1</v>
      </c>
      <c r="D158">
        <v>58871.43</v>
      </c>
      <c r="E158">
        <v>0</v>
      </c>
      <c r="F158">
        <v>64897142.859999999</v>
      </c>
      <c r="G158">
        <v>7.66</v>
      </c>
      <c r="H158">
        <v>0</v>
      </c>
      <c r="I158">
        <v>0</v>
      </c>
    </row>
    <row r="159" spans="1:9" x14ac:dyDescent="0.35">
      <c r="A159" s="1">
        <v>43836</v>
      </c>
      <c r="B159">
        <v>104</v>
      </c>
      <c r="C159">
        <v>0</v>
      </c>
      <c r="D159">
        <v>58500</v>
      </c>
      <c r="E159">
        <v>0</v>
      </c>
      <c r="F159">
        <v>64898000</v>
      </c>
      <c r="G159">
        <v>7.6</v>
      </c>
      <c r="H159">
        <v>0</v>
      </c>
      <c r="I159">
        <v>0</v>
      </c>
    </row>
    <row r="160" spans="1:9" x14ac:dyDescent="0.35">
      <c r="A160" s="1">
        <v>43843</v>
      </c>
      <c r="B160">
        <v>104</v>
      </c>
      <c r="C160">
        <v>0</v>
      </c>
      <c r="D160">
        <v>58500</v>
      </c>
      <c r="E160">
        <v>0</v>
      </c>
      <c r="F160">
        <v>64898000</v>
      </c>
      <c r="G160">
        <v>7.6</v>
      </c>
      <c r="H160">
        <v>0</v>
      </c>
      <c r="I160">
        <v>0</v>
      </c>
    </row>
    <row r="161" spans="1:9" x14ac:dyDescent="0.35">
      <c r="A161" s="1">
        <v>43850</v>
      </c>
      <c r="B161">
        <v>104</v>
      </c>
      <c r="C161">
        <v>0</v>
      </c>
      <c r="D161">
        <v>58500</v>
      </c>
      <c r="E161">
        <v>0</v>
      </c>
      <c r="F161">
        <v>64898000</v>
      </c>
      <c r="G161">
        <v>7.6</v>
      </c>
      <c r="H161">
        <v>7</v>
      </c>
      <c r="I161">
        <v>0</v>
      </c>
    </row>
    <row r="162" spans="1:9" x14ac:dyDescent="0.35">
      <c r="A162" s="1">
        <v>43857</v>
      </c>
      <c r="B162">
        <v>104.29</v>
      </c>
      <c r="C162">
        <v>0</v>
      </c>
      <c r="D162">
        <v>57071.43</v>
      </c>
      <c r="E162">
        <v>0</v>
      </c>
      <c r="F162">
        <v>64899428.57</v>
      </c>
      <c r="G162">
        <v>7.6</v>
      </c>
      <c r="H162">
        <v>3</v>
      </c>
      <c r="I162">
        <v>0</v>
      </c>
    </row>
    <row r="163" spans="1:9" x14ac:dyDescent="0.35">
      <c r="A163" s="1">
        <v>43864</v>
      </c>
      <c r="B163">
        <v>105</v>
      </c>
      <c r="C163">
        <v>0</v>
      </c>
      <c r="D163">
        <v>53500</v>
      </c>
      <c r="E163">
        <v>0</v>
      </c>
      <c r="F163">
        <v>64903000</v>
      </c>
      <c r="G163">
        <v>7.6</v>
      </c>
      <c r="H163">
        <v>5</v>
      </c>
      <c r="I163">
        <v>0</v>
      </c>
    </row>
    <row r="164" spans="1:9" x14ac:dyDescent="0.35">
      <c r="A164" s="1">
        <v>43871</v>
      </c>
      <c r="B164">
        <v>105</v>
      </c>
      <c r="C164">
        <v>0</v>
      </c>
      <c r="D164">
        <v>53500</v>
      </c>
      <c r="E164">
        <v>0</v>
      </c>
      <c r="F164">
        <v>64903000</v>
      </c>
      <c r="G164">
        <v>7.6</v>
      </c>
      <c r="H164">
        <v>1</v>
      </c>
      <c r="I164">
        <v>1</v>
      </c>
    </row>
    <row r="165" spans="1:9" x14ac:dyDescent="0.35">
      <c r="A165" s="1">
        <v>43878</v>
      </c>
      <c r="B165">
        <v>105</v>
      </c>
      <c r="C165">
        <v>0</v>
      </c>
      <c r="D165">
        <v>53500</v>
      </c>
      <c r="E165">
        <v>0</v>
      </c>
      <c r="F165">
        <v>64903000</v>
      </c>
      <c r="G165">
        <v>7.6</v>
      </c>
      <c r="H165">
        <v>0</v>
      </c>
      <c r="I165">
        <v>0</v>
      </c>
    </row>
    <row r="166" spans="1:9" x14ac:dyDescent="0.35">
      <c r="A166" s="1">
        <v>43885</v>
      </c>
      <c r="B166">
        <v>104.71</v>
      </c>
      <c r="C166">
        <v>0</v>
      </c>
      <c r="D166">
        <v>54028.57</v>
      </c>
      <c r="E166">
        <v>0</v>
      </c>
      <c r="F166">
        <v>64903714.289999999</v>
      </c>
      <c r="G166">
        <v>7.6</v>
      </c>
      <c r="H166">
        <v>88</v>
      </c>
      <c r="I166">
        <v>1</v>
      </c>
    </row>
    <row r="167" spans="1:9" x14ac:dyDescent="0.35">
      <c r="A167" s="1">
        <v>43892</v>
      </c>
      <c r="B167">
        <v>103</v>
      </c>
      <c r="C167">
        <v>0</v>
      </c>
      <c r="D167">
        <v>57200</v>
      </c>
      <c r="E167">
        <v>0</v>
      </c>
      <c r="F167">
        <v>64908000</v>
      </c>
      <c r="G167">
        <v>7.6</v>
      </c>
      <c r="H167">
        <v>1016</v>
      </c>
      <c r="I167">
        <v>17</v>
      </c>
    </row>
    <row r="168" spans="1:9" x14ac:dyDescent="0.35">
      <c r="A168" s="1">
        <v>43899</v>
      </c>
      <c r="B168">
        <v>103</v>
      </c>
      <c r="C168">
        <v>0</v>
      </c>
      <c r="D168">
        <v>57200</v>
      </c>
      <c r="E168">
        <v>0</v>
      </c>
      <c r="F168">
        <v>64908000</v>
      </c>
      <c r="G168">
        <v>7.6</v>
      </c>
      <c r="H168">
        <v>4264</v>
      </c>
      <c r="I168">
        <v>108</v>
      </c>
    </row>
    <row r="169" spans="1:9" x14ac:dyDescent="0.35">
      <c r="A169" s="1">
        <v>43906</v>
      </c>
      <c r="B169">
        <v>103</v>
      </c>
      <c r="C169">
        <v>0</v>
      </c>
      <c r="D169">
        <v>57200</v>
      </c>
      <c r="E169">
        <v>0</v>
      </c>
      <c r="F169">
        <v>64908000</v>
      </c>
      <c r="G169">
        <v>7.6</v>
      </c>
      <c r="H169">
        <v>8912</v>
      </c>
      <c r="I169">
        <v>435</v>
      </c>
    </row>
    <row r="170" spans="1:9" x14ac:dyDescent="0.35">
      <c r="A170" s="1">
        <v>43913</v>
      </c>
      <c r="B170">
        <v>103</v>
      </c>
      <c r="C170">
        <v>0</v>
      </c>
      <c r="D170">
        <v>57200</v>
      </c>
      <c r="E170">
        <v>1</v>
      </c>
      <c r="F170">
        <v>64908000</v>
      </c>
      <c r="G170">
        <v>7.6</v>
      </c>
      <c r="H170">
        <v>22849</v>
      </c>
      <c r="I170">
        <v>1749</v>
      </c>
    </row>
    <row r="171" spans="1:9" x14ac:dyDescent="0.35">
      <c r="A171" s="1">
        <v>43920</v>
      </c>
      <c r="B171">
        <v>97.29</v>
      </c>
      <c r="C171">
        <v>0</v>
      </c>
      <c r="D171">
        <v>55057.14</v>
      </c>
      <c r="E171">
        <v>1</v>
      </c>
      <c r="F171">
        <v>64906571.43</v>
      </c>
      <c r="G171">
        <v>7.6</v>
      </c>
      <c r="H171">
        <v>30612</v>
      </c>
      <c r="I171">
        <v>5235</v>
      </c>
    </row>
    <row r="172" spans="1:9" x14ac:dyDescent="0.35">
      <c r="A172" s="1">
        <v>43927</v>
      </c>
      <c r="B172">
        <v>95</v>
      </c>
      <c r="C172">
        <v>0</v>
      </c>
      <c r="D172">
        <v>54200</v>
      </c>
      <c r="E172">
        <v>1</v>
      </c>
      <c r="F172">
        <v>64906000</v>
      </c>
      <c r="G172">
        <v>7.6</v>
      </c>
      <c r="H172">
        <v>25030</v>
      </c>
      <c r="I172">
        <v>6268</v>
      </c>
    </row>
    <row r="173" spans="1:9" x14ac:dyDescent="0.35">
      <c r="A173" s="1">
        <v>43934</v>
      </c>
      <c r="B173">
        <v>95</v>
      </c>
      <c r="C173">
        <v>1</v>
      </c>
      <c r="D173">
        <v>54200</v>
      </c>
      <c r="E173">
        <v>1</v>
      </c>
      <c r="F173">
        <v>64906000</v>
      </c>
      <c r="G173">
        <v>7.6</v>
      </c>
      <c r="H173">
        <v>17934</v>
      </c>
      <c r="I173">
        <v>5480</v>
      </c>
    </row>
    <row r="174" spans="1:9" x14ac:dyDescent="0.35">
      <c r="A174" s="1">
        <v>43941</v>
      </c>
      <c r="B174">
        <v>95</v>
      </c>
      <c r="C174">
        <v>0</v>
      </c>
      <c r="D174">
        <v>54200</v>
      </c>
      <c r="E174">
        <v>1</v>
      </c>
      <c r="F174">
        <v>64906000</v>
      </c>
      <c r="G174">
        <v>7.6</v>
      </c>
      <c r="H174">
        <v>12154</v>
      </c>
      <c r="I174">
        <v>3286</v>
      </c>
    </row>
    <row r="175" spans="1:9" x14ac:dyDescent="0.35">
      <c r="A175" s="1">
        <v>43948</v>
      </c>
      <c r="B175">
        <v>94.14</v>
      </c>
      <c r="C175">
        <v>1</v>
      </c>
      <c r="D175">
        <v>56642.86</v>
      </c>
      <c r="E175">
        <v>1</v>
      </c>
      <c r="F175">
        <v>64902571.43</v>
      </c>
      <c r="G175">
        <v>7.6</v>
      </c>
      <c r="H175">
        <v>6583</v>
      </c>
      <c r="I175">
        <v>2144</v>
      </c>
    </row>
    <row r="176" spans="1:9" x14ac:dyDescent="0.35">
      <c r="A176" s="1">
        <v>43955</v>
      </c>
      <c r="B176">
        <v>93</v>
      </c>
      <c r="C176">
        <v>1</v>
      </c>
      <c r="D176">
        <v>59900</v>
      </c>
      <c r="E176">
        <v>1</v>
      </c>
      <c r="F176">
        <v>64898000</v>
      </c>
      <c r="G176">
        <v>7.6</v>
      </c>
      <c r="H176">
        <v>7550</v>
      </c>
      <c r="I176">
        <v>1544</v>
      </c>
    </row>
    <row r="177" spans="1:9" x14ac:dyDescent="0.35">
      <c r="A177" s="1">
        <v>43962</v>
      </c>
      <c r="B177">
        <v>93</v>
      </c>
      <c r="C177">
        <v>0</v>
      </c>
      <c r="D177">
        <v>59900</v>
      </c>
      <c r="E177">
        <v>1</v>
      </c>
      <c r="F177">
        <v>64898000</v>
      </c>
      <c r="G177">
        <v>7.6</v>
      </c>
      <c r="H177">
        <v>3000</v>
      </c>
      <c r="I177">
        <v>1310</v>
      </c>
    </row>
    <row r="178" spans="1:9" x14ac:dyDescent="0.35">
      <c r="A178" s="1">
        <v>43969</v>
      </c>
      <c r="B178">
        <v>93</v>
      </c>
      <c r="C178">
        <v>1</v>
      </c>
      <c r="D178">
        <v>59900</v>
      </c>
      <c r="E178">
        <v>1</v>
      </c>
      <c r="F178">
        <v>64898000</v>
      </c>
      <c r="G178">
        <v>7.6</v>
      </c>
      <c r="H178">
        <v>2165</v>
      </c>
      <c r="I178">
        <v>703</v>
      </c>
    </row>
    <row r="179" spans="1:9" x14ac:dyDescent="0.35">
      <c r="A179" s="1">
        <v>43976</v>
      </c>
      <c r="B179">
        <v>93</v>
      </c>
      <c r="C179">
        <v>0</v>
      </c>
      <c r="D179">
        <v>59900</v>
      </c>
      <c r="E179">
        <v>1</v>
      </c>
      <c r="F179">
        <v>64898000</v>
      </c>
      <c r="G179">
        <v>7.6</v>
      </c>
      <c r="H179">
        <v>6263</v>
      </c>
      <c r="I179">
        <v>436</v>
      </c>
    </row>
    <row r="180" spans="1:9" x14ac:dyDescent="0.35">
      <c r="A180" s="1">
        <v>43983</v>
      </c>
      <c r="B180">
        <v>93</v>
      </c>
      <c r="C180">
        <v>1</v>
      </c>
      <c r="D180">
        <v>59436</v>
      </c>
      <c r="E180">
        <v>1</v>
      </c>
      <c r="F180">
        <v>64898000</v>
      </c>
      <c r="G180">
        <v>7.6</v>
      </c>
      <c r="H180">
        <v>1586</v>
      </c>
      <c r="I180">
        <v>367</v>
      </c>
    </row>
    <row r="181" spans="1:9" x14ac:dyDescent="0.35">
      <c r="A181" s="1">
        <v>43990</v>
      </c>
      <c r="B181">
        <v>93</v>
      </c>
      <c r="C181">
        <v>0</v>
      </c>
      <c r="D181">
        <v>59436</v>
      </c>
      <c r="E181">
        <v>1</v>
      </c>
      <c r="F181">
        <v>64898000</v>
      </c>
      <c r="G181">
        <v>7.6</v>
      </c>
      <c r="H181">
        <v>2438</v>
      </c>
      <c r="I181">
        <v>251</v>
      </c>
    </row>
    <row r="182" spans="1:9" x14ac:dyDescent="0.35">
      <c r="A182" s="1">
        <v>43997</v>
      </c>
      <c r="B182">
        <v>93</v>
      </c>
      <c r="C182">
        <v>0</v>
      </c>
      <c r="D182">
        <v>59436</v>
      </c>
      <c r="E182">
        <v>1</v>
      </c>
      <c r="F182">
        <v>64898000</v>
      </c>
      <c r="G182">
        <v>7.6</v>
      </c>
      <c r="H182">
        <v>2102</v>
      </c>
      <c r="I182">
        <v>230</v>
      </c>
    </row>
    <row r="183" spans="1:9" x14ac:dyDescent="0.35">
      <c r="A183" s="1">
        <v>44004</v>
      </c>
      <c r="B183">
        <v>93</v>
      </c>
      <c r="C183">
        <v>0</v>
      </c>
      <c r="D183">
        <v>59436</v>
      </c>
      <c r="E183">
        <v>1</v>
      </c>
      <c r="F183">
        <v>64898000</v>
      </c>
      <c r="G183">
        <v>7.6</v>
      </c>
      <c r="H183">
        <v>1594</v>
      </c>
      <c r="I183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Datasheet</vt:lpstr>
      <vt:lpstr>Sales</vt:lpstr>
      <vt:lpstr>Product Spends</vt:lpstr>
      <vt:lpstr>Brand Spends</vt:lpstr>
      <vt:lpstr>Compititors Spends</vt:lpstr>
      <vt:lpstr>Microeconomics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Purwar</dc:creator>
  <cp:lastModifiedBy>Tanmay Purwar</cp:lastModifiedBy>
  <dcterms:created xsi:type="dcterms:W3CDTF">2015-06-05T18:17:20Z</dcterms:created>
  <dcterms:modified xsi:type="dcterms:W3CDTF">2023-03-26T08:55:35Z</dcterms:modified>
</cp:coreProperties>
</file>