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enp\Documents\Fall 2019\Algorithm Analysis\"/>
    </mc:Choice>
  </mc:AlternateContent>
  <xr:revisionPtr revIDLastSave="0" documentId="13_ncr:1_{E14B9542-3DEB-428D-A59F-B318083C80C9}" xr6:coauthVersionLast="45" xr6:coauthVersionMax="45" xr10:uidLastSave="{00000000-0000-0000-0000-000000000000}"/>
  <bookViews>
    <workbookView xWindow="-118" yWindow="-118" windowWidth="25370" windowHeight="13759" xr2:uid="{8270ECCD-DC2F-46C1-A8CE-9E1803B68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5" i="1"/>
  <c r="AM4" i="1"/>
  <c r="AM3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F81" i="1" l="1"/>
  <c r="F82" i="1"/>
  <c r="F83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5" i="1"/>
  <c r="AL4" i="1"/>
  <c r="AL3" i="1"/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7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M5" i="1"/>
  <c r="M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3" i="1"/>
  <c r="I62" i="1"/>
  <c r="I61" i="1"/>
  <c r="J64" i="1" l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3" i="1"/>
  <c r="J62" i="1"/>
  <c r="J61" i="1"/>
  <c r="H83" i="1"/>
  <c r="H82" i="1"/>
  <c r="H81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3" i="1"/>
  <c r="H62" i="1"/>
  <c r="H61" i="1"/>
  <c r="G83" i="1"/>
  <c r="G82" i="1"/>
  <c r="G81" i="1"/>
  <c r="G80" i="1"/>
  <c r="G79" i="1"/>
  <c r="G78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63" i="1"/>
  <c r="G62" i="1"/>
  <c r="G61" i="1"/>
  <c r="C64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E82" i="1"/>
  <c r="E83" i="1"/>
  <c r="F63" i="1"/>
  <c r="F62" i="1"/>
  <c r="F61" i="1"/>
  <c r="E63" i="1"/>
  <c r="E62" i="1"/>
  <c r="E61" i="1"/>
  <c r="D63" i="1"/>
  <c r="D62" i="1"/>
  <c r="D61" i="1"/>
  <c r="C63" i="1"/>
  <c r="C62" i="1"/>
  <c r="C61" i="1"/>
  <c r="H153" i="1" l="1"/>
  <c r="F154" i="1"/>
  <c r="H157" i="1"/>
  <c r="H162" i="1"/>
  <c r="E16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42" i="1"/>
  <c r="J141" i="1"/>
  <c r="J140" i="1"/>
  <c r="I143" i="1" l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42" i="1"/>
  <c r="I141" i="1"/>
  <c r="I140" i="1"/>
  <c r="H159" i="1"/>
  <c r="H158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41" i="1"/>
  <c r="H142" i="1"/>
  <c r="H140" i="1"/>
  <c r="C143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E161" i="1"/>
  <c r="G142" i="1"/>
  <c r="G141" i="1"/>
  <c r="G140" i="1"/>
  <c r="F142" i="1"/>
  <c r="F141" i="1"/>
  <c r="F140" i="1"/>
  <c r="E142" i="1"/>
  <c r="E141" i="1"/>
  <c r="E140" i="1"/>
  <c r="D142" i="1"/>
  <c r="D141" i="1"/>
  <c r="D140" i="1"/>
  <c r="C142" i="1"/>
  <c r="C141" i="1"/>
  <c r="C140" i="1"/>
</calcChain>
</file>

<file path=xl/sharedStrings.xml><?xml version="1.0" encoding="utf-8"?>
<sst xmlns="http://schemas.openxmlformats.org/spreadsheetml/2006/main" count="558" uniqueCount="400">
  <si>
    <t>1. changing prime test from n/2 to sqrt(n)</t>
  </si>
  <si>
    <t>2. only testing if Mp is prime if p is prime instead of for all n</t>
  </si>
  <si>
    <t>original prime test: n/2</t>
  </si>
  <si>
    <t>each time is cumulative to the other changes</t>
  </si>
  <si>
    <t>could only find 8 with origninal method - so used 8 to test changes</t>
  </si>
  <si>
    <t>23562723457267347065789548996709904988477547858392600710143027597506337283178622239730365539602600561360255566462503270175052892578043215543382498428777152427010394496918664028644534128033831439790236838624033171435922356643219703101720713163527487298747400647801939587165936401087419375649057918549492160555646976</t>
  </si>
  <si>
    <t>141053783706712069063207958086063189881486743514715667838838675999954867742652380114104193329037690251561950568709829327164087724366370087116731268159313652487450652439805877296207297446723295166658228846926807786652870188920867879451478364569313922060370695064736073572378695176473055266826253284886383715072974324463835300053138429460296575143368065570759537328128</t>
  </si>
  <si>
    <t>54162526284365847412654465374391316140856490539031695784603920818387206994158534859198999921056719921919057390080263646159280013827605439746262788903057303445505827028395139475207769044924431494861729435113126280837904930462740681717960465867348720992572190569465545299629919823431031092624244463547789635441481391719816441605586788092147886677321398756661624714551726964302217554281784254817319611951659855553573937788923405146222324506715979193757372820860878214322052227584537552897476256179395176624426314480313446935085203657584798247536021172880403783048602873621259313789994900336673941503747224966984028240806042108690077670395259231894666273615212775603535764707952250173858305171028603021234896647851363949928904973292145107505979911456221519899345764984291328</t>
  </si>
  <si>
    <t>Notes:</t>
  </si>
  <si>
    <t>For methods with LL, used regular test for n = 2 since LL is only for n &gt; 2</t>
  </si>
  <si>
    <t>1089258355057829337698225273522048981957108454302608067318906618508470155298616996291940961858901379546182685531220055762780759342407499066046704182083087124626926378164410931450968826355205573671671624202686633360807123109470452668371537599662797484934359039779954213666598820299501366380164619080260403235229556730554163992303009752651350320619930563673695280153023049498468696618144072021372831425963701460505606378119245841386552600145384072983309717141950085498085709671387054868320477972299055273914798446936214147860706887052107312380067072602317009422809314774791894700769891009818743169303028154303290071199392984292940283852217800166629229157110264080599294016452483028528153331119523441423159614934140265550242360007858215936798489500727196347516386044241721984706558329364277995903102292034620628080752342422906401283027034649671445569324281946859622177566643375489715678451311792675935981010355562887971948569016060035334607879359770371846507659970601616998311983878150420763306289490886429900481786499537645379839365212725494441511932772182768149943659849007457246983861558265144823191367758350341527780770221556945275566504831636564856831502556078058133043400055653540413313266034639355202834006126905491569560542489551023207382276137352665717018261519604817417112576526410535323991500058749996247580834453782528</t>
  </si>
  <si>
    <t>99497054337086473442435202604522816989643863571126408511774020575773849326355529178686629498151336416502516645641699516813140394897940636561646545947753232301453603583223268085613647233768081645727669037394385696522820301535888041815559513408036145123870584325525813950487109647770743827362571822870567643040184723115825645590386313377067112638149253171843914780065137373446222406322953569124771480101363180966448099882292453452395428270875732536311539266115116490704940164192417744919250000894727407937229829300578253427884494358459949535231819781361449649779252948099909821642207485514805768288115583409148969875790523961878753124972681179944234641016960011815788847436610192704551637034472552319820336532014561412028820492176940418377074274389149924303484945446105121267538061583299291707972378807395016030765440655601759109370564522647989156121804273012266011783451102230081380401951383582987149578229940818181514046314819313206321375973336785023565443101305633127610230549588655605951332351485641757542611227108073263889434409595976835137412187025349639504404061654653755349162680629290551644153382760681862294677414989047491922795707210920437811136712794483496437355980833463329592838140157803182055197821702739206310971006260383262542900044072533196137796552746439051760940430082375641150129817960183028081010978780902441733680977714813543438752546136375675139915776</t>
  </si>
  <si>
    <t>33570832131986724437010877211080384841138028499879725454996241573482158450444042882048778809437690388449535774260849885573694759906173841157438424730130807047623655942236174850509108537827658590642325482494761473196579074656099918600764404702181660294469121778737965822199901663478093006075022359223201849985636144177185925402078185073015045097727084859464743635537781500284915880244886306461785982956072060013474955617851481680185988557136609224841817877083608951191123174885226416130683197710667392351007374503755403352531476227943590071651702697594241031955529898971218001214641774673134944471562560957179657881556419122102935450299751813340515170956167951095453649485576150660101689160658011770193274226308280507786835049549112576654510119670456745939890194205255175384484489909328967646988163155982471564998196261632751283127879509198074253193409580454562488664383465379885002735506153988851506645137759275553988219425439764732399824712438125054117523837438256744437055019441051006489972341609117978404563794992004873057518455748701444951238377139620494287982489529827233140637014837408856156199515457669607964052126908149265601786094447595560440059050091763547114092255371397425807867554352112542194784815494784276201170845949274674632985210421075531784918358926690395463649721452265405713484388043911634485432358638806645313826206591131266232422007835577345584225720310518698143376736219283021119287617896146885584860065048876315701088796219593640826311622273328035603309475642390804499460156797855361018246696101253922254567240908315385468240931846166962495983407607141601251889544407008815874744654769507268678051757746956891212485456261121386667407711139619071530923355823178662705374393035049022603882479742334799407130280148769298597743778193050348749740786928096033906295910199238181338557856978191860647256209708168229116156300978059197026855726877649767072684960463452763160384093838292277544911857859658328888332628525056</t>
  </si>
  <si>
    <t>18201749040140430273835167914751015293362889506937596103357359437740048438463485836303232258902400875568993809975036246337556768238366233707757573415903278080066115951092522543145952013119010340408099881835975590975835499003463227280543140756802691525621894771543951403656868707748606069885095036335283528581813088651653833089052785834280723280067200484903706704970113521040604064538274154252165373175595605248628998615687866235395077520314640188634353318831397392517095413127961059169783805545093120277974213161792712750189234973622853507624924636687588461310469170436099238232492598937308477793932361698480685664770932715430491007662682405163044765107996164343261202355969912750334459238591875176292279879181327972920090211444842306766331109269166235125509668704478958734853068636529397153443016761158813447481567868262367893981171020212189792514086148090215189947704212407282687964267041783873543080261582448824858431838554183153705837057341487700727731550997896239330477471263230726484877117521254868468174015562068490713644719481693089433418532636835808942200716440819313366362403191355576523173825131875335647759016207232990842875902548737480801898289658229210850221695663421649611729577245208490877897945867171915873804061345544603919338281884397538634259920738193259330950837923823615411304543599290641330796754637229721314074245135865275394292301532835414540035740253567232435673868968242806554916467387945199026147468808031055150281915733287931898181708779241724409277593094799901224641825850183281480975988801751016901958988814849430087926938683408662084176896164178170688871544229415824450055526787148715365214142372692896788902761679810950828268208180845309986581369910322372338718437892376924042425319226250711104694125177110946650435829229609212441927473293781744486775943173110295432226780186422343937384580708855852269417012387614583884866613236875101300845603785945237925447338784922452682337026775686191693583794243538309813874806083439394116832472101884074936138517168612519077402832074575032255369216417037979614393919019507244388546924316787128440250098924928769352393698587810869831127888084696751795845351130410199628821737636610886633120714458623846784948362409208330416268144841565505869827619451490634144640754203543507421045031995754480556197763855213987476437990952173006055503017305481394836591954388794314558786433824434673257753459825605748638411145315395326160048592155490496363095590187403880545069860151237473584639382355987779291886392614452838326884468500853448420623482240841078202705004101172745586672975106848437133377536</t>
  </si>
  <si>
    <t>40767271711094423266286789500920409509472451956754173657558947684464681715260993357605734441071512726995067528227747339481802307406017975918463751821848507118336173625166416441051751909733833921511752076653991689253045435925355114303300112240094312492366309429025181937703076074631694330891971804062290637324463063370007444165676699382865548574698013900725344417715580901794517787294713626725247616431165717354475083506329812661542345174259067891050196093969424325393268526237129649381671501429508518532700654319135658688537822432173525578067619513381189044904675194018182193349875318307576479629202619084300084497552929130566459016664436323063518973396208264181441158994259766077215199598273505770807393645474832736784296681037040447804670653738245607704296033370069548245058222346937754342008266115596746009270472531585662215058309416971412450120373149200391305139626391147758497714062124945414219545021663761325651848979096956363445054874071200187004098334242171313866643279783121709224161095222080608666106221075196556669546036212033916214620015754946773858930331944632744676736422424630471770419404321630175578272380575860947613876452571102541656491464344575071152521057073596731123384560986412117728286743021819378916115542964437048959026512685144124956065485652281953670546881779736097894174076453897164963235414848542178185638376039787558515854327876892100291586150169593481653250617283841617035992495539326209286081463451168016943400175227907739209129141984002670216279803245614932227988255785347373220924269748847852670574748163344676257876208108900678912830541369572996543783984620215364954353893838464888672671453393130927672103268849597298792373028395452767031129100333696063046099180328138782391367566104347713165495897021159454503241952055937183814515589264894586591501363147676413662843302502175075791426238440513015405476007476498747783201892106205584698383524005031036187539925202274453467202350823213372999023061199920256689198899908817944610695281886646630824678765305845231339408011870948795735488385897157930791657525540518959449984465130248721166519809265271872913736358591494923276213116461018047328995621925367809697847697726183327599265650527446129800629718921404375627930737500435684546352140119118622625161732119556975036023320412126344181833754571377867747583783758174317957011000027824913530257131124993626863404596480086028834672069335493603141485087204213357254720762673897857837928958409382883536405344396217119883289266162616394049286804626796372654015917535645430198053751867174961912991147525380624081763689015391680510756697550659469557112900507657356152843089480485079285160832736274980123243426924630558985552020642912534528</t>
  </si>
  <si>
    <t>Tested on Method 2:</t>
  </si>
  <si>
    <t>2 : 58200</t>
  </si>
  <si>
    <t>3 : 71700</t>
  </si>
  <si>
    <t>4 : 84000</t>
  </si>
  <si>
    <t>5 : 101500</t>
  </si>
  <si>
    <t>6 : 116600</t>
  </si>
  <si>
    <t>7 : 130200</t>
  </si>
  <si>
    <t>8 : 164600</t>
  </si>
  <si>
    <t>9 : 262900</t>
  </si>
  <si>
    <t>10 : 397100</t>
  </si>
  <si>
    <t>11 : 526200</t>
  </si>
  <si>
    <t>12 : 648500</t>
  </si>
  <si>
    <t>13 : 18591400</t>
  </si>
  <si>
    <t>14 : 28627200</t>
  </si>
  <si>
    <t>15 : 282628900</t>
  </si>
  <si>
    <t>16 : 1821106100</t>
  </si>
  <si>
    <t>last number found 0.27 seconds ago</t>
  </si>
  <si>
    <t>17 : 2094658100</t>
  </si>
  <si>
    <t>last number found 5.08 seconds ago</t>
  </si>
  <si>
    <t>18 : 7173451400</t>
  </si>
  <si>
    <t>last number found 13.35 seconds ago</t>
  </si>
  <si>
    <t>19 : 20519417200</t>
  </si>
  <si>
    <t>last number found 2.93 seconds ago</t>
  </si>
  <si>
    <t>20 : 23445783900</t>
  </si>
  <si>
    <t>21 : 432201240900</t>
  </si>
  <si>
    <t>last number found 47.92 seconds ago</t>
  </si>
  <si>
    <t>22 : 480122726700</t>
  </si>
  <si>
    <t>23 : 736587617600</t>
  </si>
  <si>
    <t>It has been 10 minutes since the last perfect number was found</t>
  </si>
  <si>
    <t>1: 15200</t>
  </si>
  <si>
    <t>last number found 6.81 minutes ago</t>
  </si>
  <si>
    <t>last number found 4.27 minutes ago</t>
  </si>
  <si>
    <t>last number found 0.6 seconds ago</t>
  </si>
  <si>
    <t>last number found 11.43 seconds ago</t>
  </si>
  <si>
    <t>last number found 29.02 seconds ago</t>
  </si>
  <si>
    <t>last number found 6.1 seconds ago</t>
  </si>
  <si>
    <t>Threading fns</t>
  </si>
  <si>
    <t>perfect numbers:</t>
  </si>
  <si>
    <t>11434731753038652271870510502563054290369839984534725895332249364908334961882164947674351989064116525342087095396782955614598901690359527368200306791037330859857972857435008419908682920845277220892386034162964072635709694931769479876248750202202966413347062605501560591838954155776739969243412686516039219207531547575533505784997468578047154815673455144291529551460592270962534531406165620944440834496909183933479177056134394989991079872495003112497387572982253655871642841276259997777969281650961184963681165156135030716133286358236790904294805085996539450440397259321779367404437324097409473827763050662988434475431439487893781464232206686643397789899506730271620505444721680758712995051366001609878486401756427622203061515536013038628113933285137794681656964917604398533820705074441564282611795522268562186704703666450026589020021088118208856495629918319917323246502646278589671096849425171744978412686617422702072318303876067532120552307086861404163620773329817538718438960094624691381751716824755508230593661091142583022460070488652758870749893562067416666683134710937562255888939283852449848883083949426685416747561615736871070322397677554824168698122415887624044491081523702163186214860670963974843434990150580336061361128446317947836395002812389227258535979589116682994095790818840141392100002121484746263398298269011568647849919325130179957764082742812086707435289888867996546182996334309106553241262702950865875890258826346579702381381532554959190921932580283034694452612563595237410148597510276295301661021465685367517269929486554251331056986921264847284801220356787886271451144575296681731210806262017773614658565355556304203525721218368092716803784696369604175605428669596483152723251207753030716796392719600906670836303595493470714193198199178512164466800911266395980327226741775067834142804538996505567385849212224049038933494413385316694249093117679932317175631713976414497786785387930339300514992922213670421059098550054655566738564333812948431411916586171122495203548154239947807358729100981341449364010936920913641239353666202161372565303868912597733470916773974659066920874581905740253737958111365707416415231569912388895514146043465350761210218323219258114752999284649256433615427727357746247521167973626920033206422419756880299734859922106610249531345645354898619984932287573732778253405930614511563461083563246421004359764227776138493737491924858971325462356870894436832415652563472219886604579549816794943137016560220374336411461772411702666554424421193101769766866425031904228432899084328109382386033140878217618407448151385536306356457975091999005435176331707792550355847678919185649003980612844127464953441948908653658626757079065602042234831459018617928015340713579893643269926553210324578896472679579143057499255651721081978203990842068950170363945528154181566893322027199540013868476424101983764560669826897372110032444263049853473999581274393509429702030074534259774441912514321429954486641764862389912165634753298503496987274297021603826373855299489665332980045626042070395302489206897376828872831681309460233198673717948526193173815998486243236940990054151299552963671083743133131320086142491994920076339753542242262159093060008717407830801449149246407429054060057869231925190215381637354397581702813299581595268958331206116587059631052398444368230084487200750858802408028362493080958863203350540104302885439820929652846810822012268159368936948783149742490267564849458269875764387284022479018545533708000475094136029739980611391149404998948850020574720276367581532096367245450111438861314016502251771626619770617482196040684241051229719638955848258711601449230431864642738016264616230947661977546921165614303336920594873047129309514963615057037955588709850041079865923722198085036156637475793278800587341968483510391600602017902571012696459982918204357935377381473615091532577811728590623970443827786656457202024947738949491050434479640309061643647354339446987086176829031794081709808641497939028951694979450772527950272653789549189971594471857296136989363428018479885550817503819909144866009873515648871527470089667117218970465504135840326783375492476724744637849602929995407405307200026828342697248300093649018698176608493732874265392514404262371752333888107561805388511227497667587557858216793416669121295999876380041411848421443009409598069284795805315649519636349094626799058059942233564734694322979510381089501783149257954775477023435267078094581178106163061749099650274125909364625366872670455272038421461889905163683639604619158296889325942133250572297473026399636420841343337282032910249489036914866216766306242746086617160783603260669828666764435495974703619964536047254724730591094280669421719280473782354957913365214181469812017021835874595030465977503896553607168170561453978564245013410219025191747460561722957552496171653955970861351116645053443355424088047260644609728255333649840992771523160167508544037518309121889943427982452859468270570716001999480469941211598166013334561097000740254837141359183281132981187173003018007907909084911534754016624659280687015006765916504752568366296745566161382550432878374711432860784006448579385752658478330108911715416587381980042411441736147879033756959899559967278828335729354948891349957093813441062886451717319282051073285430699786813324786910033950981485068506291236103005510413799745737938771620843753527896693275958193843005217248433029017905892371468821164355559298391566587285882803155556329668836395442377139281823916767305350368312012320720545103679686695403688633102445850860912200011106419036420168218686675505880007154586289426045638467535055657733195385749567833117323728527949370364538683091253891942661535063266940844527310380742163037454132151629920196049269431333414952710111030436049223732010382065130643059659584756326701909820785002538974738852620988773021343666913185983024145754783451177014049057728513234967982558429577216</t>
  </si>
  <si>
    <t>598885496387336159215158337179296643572869874198415438721517031956294391267467138052833975210822790379645435252765184809790907879059390832431456890763826317589211758237474574018159857925570634144282954314842906400063553663884242875986410271598361502228854072762831378553289935007636618509623086614399709248699419865215841100064058520556986140758791562598688902501114759998860081837041267261910926840834156939147901883683592934604445887790093281004039491643639906988228730211742465708290649815465091229137126198956630386416170359815427838179479070235472610399015035810959640653610781106772716202393062410044423415928785961279533870544231701973513163229825784566847945851733257855753088163409148988722084210091625175105625266415505647159128966267046695766062982729521155903897799050637426474617110612526598459278585486968447249024042786308910850051017106038889061687767151283091964070893823182959298891383459811079403729066740772169275606698939480096480948919175320023826313542796993224153325663400369376016129480939312138469723199723534110595657777687480880412793207072338171511658351904166668048242956453135022989001809464768832188595267188382036606053289907501689359295334416673910623695996312840110689651484585283440480471698222497719355503194168560950281935485655294739301609663777113373659535718967303547951623526956338396985018174631435834656785781957446464286463809460246212247286223440883955123461676820718682834656934175017941968544782841849057554072567204274097863751252547881116514783088210584399664096224612954055771939895263749729051585416405834890522726931499793407634795102451963136189675604110386882667666700202021296939123142592598861407877348129582919695159135624222759532153769870798883632159023890309632619900847829779211195760910227705676555741607808745978228036024945439485997483773117861761846816143038325765449577516576845228775618794694822323427772717649125027086076998811187338852893643099277612863434755567049300968668608075953921793767085814197717905978584997781578440077423937447925873669288761103924157758615611230568564058097818416825907409237840644980565685003936400472616338363054823832113925515656141515345511440781430776107400081182066238156903296613221289208392191798325657897497026838673102803471094612120455368011519554557205053376663671919907929622429762923746679903431626862986005514917878931929165684488842314522696190750751104130758772492742171221506476388227098197462790072396811258045100484996907101399477804665561319641934728133590562936267652166532237603284227934840610439816138264438446708643682085053962432046459648769845201613113808872277523981275235642270948095440191476800941546005369324739646459243063300015084138888650243268999554932706194400103202052002256475547454921546756210434441774249495366559167821730580815611872299157633380987381812207714590674498242069538447774482969637038762378605688864932175145427786356322290946332387532834726569678238370085937344737751948866649747361373588969170028812987868238296955348481127935674306231597404181875425238311701462864830821158701402077328211001889853890086949823322215668362320216048221349456542834993635806413226788683589993095956742107311836481298366437924635728768234856559136863642247989697063646989127406234640433936180524078096916562215885382221221440174447087595474342702340083128927752717896538651110872000256594041548014611801466523195753961690032322786290650070510846917869315870454207312856770297593768844524696425727849441292728482259863151304805682511045957634104047520304681087570488096199426249870968715151352899262711414859028400306247511682097755259210044273287907069828213053162082804915911440204049504420189851777238231126675540195073124882510073151638213199509097027588754146115313488501895618592704144939889978242021363965347241635421115065464033561832225847238709861244250411633809994450569265409560194147735449585298329207794798511236425587495469494467899179662053326961034916517867933367808057191175385336962971973530250601332617559991043382608515546850921036964488304328204714534588455104569762031196764380573914497030120132291308170538348397837511623996297933672121009901941694829665518167940396094144081711936184081318439929556609569648834030333939030167533881530753927743675683048377118347128650493153271095307571548267716602161565111731981963404253792831860675668529002291340501102920781703654993775479142326056554305406934385461270207799502316565734128418269704729154185772068761081919140269479613439718429584336562493991766156958042518706487778614666958547617944366057917035046081816932122930397831885899367394704668767909522089490980411104133713860758251156103716971790705966662212818116148565527822567454545606791772821700331972738940950104057875162524624791534716722495993330597176066518166716680800409152545336552754751419653578617676888721974359792782967881648099394891147826325257661113821525698043547390457514434463473999530885287210000009489867014184718369266887805926383484231605051335786390632303781597551018628117508352980030059724480548533949284681845788829364189309471523884413954194859086869472657365044985433141123019472681576182090016085717562012755665853499189921886618259400375906348395090310900142148715431411955215491914127573351385908146653482483997520485329568230705228757993906938515288896844165579094197758186574987120643678489659211515541853732261407728812733452051953588927628461384781414660582371641376089400661867134510390162683271326617270588318894292606033372701978317622740978994527704380727470767368180702967071072288812051097001504045715988812189767358074825262336006037202238159764792224045818165003646975285929365924426658451465248929517024070447106402584830973235253084098352978893906920352652116340904008935681654751699242318452472319485281464039177405304692021677989652462657737972297496705447616703675014511838739629530737098712639069034012066077188936467469996574123242443286789792602919789894555982048116453916717116130063058668784438394777624864833158156184468926035001575570475329794750896833182478324073496576</t>
  </si>
  <si>
    <t xml:space="preserve"> </t>
  </si>
  <si>
    <t>3959613212817942196968287884854607138249695010687462454364841708851250756886730143010200497312491404781485112128545293038267410557687432146950851043426362765816215434907069232646845830697880715114498237144171635503366409257826346755285153686414093613591743288984395713590371609988997426858436873871662377222014131535012470582972340263924545236916165111578915024271639042423405991498025090677985246615888708814389494097187288049287415979235786510926548495671041495178109433955976169433598463074752794749833261671894416779587164022745726731816558059180128410052463097878416881346421940585665688499556244932031405619167193309877502125598274799692861848222186789839237161415950715076488613323777606157414531516260757170134150987782139353548730742670290744779603220618058769008513945985936788405184681857401721860333491468615517160265447106635779775116189694725965858433646555605352303369006895827491495266728584625923369382805582715543398299534252478300474804990013583056030504517708745604400254795470610884055712298069745897434773516459162650061100638644799141135564026144547699549924290389689515702725711923690519702231947789561422688360442715880502500729718659351717498594995066205790473119554476042449582563590579444721556498539231662047211644081609762161430568424342342242854439576719470899833805336316533137178302986916911543659790598077303875904224315053242517735730246856298337892312316528117634037166026440422177134130244659685698851719028656908543491242029580830020429397597945878491134064323290454637270114479800986458574381828790795066222590999367076594501777434267126916310434035574778547532869917547234512828881393561556657175848151136191220333591579083059191456438448403687051180171942755839609237451068823648275304071278515020701325144649797077281242875887293908713148087425084416129687389477450919839336384319643456353169764604635371056121820998845612577368007974752727989955080372815379334341844407691376688259658161238974567126603085075726800913322215326148218783626818232287223320959841024144071595668287525943886827137995088926789416420742895781629112626832021473618920626418326431458859284960751788990850345628853589391195089799880857621991457010020868383595460091757038998473321366148098536042605377671105942810444355441422008803094913405247372082842185535759207340245260120031482268289664155256889927160530153161598395632054016672558073391690755434186837560699746115376647075646124446313120539536864397378512528982338685436961057988195294019498594823503504893403210126005985201863912422945220587524487839774578151169639124967362823293256513202024803706423568550925173949161614257797912393511359242591869863619478797919472369000047141181208965931111421137288360760624748454875972501545483496405906288261654093770960025270251861037644320567270181065051970090049460704195505843123733155220934945908153070015156209041273961692602971492185076141511781001655030687032702373890902215036807381975613011048299714755167226115128307272101251476288442863767624217431718205364113124570399549481236095990457409373076315965718684534535322865287093771568758027809525357907282500979011293443231165575569445732992370476000920942922538926667095513699704161340592161159746236219773071356763754840639957122750858985185806119754237880099327946072326916962603744275213064634260928453104075010608297854587467237575467613798511046548517920545266623844188959929873419513930739752663887282896737602143712362102641121459357895275428584164006135336277168927794561201868749212479904416098658145097189359149052467301494653771651765986740908064319954228532907359916469374457144363856976480527707515526676064592447766901755037113256345750431361771536700237369409228138098929435715361717105374968249666768874716435458200086730293793319001160279518097064968936679995306918201968957611690366686286176964386475078710733881610365681670783276733231189516158495404203758005340538520187971152745328446019029100477501136956786385655556910835844321697477173648683328687159029719670236620302879815424433038397696239748990986244362183429736060133537688767006408936924928832453938314048346985862079684109578836282050219667623205694961246466059800792378418863583553057111154634775615626877637572769606110362768130814746824813196424289379204437786177275989321295838925014870509289623514139031100726371141651614681759490693712759141745584399038806017019558016549316152380251283298159184556076419304690117554103795728169472045336685854608739179828126567603445118239120699047381406429484442798343983663772265584848128132389264433157905449690280520607189331645267901161622386987161693221619602785888171129338673595852827689093839707616062594377604840077015747288019189892043058477610088173932710132968306471813414899036286602298340723365613904239299983917104952795547250211759660947922790165051457907929340870440808147913806352433854516953162243223960155861517020505099646669991472038855323639652044194991473889260921390120261070269987629039025773816966793417585417122418599005880133843186348612916355868235875600906126702646688542306262184400426360242713095741516009443419776144343751414966901561389451915222341230446882811797103693651699066520715449528551184687804313384261458874649260709607073211038923829085522743537368449086435360105601379194853966106312934064278617268327046200022923910857473355560421960130292197229185669933476428166642771389528948327200871438484659718235903183972267526825777356633446483538626285143021212714440333388352004712871330413326013160289574383811033720860915757855552976096653360492054042681357248970182573621851163508326287628494591608099752379466269094909310662446283468714450702831071516608374697328651174027719486158467818669370866178096050879261993434167401298795985980707851123427900202340473958560450518585690111010553544771878460143855957897625860681757637110872011856062933099161018703113954043675184893355122174208255701575495043843977938871685082192922187720143207515798671187372505602843788344758500881234814579017069183547924250517037035205307303196533903103753462639048730900319270404200704747783372674233117363014608397115419207799450124137593286730107373233455619658143491195747254705698916589686716679282080947654819934175511108443756527314614392729337477755314615118341084990438815138836433800030341206135764693071159103512059488720937401309490936269796380778420747225153504370370779582878038454534715791401735105081399755601073803578039237439792052053490239583704450989419267388307026202215022125780896032731025741953389880626859531073411113775249989905677420885901013463986839439831074089587489357533219454039264412034803623183594322135894548339913390308331649495108148299631153809459746028790153181652286533316810217288835890967080578311471722124410314477370827358400434067739029355888063072530341428376185805388255702691086336</t>
  </si>
  <si>
    <t>Lucas-Lehmer</t>
  </si>
  <si>
    <t>Basic Algorithm</t>
  </si>
  <si>
    <t>Delete Redundancy</t>
  </si>
  <si>
    <t xml:space="preserve">Bit level </t>
  </si>
  <si>
    <t>PerfThread 1:</t>
  </si>
  <si>
    <t>thread1 = perfectNumberThread(1, 2, 1000)</t>
  </si>
  <si>
    <t>thread2 = perfectNumberThread(2, 1000, 3500)</t>
  </si>
  <si>
    <t>thread3 = perfectNumberThread(3, 3500, 5000)</t>
  </si>
  <si>
    <t>thread4 = perfectNumberThread(4, 5000, 10000)</t>
  </si>
  <si>
    <t>thread5 = perfectNumberThread(5, 10000, 11300)</t>
  </si>
  <si>
    <t>thread6 = perfectNumberThread(6, 11300, 20000)</t>
  </si>
  <si>
    <t>thread7 = perfectNumberThread(7, 20000, 22000)</t>
  </si>
  <si>
    <t>thread8 = perfectNumberThread(8, 22000, 24000)</t>
  </si>
  <si>
    <t>Outputs from python)</t>
  </si>
  <si>
    <t>Lucas-Lehmer:</t>
  </si>
  <si>
    <t>Threaded functions:</t>
  </si>
  <si>
    <t>perfThread 1:</t>
  </si>
  <si>
    <t>1 : 14400</t>
  </si>
  <si>
    <t>2 : 144000</t>
  </si>
  <si>
    <t>3 : 13049800</t>
  </si>
  <si>
    <t>4 : 13099100</t>
  </si>
  <si>
    <t>5 : 44890500</t>
  </si>
  <si>
    <t>6 : 44946100</t>
  </si>
  <si>
    <t>7 : 166374300</t>
  </si>
  <si>
    <t>8 : 166456200</t>
  </si>
  <si>
    <t>9 : 214357100</t>
  </si>
  <si>
    <t>10 : 214574900</t>
  </si>
  <si>
    <t>11 : 214772500</t>
  </si>
  <si>
    <t>12 : 214971600</t>
  </si>
  <si>
    <t>13 : 280184900</t>
  </si>
  <si>
    <t>14 : 329847100</t>
  </si>
  <si>
    <t>15 : 1189773900</t>
  </si>
  <si>
    <t>16 : 12417846000</t>
  </si>
  <si>
    <t>last number found 2.06 seconds ago</t>
  </si>
  <si>
    <t>17 : 14481951800</t>
  </si>
  <si>
    <t>last number found 30.07 seconds ago</t>
  </si>
  <si>
    <t>18 : 44556834000</t>
  </si>
  <si>
    <t>last number found 1.05 minutes ago</t>
  </si>
  <si>
    <t>19 : 63155408000</t>
  </si>
  <si>
    <t>last number found 20.18 seconds ago</t>
  </si>
  <si>
    <t>20 : 83336497900</t>
  </si>
  <si>
    <t>1 : 684000</t>
  </si>
  <si>
    <t>2 : 1582800</t>
  </si>
  <si>
    <t>5 : 3686100</t>
  </si>
  <si>
    <t>3 : 2090000</t>
  </si>
  <si>
    <t>4 : 2564600</t>
  </si>
  <si>
    <t>6 : 4339500</t>
  </si>
  <si>
    <t>7 : 4888200</t>
  </si>
  <si>
    <t>8 : 6972000</t>
  </si>
  <si>
    <t>9 : 11230200</t>
  </si>
  <si>
    <t>10 : 15135400</t>
  </si>
  <si>
    <t>11 : 17776200</t>
  </si>
  <si>
    <t>12 : 20384100</t>
  </si>
  <si>
    <t>13 : 110922000</t>
  </si>
  <si>
    <t>14 : 144088800</t>
  </si>
  <si>
    <t>15 : 822897200</t>
  </si>
  <si>
    <t>16 : 4317347000</t>
  </si>
  <si>
    <t>17 : 4921117300</t>
  </si>
  <si>
    <t>18 : 16346153300</t>
  </si>
  <si>
    <t>19 : 45367639100</t>
  </si>
  <si>
    <t>20 : 51463988100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</si>
  <si>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</si>
  <si>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</si>
  <si>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</si>
  <si>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</si>
  <si>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</si>
  <si>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</si>
  <si>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</si>
  <si>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</si>
  <si>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</si>
  <si>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</si>
  <si>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</si>
  <si>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</si>
  <si>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</si>
  <si>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</si>
  <si>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</si>
  <si>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</si>
  <si>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</si>
  <si>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</si>
  <si>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</si>
  <si>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</si>
  <si>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</si>
  <si>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</si>
  <si>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</si>
  <si>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Rank</t>
  </si>
  <si>
    <t>p</t>
  </si>
  <si>
    <t>Perfect number</t>
  </si>
  <si>
    <t>Digits</t>
  </si>
  <si>
    <t>Year</t>
  </si>
  <si>
    <t>Discoverer</t>
  </si>
  <si>
    <t>4th century B.C.[5]</t>
  </si>
  <si>
    <t>Euclid</t>
  </si>
  <si>
    <t>4th century B.C.</t>
  </si>
  <si>
    <t>First seen in a medieval manuscript, Munich, Bayerische Staatsbibliothek, CLM 14908, fol. 33[6]</t>
  </si>
  <si>
    <r>
      <t>Cataldi</t>
    </r>
    <r>
      <rPr>
        <vertAlign val="superscript"/>
        <sz val="7"/>
        <color rgb="FF0B0080"/>
        <rFont val="Arial"/>
        <family val="2"/>
      </rPr>
      <t>[1]</t>
    </r>
  </si>
  <si>
    <t>Euler</t>
  </si>
  <si>
    <t>265845599156...615953842176</t>
  </si>
  <si>
    <t>Pervushin</t>
  </si>
  <si>
    <t>191561942608...321548169216</t>
  </si>
  <si>
    <t>Powers</t>
  </si>
  <si>
    <t>131640364585...117783728128</t>
  </si>
  <si>
    <t>144740111546...131199152128</t>
  </si>
  <si>
    <t>Lucas</t>
  </si>
  <si>
    <t>235627234572...160555646976</t>
  </si>
  <si>
    <t>Robinson</t>
  </si>
  <si>
    <t>141053783706...759537328128</t>
  </si>
  <si>
    <t>541625262843...764984291328</t>
  </si>
  <si>
    <t>108925835505...834453782528</t>
  </si>
  <si>
    <t>994970543370...675139915776</t>
  </si>
  <si>
    <t>335708321319...332628525056</t>
  </si>
  <si>
    <t>Riesel</t>
  </si>
  <si>
    <t>182017490401...437133377536</t>
  </si>
  <si>
    <t>Hurwitz</t>
  </si>
  <si>
    <t>407672717110...642912534528</t>
  </si>
  <si>
    <t>114347317530...558429577216</t>
  </si>
  <si>
    <t>Gillies</t>
  </si>
  <si>
    <t>598885496387...324073496576</t>
  </si>
  <si>
    <t>395961321281...702691086336</t>
  </si>
  <si>
    <t>931144559095...790271942656</t>
  </si>
  <si>
    <t>Tuckerman</t>
  </si>
  <si>
    <t>100656497054...255141605376</t>
  </si>
  <si>
    <t>Noll &amp; Nickel</t>
  </si>
  <si>
    <t>811537765823...603941666816</t>
  </si>
  <si>
    <t>Noll</t>
  </si>
  <si>
    <t>365093519915...353031827456</t>
  </si>
  <si>
    <r>
      <t>Nelson</t>
    </r>
    <r>
      <rPr>
        <sz val="9"/>
        <color rgb="FF222222"/>
        <rFont val="Arial"/>
        <family val="2"/>
      </rPr>
      <t> &amp; </t>
    </r>
    <r>
      <rPr>
        <sz val="9"/>
        <color rgb="FF0B0080"/>
        <rFont val="Arial"/>
        <family val="2"/>
      </rPr>
      <t>Slowinski</t>
    </r>
  </si>
  <si>
    <t>144145836177...957360406528</t>
  </si>
  <si>
    <t>Slowinski</t>
  </si>
  <si>
    <t>136204582133...233603862528</t>
  </si>
  <si>
    <t>Colquitt &amp; Welsh</t>
  </si>
  <si>
    <t>131451295454...491774550016</t>
  </si>
  <si>
    <t>19 found before 18</t>
  </si>
  <si>
    <t>23 found before 21 &amp; 22</t>
  </si>
  <si>
    <t>21 &amp; 22 never found within 10</t>
  </si>
  <si>
    <t>perfThread 1</t>
  </si>
  <si>
    <t>perfThread 2</t>
  </si>
  <si>
    <t>thread2 = perfectNumberThread(2, 1000, 4000)</t>
  </si>
  <si>
    <t>thread3 = perfectNumberThread(3, 4000, 10000)</t>
  </si>
  <si>
    <t>thread4 = perfectNumberThread(4, 10000, 25000)</t>
  </si>
  <si>
    <t>PerfThread 2:</t>
  </si>
  <si>
    <t>perfect number:</t>
  </si>
  <si>
    <t>digits:</t>
  </si>
  <si>
    <t>1 : 14600</t>
  </si>
  <si>
    <t>2 : 5800800</t>
  </si>
  <si>
    <t>3 : 17768600</t>
  </si>
  <si>
    <t>4 : 29886500</t>
  </si>
  <si>
    <t>5 : 29911200</t>
  </si>
  <si>
    <t>6 : 29927700</t>
  </si>
  <si>
    <t>7 : 29942500</t>
  </si>
  <si>
    <t>8 : 53741400</t>
  </si>
  <si>
    <t>9 : 100766700</t>
  </si>
  <si>
    <t>10 : 100909700</t>
  </si>
  <si>
    <t>11 : 101045600</t>
  </si>
  <si>
    <t>12 : 101176400</t>
  </si>
  <si>
    <t>13 : 127672200</t>
  </si>
  <si>
    <t>14 : 142296100</t>
  </si>
  <si>
    <t>15 : 552126200</t>
  </si>
  <si>
    <t>16 : 5014653500</t>
  </si>
  <si>
    <t>last number found 0.89 seconds ago</t>
  </si>
  <si>
    <t>17 : 5904845600</t>
  </si>
  <si>
    <t>last number found 15.23 seconds ago</t>
  </si>
  <si>
    <t>18 : 15229025200</t>
  </si>
  <si>
    <t>last number found 15.32 seconds ago</t>
  </si>
  <si>
    <t>19 : 21228110000</t>
  </si>
  <si>
    <t>last number found 8.65 seconds ago</t>
  </si>
  <si>
    <t>20 : 23876388200</t>
  </si>
  <si>
    <t>last number found 8.89 minutes ago</t>
  </si>
  <si>
    <t>21 : 533430247600</t>
  </si>
  <si>
    <t>perfThread 2:</t>
  </si>
  <si>
    <t>^ (not necessarily in order)</t>
  </si>
  <si>
    <t>Threading: any numbers at the beginning of a thread were found much faster</t>
  </si>
  <si>
    <t xml:space="preserve">        In general, much slower than regular LL Test</t>
  </si>
  <si>
    <t xml:space="preserve">        However, the 23rd perfect number was found much faster in thread 2 because it didn’t have to wait for all other n to iterate beforehand</t>
  </si>
  <si>
    <t>Deleting Redundancy:</t>
  </si>
  <si>
    <t xml:space="preserve">        It is the LL test that takes time not the isPrime test</t>
  </si>
  <si>
    <t xml:space="preserve">        Only takes 150107300 ns (0.15 sec) to find all prime numbers in the range 2-100,000 when we really only need up to p=11,213 to get the most numbers any method could find</t>
  </si>
  <si>
    <t xml:space="preserve">        Barely speeds up time to iterate through only prime numbers instead of all n</t>
  </si>
  <si>
    <t>Delete Redundancy:</t>
  </si>
  <si>
    <t>2 : 36800</t>
  </si>
  <si>
    <t>3 : 48000</t>
  </si>
  <si>
    <t>4 : 58800</t>
  </si>
  <si>
    <t>5 : 71500</t>
  </si>
  <si>
    <t>6 : 83800</t>
  </si>
  <si>
    <t>7 : 95600</t>
  </si>
  <si>
    <t>8 : 121600</t>
  </si>
  <si>
    <t>9 : 198000</t>
  </si>
  <si>
    <t>10 : 310000</t>
  </si>
  <si>
    <t>11 : 424900</t>
  </si>
  <si>
    <t>12 : 533100</t>
  </si>
  <si>
    <t>13 : 16716000</t>
  </si>
  <si>
    <t>14 : 25895900</t>
  </si>
  <si>
    <t>15 : 280799400</t>
  </si>
  <si>
    <t>16 : 1793633000</t>
  </si>
  <si>
    <t>17 : 2066354200</t>
  </si>
  <si>
    <t>18 : 7147613700</t>
  </si>
  <si>
    <t>last number found 13.29 seconds ago</t>
  </si>
  <si>
    <t>19 : 20440992300</t>
  </si>
  <si>
    <t>last number found 2.9 seconds ago</t>
  </si>
  <si>
    <t>20 : 23338992500</t>
  </si>
  <si>
    <t>last number found 6.71 minutes ago</t>
  </si>
  <si>
    <t>21 : 425734543200</t>
  </si>
  <si>
    <t>last number found 46.41 seconds ago</t>
  </si>
  <si>
    <t>22 : 472142595100</t>
  </si>
  <si>
    <t>last number found 4.25 minutes ago</t>
  </si>
  <si>
    <t>23 : 727291521900</t>
  </si>
  <si>
    <t>1 : 6900</t>
  </si>
  <si>
    <t xml:space="preserve">        Faster if perfect number is at the beginning of the thread</t>
  </si>
  <si>
    <t>Bit Level:</t>
  </si>
  <si>
    <t>1 : 16600</t>
  </si>
  <si>
    <t>2 : 45000</t>
  </si>
  <si>
    <t>3 : 59300</t>
  </si>
  <si>
    <t>4 : 72000</t>
  </si>
  <si>
    <t>5 : 90700</t>
  </si>
  <si>
    <t>6 : 107100</t>
  </si>
  <si>
    <t>7 : 121800</t>
  </si>
  <si>
    <t>8 : 161200</t>
  </si>
  <si>
    <t>9 : 283500</t>
  </si>
  <si>
    <t>10 : 452500</t>
  </si>
  <si>
    <t>11 : 612500</t>
  </si>
  <si>
    <t>12 : 762100</t>
  </si>
  <si>
    <t>13 : 19417100</t>
  </si>
  <si>
    <t>14 : 30001300</t>
  </si>
  <si>
    <t>15 : 304729200</t>
  </si>
  <si>
    <t>16 : 1974888800</t>
  </si>
  <si>
    <t>last number found 0.31 seconds ago</t>
  </si>
  <si>
    <t>17 : 2280483600</t>
  </si>
  <si>
    <t>last number found 5.5 seconds ago</t>
  </si>
  <si>
    <t>18 : 7784977400</t>
  </si>
  <si>
    <t>last number found 14.35 seconds ago</t>
  </si>
  <si>
    <t>19 : 22131450400</t>
  </si>
  <si>
    <t>last number found 3.11 seconds ago</t>
  </si>
  <si>
    <t>20 : 25238675700</t>
  </si>
  <si>
    <t>last number found 7.22 minutes ago</t>
  </si>
  <si>
    <t>21 : 458228342000</t>
  </si>
  <si>
    <t>last number found 50.77 seconds ago</t>
  </si>
  <si>
    <t>22 : 508997828400</t>
  </si>
  <si>
    <t>last number found 4.52 minutes ago</t>
  </si>
  <si>
    <t>23 : 779968375800</t>
  </si>
  <si>
    <t>LL Test ran for 8 hours:</t>
  </si>
  <si>
    <t>5 : 33550336</t>
  </si>
  <si>
    <t>6 : 8589869056</t>
  </si>
  <si>
    <t>7 : 137438691328</t>
  </si>
  <si>
    <t>8 : 2305843008139952128</t>
  </si>
  <si>
    <t>9 : 2658455991569831744654692615953842176</t>
  </si>
  <si>
    <t>10 : 191561942608236107294793378084303638130997321548169216</t>
  </si>
  <si>
    <t>11 : 13164036458569648337239753460458722910223472318386943117783728128</t>
  </si>
  <si>
    <t>12 : 14474011154664524427946373126085988481573677491474835889066354349131199152128</t>
  </si>
  <si>
    <t>13 : 23562723457267347065789548996709904988477547858392600710143027597506337283178622239730365539602600561360255566462503270175052892578043215543382498428777152427010394496918664028644534128033831439790236838624033171435922356643219703101720713163527487298747400647801939587165936401087419375649057918549492160555646976</t>
  </si>
  <si>
    <t>14 : 141053783706712069063207958086063189881486743514715667838838675999954867742652380114104193329037690251561950568709829327164087724366370087116731268159313652487450652439805877296207297446723295166658228846926807786652870188920867879451478364569313922060370695064736073572378695176473055266826253284886383715072974324463835300053138429460296575143368065570759537328128</t>
  </si>
  <si>
    <t>15 : 54162526284365847412654465374391316140856490539031695784603920818387206994158534859198999921056719921919057390080263646159280013827605439746262788903057303445505827028395139475207769044924431494861729435113126280837904930462740681717960465867348720992572190569465545299629919823431031092624244463547789635441481391719816441605586788092147886677321398756661624714551726964302217554281784254817319611951659855553573937788923405146222324506715979193757372820860878214322052227584537552897476256179395176624426314480313446935085203657584798247536021172880403783048602873621259313789994900336673941503747224966984028240806042108690077670395259231894666273615212775603535764707952250173858305171028603021234896647851363949928904973292145107505979911456221519899345764984291328</t>
  </si>
  <si>
    <t>16 : 1089258355057829337698225273522048981957108454302608067318906618508470155298616996291940961858901379546182685531220055762780759342407499066046704182083087124626926378164410931450968826355205573671671624202686633360807123109470452668371537599662797484934359039779954213666598820299501366380164619080260403235229556730554163992303009752651350320619930563673695280153023049498468696618144072021372831425963701460505606378119245841386552600145384072983309717141950085498085709671387054868320477972299055273914798446936214147860706887052107312380067072602317009422809314774791894700769891009818743169303028154303290071199392984292940283852217800166629229157110264080599294016452483028528153331119523441423159614934140265550242360007858215936798489500727196347516386044241721984706558329364277995903102292034620628080752342422906401283027034649671445569324281946859622177566643375489715678451311792675935981010355562887971948569016060035334607879359770371846507659970601616998311983878150420763306289490886429900481786499537645379839365212725494441511932772182768149943659849007457246983861558265144823191367758350341527780770221556945275566504831636564856831502556078058133043400055653540413313266034639355202834006126905491569560542489551023207382276137352665717018261519604817417112576526410535323991500058749996247580834453782528</t>
  </si>
  <si>
    <t>17 : 99497054337086473442435202604522816989643863571126408511774020575773849326355529178686629498151336416502516645641699516813140394897940636561646545947753232301453603583223268085613647233768081645727669037394385696522820301535888041815559513408036145123870584325525813950487109647770743827362571822870567643040184723115825645590386313377067112638149253171843914780065137373446222406322953569124771480101363180966448099882292453452395428270875732536311539266115116490704940164192417744919250000894727407937229829300578253427884494358459949535231819781361449649779252948099909821642207485514805768288115583409148969875790523961878753124972681179944234641016960011815788847436610192704551637034472552319820336532014561412028820492176940418377074274389149924303484945446105121267538061583299291707972378807395016030765440655601759109370564522647989156121804273012266011783451102230081380401951383582987149578229940818181514046314819313206321375973336785023565443101305633127610230549588655605951332351485641757542611227108073263889434409595976835137412187025349639504404061654653755349162680629290551644153382760681862294677414989047491922795707210920437811136712794483496437355980833463329592838140157803182055197821702739206310971006260383262542900044072533196137796552746439051760940430082375641150129817960183028081010978780902441733680977714813543438752546136375675139915776</t>
  </si>
  <si>
    <t>18 : 33570832131986724437010877211080384841138028499879725454996241573482158450444042882048778809437690388449535774260849885573694759906173841157438424730130807047623655942236174850509108537827658590642325482494761473196579074656099918600764404702181660294469121778737965822199901663478093006075022359223201849985636144177185925402078185073015045097727084859464743635537781500284915880244886306461785982956072060013474955617851481680185988557136609224841817877083608951191123174885226416130683197710667392351007374503755403352531476227943590071651702697594241031955529898971218001214641774673134944471562560957179657881556419122102935450299751813340515170956167951095453649485576150660101689160658011770193274226308280507786835049549112576654510119670456745939890194205255175384484489909328967646988163155982471564998196261632751283127879509198074253193409580454562488664383465379885002735506153988851506645137759275553988219425439764732399824712438125054117523837438256744437055019441051006489972341609117978404563794992004873057518455748701444951238377139620494287982489529827233140637014837408856156199515457669607964052126908149265601786094447595560440059050091763547114092255371397425807867554352112542194784815494784276201170845949274674632985210421075531784918358926690395463649721452265405713484388043911634485432358638806645313826206591131266232422007835577345584225720310518698143376736219283021119287617896146885584860065048876315701088796219593640826311622273328035603309475642390804499460156797855361018246696101253922254567240908315385468240931846166962495983407607141601251889544407008815874744654769507268678051757746956891212485456261121386667407711139619071530923355823178662705374393035049022603882479742334799407130280148769298597743778193050348749740786928096033906295910199238181338557856978191860647256209708168229116156300978059197026855726877649767072684960463452763160384093838292277544911857859658328888332628525056</t>
  </si>
  <si>
    <t>19 : 18201749040140430273835167914751015293362889506937596103357359437740048438463485836303232258902400875568993809975036246337556768238366233707757573415903278080066115951092522543145952013119010340408099881835975590975835499003463227280543140756802691525621894771543951403656868707748606069885095036335283528581813088651653833089052785834280723280067200484903706704970113521040604064538274154252165373175595605248628998615687866235395077520314640188634353318831397392517095413127961059169783805545093120277974213161792712750189234973622853507624924636687588461310469170436099238232492598937308477793932361698480685664770932715430491007662682405163044765107996164343261202355969912750334459238591875176292279879181327972920090211444842306766331109269166235125509668704478958734853068636529397153443016761158813447481567868262367893981171020212189792514086148090215189947704212407282687964267041783873543080261582448824858431838554183153705837057341487700727731550997896239330477471263230726484877117521254868468174015562068490713644719481693089433418532636835808942200716440819313366362403191355576523173825131875335647759016207232990842875902548737480801898289658229210850221695663421649611729577245208490877897945867171915873804061345544603919338281884397538634259920738193259330950837923823615411304543599290641330796754637229721314074245135865275394292301532835414540035740253567232435673868968242806554916467387945199026147468808031055150281915733287931898181708779241724409277593094799901224641825850183281480975988801751016901958988814849430087926938683408662084176896164178170688871544229415824450055526787148715365214142372692896788902761679810950828268208180845309986581369910322372338718437892376924042425319226250711104694125177110946650435829229609212441927473293781744486775943173110295432226780186422343937384580708855852269417012387614583884866613236875101300845603785945237925447338784922452682337026775686191693583794243538309813874806083439394116832472101884074936138517168612519077402832074575032255369216417037979614393919019507244388546924316787128440250098924928769352393698587810869831127888084696751795845351130410199628821737636610886633120714458623846784948362409208330416268144841565505869827619451490634144640754203543507421045031995754480556197763855213987476437990952173006055503017305481394836591954388794314558786433824434673257753459825605748638411145315395326160048592155490496363095590187403880545069860151237473584639382355987779291886392614452838326884468500853448420623482240841078202705004101172745586672975106848437133377536</t>
  </si>
  <si>
    <t>20 : 40767271711094423266286789500920409509472451956754173657558947684464681715260993357605734441071512726995067528227747339481802307406017975918463751821848507118336173625166416441051751909733833921511752076653991689253045435925355114303300112240094312492366309429025181937703076074631694330891971804062290637324463063370007444165676699382865548574698013900725344417715580901794517787294713626725247616431165717354475083506329812661542345174259067891050196093969424325393268526237129649381671501429508518532700654319135658688537822432173525578067619513381189044904675194018182193349875318307576479629202619084300084497552929130566459016664436323063518973396208264181441158994259766077215199598273505770807393645474832736784296681037040447804670653738245607704296033370069548245058222346937754342008266115596746009270472531585662215058309416971412450120373149200391305139626391147758497714062124945414219545021663761325651848979096956363445054874071200187004098334242171313866643279783121709224161095222080608666106221075196556669546036212033916214620015754946773858930331944632744676736422424630471770419404321630175578272380575860947613876452571102541656491464344575071152521057073596731123384560986412117728286743021819378916115542964437048959026512685144124956065485652281953670546881779736097894174076453897164963235414848542178185638376039787558515854327876892100291586150169593481653250617283841617035992495539326209286081463451168016943400175227907739209129141984002670216279803245614932227988255785347373220924269748847852670574748163344676257876208108900678912830541369572996543783984620215364954353893838464888672671453393130927672103268849597298792373028395452767031129100333696063046099180328138782391367566104347713165495897021159454503241952055937183814515589264894586591501363147676413662843302502175075791426238440513015405476007476498747783201892106205584698383524005031036187539925202274453467202350823213372999023061199920256689198899908817944610695281886646630824678765305845231339408011870948795735488385897157930791657525540518959449984465130248721166519809265271872913736358591494923276213116461018047328995621925367809697847697726183327599265650527446129800629718921404375627930737500435684546352140119118622625161732119556975036023320412126344181833754571377867747583783758174317957011000027824913530257131124993626863404596480086028834672069335493603141485087204213357254720762673897857837928958409382883536405344396217119883289266162616394049286804626796372654015917535645430198053751867174961912991147525380624081763689015391680510756697550659469557112900507657356152843089480485079285160832736274980123243426924630558985552020642912534528</t>
  </si>
  <si>
    <t>21 : 11434731753038652271870510502563054290369839984534725895332249364908334961882164947674351989064116525342087095396782955614598901690359527368200306791037330859857972857435008419908682920845277220892386034162964072635709694931769479876248750202202966413347062605501560591838954155776739969243412686516039219207531547575533505784997468578047154815673455144291529551460592270962534531406165620944440834496909183933479177056134394989991079872495003112497387572982253655871642841276259997777969281650961184963681165156135030716133286358236790904294805085996539450440397259321779367404437324097409473827763050662988434475431439487893781464232206686643397789899506730271620505444721680758712995051366001609878486401756427622203061515536013038628113933285137794681656964917604398533820705074441564282611795522268562186704703666450026589020021088118208856495629918319917323246502646278589671096849425171744978412686617422702072318303876067532120552307086861404163620773329817538718438960094624691381751716824755508230593661091142583022460070488652758870749893562067416666683134710937562255888939283852449848883083949426685416747561615736871070322397677554824168698122415887624044491081523702163186214860670963974843434990150580336061361128446317947836395002812389227258535979589116682994095790818840141392100002121484746263398298269011568647849919325130179957764082742812086707435289888867996546182996334309106553241262702950865875890258826346579702381381532554959190921932580283034694452612563595237410148597510276295301661021465685367517269929486554251331056986921264847284801220356787886271451144575296681731210806262017773614658565355556304203525721218368092716803784696369604175605428669596483152723251207753030716796392719600906670836303595493470714193198199178512164466800911266395980327226741775067834142804538996505567385849212224049038933494413385316694249093117679932317175631713976414497786785387930339300514992922213670421059098550054655566738564333812948431411916586171122495203548154239947807358729100981341449364010936920913641239353666202161372565303868912597733470916773974659066920874581905740253737958111365707416415231569912388895514146043465350761210218323219258114752999284649256433615427727357746247521167973626920033206422419756880299734859922106610249531345645354898619984932287573732778253405930614511563461083563246421004359764227776138493737491924858971325462356870894436832415652563472219886604579549816794943137016560220374336411461772411702666554424421193101769766866425031904228432899084328109382386033140878217618407448151385536306356457975091999005435176331707792550355847678919185649003980612844127464953441948908653658626757079065602042234831459018617928015340713579893643269926553210324578896472679579143057499255651721081978203990842068950170363945528154181566893322027199540013868476424101983764560669826897372110032444263049853473999581274393509429702030074534259774441912514321429954486641764862389912165634753298503496987274297021603826373855299489665332980045626042070395302489206897376828872831681309460233198673717948526193173815998486243236940990054151299552963671083743133131320086142491994920076339753542242262159093060008717407830801449149246407429054060057869231925190215381637354397581702813299581595268958331206116587059631052398444368230084487200750858802408028362493080958863203350540104302885439820929652846810822012268159368936948783149742490267564849458269875764387284022479018545533708000475094136029739980611391149404998948850020574720276367581532096367245450111438861314016502251771626619770617482196040684241051229719638955848258711601449230431864642738016264616230947661977546921165614303336920594873047129309514963615057037955588709850041079865923722198085036156637475793278800587341968483510391600602017902571012696459982918204357935377381473615091532577811728590623970443827786656457202024947738949491050434479640309061643647354339446987086176829031794081709808641497939028951694979450772527950272653789549189971594471857296136989363428018479885550817503819909144866009873515648871527470089667117218970465504135840326783375492476724744637849602929995407405307200026828342697248300093649018698176608493732874265392514404262371752333888107561805388511227497667587557858216793416669121295999876380041411848421443009409598069284795805315649519636349094626799058059942233564734694322979510381089501783149257954775477023435267078094581178106163061749099650274125909364625366872670455272038421461889905163683639604619158296889325942133250572297473026399636420841343337282032910249489036914866216766306242746086617160783603260669828666764435495974703619964536047254724730591094280669421719280473782354957913365214181469812017021835874595030465977503896553607168170561453978564245013410219025191747460561722957552496171653955970861351116645053443355424088047260644609728255333649840992771523160167508544037518309121889943427982452859468270570716001999480469941211598166013334561097000740254837141359183281132981187173003018007907909084911534754016624659280687015006765916504752568366296745566161382550432878374711432860784006448579385752658478330108911715416587381980042411441736147879033756959899559967278828335729354948891349957093813441062886451717319282051073285430699786813324786910033950981485068506291236103005510413799745737938771620843753527896693275958193843005217248433029017905892371468821164355559298391566587285882803155556329668836395442377139281823916767305350368312012320720545103679686695403688633102445850860912200011106419036420168218686675505880007154586289426045638467535055657733195385749567833117323728527949370364538683091253891942661535063266940844527310380742163037454132151629920196049269431333414952710111030436049223732010382065130643059659584756326701909820785002538974738852620988773021343666913185983024145754783451177014049057728513234967982558429577216</t>
  </si>
  <si>
    <t>22 : 598885496387336159215158337179296643572869874198415438721517031956294391267467138052833975210822790379645435252765184809790907879059390832431456890763826317589211758237474574018159857925570634144282954314842906400063553663884242875986410271598361502228854072762831378553289935007636618509623086614399709248699419865215841100064058520556986140758791562598688902501114759998860081837041267261910926840834156939147901883683592934604445887790093281004039491643639906988228730211742465708290649815465091229137126198956630386416170359815427838179479070235472610399015035810959640653610781106772716202393062410044423415928785961279533870544231701973513163229825784566847945851733257855753088163409148988722084210091625175105625266415505647159128966267046695766062982729521155903897799050637426474617110612526598459278585486968447249024042786308910850051017106038889061687767151283091964070893823182959298891383459811079403729066740772169275606698939480096480948919175320023826313542796993224153325663400369376016129480939312138469723199723534110595657777687480880412793207072338171511658351904166668048242956453135022989001809464768832188595267188382036606053289907501689359295334416673910623695996312840110689651484585283440480471698222497719355503194168560950281935485655294739301609663777113373659535718967303547951623526956338396985018174631435834656785781957446464286463809460246212247286223440883955123461676820718682834656934175017941968544782841849057554072567204274097863751252547881116514783088210584399664096224612954055771939895263749729051585416405834890522726931499793407634795102451963136189675604110386882667666700202021296939123142592598861407877348129582919695159135624222759532153769870798883632159023890309632619900847829779211195760910227705676555741607808745978228036024945439485997483773117861761846816143038325765449577516576845228775618794694822323427772717649125027086076998811187338852893643099277612863434755567049300968668608075953921793767085814197717905978584997781578440077423937447925873669288761103924157758615611230568564058097818416825907409237840644980565685003936400472616338363054823832113925515656141515345511440781430776107400081182066238156903296613221289208392191798325657897497026838673102803471094612120455368011519554557205053376663671919907929622429762923746679903431626862986005514917878931929165684488842314522696190750751104130758772492742171221506476388227098197462790072396811258045100484996907101399477804665561319641934728133590562936267652166532237603284227934840610439816138264438446708643682085053962432046459648769845201613113808872277523981275235642270948095440191476800941546005369324739646459243063300015084138888650243268999554932706194400103202052002256475547454921546756210434441774249495366559167821730580815611872299157633380987381812207714590674498242069538447774482969637038762378605688864932175145427786356322290946332387532834726569678238370085937344737751948866649747361373588969170028812987868238296955348481127935674306231597404181875425238311701462864830821158701402077328211001889853890086949823322215668362320216048221349456542834993635806413226788683589993095956742107311836481298366437924635728768234856559136863642247989697063646989127406234640433936180524078096916562215885382221221440174447087595474342702340083128927752717896538651110872000256594041548014611801466523195753961690032322786290650070510846917869315870454207312856770297593768844524696425727849441292728482259863151304805682511045957634104047520304681087570488096199426249870968715151352899262711414859028400306247511682097755259210044273287907069828213053162082804915911440204049504420189851777238231126675540195073124882510073151638213199509097027588754146115313488501895618592704144939889978242021363965347241635421115065464033561832225847238709861244250411633809994450569265409560194147735449585298329207794798511236425587495469494467899179662053326961034916517867933367808057191175385336962971973530250601332617559991043382608515546850921036964488304328204714534588455104569762031196764380573914497030120132291308170538348397837511623996297933672121009901941694829665518167940396094144081711936184081318439929556609569648834030333939030167533881530753927743675683048377118347128650493153271095307571548267716602161565111731981963404253792831860675668529002291340501102920781703654993775479142326056554305406934385461270207799502316565734128418269704729154185772068761081919140269479613439718429584336562493991766156958042518706487778614666958547617944366057917035046081816932122930397831885899367394704668767909522089490980411104133713860758251156103716971790705966662212818116148565527822567454545606791772821700331972738940950104057875162524624791534716722495993330597176066518166716680800409152545336552754751419653578617676888721974359792782967881648099394891147826325257661113821525698043547390457514434463473999530885287210000009489867014184718369266887805926383484231605051335786390632303781597551018628117508352980030059724480548533949284681845788829364189309471523884413954194859086869472657365044985433141123019472681576182090016085717562012755665853499189921886618259400375906348395090310900142148715431411955215491914127573351385908146653482483997520485329568230705228757993906938515288896844165579094197758186574987120643678489659211515541853732261407728812733452051953588927628461384781414660582371641376089400661867134510390162683271326617270588318894292606033372701978317622740978994527704380727470767368180702967071072288812051097001504045715988812189767358074825262336006037202238159764792224045818165003646975285929365924426658451465248929517024070447106402584830973235253084098352978893906920352652116340904008935681654751699242318452472319485281464039177405304692021677989652462657737972297496705447616703675014511838739629530737098712639069034012066077188936467469996574123242443286789792602919789894555982048116453916717116130063058668784438394777624864833158156184468926035001575570475329794750896833182478324073496576</t>
  </si>
  <si>
    <t>23 : 3959613212817942196968287884854607138249695010687462454364841708851250756886730143010200497312491404781485112128545293038267410557687432146950851043426362765816215434907069232646845830697880715114498237144171635503366409257826346755285153686414093613591743288984395713590371609988997426858436873871662377222014131535012470582972340263924545236916165111578915024271639042423405991498025090677985246615888708814389494097187288049287415979235786510926548495671041495178109433955976169433598463074752794749833261671894416779587164022745726731816558059180128410052463097878416881346421940585665688499556244932031405619167193309877502125598274799692861848222186789839237161415950715076488613323777606157414531516260757170134150987782139353548730742670290744779603220618058769008513945985936788405184681857401721860333491468615517160265447106635779775116189694725965858433646555605352303369006895827491495266728584625923369382805582715543398299534252478300474804990013583056030504517708745604400254795470610884055712298069745897434773516459162650061100638644799141135564026144547699549924290389689515702725711923690519702231947789561422688360442715880502500729718659351717498594995066205790473119554476042449582563590579444721556498539231662047211644081609762161430568424342342242854439576719470899833805336316533137178302986916911543659790598077303875904224315053242517735730246856298337892312316528117634037166026440422177134130244659685698851719028656908543491242029580830020429397597945878491134064323290454637270114479800986458574381828790795066222590999367076594501777434267126916310434035574778547532869917547234512828881393561556657175848151136191220333591579083059191456438448403687051180171942755839609237451068823648275304071278515020701325144649797077281242875887293908713148087425084416129687389477450919839336384319643456353169764604635371056121820998845612577368007974752727989955080372815379334341844407691376688259658161238974567126603085075726800913322215326148218783626818232287223320959841024144071595668287525943886827137995088926789416420742895781629112626832021473618920626418326431458859284960751788990850345628853589391195089799880857621991457010020868383595460091757038998473321366148098536042605377671105942810444355441422008803094913405247372082842185535759207340245260120031482268289664155256889927160530153161598395632054016672558073391690755434186837560699746115376647075646124446313120539536864397378512528982338685436961057988195294019498594823503504893403210126005985201863912422945220587524487839774578151169639124967362823293256513202024803706423568550925173949161614257797912393511359242591869863619478797919472369000047141181208965931111421137288360760624748454875972501545483496405906288261654093770960025270251861037644320567270181065051970090049460704195505843123733155220934945908153070015156209041273961692602971492185076141511781001655030687032702373890902215036807381975613011048299714755167226115128307272101251476288442863767624217431718205364113124570399549481236095990457409373076315965718684534535322865287093771568758027809525357907282500979011293443231165575569445732992370476000920942922538926667095513699704161340592161159746236219773071356763754840639957122750858985185806119754237880099327946072326916962603744275213064634260928453104075010608297854587467237575467613798511046548517920545266623844188959929873419513930739752663887282896737602143712362102641121459357895275428584164006135336277168927794561201868749212479904416098658145097189359149052467301494653771651765986740908064319954228532907359916469374457144363856976480527707515526676064592447766901755037113256345750431361771536700237369409228138098929435715361717105374968249666768874716435458200086730293793319001160279518097064968936679995306918201968957611690366686286176964386475078710733881610365681670783276733231189516158495404203758005340538520187971152745328446019029100477501136956786385655556910835844321697477173648683328687159029719670236620302879815424433038397696239748990986244362183429736060133537688767006408936924928832453938314048346985862079684109578836282050219667623205694961246466059800792378418863583553057111154634775615626877637572769606110362768130814746824813196424289379204437786177275989321295838925014870509289623514139031100726371141651614681759490693712759141745584399038806017019558016549316152380251283298159184556076419304690117554103795728169472045336685854608739179828126567603445118239120699047381406429484442798343983663772265584848128132389264433157905449690280520607189331645267901161622386987161693221619602785888171129338673595852827689093839707616062594377604840077015747288019189892043058477610088173932710132968306471813414899036286602298340723365613904239299983917104952795547250211759660947922790165051457907929340870440808147913806352433854516953162243223960155861517020505099646669991472038855323639652044194991473889260921390120261070269987629039025773816966793417585417122418599005880133843186348612916355868235875600906126702646688542306262184400426360242713095741516009443419776144343751414966901561389451915222341230446882811797103693651699066520715449528551184687804313384261458874649260709607073211038923829085522743537368449086435360105601379194853966106312934064278617268327046200022923910857473355560421960130292197229185669933476428166642771389528948327200871438484659718235903183972267526825777356633446483538626285143021212714440333388352004712871330413326013160289574383811033720860915757855552976096653360492054042681357248970182573621851163508326287628494591608099752379466269094909310662446283468714450702831071516608374697328651174027719486158467818669370866178096050879261993434167401298795985980707851123427900202340473958560450518585690111010553544771878460143855957897625860681757637110872011856062933099161018703113954043675184893355122174208255701575495043843977938871685082192922187720143207515798671187372505602843788344758500881234814579017069183547924250517037035205307303196533903103753462639048730900319270404200704747783372674233117363014608397115419207799450124137593286730107373233455619658143491195747254705698916589686716679282080947654819934175511108443756527314614392729337477755314615118341084990438815138836433800030341206135764693071159103512059488720937401309490936269796380778420747225153504370370779582878038454534715791401735105081399755601073803578039237439792052053490239583704450989419267388307026202215022125780896032731025741953389880626859531073411113775249989905677420885901013463986839439831074089587489357533219454039264412034803623183594322135894548339913390308331649495108148299631153809459746028790153181652286533316810217288835890967080578311471722124410314477370827358400434067739029355888063072530341428376185805388255702691086336</t>
  </si>
  <si>
    <t>24 : 931144559095633232126208229355238422113850001463928526808806653402284611978749773848642502745750235886919222407060185428231306967732769619297281980013350268777824022423404756395906567785248155561826937944274833923740390738824148161290823737958049820530398382439492832706492858419464598676976671688576142502366891340675317316068681637697880248732846321904750966833997786001310309120200658282221257336135929549036550061744409632977209462990688392010483186577025080300505439154842173051698566164323597521225148982722159154848051890417225579119019977474646952420072055433453392979599830638030975858156817574776780857341603739955310186275693823208522361746650294135982762631493630260440296242118468111690424024695941774984622208982218618787780694924886218778595539018846269180783840820529157483442192326809757233038818278544351098716756104360371402697649699164323488272794689303493004189224068600900181118538604424551652725042304722435816376266218433390388603467644466976804547146425331054951217184378808424332594083925155182832982159472615515341902108058720683125578959246931848261495828997178013596845354199917231980482567869955990167995854554369523190165573912977297180517149433490823604959047106378112471005314643822269585007087011538145234339976728853532157602057543904854629411274605932452870579488991136609732783784240829791448744610083328129267239508122032214799670476779843822277970343325829695026816171414545909246304506930111866504135926405519019485655865133813526497856795284293716128205000594291097962910935411393815561583572518472526153732001163761279287251157701495751404054444689143593271181671602022147407445873060064270454341879102067171675018670710714987235637425866272941497627166081868801157360822250810027481889585013016212899852611785157751883076569980821005079969072926332554680153173203338895070032638658125840653573916883039399935205543633951745787466690148089826117117657243257831657490663938781351381116227572241303232981886250802697969239959292657608118217229209868159447930961381937884588700550406298008045498293126305784409533501560556090108578930955711133879336299254332440191128196520251089959813244850562833458669019574381336018553192547527343317574562714945709282767542782834028937942861974148687366349450158945232645655529909220798953989715911622989782045344361002309344806739336182244938807418669931703683027377130379084982853098491659259855158405090971105251458954586624908411643177901332132814809468112362687318141930579642820018914283045529654443063613539101426483305748985917507581455754515369023026743836247852886535453326728082133293522658642331299935796928130018030818480422677538838956965601212138419154504967380526838935143775254906586599197415240575166801220910819705656742197761039950106686690504779097552831986565102429725804173266014453685290093114526437292440433960407175657685239915448099815850006730551255316627302862473641786008563606524605856693636013521258486299931348131511348406427540000225321607508389698318653719703860084453081285512996165699980676629804843537956663791253691330505074156414151320627989060040000179137136101782284956220042393073773213059204000566325536754294942468703966475952502877230496251160230446734493623723583120643305322843080431596659694553074795834727587261348452761015593999698133378994147496753076572214545249782028809681236010544352042918173982949324045843213997500927747289206255344505998813223363642439670241693488614984891331249010095994349944716123699267807724265007800163927104447490846345745949793759867901511944664572141882770787332308892319710394555706353736788900616352398568174198209109851841035446175481815157168443566194952287646095582408991213117937155107996775981980408528970628895197912029371688886349466383341466845939920071587708899546725111932158136397260332482343898814170739226439579850193142206959785448094168749960987350969632746340539747621176639385390914364875988478383944443359214440140902774834231916430993589280322176500958811116810247681936245520297425538031923074282967992614836681385929972546222335925060234676206978067676890857594910151246926089454427102994337686657605459558034155226706786813285016447366735703175320197499956300746056046025223803945221000309623868131688157661431915379851843326247774988476781849670899247695476647289863894085661155646760184301642424778879265758120778052963325596750282735202259067839282546552122284318569321373166030338881595799900424527448286933683599831931697521936312912186779550013236563233357017656167902265204723932072407915437555841001651929656271896225468035432161624208383013288008176043752445489964561523824301518519589295060026337804737645546962822214476355386509435728553369449179154910838189392696799279828498200356495478656067045604231857599722587667905660006500704018219509458973117938900141103236945291639167579196843196491081624912480118833206573562435500796465801433325491148403338625389895171161620423239959958028576907979260625288510598304246063276100557664043037019646077655342110517465058058795315235754472729840224279105469929954865835973189577796001999607794313526433694462036570650431188191095943686626899813538516152201255109484858519776280255840315096974446197470078870139104310156576796085569535530444764892922528705542824326882343868748685737882562018708983899422574630100067754165868793580710053909215444365946463095569689379848510581543040740385238615369362912814417863410613343685695921514222546585751447873232477185120031331124425336600155149234468119499588081480046942630182154398154100290513491341501279670005704427624997845301255410888008631271778703291991671676072348900511543898473421512234883777985447514247030459817249264809321336777566203485140278429462979723457867098434006175387723749320607209331551423558236391128098154843251759636346798267183062146430491937244685381750958728334948222216825688745617529096278658251271936077514062764766396784323111987521932860198805005593967248711774812535999967653213860730899151881047096921500545532706600825273588899006473066729110197662897119865915989570612538923014109557129410747734118494982081343812268567653146808857906672946006002047955736893123822251642500374931860091336637778294429299964598430473348422309965502604481402629942056019613146053399027000684239514840525205181325118182106162763966758912791816742521921672780852147090642256925388789393744308634543261238689762110771389722167845575748732590629180364896316949155971181662724428860305506839049769694051474503692860332811132673250835067159115434172543541550179457364857476422333499876547261156046952577604650762452910572665984710654777112390243286525513430539790948088946878283900276715395882464342636874485581596029563902413241866827648084857821540942490539559960754896869324211084713518100137037746424318025500509727748178870478328058303473643692954421197226299278408882009554014193872269524265646083629260691324693030276253363801051047696248540081844639379543524625752165198099483302601974027253958017067691799039549414194757517547200170457875303358509036719640018006002882274214700409756219860351866595160517010152297965751373553512459142590184813989792767713317335692994611825002730112262836830960036679665676980152636930481081790714009078235715276501439365863373061932594679503332457414460860816859522814089000110794296203262297437466957020110058161359038633951548053525522128505696419748930295629946033753061381308922833974781646054765703108598344622439265279334313666419202564908209099426821516744797183226491888898283758180245531699540890747352798058165118264772970753358612331049981847676238430745896174595759416037463684266670488554617360079433927593145407300154913845131713644045496907904546558342023012518908166333573154503183198780499993463478011954436879279858220657031419507256566228389546946647506901312402374220779318214233395890450617215253186546048075354077095767527130545470868316702154561131280878917303331290092362287932195995086762813942988338872619529634931584985374953173523111299932681633042076306818564338219024926945217147837886148189607497231993645666468756197920434375977508094402017263819578398097544923345282134032726672459240329724622873155001654584109366897100258573981354226915312707211637029583435523073887719388235822521973991211888125074628735012342305044429597332597213200409974705846370720637183286264731281965906825541778108552940108296728437448234144747146139338620028480233484930048861823085542463506338441437575643009897463416330649339568818663783446319496653729042595238658137960756432228513320218091001004745891335102561240390413324427084452455423397218879456675399221636077770282548422090980856831062969004310617009873788662440643487294339934475841761423064584833841167196530745088098089036504100975671332805186035802031768297142581474100864708292760282499057279066135166344088523700033335380763004143297714490622599140435602929530197196405773017566354273327991669667569538195578486686068341676311315038362764996385179103397970959991857011531983127760228694099660060696987967294331330736706919888636678963672397074058124865622392128920906432406771139134645845977728916839813106511057294966584582879030626854572141015492101340264210380297788949266366763908409732717702137484038056286739528111908126352875347417711188160759367876060415094940290515895415198587912513601365236667687221495917803958693029385516864361981358949770163207875477258682372183825302554330561722507351780057808777840322993164583302822143351811856524748832439568318834582926640907172513105422830232026136387371665450431213084477843169628403559438547443017189272409599049580339283613649369932465498219335506378270808498759945952623169148849532726791601420223143549255393150487570606581585973326498812394040394271014768629353869691485030246481598336980417241371746191667265029779076459577293462675387187640073986052094595012589069758978893187512073267107352788457200061845897861250190451480187846396768701887506814620983663918236980908975252584930232264069657472600593806867760449272325385158741138941453919448973985822672072973873712258800813742549368227040067108727912290470595398980846924900136645501936856572152665651502849751290524706924096126749146770951596654782642968239808046373354424687312841527337193051165248596605716686596044688347209545125465648324969433521859060549783001432771609378947915856490722909660930852740527224361850263324870097880146517617751012628135015932143424256001683749152150221432920968344081096825556243143357866787649583514513316905600307145891341981167510647221537790348081879692328912528074229419324673738343093081590187047190449465895594284023081816323108484480160595473513456520802847417352111481405898094746295906608191106702491810255511568477618934098333683120305508595255373082832947270584922765961935336474850769512727421388450209291783550957615844887613269669406697184137244624108061523595474537549401913436829063220889518888664742856813458980123186719613682303318436490078491227228988672430164581341877045898658271874990115268147710152843393502552723858003832015574627417330843207458990411487456330947464959143055503950422712401468722273943010722743470173829210489365706192936575013291888002434341513106481428084410218067776302464583926173850859700677942426264959992011707421213388034181456663546921703516072765792240543247119554578018326667051711735868531938994194235254484252101997594564032802761609063853910556063300517135898889778303004801040383499255602035711676712409123070651307968216379263517679580731162201116943266951391489405905466126440918380191449595583338132162026012052564867744233464653772653383861392634753585741688801525302207514716521501132103389833566878611447566787092048482471271030493737888238127054515332372608243140383344255126027921230462140200034876362987089465269431051533003585074124058613217593018664914883439502592893720931662651946350727983573191101710254076422054078660592193264714148948752944517154861642074033834860228570396665501570205083724872812398796201094386773670614901176864646233356987469041857789295767653848581870463515295024728954405255715515568044393547046567373353698121277710594358244434790271942656</t>
  </si>
  <si>
    <t>25 : 1006564970546400421807432375911142022852005895791954756839958901019974195784198622064393532164264127871301530602158267682849069254184247741555292572111773546389762719468276096048022557015252091988232782980043831660201366602928601326342909371984730550391277483645822924211522987394650466239534954330790271659694472370254827622231780558425052256396040257803443577858217136723796638979457837303100211238644676670028065022602140230752627389992464686474443099820592165094494351534578701816148990080882520035357184040109931741285409324457069679039241800159017968539057258214112365113921106247098735122862473078848061795586177882856207290750079308658269299998631617877356339279087578701245876018635948891617287519553067016699804520126647822000685289495204884747269958217246040281739544080394763808741859459663134727761660607192475400346050499325498420291085946675992806182567170884788572670015580927415426811538185227097504718737623526267590338844301622203428600821273453444352751729715483887460780007992998705771263612727770889393767695263812365615755350516610332001070136377552225862468538293959145629656580274825356403456984160456325982833002944350544377862580820653023007822210207314161252070601144699118016379943819559240864312957190672638547309067050246290510824058002411489567489835091046090817697315397384717194997675559092028018192257829598983076399439986950286173956709073064700001020252661132345180714792796503448529216940748214115418193401204555945333181637097094663097412905492590939786128397755289526542409226790383661108530524508332433963414667085175076919310507908065806624878123864044269786637232651884981562432492624700797635118601723299736897853179197545482846286990552586447838949963533085339371970893329623203914429296760362463998224650151102220895376599948794001349541232433444711412146188193458012552139645891991295877170968848377812585743872168670949137269297230934549639040735117516305002175633285865748215409054829642399778674083991253528082107503350170020335867234781797502763334347121544028217562565299364408807582703242499990295580758451960151955798914496904137288758044431307075454835532439494372391151985870532119440014463531927072877097528473763736160607712871876327340592888454410214622782835390940615771752088031453385501595446783719013155119262451833399958741023573317641879581251603993354831713138867225427410062966590663100101500338955084312672217819270746739831947710682295931321229193569799387194189445870386176396595126625626822075424192348948522469387994377407910312094242132750160734608357377440785729362404458268159738000856033323007236944261518261827596176881176452624286644131271112329232187254302739825927883490044028446950578119150198376316520950621771873690216500762833163889582623603937485688726479457749585716339065370930337847278868943415956247808533523312954887919801122173967530294393553925783343071072901484061025951103344540137200599869762399776256167532922339045425446007493755895757807095523546035164170105945125396652656599280085571451315995848672362071006389250494577166136626515990230230770541846472020260701509106468506017701952204759555881932269667147836040803811148078996694963699281948570787870166689103376669790378843957226319639148045025708561908321076143001509221744712716098416565797896361263512447262347507613680573273820747951199635425337736930783344898583116104740154473845362945228669205234568889925581223294693034792306257039389111570430494897397951723481728280664889134017391787905931584046667608027596462827868789337261921447155000868265543625089754395766580040627062889218230649125697040461879088415705116388206594411448330199036728609445944976141786186991450260049252661393342489154799968727509632234962737124639066243924093204914893061781085233322626648011505892429630395541966003107817548640015407016609587064798681713140724724117379797718034721205573788374804175452102573865164638327903376028784092668328267130348885638929653784426869463008787530866688494128141924053313284099905219508079866154391423850569853352455996854093596611481487388142190923995017444828635024640183391715684442104727382464162202098373253442439183396964575400533206643229909361124395679089933497341127305563434943211253953365146690816113883659159804755566020182326392572960714439873216015013916630348449736233193568475098463552908380945331916019259684324269148321488257093520848648504637429795587560664350372758925253566743456423923026033488457882519857713317648737947034246315766346088249453608500005341925188196388503796000427906361654502269609879696559175969153858691343297033211753627452178058249607982296441535900015188639807419922579305406984353018065985054137845359722260637034702604232835062620432765214866028527160841479627918203414628104863313209579438111269259195602229759900397510564164561434613733519669834207088947973947098624386320802827226608978205359267074836005618694657685600812143330323264894771758864289903146522587876074310412499260326131945729654200179933700370219139314738482706120484365650460279253513999563042617293374083476777030618537565517884798168661653946901361888355360802891132716216698949471658566145584166292540833170387904539916960898696366470701035658014342127880089701569524773102244175679845339778544109709674016083437776768757098928618485053028586900229746267277673424929374419022168514847339216355178785243965044894649750921098665144134003934261404397121758351926193391725954014616500885527642402475701090376941822343921232299080827361859147379081905223458492215200756196328707648207164569089444441845576128322314680132900658272878150236117899740186177209079508208423002063104029958663542977833058665244839020980966154229439570447020853853733768270727122745272893393913445214168464363804352897754925542129035569721270694786583753445433454965189928526891932447848940406343809206903470761863385396391622784975734193512823799873122204762607969772706307732571899016294881755876838819918531816355310779087318220800615156777731843737708021524797350884139852226695979844458905187107951041680105100952933457983858063119576039173067816961674184369992674433802574973169323847684301763284772843620863137144014984513412259752596931294437651462855830551645994557215459367363046187959850915417152378979153617110258048760988470567633467852589706899586083707643861175293501108989267434922871791397377621658493154719302948256821201755640441854461068690618569891681723735459286207600304980640922340850585214846112440995119514589989238821478313066303217772389924139912673927740071902396052440342149503322644753172557435568526619500704669979744034047359593113782012614750050882147594838257789261433859445206307765363575950274570847403899413718848706958660737688292469744452344666146535197069093838181864359167519603112009135214813103778209998209263916574326645315644932392526456575172615626105024810813909809983411777832743947710205190550015483837777287771106624669241736371156111673677263880996801749524773749923828943181001302201252667834152653040014046400720310770139965995105278964206179978412476214687230894058463744512868550159053940134699852602289808723837044044924962935246922843180210040553089856031317530658203327650391027498825967683940493997963252241611221781024949365589230279404149664686782331721538156018005882824839883299738036219209328864392482632099245750728830154624141504216551488775902079171755809293807239562758354491303456629946636583624423039609199937095069023287164199702282639622552045769867165745208081637768940321290245134644604092086939205613013848555872183019127731818226645402787251171921389089305216322510199671738697939842807888023615438093152925753816673495147714138338062845365591213576552753358340752733297669886441850519925016363887760539489442084151133795607244942201738660907594099678232246117457040236117740751590659640198844544317035196705241102335091754215242640266062987036692096973133669654070473663503896453177222082780989675349669640151698722408114823744120780829182860188778714737047534529474179409270442477060066119841272411822290584456548187928255171727666427110535452507554957415436554127695069266468044480294144557400751284785726602393719462316847647276686387675670889110446908483989923391050435039705118733188581422611461103465707208762783805074209192819011296519002446076241857112978973496528074516178356813435753005463917450783563274601174053315715025384344045220116036104000193235720409598398788427697165766652223062367026598651177601607045511923845065675621377837198152818868336836471641852175347629255814217760067764406965375671446215347141975213864780768554276490017035612605450877298942552958698415013814700390475049019337198890385399319057712562158593748968165751208472718758922944186181906737768515982166858516769373916184594752875934613864205053275359970366091621993091767689287231159872344097314190491414960738866355566054497411348371438899448962944993791105189417373220718111858383499526118315245343126742843777970682987645719735414964488655814467631294043749261321211771864103390935542100952214000400673919277769410136851161075323934917419346038768774534366419038749173504624546379689515526986450258576600729157397058840750678297481591249109715140665447635070421386608401309284874828618990210032843557700409595299005650610973149428794682298027616173651174129202716564415338055263022913956522852172226419991852961164483898988841004758497950696643379529069698130047791136248073419946374831626667883854935495102566803903077621326761935785633668571755402401674349367360795082990603943958520187344646407845737713714220971218094958622812368773424516271590959952012894692898515489680396720134464492509869646809944417404745145775560142394844337324954753156499988402023828611933626260664117282062817460167712142570809867425287333112998100973882630931065692175882097521526221048555864103134208884004863009140632280493570104465098387173603771517499051931327668875146339198773512783779308784257146137280354943326723252530973760167649225963431169103849653349601997948241596907643048512728361646831317397533461266265154046592932055790924752633746360764706308310315158917630141402243305038877927112399722591146073886938182562311964255785934825631887831422868087814812883013994216814599665384718880825539243970932579800717098310782596114642238443377033905823901058588234065130150619832214700899636715805260245232614595266746563424642033362807828847425267730864778216486789689536054538113895546646901024400794728052457884844163375937731767920188936885689436166940101426702634821957212164870579622069077798879637177130174997507080484064045965692647727693453363861216950167213839124310906762676859958099888634615889484955095261563465153049603351719410416634706753594496060939328145002922143404423649929300784446378321892659565141847250607765103859670351813069818374323642567047808584152659646131072842685696886471917802811945223188990481018082166540596166573734453747934094888716270724668321535985664147533715641349840418691484819615843899957784653902678369394341209031153351455810851842752364087636857838860076483097241094232225002100176034193242931983599930774178824204570302606330282595793613498602316637925052886570977432106905915688661866157638020209422630210921180818797427555335759745933929250877242464032399821516124385178792313859614404590349430459221743431111811906820521153147905703066613429436415812963541545772265420148868732338641608966268415529203010453896965350829365283978819310764267640284617715659708064346039028018612399318547841417921620333231059612200646252492488049848497670059042105862752587808422071251862497335806513274881175199545391977449634211592544649471595570701819396153319773829234464896836483159193821672604277186444899940512458835457800410783044506974663991110404411354240807358499063462726883492957040815781532604170349050145780948638822944386042859925485713140924938870501550848981502813777102564892079622902395726345614130981586429174162823537499074749296200456014247549180211870738989280890639112458809699599022025483083280757447945946513460002095010426920600077478732108387374924725939486503692776348980472595780373447879394606485056969836388201405141515510464150175334947375720530057503213783587344931069298748468710003282823671654357193927915124948064043061988136327057175504554710342826439474972790500274362216928759126089685429943305731684933133313865858055888869199728442292933591979438760879271119099748513503721097796806856003647123695840018484407485231538850830644783318088758458756924829970715773274136913800641765725619953268331883204170487279855663062002854448293519319128949790642684889694014879814068609910099966276006958395727197441826500465787941249329774163665189163528804464640023786806699159100876761709306883906491446427157782820324272715752459925551342329368453506130677744583536737874188501910967599858508582021398275371277795679891875589061165589267179632394855154921781231684982767396693404593474179163465100385300260158669444739188921224106911772575192822562183601006344721326586082247692081231943638397698852036657215499790348454387772312103113960900614877085987945001506286751334318616177076052432973978412703196021870698936203764234966015540007847650114526945862298287858865255141605376</t>
  </si>
  <si>
    <t>26 : 81153776582351027408365284758465229443273078672637752679075067539394064864577593753362007913843406847316657323923541927539870549665100975913831190977102459356098195961964737931819661894827336229681274409140376340197154889931852842973034720786619266871074217995347639489104670875517785926578684062219486510977085294512446790595849553620288514056055433693424748701142401539285495693395282822944489038577305828069000194824322396116565053391586844709231284097774783281694837321976882902653983524415855105682356345519447243097612019137520901584428965140499761959209080137866199762186644750812234632191783086645477136203171112244909901440367835553484929373179029852248477290678575071890684711609743044098996440313552923269520181396176281449937541045052401349165004545988992427377477719931635279350684237831486274419749232133218593229005784499139771699753517987603840871095272011411058337262644542876668035421398667661316210373887353027327373640072555613666787534102538536998514853183078741886450886234367548292470940482121804524709981823755549188161126696347484898427702079974508379387813482189869256309574742882262849632040589110668319055589862886393880945726405372556589443447694496588168880589304283339955362184463333255341490035182074562185302572256019973788375435163330516589237283943278804517179613532227767608262477535773125006430794735921554098667349859061675961744436248501431545208057006052561601314298986940578718471713829113524019737718439168355504743496641839056031496672877226134251407073151915796175405188042244553102529913704801918283091039952943388081810533179425570999238427159265451105305641448144795234606927461021665948872413309886885307302250989420947517981770108596151820394769048824297364733039521310362675313729692670485081981937784969834065440161333175149063025899957545839544324166860816418493197126667481069185548243922837113510270994913213971395666074504441517131039065034057105968183585882323871707473675988796367942658016144458046785230315859885050127993428142086055944873676259869879145067093064450017200450693051537715494943635397412169763840744647983862284366654885080521727480134175923623211012895197913077646580851166660035619641427616424969453055641270804745844117992870413254242808339247363588412348992413733963039137284130785631228894312623846500962959358133902992296529304344434292830540536479148425811666563784362787680289492907906099906837912615672667378301024613227208784752764634181790340975958283219231227805403554767221557257100289271688937554515131418258574709977012061740692451864125951354220827761853364639493002864403952565397041340729601526104462324686041186858608395429216481380052804800049163051229189571026117871351730522517002180229307968060368145933879303596037729329208814111198323523354497934466927513980139384946417471893613750004956250892320156830177799247435102900628607947010095088759584735103137613013161682658930431470780534899880488189410442832401360552836725436647128382600320997306402967155956914969063969122848582714825304262214145412768068548836347101346956514901617134482049231498314740352382064167478117724350256550940779321224557411945155627621045106451083284771601362223718090259243178032042175449599567084388728850383993425214254504987786497869575899649546234480725780813373003990469523926318444845895251048450686963990138765818629499730651883508498193240849636689358246703763332218910477641032550491232845398656945904345474472447316783255332412246282220546144037325931628983444797888791215898207148471106741973151475955509011602548520283706749352952521313853160348217576555646406865160895189058597110351779351201714881053630209421261378529968406584318560749561938475224950839869631078383878140547295665506572099053283269848305636425736495321068773963082393948047736726200860719112814915077525360324236675428400519984729131191843162397522180868307639289228248069159869299752933407483598659272968493282117926539925507176759445581984080406910798987901644072490856374440677360467778254591950944339238673363818797205942322317105105075907181995641513851111794072399008098708866591508741809401955842826506467518524643942330075086352292231827884895192258854826709766712099695095639685118996295046283109925904389738697032321708949108243480627754911854270737935067319682211575636063435902410902670323990183770830063979708950590802549886542019881149874493796252202266569764234620223665679773488364245871043521233583750227903050710494569932177821524571993375534319015104017642136304640604840020205769232953229936155672886819669835391269413733132112163058797019043110054976355484873321654003485368264913488861830385630101499193123500309246167672687107357727296160808087335361926660800194370755562270949400983583607501146023274833903201773918501619928509027910492644901801769206368520923353106437981264507267274845895303889627740470124504367043232135832508476600301805605444330081572945706397281462002830586888125017970469388186645963484437636752845568339058656422444449518384202232754528897890017589271650444907813128831197222631298533448941009390383582315683292017404840169139151694499955287776556299715639288745148286308820302798708221812332614790099818416187648431915299751494205598000596565011547009809347481225876139512034317185336176706417964162227542155695589737208373134897439312675197832988919027323272182044608175827250652110954185118008298008751616322287970485802818677959589448380634472861508321134019749784800458693164042650646842125989358883610479198346389048878274033329030318061924269507588406167653639878123189125264337251576357137457744581412459685085643842351547960369702816733188179517191240039981904433464923303587315796968204529435268291550686636453942368816126218034526909304058981046829962112503423462790147091853719424483748002184334935679998707824234514951328419726272437674022810518333032810487334882596999926029433495170971755751735236217374942048030210114325632677787070739826028027825459952318360667081763791936083485975452810429842126342655050784150983316172921190052277630050393713319930876266284190637499126298526015471962870337030120932122529444797715098195386723570340186421461014382064906031743982440719169644913706879976515556868727853034866339702936809961116556888453588293015205382138387269816233092868369507163190902452514537406854073513095312518166957891133797617911862541016459526727707470738678704348089285491075500988970300941760676973263166681005718556628721229070439590702368110292157255074944299661922667573739215207255336117846886526180645229118854144732024101589703631443828233816388001889414975024169770528405982055806831671586551594030465681108516994146926367550008767645893169293194833587884137560907282111378537021275234623878368108318571932071557593064905807880791713155682420464801577478280982569508409678659912458173061244094788019784318487804486137473208860401093419999251499953698606118521667351849217843476964537274016238263400646087370370050536768720028156623323869984058293070467484535211548925962939112493370154988475698087442861698366870726043201806923008965311009447828709958477905190115782677366266659524469719974143301847071232241475628420154704411869313417318705146809064455586955861430184510558307958690733111061913100038313375322413147830549009668117674988583224983939899809472490894690186546356586586541625937613992316146440678644595217993956302984110958886369662467227139340447769365636063961243944718999982588273094539028335616240064528593308662573446083945897322654417194911104468296573571410626987616454056778419152627217978935655326069702248817678536233188501693185951648576455535363465871004520393050965219745486852919350628543077320915920927397052505581730444663893648735864338753675982120613365117766628297707714293348901809480936033949063363404774200883395236333506077037991362828734792206814931853029102865624879976295578805103538207589290813509695181927813755803056967111721338591719740325637089441222377660581081048957711922989274960360814098312612578310252194402948553264158884462609337277701876889977652479885072002186725882138263151898451886297514371224508612077860241860213522885693339845550832282403031316935334627789370702126592609076332731944736717385437112333020664018168556785957192663634440705093392328627885184114043541742170138128320276032890940984424838685699094899752226170886528966884973842515199043646842711662620700699828025625803997134919369788234855806027637509967493037703551755432112315348277889018533780579283212946498322045524720604916504533647840574215102207776232655105863034213697872449849004069987190812947043841213682723679970902004312907680345035187507609682696948142488454234960122365648462960789989408624092693175049866222168068828308455193441072146104468167408298097073366913911688183316215139821282015805273196290507376250445182752397608815371636982752309658457974972593317638322070956474039620636764722998936227523577544266299110284883972916218147107309036798438511009544079999720618541484589004500794308226681579312360090538264529944027907321408535344875665793607972987237961270876766776882909381803510281072290084303183307284552761889042442652567449013412563505979425515841400219732208528928619668212702373808621771848242892461080136461478663681606843640337783462844479720804379997633000529244905240753158688870549459302835141801380924782114193308338778869061732523368836605316712521015271754421944536677832161456839799539318189410468342179585847708929290380739200585296188109245824711395046980262246274033457458408479520891789183104086371607803439372328808904192519665153427033022440005743521020029699126300772710460582396638959946022164475228293807026204807599109750406068248536045983361968500542804591396632696830607913242512690672510854147962430999008204979289990452455155913342834972531602526518139153643361372634741009778482052993593104872204218384877159143352612891455288496870141905192254078767495826004970403298281124689464007560443241128547337222846639457750066770458623434284893052093308919452389208270913455001432937910961270953482711146894417131236543933825955433155868173793538634813075324110688643122776997005873277481115391529742943376346875598178599681662113136696899954666358535441760550030590348586105564371225222649888679957229590312816950491814653875323853670958004293647495658360018998029233264612423999520384231437678825610536576278626377558471189052178208315178865731882117641063508492065560138887514141318684010174241405012240941706198829800533454095512160171081930975703681776377103406846491146384333522429547234691435735914363122321925254806625002966885707784360890662938125598858230201725638666492512447624877789996256003897372446807250200742692432340592212906637703499246251399712569966156568359285981194940483209156298151747005247924465312128127953946227849099393632705353965030950597441792864959895444277401218066314361099293853248380287267704994527419650727240473931970541980793122301481043958171927973771739210560237695057053833203867440495169696507987583354917427865209974203177120027276213415049732366588960843058465112220414465808496889677332019518874207648739701724000824183790919368272214730868026141954134057990853147037496189656949404579640878581888966191305957962066946174043782101462759074270805243392013184231029234348424188631613596713328287289949671844959085044610558457329154617734493840981984180216256146890732627022975034680128654469499937801398314480108199022785496886687990851256641406410645116582190412568741102421978386168134649151857848539948763085172049614568279935369830481103471626867159957864581083783327897283555040920654264867326894119420682917977414119593226236494035721091797566319651262285872551640663947787288222008562535478116661744277742907480173918534669508191957010874988652278021618463384775945443220547556591450907091231817564928634311960023923165365132693250406308041980794776301204498106460739631681809384495265009105181053408611570650299089477833441040256661124743612517921840988890776312336089633521967725857744764465098035917394588616100966787102880962361104542085719462272224819969490270526616028716021304229159448276416905457064957836998140934645908046149146916976113182141123799783841236272213527332269514076066254821308271528076145747405753819630252788675350403540647129523819568921387651409731055518086766340909469904547934227005753953625063785249925167791782414456261495055577077376923490521329434003681604136182264581599039345912227554788922263929713496089457213819374012422120535019807944748303765329786375304798432940203671416297062515900348395036956647442418296446623202400667218536690186541434728737951446741690535116803560401005876943425716597105979802245507323283043477271608766334043386326920269718845378344829419071261856727684927121852409546063086722498384148890130856560809512795778088938621210605573269136344936246623729353876173716159300433781447632219940843203294039124720064447754024155478460429750582566417659618815177904137033836853498895379690202804603450333084724628059383341206482332234670494246681067454784138754632891877641799838872284379940858661519762135244898002418091115688919018816004961378161096638700360579666011834427754225096903481401200008155354780923392784879456551716339212107998382202368955550864657193071868088007810912955002412435226852760613218486439229799251837496675206933671658354395713996059550376413666446520774571255089339853410384549146535590796159240981488163079169804499620751777787453793937572407633926568149490471856622113338255520030887451831347555630688460126554929840189741632998107052967214996049750514335742080986652864317322789526413949946971252589272061428630505652343703470560379815161647958214464932673949598616620728904010337617766157094241761351350452062106426398061199799681266769136984972538327459994365626807718772592199252023967154440108604417848608448108144894243491655273684355891720686391160806591046640621529101352784975266092452917767214079641342799124070157630921562330799577107601138200927851906403220277059392967887276671148772556155264838516927905232164020895659099044369598089297658199026799898321176735469529566058016204829757305048603941666816</t>
  </si>
  <si>
    <t>1 : 6</t>
  </si>
  <si>
    <t>2 : 28</t>
  </si>
  <si>
    <t>3 : 496</t>
  </si>
  <si>
    <t>4 : 8128</t>
  </si>
  <si>
    <t>perfect numbers</t>
  </si>
  <si>
    <t>perfThread3</t>
  </si>
  <si>
    <t>perfThread1</t>
  </si>
  <si>
    <t>perfectThread thread1 = new perfectThread(2, 70000);</t>
  </si>
  <si>
    <t>Most found Python:</t>
  </si>
  <si>
    <t>PyThread 2</t>
  </si>
  <si>
    <t>PyThread 1</t>
  </si>
  <si>
    <t>Jthread 2</t>
  </si>
  <si>
    <t>JThread3</t>
  </si>
  <si>
    <t>perThread2:</t>
  </si>
  <si>
    <t>perfectThread thread1 = new perfectThread(2, 1000);</t>
  </si>
  <si>
    <t>perfectThread thread2 = new perfectThread(1000, 3500);</t>
  </si>
  <si>
    <t>perfectThread thread3 = new perfectThread(3500, 5000);</t>
  </si>
  <si>
    <t>perfectThread thread4 = new perfectThread(5000, 10000);</t>
  </si>
  <si>
    <t>perfectThread thread5 = new perfectThread(10000, 11300);</t>
  </si>
  <si>
    <t>perfectThread thread6 = new perfectThread(11300, 20000);</t>
  </si>
  <si>
    <t>perfectThread thread7 = new perfectThread(20000, 22000);</t>
  </si>
  <si>
    <t>perfectThread thread8 = new perfectThread(22000, 24000);</t>
  </si>
  <si>
    <t>perfThread3:</t>
  </si>
  <si>
    <t>perfectThread thread2 = new perfectThread(1000, 4000);</t>
  </si>
  <si>
    <t>perfectThread thread3 = new perfectThread(4000, 10000);</t>
  </si>
  <si>
    <t>perfectThread thread4 = new perfectThread(10000, 25000);</t>
  </si>
  <si>
    <t>trial1</t>
  </si>
  <si>
    <t>trial2</t>
  </si>
  <si>
    <t>average</t>
  </si>
  <si>
    <t>Method 2</t>
  </si>
  <si>
    <t>Python</t>
  </si>
  <si>
    <t>Java</t>
  </si>
  <si>
    <t>Test Mp primality only when p is prime</t>
  </si>
  <si>
    <t>prime test improvement: sqrt(n) + 1</t>
  </si>
  <si>
    <t>time to find 8 perfect numbers (ns)</t>
  </si>
  <si>
    <t>Version of Method 2</t>
  </si>
  <si>
    <t>LL:</t>
  </si>
  <si>
    <t>time to find (ns)</t>
  </si>
  <si>
    <t>time per digit (ns)</t>
  </si>
  <si>
    <t>digits</t>
  </si>
  <si>
    <t>time per digit:</t>
  </si>
  <si>
    <t>perfect number</t>
  </si>
  <si>
    <t>time to find:</t>
  </si>
  <si>
    <t>Perfect Number</t>
  </si>
  <si>
    <t>Thread Range 1</t>
  </si>
  <si>
    <t>Thread Range 2</t>
  </si>
  <si>
    <t>Thread Range 3</t>
  </si>
  <si>
    <t>perfThread2</t>
  </si>
  <si>
    <t>Ratio</t>
  </si>
  <si>
    <t>Ratio T1</t>
  </si>
  <si>
    <t>Ratio T3</t>
  </si>
  <si>
    <t>Note: Used BigIntegers with all Java methods so runtimes are comparable between methods</t>
  </si>
  <si>
    <t>Method 2 (Mersenne)</t>
  </si>
  <si>
    <t>Tables used for</t>
  </si>
  <si>
    <t>Graph for basic algorithm and Method 2 in Java:</t>
  </si>
  <si>
    <t>Java Time to Find:</t>
  </si>
  <si>
    <t>^ (not necessarily in order, ie multi-threading)</t>
  </si>
  <si>
    <t>graphs of time to</t>
  </si>
  <si>
    <t>find data in Java ---&gt;</t>
  </si>
  <si>
    <t>Full multi-threading time per digit data:</t>
  </si>
  <si>
    <t>Partial multi-threading time per digit data:</t>
  </si>
  <si>
    <t>- single thread for entire n range</t>
  </si>
  <si>
    <t>found that using multi-threading did not speed up the process so implemented delete Redundacy on Lucas-Lehmer instead of multi-threading</t>
  </si>
  <si>
    <t>graphs of time per</t>
  </si>
  <si>
    <t>digit data in Java ---&gt;</t>
  </si>
  <si>
    <t>Java Time per Digit:</t>
  </si>
  <si>
    <t>Table for basic primality test changes:</t>
  </si>
  <si>
    <t xml:space="preserve">Tables used for </t>
  </si>
  <si>
    <t>time to find data</t>
  </si>
  <si>
    <t>in Python ----&gt;</t>
  </si>
  <si>
    <t>Python Time to Find:</t>
  </si>
  <si>
    <t>Python Time per Digit:</t>
  </si>
  <si>
    <t>^ Did not end up using in lab</t>
  </si>
  <si>
    <t>- Did not use time per digit data for Python in lab</t>
  </si>
  <si>
    <t>Delete Redundancy (using a prime number array) doesn’t speed up the process because its not finding prime numbers that slows runtimes - its testing if Mersenne numbers are prime</t>
  </si>
  <si>
    <t>Stopped searching for perfect numbers once the difference between current time and time the last perfect number was found = 10 minutes</t>
  </si>
  <si>
    <t xml:space="preserve">perfThread 2 in Python allowed for 1 more perfect number to be found than perfThread 1 even though it skipped the 21st and 22nd </t>
  </si>
  <si>
    <t xml:space="preserve">        doesn’t actually speed up the LL just reduces the amount of numbers needed to use the LL test on</t>
  </si>
  <si>
    <t xml:space="preserve">                The LL test still needs to be used on Mersenne Primes which is what causes runtimes to be so high</t>
  </si>
  <si>
    <t>Java Thread Ranges:</t>
  </si>
  <si>
    <t>Python Thread Ranges:</t>
  </si>
  <si>
    <t>Used to find the order that multi-threading produced perfect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</si>
</sst>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sz val="11"/>
      <color rgb="FF222222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222222"/>
      <name val="Arial"/>
      <family val="2"/>
    </font>
    <font>
      <sz val="9"/>
      <color rgb="FF0B0080"/>
      <name val="Arial"/>
      <family val="2"/>
    </font>
    <font>
      <vertAlign val="superscript"/>
      <sz val="7"/>
      <color rgb="FF0B008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0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6" fillId="3" borderId="1" xfId="0" applyFont="1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9" fillId="2" borderId="1" xfId="1" applyFill="1" applyBorder="1" applyAlignment="1">
      <alignment horizontal="right" vertical="center" wrapText="1"/>
    </xf>
    <xf numFmtId="0" fontId="9" fillId="2" borderId="1" xfId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9" fillId="2" borderId="0" xfId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2" fillId="0" borderId="0" xfId="0" applyNumberFormat="1" applyFont="1"/>
    <xf numFmtId="0" fontId="0" fillId="0" borderId="0" xfId="0" quotePrefix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1" fontId="0" fillId="0" borderId="0" xfId="0" quotePrefix="1" applyNumberFormat="1"/>
    <xf numFmtId="0" fontId="11" fillId="4" borderId="5" xfId="0" applyFont="1" applyFill="1" applyBorder="1"/>
    <xf numFmtId="0" fontId="0" fillId="5" borderId="5" xfId="0" applyFont="1" applyFill="1" applyBorder="1"/>
    <xf numFmtId="0" fontId="0" fillId="0" borderId="5" xfId="0" applyFont="1" applyBorder="1"/>
    <xf numFmtId="0" fontId="0" fillId="5" borderId="5" xfId="0" applyNumberFormat="1" applyFont="1" applyFill="1" applyBorder="1"/>
    <xf numFmtId="0" fontId="11" fillId="4" borderId="5" xfId="0" applyFont="1" applyFill="1" applyBorder="1" applyAlignment="1"/>
    <xf numFmtId="0" fontId="0" fillId="0" borderId="0" xfId="0" applyFill="1" applyBorder="1"/>
    <xf numFmtId="0" fontId="10" fillId="0" borderId="0" xfId="0" applyFont="1" applyAlignment="1"/>
    <xf numFmtId="0" fontId="0" fillId="0" borderId="4" xfId="0" applyBorder="1" applyAlignment="1"/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Time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to find perfect numbers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5078462567044"/>
          <c:y val="9.4354793316764995E-2"/>
          <c:w val="0.83303200481230377"/>
          <c:h val="0.74264625610921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Basic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885348567005862"/>
                  <c:y val="-2.7728963255668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964000</c:v>
                </c:pt>
                <c:pt idx="1">
                  <c:v>1824300</c:v>
                </c:pt>
                <c:pt idx="2">
                  <c:v>40976600</c:v>
                </c:pt>
                <c:pt idx="3">
                  <c:v>1967002200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8-480D-83A0-F37AA1EAEDB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Method 2 (Mersenne)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0636467485665783E-2"/>
                  <c:y val="0.18925362957366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848500</c:v>
                </c:pt>
                <c:pt idx="1">
                  <c:v>1251950</c:v>
                </c:pt>
                <c:pt idx="2">
                  <c:v>1357550</c:v>
                </c:pt>
                <c:pt idx="3">
                  <c:v>1479750</c:v>
                </c:pt>
                <c:pt idx="4">
                  <c:v>1685000</c:v>
                </c:pt>
                <c:pt idx="5">
                  <c:v>2523400</c:v>
                </c:pt>
                <c:pt idx="6">
                  <c:v>4123100</c:v>
                </c:pt>
                <c:pt idx="7">
                  <c:v>5957800</c:v>
                </c:pt>
                <c:pt idx="8">
                  <c:v>32716200</c:v>
                </c:pt>
                <c:pt idx="9">
                  <c:v>130665042700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8-480D-83A0-F37AA1EA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11087"/>
        <c:axId val="748578431"/>
      </c:scatterChart>
      <c:valAx>
        <c:axId val="537511087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8431"/>
        <c:crosses val="autoZero"/>
        <c:crossBetween val="midCat"/>
        <c:majorUnit val="1"/>
      </c:valAx>
      <c:valAx>
        <c:axId val="748578431"/>
        <c:scaling>
          <c:logBase val="10"/>
          <c:orientation val="minMax"/>
          <c:max val="50000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077730137787"/>
          <c:y val="2.9397480023602159E-2"/>
          <c:w val="0.87196141938119209"/>
          <c:h val="0.81005650544979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Sheet1!$AY$2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Sheet1!$AX$3:$AX$25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Sheet1!$AY$3:$AY$25</c:f>
              <c:numCache>
                <c:formatCode>General</c:formatCode>
                <c:ptCount val="23"/>
                <c:pt idx="0">
                  <c:v>41100</c:v>
                </c:pt>
                <c:pt idx="1">
                  <c:v>1109050</c:v>
                </c:pt>
                <c:pt idx="2">
                  <c:v>1200600</c:v>
                </c:pt>
                <c:pt idx="3">
                  <c:v>1280450</c:v>
                </c:pt>
                <c:pt idx="4">
                  <c:v>1436600</c:v>
                </c:pt>
                <c:pt idx="5">
                  <c:v>1549100</c:v>
                </c:pt>
                <c:pt idx="6">
                  <c:v>1666950</c:v>
                </c:pt>
                <c:pt idx="7">
                  <c:v>2132250</c:v>
                </c:pt>
                <c:pt idx="8">
                  <c:v>6864900</c:v>
                </c:pt>
                <c:pt idx="9">
                  <c:v>11765050</c:v>
                </c:pt>
                <c:pt idx="10">
                  <c:v>13441600</c:v>
                </c:pt>
                <c:pt idx="11">
                  <c:v>14754700</c:v>
                </c:pt>
                <c:pt idx="12">
                  <c:v>72525350</c:v>
                </c:pt>
                <c:pt idx="13">
                  <c:v>94657800</c:v>
                </c:pt>
                <c:pt idx="14">
                  <c:v>482903850</c:v>
                </c:pt>
                <c:pt idx="15">
                  <c:v>2376125550</c:v>
                </c:pt>
                <c:pt idx="16">
                  <c:v>2692964450</c:v>
                </c:pt>
                <c:pt idx="17">
                  <c:v>7779356550</c:v>
                </c:pt>
                <c:pt idx="18">
                  <c:v>19606232500</c:v>
                </c:pt>
                <c:pt idx="19">
                  <c:v>22178660600</c:v>
                </c:pt>
                <c:pt idx="20">
                  <c:v>292522719800</c:v>
                </c:pt>
                <c:pt idx="21">
                  <c:v>322596417900</c:v>
                </c:pt>
                <c:pt idx="22">
                  <c:v>470036833250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2-4CAD-82D6-36F270045F8B}"/>
            </c:ext>
          </c:extLst>
        </c:ser>
        <c:ser>
          <c:idx val="1"/>
          <c:order val="1"/>
          <c:tx>
            <c:strRef>
              <c:f>Sheet1!$AZ$2</c:f>
              <c:strCache>
                <c:ptCount val="1"/>
                <c:pt idx="0">
                  <c:v>Bit level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Sheet1!$AX$3:$AX$25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Sheet1!$AZ$3:$AZ$25</c:f>
              <c:numCache>
                <c:formatCode>General</c:formatCode>
                <c:ptCount val="23"/>
                <c:pt idx="0">
                  <c:v>42350</c:v>
                </c:pt>
                <c:pt idx="1">
                  <c:v>1125275</c:v>
                </c:pt>
                <c:pt idx="2">
                  <c:v>1295525</c:v>
                </c:pt>
                <c:pt idx="3">
                  <c:v>1365700</c:v>
                </c:pt>
                <c:pt idx="4">
                  <c:v>1511625</c:v>
                </c:pt>
                <c:pt idx="5">
                  <c:v>1661175</c:v>
                </c:pt>
                <c:pt idx="6">
                  <c:v>1824550</c:v>
                </c:pt>
                <c:pt idx="7">
                  <c:v>2385625</c:v>
                </c:pt>
                <c:pt idx="8">
                  <c:v>7989025</c:v>
                </c:pt>
                <c:pt idx="9">
                  <c:v>12725000</c:v>
                </c:pt>
                <c:pt idx="10">
                  <c:v>14853600</c:v>
                </c:pt>
                <c:pt idx="11">
                  <c:v>16438075</c:v>
                </c:pt>
                <c:pt idx="12">
                  <c:v>108097375</c:v>
                </c:pt>
                <c:pt idx="13">
                  <c:v>163762975</c:v>
                </c:pt>
                <c:pt idx="14">
                  <c:v>513132575</c:v>
                </c:pt>
                <c:pt idx="15">
                  <c:v>2833942475</c:v>
                </c:pt>
                <c:pt idx="16">
                  <c:v>3190725400</c:v>
                </c:pt>
                <c:pt idx="17">
                  <c:v>8233959375</c:v>
                </c:pt>
                <c:pt idx="18">
                  <c:v>15712613475</c:v>
                </c:pt>
                <c:pt idx="19">
                  <c:v>17985345950</c:v>
                </c:pt>
                <c:pt idx="20">
                  <c:v>230237766875</c:v>
                </c:pt>
                <c:pt idx="21">
                  <c:v>305075775275</c:v>
                </c:pt>
                <c:pt idx="22">
                  <c:v>395820043550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2-4CAD-82D6-36F27004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34175"/>
        <c:axId val="625718735"/>
      </c:scatterChart>
      <c:valAx>
        <c:axId val="7071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8735"/>
        <c:crosses val="autoZero"/>
        <c:crossBetween val="midCat"/>
      </c:valAx>
      <c:valAx>
        <c:axId val="625718735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3417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Time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per digit to find perfect numbers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4870112862412"/>
          <c:y val="0.1018956043956044"/>
          <c:w val="0.84181079372688006"/>
          <c:h val="0.73032036860777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Sheet1!$M$60</c:f>
              <c:strCache>
                <c:ptCount val="1"/>
                <c:pt idx="0">
                  <c:v>Basic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711342273378631"/>
                  <c:y val="4.70969974906982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Sheet1!$L$61:$L$70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Sheet1!$M$61:$M$70</c:f>
              <c:numCache>
                <c:formatCode>0</c:formatCode>
                <c:ptCount val="10"/>
                <c:pt idx="0">
                  <c:v>964000</c:v>
                </c:pt>
                <c:pt idx="1">
                  <c:v>912150</c:v>
                </c:pt>
                <c:pt idx="2">
                  <c:v>13658866.666666666</c:v>
                </c:pt>
                <c:pt idx="3">
                  <c:v>491750550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8-459E-924B-0C57A1F633DF}"/>
            </c:ext>
          </c:extLst>
        </c:ser>
        <c:ser>
          <c:idx val="1"/>
          <c:order val="1"/>
          <c:tx>
            <c:strRef>
              <c:f>Sheet1!$N$60</c:f>
              <c:strCache>
                <c:ptCount val="1"/>
                <c:pt idx="0">
                  <c:v>Method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6599744369560103E-2"/>
                  <c:y val="0.13352578523838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Sheet1!$L$61:$L$70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Sheet1!$N$61:$N$70</c:f>
              <c:numCache>
                <c:formatCode>0</c:formatCode>
                <c:ptCount val="10"/>
                <c:pt idx="0">
                  <c:v>848500</c:v>
                </c:pt>
                <c:pt idx="1">
                  <c:v>625975</c:v>
                </c:pt>
                <c:pt idx="2">
                  <c:v>452516.66666666669</c:v>
                </c:pt>
                <c:pt idx="3">
                  <c:v>369937.5</c:v>
                </c:pt>
                <c:pt idx="4">
                  <c:v>210625</c:v>
                </c:pt>
                <c:pt idx="5">
                  <c:v>252340</c:v>
                </c:pt>
                <c:pt idx="6">
                  <c:v>343591.66666666669</c:v>
                </c:pt>
                <c:pt idx="7">
                  <c:v>313568.42105263157</c:v>
                </c:pt>
                <c:pt idx="8">
                  <c:v>884221.62162162166</c:v>
                </c:pt>
                <c:pt idx="9">
                  <c:v>2419723012.9629631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8-459E-924B-0C57A1F6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63215"/>
        <c:axId val="830942655"/>
      </c:scatterChart>
      <c:valAx>
        <c:axId val="725363215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42655"/>
        <c:crosses val="autoZero"/>
        <c:crossBetween val="midCat"/>
        <c:majorUnit val="1"/>
      </c:valAx>
      <c:valAx>
        <c:axId val="830942655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6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Time per digit to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find perfect numbers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23408252405"/>
          <c:y val="0.10313199252087631"/>
          <c:w val="0.83585207214589818"/>
          <c:h val="0.73817046096449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531872873776574"/>
                  <c:y val="-2.3203236866650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Sheet1!$Y$3:$Y$25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Sheet1!$Z$3:$Z$25</c:f>
              <c:numCache>
                <c:formatCode>0</c:formatCode>
                <c:ptCount val="23"/>
                <c:pt idx="0">
                  <c:v>41100</c:v>
                </c:pt>
                <c:pt idx="1">
                  <c:v>554525</c:v>
                </c:pt>
                <c:pt idx="2">
                  <c:v>400200</c:v>
                </c:pt>
                <c:pt idx="3">
                  <c:v>320112.5</c:v>
                </c:pt>
                <c:pt idx="4">
                  <c:v>179575</c:v>
                </c:pt>
                <c:pt idx="5">
                  <c:v>154910</c:v>
                </c:pt>
                <c:pt idx="6">
                  <c:v>138912.5</c:v>
                </c:pt>
                <c:pt idx="7">
                  <c:v>112223.68421052632</c:v>
                </c:pt>
                <c:pt idx="8">
                  <c:v>185537.83783783784</c:v>
                </c:pt>
                <c:pt idx="9">
                  <c:v>217871.29629629629</c:v>
                </c:pt>
                <c:pt idx="10">
                  <c:v>206793.84615384616</c:v>
                </c:pt>
                <c:pt idx="11">
                  <c:v>191619.48051948051</c:v>
                </c:pt>
                <c:pt idx="12">
                  <c:v>230972.45222929935</c:v>
                </c:pt>
                <c:pt idx="13">
                  <c:v>258627.86885245901</c:v>
                </c:pt>
                <c:pt idx="14">
                  <c:v>627147.85714285716</c:v>
                </c:pt>
                <c:pt idx="15">
                  <c:v>1790599.5101733233</c:v>
                </c:pt>
                <c:pt idx="16">
                  <c:v>1961372.505462491</c:v>
                </c:pt>
                <c:pt idx="17">
                  <c:v>4016188.2034073309</c:v>
                </c:pt>
                <c:pt idx="18">
                  <c:v>7655694.0648184307</c:v>
                </c:pt>
                <c:pt idx="19">
                  <c:v>8328449.3428464141</c:v>
                </c:pt>
                <c:pt idx="20">
                  <c:v>50141021.563249916</c:v>
                </c:pt>
                <c:pt idx="21">
                  <c:v>53900821.704260655</c:v>
                </c:pt>
                <c:pt idx="22">
                  <c:v>69624771.626425713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C-4D94-86F3-F4F8D71A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12719"/>
        <c:axId val="632032319"/>
      </c:scatterChart>
      <c:valAx>
        <c:axId val="631312719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2319"/>
        <c:crosses val="autoZero"/>
        <c:crossBetween val="midCat"/>
      </c:valAx>
      <c:valAx>
        <c:axId val="632032319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Time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to find perfect numbers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8038426383492"/>
          <c:y val="0.10260388379497992"/>
          <c:w val="0.81757021344271574"/>
          <c:h val="0.7321631098047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Sheet1!$T$3:$T$25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Sheet1!$U$3:$U$25</c:f>
              <c:numCache>
                <c:formatCode>0</c:formatCode>
                <c:ptCount val="23"/>
                <c:pt idx="0">
                  <c:v>41100</c:v>
                </c:pt>
                <c:pt idx="1">
                  <c:v>1109050</c:v>
                </c:pt>
                <c:pt idx="2">
                  <c:v>1200600</c:v>
                </c:pt>
                <c:pt idx="3">
                  <c:v>1280450</c:v>
                </c:pt>
                <c:pt idx="4">
                  <c:v>1436600</c:v>
                </c:pt>
                <c:pt idx="5">
                  <c:v>1549100</c:v>
                </c:pt>
                <c:pt idx="6">
                  <c:v>1666950</c:v>
                </c:pt>
                <c:pt idx="7">
                  <c:v>2132250</c:v>
                </c:pt>
                <c:pt idx="8">
                  <c:v>6864900</c:v>
                </c:pt>
                <c:pt idx="9">
                  <c:v>11765050</c:v>
                </c:pt>
                <c:pt idx="10">
                  <c:v>13441600</c:v>
                </c:pt>
                <c:pt idx="11">
                  <c:v>14754700</c:v>
                </c:pt>
                <c:pt idx="12">
                  <c:v>72525350</c:v>
                </c:pt>
                <c:pt idx="13">
                  <c:v>94657800</c:v>
                </c:pt>
                <c:pt idx="14">
                  <c:v>482903850</c:v>
                </c:pt>
                <c:pt idx="15">
                  <c:v>2376125550</c:v>
                </c:pt>
                <c:pt idx="16">
                  <c:v>2692964450</c:v>
                </c:pt>
                <c:pt idx="17">
                  <c:v>7779356550</c:v>
                </c:pt>
                <c:pt idx="18">
                  <c:v>19606232500</c:v>
                </c:pt>
                <c:pt idx="19">
                  <c:v>22178660600</c:v>
                </c:pt>
                <c:pt idx="20">
                  <c:v>292522719800</c:v>
                </c:pt>
                <c:pt idx="21">
                  <c:v>322596417900</c:v>
                </c:pt>
                <c:pt idx="22">
                  <c:v>470036833250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C-42AB-BB5E-C95A9187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4463"/>
        <c:axId val="730774975"/>
      </c:scatterChart>
      <c:valAx>
        <c:axId val="7547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74975"/>
        <c:crosses val="autoZero"/>
        <c:crossBetween val="midCat"/>
      </c:valAx>
      <c:valAx>
        <c:axId val="730774975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9446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Time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to Find Perfect Numbers 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295590394305E-2"/>
          <c:y val="9.2978604635004458E-2"/>
          <c:w val="0.8895026205520643"/>
          <c:h val="0.7589340137193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8417841840932955E-2"/>
                  <c:y val="0.207758820602134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LL: y = 28994e</a:t>
                    </a:r>
                    <a:r>
                      <a:rPr lang="en-US" sz="1200" baseline="30000"/>
                      <a:t>0.6838x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Sheet1!$AG$4:$AG$26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Sheet1!$AH$4:$AH$26</c:f>
              <c:numCache>
                <c:formatCode>General</c:formatCode>
                <c:ptCount val="23"/>
                <c:pt idx="0">
                  <c:v>1109050</c:v>
                </c:pt>
                <c:pt idx="1">
                  <c:v>1200600</c:v>
                </c:pt>
                <c:pt idx="2">
                  <c:v>1280450</c:v>
                </c:pt>
                <c:pt idx="3">
                  <c:v>1436600</c:v>
                </c:pt>
                <c:pt idx="4">
                  <c:v>1549100</c:v>
                </c:pt>
                <c:pt idx="5">
                  <c:v>1666950</c:v>
                </c:pt>
                <c:pt idx="6">
                  <c:v>2132250</c:v>
                </c:pt>
                <c:pt idx="7">
                  <c:v>6864900</c:v>
                </c:pt>
                <c:pt idx="8">
                  <c:v>11765050</c:v>
                </c:pt>
                <c:pt idx="9">
                  <c:v>13441600</c:v>
                </c:pt>
                <c:pt idx="10">
                  <c:v>14754700</c:v>
                </c:pt>
                <c:pt idx="11">
                  <c:v>72525350</c:v>
                </c:pt>
                <c:pt idx="12">
                  <c:v>94657800</c:v>
                </c:pt>
                <c:pt idx="13">
                  <c:v>482903850</c:v>
                </c:pt>
                <c:pt idx="14">
                  <c:v>2376125550</c:v>
                </c:pt>
                <c:pt idx="15">
                  <c:v>2692964450</c:v>
                </c:pt>
                <c:pt idx="16">
                  <c:v>7779356550</c:v>
                </c:pt>
                <c:pt idx="17">
                  <c:v>19606232500</c:v>
                </c:pt>
                <c:pt idx="18">
                  <c:v>22178660600</c:v>
                </c:pt>
                <c:pt idx="19">
                  <c:v>292522719800</c:v>
                </c:pt>
                <c:pt idx="20">
                  <c:v>322596417900</c:v>
                </c:pt>
                <c:pt idx="21">
                  <c:v>470036833250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B-492B-9B77-0EB9FA0EDC1A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Thread Range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780348255237123E-2"/>
                  <c:y val="0.317124176547610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1: y = 31904e</a:t>
                    </a:r>
                    <a:r>
                      <a:rPr lang="en-US" sz="1200" baseline="30000"/>
                      <a:t>0.6784x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Sheet1!$AG$4:$AG$26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Sheet1!$AI$4:$AI$26</c:f>
              <c:numCache>
                <c:formatCode>General</c:formatCode>
                <c:ptCount val="23"/>
                <c:pt idx="0">
                  <c:v>1259900</c:v>
                </c:pt>
                <c:pt idx="1">
                  <c:v>1347700</c:v>
                </c:pt>
                <c:pt idx="2">
                  <c:v>1410400</c:v>
                </c:pt>
                <c:pt idx="3">
                  <c:v>1540400</c:v>
                </c:pt>
                <c:pt idx="4">
                  <c:v>1645400</c:v>
                </c:pt>
                <c:pt idx="5">
                  <c:v>1764100</c:v>
                </c:pt>
                <c:pt idx="6">
                  <c:v>2201600</c:v>
                </c:pt>
                <c:pt idx="7">
                  <c:v>7147850</c:v>
                </c:pt>
                <c:pt idx="8">
                  <c:v>11707100</c:v>
                </c:pt>
                <c:pt idx="9">
                  <c:v>13292000</c:v>
                </c:pt>
                <c:pt idx="10">
                  <c:v>14296750</c:v>
                </c:pt>
                <c:pt idx="11">
                  <c:v>76304900</c:v>
                </c:pt>
                <c:pt idx="12">
                  <c:v>101585650</c:v>
                </c:pt>
                <c:pt idx="13">
                  <c:v>475028100</c:v>
                </c:pt>
                <c:pt idx="14">
                  <c:v>2326173950</c:v>
                </c:pt>
                <c:pt idx="15">
                  <c:v>2638358750</c:v>
                </c:pt>
                <c:pt idx="16">
                  <c:v>7770400250</c:v>
                </c:pt>
                <c:pt idx="17">
                  <c:v>19493360850</c:v>
                </c:pt>
                <c:pt idx="18">
                  <c:v>22113199400</c:v>
                </c:pt>
                <c:pt idx="19">
                  <c:v>294398427850</c:v>
                </c:pt>
                <c:pt idx="20">
                  <c:v>323499613200</c:v>
                </c:pt>
                <c:pt idx="21">
                  <c:v>469233994300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B-492B-9B77-0EB9FA0EDC1A}"/>
            </c:ext>
          </c:extLst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Thread Range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8253419238920866E-2"/>
                  <c:y val="0.426385313124187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2: y = 69884e</a:t>
                    </a:r>
                    <a:r>
                      <a:rPr lang="en-US" sz="1200" baseline="30000"/>
                      <a:t>0.6429x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0.9441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Sheet1!$AG$4:$AG$26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Sheet1!$AJ$4:$AJ$26</c:f>
              <c:numCache>
                <c:formatCode>General</c:formatCode>
                <c:ptCount val="23"/>
                <c:pt idx="0">
                  <c:v>1981000</c:v>
                </c:pt>
                <c:pt idx="1">
                  <c:v>2263850</c:v>
                </c:pt>
                <c:pt idx="2">
                  <c:v>2352650</c:v>
                </c:pt>
                <c:pt idx="3">
                  <c:v>2520050</c:v>
                </c:pt>
                <c:pt idx="4">
                  <c:v>2692600</c:v>
                </c:pt>
                <c:pt idx="5">
                  <c:v>2894800</c:v>
                </c:pt>
                <c:pt idx="6">
                  <c:v>3511500</c:v>
                </c:pt>
                <c:pt idx="7">
                  <c:v>10282150</c:v>
                </c:pt>
                <c:pt idx="8">
                  <c:v>18262700</c:v>
                </c:pt>
                <c:pt idx="9">
                  <c:v>21203200</c:v>
                </c:pt>
                <c:pt idx="10">
                  <c:v>23326350</c:v>
                </c:pt>
                <c:pt idx="11">
                  <c:v>178716250</c:v>
                </c:pt>
                <c:pt idx="12">
                  <c:v>292403000</c:v>
                </c:pt>
                <c:pt idx="13">
                  <c:v>645329300</c:v>
                </c:pt>
                <c:pt idx="14">
                  <c:v>3899470850</c:v>
                </c:pt>
                <c:pt idx="15">
                  <c:v>4339577300</c:v>
                </c:pt>
                <c:pt idx="16">
                  <c:v>11803788400</c:v>
                </c:pt>
                <c:pt idx="17">
                  <c:v>15000224700</c:v>
                </c:pt>
                <c:pt idx="18">
                  <c:v>18288227000</c:v>
                </c:pt>
                <c:pt idx="19">
                  <c:v>182634364750</c:v>
                </c:pt>
                <c:pt idx="20">
                  <c:v>301421405350</c:v>
                </c:pt>
                <c:pt idx="21">
                  <c:v>333457836800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B-492B-9B77-0EB9FA0EDC1A}"/>
            </c:ext>
          </c:extLst>
        </c:ser>
        <c:ser>
          <c:idx val="3"/>
          <c:order val="3"/>
          <c:tx>
            <c:strRef>
              <c:f>Sheet1!$AK$2</c:f>
              <c:strCache>
                <c:ptCount val="1"/>
                <c:pt idx="0">
                  <c:v>Thread Range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091845141023316E-2"/>
                  <c:y val="0.554165733294330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3: y = 52297e</a:t>
                    </a:r>
                    <a:r>
                      <a:rPr lang="en-US" sz="1200" baseline="30000"/>
                      <a:t>0.6493x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Sheet1!$AG$4:$AG$26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Sheet1!$AK$4:$AK$26</c:f>
              <c:numCache>
                <c:formatCode>General</c:formatCode>
                <c:ptCount val="23"/>
                <c:pt idx="0">
                  <c:v>1432200</c:v>
                </c:pt>
                <c:pt idx="1">
                  <c:v>1705600</c:v>
                </c:pt>
                <c:pt idx="2">
                  <c:v>1787650</c:v>
                </c:pt>
                <c:pt idx="3">
                  <c:v>1930850</c:v>
                </c:pt>
                <c:pt idx="4">
                  <c:v>2084750</c:v>
                </c:pt>
                <c:pt idx="5">
                  <c:v>2265150</c:v>
                </c:pt>
                <c:pt idx="6">
                  <c:v>2835100</c:v>
                </c:pt>
                <c:pt idx="7">
                  <c:v>9120400</c:v>
                </c:pt>
                <c:pt idx="8">
                  <c:v>14641650</c:v>
                </c:pt>
                <c:pt idx="9">
                  <c:v>17579300</c:v>
                </c:pt>
                <c:pt idx="10">
                  <c:v>19728800</c:v>
                </c:pt>
                <c:pt idx="11">
                  <c:v>143895450</c:v>
                </c:pt>
                <c:pt idx="12">
                  <c:v>231375050</c:v>
                </c:pt>
                <c:pt idx="13">
                  <c:v>550903450</c:v>
                </c:pt>
                <c:pt idx="14">
                  <c:v>3300699800</c:v>
                </c:pt>
                <c:pt idx="15">
                  <c:v>3697181150</c:v>
                </c:pt>
                <c:pt idx="16">
                  <c:v>8551825050</c:v>
                </c:pt>
                <c:pt idx="17">
                  <c:v>11590951000</c:v>
                </c:pt>
                <c:pt idx="18">
                  <c:v>13569984750</c:v>
                </c:pt>
                <c:pt idx="19">
                  <c:v>164317237650</c:v>
                </c:pt>
                <c:pt idx="20">
                  <c:v>282537607100</c:v>
                </c:pt>
                <c:pt idx="21">
                  <c:v>312316971700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B-492B-9B77-0EB9FA0E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42752"/>
        <c:axId val="1753536240"/>
      </c:scatterChart>
      <c:valAx>
        <c:axId val="191414275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36240"/>
        <c:crosses val="autoZero"/>
        <c:crossBetween val="midCat"/>
      </c:valAx>
      <c:valAx>
        <c:axId val="175353624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427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12330557915923E-2"/>
          <c:y val="2.6984828808593733E-2"/>
          <c:w val="0.87380533508749725"/>
          <c:h val="0.82073883572729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Sheet1!$W$60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Sheet1!$V$61:$V$83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Sheet1!$W$61:$W$83</c:f>
              <c:numCache>
                <c:formatCode>0</c:formatCode>
                <c:ptCount val="23"/>
                <c:pt idx="0">
                  <c:v>41100</c:v>
                </c:pt>
                <c:pt idx="1">
                  <c:v>554525</c:v>
                </c:pt>
                <c:pt idx="2">
                  <c:v>400200</c:v>
                </c:pt>
                <c:pt idx="3">
                  <c:v>320112.5</c:v>
                </c:pt>
                <c:pt idx="4">
                  <c:v>179575</c:v>
                </c:pt>
                <c:pt idx="5">
                  <c:v>154910</c:v>
                </c:pt>
                <c:pt idx="6">
                  <c:v>138912.5</c:v>
                </c:pt>
                <c:pt idx="7">
                  <c:v>112223.68421052632</c:v>
                </c:pt>
                <c:pt idx="8">
                  <c:v>185537.83783783784</c:v>
                </c:pt>
                <c:pt idx="9">
                  <c:v>217871.29629629629</c:v>
                </c:pt>
                <c:pt idx="10">
                  <c:v>206793.84615384616</c:v>
                </c:pt>
                <c:pt idx="11">
                  <c:v>191619.48051948051</c:v>
                </c:pt>
                <c:pt idx="12">
                  <c:v>230972.45222929935</c:v>
                </c:pt>
                <c:pt idx="13">
                  <c:v>258627.86885245901</c:v>
                </c:pt>
                <c:pt idx="14">
                  <c:v>627147.85714285716</c:v>
                </c:pt>
                <c:pt idx="15">
                  <c:v>1790599.5101733233</c:v>
                </c:pt>
                <c:pt idx="16">
                  <c:v>1961372.505462491</c:v>
                </c:pt>
                <c:pt idx="17">
                  <c:v>4016188.2034073309</c:v>
                </c:pt>
                <c:pt idx="18">
                  <c:v>7655694.0648184307</c:v>
                </c:pt>
                <c:pt idx="19">
                  <c:v>8328449.3428464141</c:v>
                </c:pt>
                <c:pt idx="20">
                  <c:v>50141021.563249916</c:v>
                </c:pt>
                <c:pt idx="21">
                  <c:v>53900821.704260655</c:v>
                </c:pt>
                <c:pt idx="22">
                  <c:v>69624771.626425713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F-41D5-9D44-1B4DF98620A1}"/>
            </c:ext>
          </c:extLst>
        </c:ser>
        <c:ser>
          <c:idx val="1"/>
          <c:order val="1"/>
          <c:tx>
            <c:strRef>
              <c:f>Sheet1!$X$60</c:f>
              <c:strCache>
                <c:ptCount val="1"/>
                <c:pt idx="0">
                  <c:v>perfThread1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Sheet1!$V$61:$V$83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Sheet1!$X$61:$X$83</c:f>
              <c:numCache>
                <c:formatCode>0</c:formatCode>
                <c:ptCount val="23"/>
                <c:pt idx="0">
                  <c:v>81450</c:v>
                </c:pt>
                <c:pt idx="1">
                  <c:v>629950</c:v>
                </c:pt>
                <c:pt idx="2">
                  <c:v>449233.33333333331</c:v>
                </c:pt>
                <c:pt idx="3">
                  <c:v>352600</c:v>
                </c:pt>
                <c:pt idx="4">
                  <c:v>192550</c:v>
                </c:pt>
                <c:pt idx="5">
                  <c:v>164540</c:v>
                </c:pt>
                <c:pt idx="6">
                  <c:v>147008.33333333334</c:v>
                </c:pt>
                <c:pt idx="7">
                  <c:v>115873.68421052632</c:v>
                </c:pt>
                <c:pt idx="8">
                  <c:v>193185.13513513515</c:v>
                </c:pt>
                <c:pt idx="9">
                  <c:v>216798.14814814815</c:v>
                </c:pt>
                <c:pt idx="10">
                  <c:v>204492.30769230769</c:v>
                </c:pt>
                <c:pt idx="11">
                  <c:v>185672.07792207791</c:v>
                </c:pt>
                <c:pt idx="12">
                  <c:v>243009.2356687898</c:v>
                </c:pt>
                <c:pt idx="13">
                  <c:v>277556.42076502735</c:v>
                </c:pt>
                <c:pt idx="14">
                  <c:v>616919.6103896104</c:v>
                </c:pt>
                <c:pt idx="15">
                  <c:v>1752957.0082893746</c:v>
                </c:pt>
                <c:pt idx="16">
                  <c:v>1921601.420247633</c:v>
                </c:pt>
                <c:pt idx="17">
                  <c:v>4011564.4037170885</c:v>
                </c:pt>
                <c:pt idx="18">
                  <c:v>7611620.7926591178</c:v>
                </c:pt>
                <c:pt idx="19">
                  <c:v>8303867.5929402933</c:v>
                </c:pt>
                <c:pt idx="20">
                  <c:v>50462534.770311967</c:v>
                </c:pt>
                <c:pt idx="21">
                  <c:v>54051731.528822057</c:v>
                </c:pt>
                <c:pt idx="22">
                  <c:v>69505850.140719891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F-41D5-9D44-1B4DF98620A1}"/>
            </c:ext>
          </c:extLst>
        </c:ser>
        <c:ser>
          <c:idx val="2"/>
          <c:order val="2"/>
          <c:tx>
            <c:strRef>
              <c:f>Sheet1!$Y$60</c:f>
              <c:strCache>
                <c:ptCount val="1"/>
                <c:pt idx="0">
                  <c:v>perfThread2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Sheet1!$V$61:$V$83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Sheet1!$Y$61:$Y$83</c:f>
              <c:numCache>
                <c:formatCode>0</c:formatCode>
                <c:ptCount val="23"/>
                <c:pt idx="0">
                  <c:v>90300</c:v>
                </c:pt>
                <c:pt idx="1">
                  <c:v>990500</c:v>
                </c:pt>
                <c:pt idx="2">
                  <c:v>754616.66666666663</c:v>
                </c:pt>
                <c:pt idx="3">
                  <c:v>588162.5</c:v>
                </c:pt>
                <c:pt idx="4">
                  <c:v>315006.25</c:v>
                </c:pt>
                <c:pt idx="5">
                  <c:v>269260</c:v>
                </c:pt>
                <c:pt idx="6">
                  <c:v>241233.33333333334</c:v>
                </c:pt>
                <c:pt idx="7">
                  <c:v>184815.78947368421</c:v>
                </c:pt>
                <c:pt idx="8">
                  <c:v>277895.94594594592</c:v>
                </c:pt>
                <c:pt idx="9">
                  <c:v>338198.14814814815</c:v>
                </c:pt>
                <c:pt idx="10">
                  <c:v>326203.07692307694</c:v>
                </c:pt>
                <c:pt idx="11">
                  <c:v>302939.6103896104</c:v>
                </c:pt>
                <c:pt idx="12">
                  <c:v>569160.03184713377</c:v>
                </c:pt>
                <c:pt idx="13">
                  <c:v>798915.3005464481</c:v>
                </c:pt>
                <c:pt idx="14">
                  <c:v>838090</c:v>
                </c:pt>
                <c:pt idx="15">
                  <c:v>2938561.3036925397</c:v>
                </c:pt>
                <c:pt idx="16">
                  <c:v>3160653.5324107795</c:v>
                </c:pt>
                <c:pt idx="17">
                  <c:v>9441521.4248838406</c:v>
                </c:pt>
                <c:pt idx="18">
                  <c:v>4609054.4318625536</c:v>
                </c:pt>
                <c:pt idx="19">
                  <c:v>5632829.4029290276</c:v>
                </c:pt>
                <c:pt idx="20">
                  <c:v>51666336.193006516</c:v>
                </c:pt>
                <c:pt idx="21">
                  <c:v>55715595.121136174</c:v>
                </c:pt>
                <c:pt idx="22">
                  <c:v>27052935.083691306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F-41D5-9D44-1B4DF98620A1}"/>
            </c:ext>
          </c:extLst>
        </c:ser>
        <c:ser>
          <c:idx val="3"/>
          <c:order val="3"/>
          <c:tx>
            <c:strRef>
              <c:f>Sheet1!$Z$60</c:f>
              <c:strCache>
                <c:ptCount val="1"/>
                <c:pt idx="0">
                  <c:v>perfThread3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Sheet1!$V$61:$V$83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Sheet1!$Z$61:$Z$83</c:f>
              <c:numCache>
                <c:formatCode>0</c:formatCode>
                <c:ptCount val="23"/>
                <c:pt idx="0">
                  <c:v>81800</c:v>
                </c:pt>
                <c:pt idx="1">
                  <c:v>716100</c:v>
                </c:pt>
                <c:pt idx="2">
                  <c:v>568533.33333333337</c:v>
                </c:pt>
                <c:pt idx="3">
                  <c:v>446912.5</c:v>
                </c:pt>
                <c:pt idx="4">
                  <c:v>241356.25</c:v>
                </c:pt>
                <c:pt idx="5">
                  <c:v>208475</c:v>
                </c:pt>
                <c:pt idx="6">
                  <c:v>188762.5</c:v>
                </c:pt>
                <c:pt idx="7">
                  <c:v>149215.78947368421</c:v>
                </c:pt>
                <c:pt idx="8">
                  <c:v>246497.29729729731</c:v>
                </c:pt>
                <c:pt idx="9">
                  <c:v>271141.66666666669</c:v>
                </c:pt>
                <c:pt idx="10">
                  <c:v>270450.76923076925</c:v>
                </c:pt>
                <c:pt idx="11">
                  <c:v>256218.18181818182</c:v>
                </c:pt>
                <c:pt idx="12">
                  <c:v>458265.76433121017</c:v>
                </c:pt>
                <c:pt idx="13">
                  <c:v>632172.26775956282</c:v>
                </c:pt>
                <c:pt idx="14">
                  <c:v>715459.02597402595</c:v>
                </c:pt>
                <c:pt idx="15">
                  <c:v>2487339.7136397888</c:v>
                </c:pt>
                <c:pt idx="16">
                  <c:v>2692775.7829570286</c:v>
                </c:pt>
                <c:pt idx="17">
                  <c:v>4414984.5379452761</c:v>
                </c:pt>
                <c:pt idx="18">
                  <c:v>4525947.2862163214</c:v>
                </c:pt>
                <c:pt idx="19">
                  <c:v>5095750.9387908373</c:v>
                </c:pt>
                <c:pt idx="20">
                  <c:v>48429483.561878644</c:v>
                </c:pt>
                <c:pt idx="21">
                  <c:v>52183286.833751045</c:v>
                </c:pt>
                <c:pt idx="22">
                  <c:v>24339688.58687602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F-41D5-9D44-1B4DF986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21759"/>
        <c:axId val="627548143"/>
      </c:scatterChart>
      <c:valAx>
        <c:axId val="6280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48143"/>
        <c:crosses val="autoZero"/>
        <c:crossBetween val="midCat"/>
      </c:valAx>
      <c:valAx>
        <c:axId val="627548143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Sheet1!$AL$60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Sheet1!$AK$61:$AK$71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Sheet1!$AL$61:$AL$71</c:f>
              <c:numCache>
                <c:formatCode>0</c:formatCode>
                <c:ptCount val="11"/>
                <c:pt idx="0">
                  <c:v>554525</c:v>
                </c:pt>
                <c:pt idx="1">
                  <c:v>400200</c:v>
                </c:pt>
                <c:pt idx="2">
                  <c:v>320112.5</c:v>
                </c:pt>
                <c:pt idx="3">
                  <c:v>179575</c:v>
                </c:pt>
                <c:pt idx="4">
                  <c:v>154910</c:v>
                </c:pt>
                <c:pt idx="5">
                  <c:v>138912.5</c:v>
                </c:pt>
                <c:pt idx="6">
                  <c:v>112223.68421052632</c:v>
                </c:pt>
                <c:pt idx="7">
                  <c:v>185537.83783783784</c:v>
                </c:pt>
                <c:pt idx="8">
                  <c:v>217871.29629629629</c:v>
                </c:pt>
                <c:pt idx="9">
                  <c:v>206793.84615384616</c:v>
                </c:pt>
                <c:pt idx="10">
                  <c:v>191619.48051948051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85D-BC05-C149F824909C}"/>
            </c:ext>
          </c:extLst>
        </c:ser>
        <c:ser>
          <c:idx val="1"/>
          <c:order val="1"/>
          <c:tx>
            <c:strRef>
              <c:f>Sheet1!$AM$60</c:f>
              <c:strCache>
                <c:ptCount val="1"/>
                <c:pt idx="0">
                  <c:v>perfThread1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Sheet1!$AK$61:$AK$71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Sheet1!$AM$61:$AM$71</c:f>
              <c:numCache>
                <c:formatCode>0</c:formatCode>
                <c:ptCount val="11"/>
                <c:pt idx="0">
                  <c:v>629950</c:v>
                </c:pt>
                <c:pt idx="1">
                  <c:v>449233.33333333331</c:v>
                </c:pt>
                <c:pt idx="2">
                  <c:v>352600</c:v>
                </c:pt>
                <c:pt idx="3">
                  <c:v>192550</c:v>
                </c:pt>
                <c:pt idx="4">
                  <c:v>164540</c:v>
                </c:pt>
                <c:pt idx="5">
                  <c:v>147008.33333333334</c:v>
                </c:pt>
                <c:pt idx="6">
                  <c:v>115873.68421052632</c:v>
                </c:pt>
                <c:pt idx="7">
                  <c:v>193185.13513513515</c:v>
                </c:pt>
                <c:pt idx="8">
                  <c:v>216798.14814814815</c:v>
                </c:pt>
                <c:pt idx="9">
                  <c:v>204492.30769230769</c:v>
                </c:pt>
                <c:pt idx="10">
                  <c:v>185672.07792207791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6-485D-BC05-C149F824909C}"/>
            </c:ext>
          </c:extLst>
        </c:ser>
        <c:ser>
          <c:idx val="2"/>
          <c:order val="2"/>
          <c:tx>
            <c:strRef>
              <c:f>Sheet1!$AN$60</c:f>
              <c:strCache>
                <c:ptCount val="1"/>
                <c:pt idx="0">
                  <c:v>perfThread2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Sheet1!$AK$61:$AK$71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Sheet1!$AN$61:$AN$71</c:f>
              <c:numCache>
                <c:formatCode>0</c:formatCode>
                <c:ptCount val="11"/>
                <c:pt idx="0">
                  <c:v>990500</c:v>
                </c:pt>
                <c:pt idx="1">
                  <c:v>754616.66666666663</c:v>
                </c:pt>
                <c:pt idx="2">
                  <c:v>588162.5</c:v>
                </c:pt>
                <c:pt idx="3">
                  <c:v>315006.25</c:v>
                </c:pt>
                <c:pt idx="4">
                  <c:v>269260</c:v>
                </c:pt>
                <c:pt idx="5">
                  <c:v>241233.33333333334</c:v>
                </c:pt>
                <c:pt idx="6">
                  <c:v>184815.78947368421</c:v>
                </c:pt>
                <c:pt idx="7">
                  <c:v>277895.94594594592</c:v>
                </c:pt>
                <c:pt idx="8">
                  <c:v>338198.14814814815</c:v>
                </c:pt>
                <c:pt idx="9">
                  <c:v>326203.07692307694</c:v>
                </c:pt>
                <c:pt idx="10">
                  <c:v>302939.6103896104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6-485D-BC05-C149F824909C}"/>
            </c:ext>
          </c:extLst>
        </c:ser>
        <c:ser>
          <c:idx val="3"/>
          <c:order val="3"/>
          <c:tx>
            <c:strRef>
              <c:f>Sheet1!$AO$60</c:f>
              <c:strCache>
                <c:ptCount val="1"/>
                <c:pt idx="0">
                  <c:v>perfThread3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8043583312656944"/>
                  <c:y val="-0.5354931737011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Sheet1!$AK$61:$AK$71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Sheet1!$AO$61:$AO$71</c:f>
              <c:numCache>
                <c:formatCode>0</c:formatCode>
                <c:ptCount val="11"/>
                <c:pt idx="0">
                  <c:v>716100</c:v>
                </c:pt>
                <c:pt idx="1">
                  <c:v>568533.33333333337</c:v>
                </c:pt>
                <c:pt idx="2">
                  <c:v>446912.5</c:v>
                </c:pt>
                <c:pt idx="3">
                  <c:v>241356.25</c:v>
                </c:pt>
                <c:pt idx="4">
                  <c:v>208475</c:v>
                </c:pt>
                <c:pt idx="5">
                  <c:v>188762.5</c:v>
                </c:pt>
                <c:pt idx="6">
                  <c:v>149215.78947368421</c:v>
                </c:pt>
                <c:pt idx="7">
                  <c:v>246497.29729729731</c:v>
                </c:pt>
                <c:pt idx="8">
                  <c:v>271141.66666666669</c:v>
                </c:pt>
                <c:pt idx="9">
                  <c:v>270450.76923076925</c:v>
                </c:pt>
                <c:pt idx="10">
                  <c:v>256218.18181818182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6-485D-BC05-C149F824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3487"/>
        <c:axId val="612459983"/>
      </c:scatterChart>
      <c:valAx>
        <c:axId val="6274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9983"/>
        <c:crosses val="autoZero"/>
        <c:crossBetween val="midCat"/>
      </c:valAx>
      <c:valAx>
        <c:axId val="6124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8785261876266"/>
          <c:y val="2.8836991936376143E-2"/>
          <c:w val="0.8630978252132312"/>
          <c:h val="0.81892102999047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Sheet1!$AO$3:$AO$25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Sheet1!$AP$3:$AP$25</c:f>
              <c:numCache>
                <c:formatCode>General</c:formatCode>
                <c:ptCount val="23"/>
                <c:pt idx="0">
                  <c:v>41100</c:v>
                </c:pt>
                <c:pt idx="1">
                  <c:v>1109050</c:v>
                </c:pt>
                <c:pt idx="2">
                  <c:v>1200600</c:v>
                </c:pt>
                <c:pt idx="3">
                  <c:v>1280450</c:v>
                </c:pt>
                <c:pt idx="4">
                  <c:v>1436600</c:v>
                </c:pt>
                <c:pt idx="5">
                  <c:v>1549100</c:v>
                </c:pt>
                <c:pt idx="6">
                  <c:v>1666950</c:v>
                </c:pt>
                <c:pt idx="7">
                  <c:v>2132250</c:v>
                </c:pt>
                <c:pt idx="8">
                  <c:v>6864900</c:v>
                </c:pt>
                <c:pt idx="9">
                  <c:v>11765050</c:v>
                </c:pt>
                <c:pt idx="10">
                  <c:v>13441600</c:v>
                </c:pt>
                <c:pt idx="11">
                  <c:v>14754700</c:v>
                </c:pt>
                <c:pt idx="12">
                  <c:v>72525350</c:v>
                </c:pt>
                <c:pt idx="13">
                  <c:v>94657800</c:v>
                </c:pt>
                <c:pt idx="14">
                  <c:v>482903850</c:v>
                </c:pt>
                <c:pt idx="15">
                  <c:v>2376125550</c:v>
                </c:pt>
                <c:pt idx="16">
                  <c:v>2692964450</c:v>
                </c:pt>
                <c:pt idx="17">
                  <c:v>7779356550</c:v>
                </c:pt>
                <c:pt idx="18">
                  <c:v>19606232500</c:v>
                </c:pt>
                <c:pt idx="19">
                  <c:v>22178660600</c:v>
                </c:pt>
                <c:pt idx="20">
                  <c:v>292522719800</c:v>
                </c:pt>
                <c:pt idx="21">
                  <c:v>322596417900</c:v>
                </c:pt>
                <c:pt idx="22">
                  <c:v>470036833250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E-49FB-B2AD-78F53B937FF2}"/>
            </c:ext>
          </c:extLst>
        </c:ser>
        <c:ser>
          <c:idx val="1"/>
          <c:order val="1"/>
          <c:tx>
            <c:strRef>
              <c:f>Sheet1!$AQ$2</c:f>
              <c:strCache>
                <c:ptCount val="1"/>
                <c:pt idx="0">
                  <c:v>Delete Redundancy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Sheet1!$AO$3:$AO$25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Sheet1!$AQ$3:$AQ$25</c:f>
              <c:numCache>
                <c:formatCode>General</c:formatCode>
                <c:ptCount val="23"/>
                <c:pt idx="0">
                  <c:v>2900</c:v>
                </c:pt>
                <c:pt idx="1">
                  <c:v>818350</c:v>
                </c:pt>
                <c:pt idx="2">
                  <c:v>885450</c:v>
                </c:pt>
                <c:pt idx="3">
                  <c:v>943750</c:v>
                </c:pt>
                <c:pt idx="4">
                  <c:v>1092400</c:v>
                </c:pt>
                <c:pt idx="5">
                  <c:v>1237600</c:v>
                </c:pt>
                <c:pt idx="6">
                  <c:v>1383950</c:v>
                </c:pt>
                <c:pt idx="7">
                  <c:v>1936150</c:v>
                </c:pt>
                <c:pt idx="8">
                  <c:v>6857650</c:v>
                </c:pt>
                <c:pt idx="9">
                  <c:v>10808350</c:v>
                </c:pt>
                <c:pt idx="10">
                  <c:v>12127900</c:v>
                </c:pt>
                <c:pt idx="11">
                  <c:v>13147350</c:v>
                </c:pt>
                <c:pt idx="12">
                  <c:v>72299300</c:v>
                </c:pt>
                <c:pt idx="13">
                  <c:v>96150900</c:v>
                </c:pt>
                <c:pt idx="14">
                  <c:v>475361700</c:v>
                </c:pt>
                <c:pt idx="15">
                  <c:v>2367185150</c:v>
                </c:pt>
                <c:pt idx="16">
                  <c:v>2684269650</c:v>
                </c:pt>
                <c:pt idx="17">
                  <c:v>7916093700</c:v>
                </c:pt>
                <c:pt idx="18">
                  <c:v>19834275950</c:v>
                </c:pt>
                <c:pt idx="19">
                  <c:v>22400707150</c:v>
                </c:pt>
                <c:pt idx="20">
                  <c:v>296158296100</c:v>
                </c:pt>
                <c:pt idx="21">
                  <c:v>327613943450</c:v>
                </c:pt>
                <c:pt idx="22">
                  <c:v>479323115400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E-49FB-B2AD-78F53B9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56607"/>
        <c:axId val="618850383"/>
      </c:scatterChart>
      <c:valAx>
        <c:axId val="6234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0383"/>
        <c:crosses val="autoZero"/>
        <c:crossBetween val="midCat"/>
      </c:valAx>
      <c:valAx>
        <c:axId val="618850383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660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6240829411971"/>
          <c:y val="3.0463252965151739E-2"/>
          <c:w val="0.85584359877863181"/>
          <c:h val="0.80870908858177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Sheet1!$BA$60</c:f>
              <c:strCache>
                <c:ptCount val="1"/>
                <c:pt idx="0">
                  <c:v>Lucas-Lehmer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Sheet1!$AZ$61:$AZ$83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Sheet1!$BA$61:$BA$83</c:f>
              <c:numCache>
                <c:formatCode>0</c:formatCode>
                <c:ptCount val="23"/>
                <c:pt idx="0">
                  <c:v>41100</c:v>
                </c:pt>
                <c:pt idx="1">
                  <c:v>554525</c:v>
                </c:pt>
                <c:pt idx="2">
                  <c:v>400200</c:v>
                </c:pt>
                <c:pt idx="3">
                  <c:v>320112.5</c:v>
                </c:pt>
                <c:pt idx="4">
                  <c:v>179575</c:v>
                </c:pt>
                <c:pt idx="5">
                  <c:v>154910</c:v>
                </c:pt>
                <c:pt idx="6">
                  <c:v>138912.5</c:v>
                </c:pt>
                <c:pt idx="7">
                  <c:v>112223.68421052632</c:v>
                </c:pt>
                <c:pt idx="8">
                  <c:v>185537.83783783784</c:v>
                </c:pt>
                <c:pt idx="9">
                  <c:v>217871.29629629629</c:v>
                </c:pt>
                <c:pt idx="10">
                  <c:v>206793.84615384616</c:v>
                </c:pt>
                <c:pt idx="11">
                  <c:v>191619.48051948051</c:v>
                </c:pt>
                <c:pt idx="12">
                  <c:v>230972.45222929935</c:v>
                </c:pt>
                <c:pt idx="13">
                  <c:v>258627.86885245901</c:v>
                </c:pt>
                <c:pt idx="14">
                  <c:v>627147.85714285716</c:v>
                </c:pt>
                <c:pt idx="15">
                  <c:v>1790599.5101733233</c:v>
                </c:pt>
                <c:pt idx="16">
                  <c:v>1961372.505462491</c:v>
                </c:pt>
                <c:pt idx="17">
                  <c:v>4016188.2034073309</c:v>
                </c:pt>
                <c:pt idx="18">
                  <c:v>7655694.0648184307</c:v>
                </c:pt>
                <c:pt idx="19">
                  <c:v>8328449.3428464141</c:v>
                </c:pt>
                <c:pt idx="20">
                  <c:v>50141021.563249916</c:v>
                </c:pt>
                <c:pt idx="21">
                  <c:v>53900821.704260655</c:v>
                </c:pt>
                <c:pt idx="22">
                  <c:v>69624771.626425713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4F34-AC89-A5DCBA4DC24D}"/>
            </c:ext>
          </c:extLst>
        </c:ser>
        <c:ser>
          <c:idx val="1"/>
          <c:order val="1"/>
          <c:tx>
            <c:strRef>
              <c:f>Sheet1!$BB$60</c:f>
              <c:strCache>
                <c:ptCount val="1"/>
                <c:pt idx="0">
                  <c:v>Delete Redundancy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Sheet1!$AZ$61:$AZ$83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Sheet1!$BB$61:$BB$83</c:f>
              <c:numCache>
                <c:formatCode>General</c:formatCode>
                <c:ptCount val="23"/>
                <c:pt idx="0">
                  <c:v>2900</c:v>
                </c:pt>
                <c:pt idx="1">
                  <c:v>409175</c:v>
                </c:pt>
                <c:pt idx="2">
                  <c:v>295150</c:v>
                </c:pt>
                <c:pt idx="3">
                  <c:v>235937.5</c:v>
                </c:pt>
                <c:pt idx="4">
                  <c:v>136550</c:v>
                </c:pt>
                <c:pt idx="5">
                  <c:v>123760</c:v>
                </c:pt>
                <c:pt idx="6">
                  <c:v>115329.16666666667</c:v>
                </c:pt>
                <c:pt idx="7">
                  <c:v>101902.63157894737</c:v>
                </c:pt>
                <c:pt idx="8">
                  <c:v>185341.89189189189</c:v>
                </c:pt>
                <c:pt idx="9">
                  <c:v>200154.62962962964</c:v>
                </c:pt>
                <c:pt idx="10">
                  <c:v>186583.07692307694</c:v>
                </c:pt>
                <c:pt idx="11">
                  <c:v>170744.8051948052</c:v>
                </c:pt>
                <c:pt idx="12">
                  <c:v>230252.54777070065</c:v>
                </c:pt>
                <c:pt idx="13">
                  <c:v>262707.37704918033</c:v>
                </c:pt>
                <c:pt idx="14">
                  <c:v>617352.85714285716</c:v>
                </c:pt>
                <c:pt idx="15">
                  <c:v>1783862.2079879427</c:v>
                </c:pt>
                <c:pt idx="16">
                  <c:v>1955039.8033503278</c:v>
                </c:pt>
                <c:pt idx="17">
                  <c:v>4086780.4336602995</c:v>
                </c:pt>
                <c:pt idx="18">
                  <c:v>7744738.7543928158</c:v>
                </c:pt>
                <c:pt idx="19">
                  <c:v>8411831.4494930524</c:v>
                </c:pt>
                <c:pt idx="20">
                  <c:v>50764191.995200552</c:v>
                </c:pt>
                <c:pt idx="21">
                  <c:v>54739171.837928154</c:v>
                </c:pt>
                <c:pt idx="22">
                  <c:v>71000313.346170932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4F34-AC89-A5DCBA4D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56415"/>
        <c:axId val="534936143"/>
      </c:scatterChart>
      <c:valAx>
        <c:axId val="5244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36143"/>
        <c:crosses val="autoZero"/>
        <c:crossBetween val="midCat"/>
      </c:valAx>
      <c:valAx>
        <c:axId val="534936143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5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587662</xdr:colOff>
      <xdr:row>30</xdr:row>
      <xdr:rowOff>125846</xdr:rowOff>
    </xdr:from>
    <xdr:to>
      <xdr:col>6</xdr:col>
      <xdr:colOff>518392</xdr:colOff>
      <xdr:row>56</xdr:row>
      <xdr:rowOff>75044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6E75A-AFF2-449A-A1A9-575CA458A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369455</xdr:colOff>
      <xdr:row>58</xdr:row>
      <xdr:rowOff>92364</xdr:rowOff>
    </xdr:from>
    <xdr:to>
      <xdr:col>19</xdr:col>
      <xdr:colOff>1219201</xdr:colOff>
      <xdr:row>82</xdr:row>
      <xdr:rowOff>60037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5E568-359C-4F0B-889F-44944E04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706579</xdr:colOff>
      <xdr:row>27</xdr:row>
      <xdr:rowOff>83127</xdr:rowOff>
    </xdr:from>
    <xdr:to>
      <xdr:col>30</xdr:col>
      <xdr:colOff>526472</xdr:colOff>
      <xdr:row>50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38522-D228-4022-97FE-A744B474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424873</xdr:colOff>
      <xdr:row>26</xdr:row>
      <xdr:rowOff>92364</xdr:rowOff>
    </xdr:from>
    <xdr:to>
      <xdr:col>23</xdr:col>
      <xdr:colOff>304798</xdr:colOff>
      <xdr:row>48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1BBCD-11ED-4C7D-9FD1-19FCE102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480291</xdr:colOff>
      <xdr:row>27</xdr:row>
      <xdr:rowOff>9237</xdr:rowOff>
    </xdr:from>
    <xdr:to>
      <xdr:col>39</xdr:col>
      <xdr:colOff>304800</xdr:colOff>
      <xdr:row>51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76789-98A4-4E17-82A8-36A93262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300181</xdr:colOff>
      <xdr:row>59</xdr:row>
      <xdr:rowOff>92364</xdr:rowOff>
    </xdr:from>
    <xdr:to>
      <xdr:col>35</xdr:col>
      <xdr:colOff>175491</xdr:colOff>
      <xdr:row>86</xdr:row>
      <xdr:rowOff>32329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A02D9-ECD7-4EA7-AD6B-89835A71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181262</xdr:colOff>
      <xdr:row>59</xdr:row>
      <xdr:rowOff>39254</xdr:rowOff>
    </xdr:from>
    <xdr:to>
      <xdr:col>50</xdr:col>
      <xdr:colOff>384462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9C7D8-F5D0-48CC-9C5C-0A7DB1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665017</xdr:colOff>
      <xdr:row>27</xdr:row>
      <xdr:rowOff>1</xdr:rowOff>
    </xdr:from>
    <xdr:to>
      <xdr:col>47</xdr:col>
      <xdr:colOff>637308</xdr:colOff>
      <xdr:row>51</xdr:row>
      <xdr:rowOff>189345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194346-24CA-41B1-8209-C88A8816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206662</xdr:colOff>
      <xdr:row>59</xdr:row>
      <xdr:rowOff>26555</xdr:rowOff>
    </xdr:from>
    <xdr:to>
      <xdr:col>62</xdr:col>
      <xdr:colOff>412171</xdr:colOff>
      <xdr:row>82</xdr:row>
      <xdr:rowOff>151244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6DE0B9-CC40-4389-909E-6EC7B663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443344</xdr:colOff>
      <xdr:row>26</xdr:row>
      <xdr:rowOff>175492</xdr:rowOff>
    </xdr:from>
    <xdr:to>
      <xdr:col>56</xdr:col>
      <xdr:colOff>166253</xdr:colOff>
      <xdr:row>51</xdr:row>
      <xdr:rowOff>78508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C78AB-A523-4EE2-8A0B-2EE0D145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0.3139</cdr:y>
    </cdr:from>
    <cdr:to>
      <cdr:x>0.10693</cdr:x>
      <cdr:y>0.47005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5C2733-25AE-452E-AD6A-6BCD50E5BBBE}"/>
            </a:ext>
          </a:extLst>
        </cdr:cNvPr>
        <cdr:cNvSpPr txBox="1"/>
      </cdr:nvSpPr>
      <cdr:spPr>
        <a:xfrm xmlns:a="http://schemas.openxmlformats.org/drawingml/2006/main">
          <a:off x="0" y="1491672"/>
          <a:ext cx="756546" cy="742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  <cdr:relSizeAnchor xmlns:cdr="http://schemas.openxmlformats.org/drawingml/2006/chartDrawing">
    <cdr:from>
      <cdr:x>0.42755</cdr:x>
      <cdr:y>0.88727</cdr:y>
    </cdr:from>
    <cdr:to>
      <cdr:x>0.62923</cdr:x>
      <cdr:y>0.94363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346E07C-8BC6-4EF7-A2BA-85D866903194}"/>
            </a:ext>
          </a:extLst>
        </cdr:cNvPr>
        <cdr:cNvSpPr txBox="1"/>
      </cdr:nvSpPr>
      <cdr:spPr>
        <a:xfrm xmlns:a="http://schemas.openxmlformats.org/drawingml/2006/main">
          <a:off x="3024909" y="4216400"/>
          <a:ext cx="1426924" cy="267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0.41672</cdr:x>
      <cdr:y>0.87882</cdr:y>
    </cdr:from>
    <cdr:to>
      <cdr:x>0.60535</cdr:x>
      <cdr:y>0.94727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919930-3FF6-4CFC-827B-88995B2A8F82}"/>
            </a:ext>
          </a:extLst>
        </cdr:cNvPr>
        <cdr:cNvSpPr txBox="1"/>
      </cdr:nvSpPr>
      <cdr:spPr>
        <a:xfrm xmlns:a="http://schemas.openxmlformats.org/drawingml/2006/main">
          <a:off x="2877129" y="4387272"/>
          <a:ext cx="1302328" cy="34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Numbers</a:t>
          </a:r>
        </a:p>
      </cdr:txBody>
    </cdr:sp>
  </cdr:relSizeAnchor>
  <cdr:relSizeAnchor xmlns:cdr="http://schemas.openxmlformats.org/drawingml/2006/chartDrawing">
    <cdr:from>
      <cdr:x>0.02074</cdr:x>
      <cdr:y>0.42368</cdr:y>
    </cdr:from>
    <cdr:to>
      <cdr:x>0.09967</cdr:x>
      <cdr:y>0.51989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5E8E3D6-2014-4745-9722-F6C59E8EFA4E}"/>
            </a:ext>
          </a:extLst>
        </cdr:cNvPr>
        <cdr:cNvSpPr txBox="1"/>
      </cdr:nvSpPr>
      <cdr:spPr>
        <a:xfrm xmlns:a="http://schemas.openxmlformats.org/drawingml/2006/main">
          <a:off x="143166" y="2115127"/>
          <a:ext cx="544945" cy="48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0.43219</cdr:x>
      <cdr:y>0.87812</cdr:y>
    </cdr:from>
    <cdr:to>
      <cdr:x>0.61552</cdr:x>
      <cdr:y>0.95205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F3EC0A5-F87D-4915-92A1-1ED86DBE1C71}"/>
            </a:ext>
          </a:extLst>
        </cdr:cNvPr>
        <cdr:cNvSpPr txBox="1"/>
      </cdr:nvSpPr>
      <cdr:spPr>
        <a:xfrm xmlns:a="http://schemas.openxmlformats.org/drawingml/2006/main">
          <a:off x="2914072" y="4059382"/>
          <a:ext cx="1236123" cy="34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Numbers</a:t>
          </a:r>
        </a:p>
      </cdr:txBody>
    </cdr:sp>
  </cdr:relSizeAnchor>
  <cdr:relSizeAnchor xmlns:cdr="http://schemas.openxmlformats.org/drawingml/2006/chartDrawing">
    <cdr:from>
      <cdr:x>0.02808</cdr:x>
      <cdr:y>0.41459</cdr:y>
    </cdr:from>
    <cdr:to>
      <cdr:x>0.1048</cdr:x>
      <cdr:y>0.51848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7CAF02-44BC-4F8C-BE45-4415F1B43932}"/>
            </a:ext>
          </a:extLst>
        </cdr:cNvPr>
        <cdr:cNvSpPr txBox="1"/>
      </cdr:nvSpPr>
      <cdr:spPr>
        <a:xfrm xmlns:a="http://schemas.openxmlformats.org/drawingml/2006/main">
          <a:off x="189346" y="1916546"/>
          <a:ext cx="517242" cy="48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0.02256</cdr:x>
      <cdr:y>0.33873</cdr:y>
    </cdr:from>
    <cdr:to>
      <cdr:x>0.11612</cdr:x>
      <cdr:y>0.44388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14C0DFA-423D-46C6-8B7D-88711E21B2EB}"/>
            </a:ext>
          </a:extLst>
        </cdr:cNvPr>
        <cdr:cNvSpPr txBox="1"/>
      </cdr:nvSpPr>
      <cdr:spPr>
        <a:xfrm xmlns:a="http://schemas.openxmlformats.org/drawingml/2006/main">
          <a:off x="124690" y="1547091"/>
          <a:ext cx="517242" cy="48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  <cdr:relSizeAnchor xmlns:cdr="http://schemas.openxmlformats.org/drawingml/2006/chartDrawing">
    <cdr:from>
      <cdr:x>0.40518</cdr:x>
      <cdr:y>0.88675</cdr:y>
    </cdr:from>
    <cdr:to>
      <cdr:x>0.62879</cdr:x>
      <cdr:y>0.96158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818FB932-BB0B-414D-8C14-0F69571F0379}"/>
            </a:ext>
          </a:extLst>
        </cdr:cNvPr>
        <cdr:cNvSpPr txBox="1"/>
      </cdr:nvSpPr>
      <cdr:spPr>
        <a:xfrm xmlns:a="http://schemas.openxmlformats.org/drawingml/2006/main">
          <a:off x="2239819" y="4050145"/>
          <a:ext cx="1236123" cy="34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0.4105</cdr:x>
      <cdr:y>0.88217</cdr:y>
    </cdr:from>
    <cdr:to>
      <cdr:x>0.6313</cdr:x>
      <cdr:y>0.95799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1895B8-BF9B-4E5F-AEAE-C4CA6DF57004}"/>
            </a:ext>
          </a:extLst>
        </cdr:cNvPr>
        <cdr:cNvSpPr txBox="1"/>
      </cdr:nvSpPr>
      <cdr:spPr>
        <a:xfrm xmlns:a="http://schemas.openxmlformats.org/drawingml/2006/main">
          <a:off x="2563091" y="3976255"/>
          <a:ext cx="1378633" cy="34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</a:t>
          </a:r>
        </a:p>
      </cdr:txBody>
    </cdr:sp>
  </cdr:relSizeAnchor>
  <cdr:relSizeAnchor xmlns:cdr="http://schemas.openxmlformats.org/drawingml/2006/chartDrawing">
    <cdr:from>
      <cdr:x>0.03328</cdr:x>
      <cdr:y>0.32684</cdr:y>
    </cdr:from>
    <cdr:to>
      <cdr:x>0.12568</cdr:x>
      <cdr:y>0.4334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F9D2877-FA4D-44D3-B119-C5ED6353B01C}"/>
            </a:ext>
          </a:extLst>
        </cdr:cNvPr>
        <cdr:cNvSpPr txBox="1"/>
      </cdr:nvSpPr>
      <cdr:spPr>
        <a:xfrm xmlns:a="http://schemas.openxmlformats.org/drawingml/2006/main">
          <a:off x="207818" y="1473200"/>
          <a:ext cx="576874" cy="480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0.45538</cdr:x>
      <cdr:y>0.8682</cdr:y>
    </cdr:from>
    <cdr:to>
      <cdr:x>0.62694</cdr:x>
      <cdr:y>0.9238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3CF33A-3997-42A1-9F38-289120054B15}"/>
            </a:ext>
          </a:extLst>
        </cdr:cNvPr>
        <cdr:cNvSpPr txBox="1"/>
      </cdr:nvSpPr>
      <cdr:spPr>
        <a:xfrm xmlns:a="http://schemas.openxmlformats.org/drawingml/2006/main">
          <a:off x="3310165" y="4153835"/>
          <a:ext cx="1247073" cy="266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</a:t>
          </a:r>
        </a:p>
      </cdr:txBody>
    </cdr:sp>
  </cdr:relSizeAnchor>
  <cdr:relSizeAnchor xmlns:cdr="http://schemas.openxmlformats.org/drawingml/2006/chartDrawing">
    <cdr:from>
      <cdr:x>0</cdr:x>
      <cdr:y>0.47493</cdr:y>
    </cdr:from>
    <cdr:to>
      <cdr:x>0.09096</cdr:x>
      <cdr:y>0.62899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88981B3-7FC2-48D6-BBAC-4F9BB809F54E}"/>
            </a:ext>
          </a:extLst>
        </cdr:cNvPr>
        <cdr:cNvSpPr txBox="1"/>
      </cdr:nvSpPr>
      <cdr:spPr>
        <a:xfrm xmlns:a="http://schemas.openxmlformats.org/drawingml/2006/main">
          <a:off x="0" y="2406072"/>
          <a:ext cx="729674" cy="780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0.42197</cdr:x>
      <cdr:y>0.8876</cdr:y>
    </cdr:from>
    <cdr:to>
      <cdr:x>0.60376</cdr:x>
      <cdr:y>0.95362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A983F7-3302-4F8A-B0E6-33EA08C022E6}"/>
            </a:ext>
          </a:extLst>
        </cdr:cNvPr>
        <cdr:cNvSpPr txBox="1"/>
      </cdr:nvSpPr>
      <cdr:spPr>
        <a:xfrm xmlns:a="http://schemas.openxmlformats.org/drawingml/2006/main">
          <a:off x="3034145" y="4595091"/>
          <a:ext cx="1307229" cy="341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Numbers</a:t>
          </a:r>
        </a:p>
      </cdr:txBody>
    </cdr:sp>
  </cdr:relSizeAnchor>
  <cdr:relSizeAnchor xmlns:cdr="http://schemas.openxmlformats.org/drawingml/2006/chartDrawing">
    <cdr:from>
      <cdr:x>0</cdr:x>
      <cdr:y>0.38805</cdr:y>
    </cdr:from>
    <cdr:to>
      <cdr:x>0.10521</cdr:x>
      <cdr:y>0.53139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9437A03-6670-4E04-B714-2F177E10C95A}"/>
            </a:ext>
          </a:extLst>
        </cdr:cNvPr>
        <cdr:cNvSpPr txBox="1"/>
      </cdr:nvSpPr>
      <cdr:spPr>
        <a:xfrm xmlns:a="http://schemas.openxmlformats.org/drawingml/2006/main">
          <a:off x="0" y="2008909"/>
          <a:ext cx="756546" cy="742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0.41459</cdr:x>
      <cdr:y>0.89133</cdr:y>
    </cdr:from>
    <cdr:to>
      <cdr:x>0.6176</cdr:x>
      <cdr:y>0.94661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F1D214-4CF2-4D7A-9A71-5B80944F25F5}"/>
            </a:ext>
          </a:extLst>
        </cdr:cNvPr>
        <cdr:cNvSpPr txBox="1"/>
      </cdr:nvSpPr>
      <cdr:spPr>
        <a:xfrm xmlns:a="http://schemas.openxmlformats.org/drawingml/2006/main">
          <a:off x="2914074" y="4318001"/>
          <a:ext cx="1426924" cy="267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</a:t>
          </a:r>
        </a:p>
      </cdr:txBody>
    </cdr:sp>
  </cdr:relSizeAnchor>
  <cdr:relSizeAnchor xmlns:cdr="http://schemas.openxmlformats.org/drawingml/2006/chartDrawing">
    <cdr:from>
      <cdr:x>0.00263</cdr:x>
      <cdr:y>0.44137</cdr:y>
    </cdr:from>
    <cdr:to>
      <cdr:x>0.11026</cdr:x>
      <cdr:y>0.59455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8429AA-A5B0-460C-8C6D-80843A47A89C}"/>
            </a:ext>
          </a:extLst>
        </cdr:cNvPr>
        <cdr:cNvSpPr txBox="1"/>
      </cdr:nvSpPr>
      <cdr:spPr>
        <a:xfrm xmlns:a="http://schemas.openxmlformats.org/drawingml/2006/main">
          <a:off x="18473" y="2138219"/>
          <a:ext cx="756546" cy="742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0.39545</cdr:x>
      <cdr:y>0.88721</cdr:y>
    </cdr:from>
    <cdr:to>
      <cdr:x>0.60313</cdr:x>
      <cdr:y>0.96174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E254AC-1FE5-402D-AF56-F5F72236C4C2}"/>
            </a:ext>
          </a:extLst>
        </cdr:cNvPr>
        <cdr:cNvSpPr txBox="1"/>
      </cdr:nvSpPr>
      <cdr:spPr>
        <a:xfrm xmlns:a="http://schemas.openxmlformats.org/drawingml/2006/main">
          <a:off x="2489200" y="4068618"/>
          <a:ext cx="1307229" cy="341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Perfect Numbers</a:t>
          </a:r>
        </a:p>
      </cdr:txBody>
    </cdr:sp>
  </cdr:relSizeAnchor>
  <cdr:relSizeAnchor xmlns:cdr="http://schemas.openxmlformats.org/drawingml/2006/chartDrawing">
    <cdr:from>
      <cdr:x>0</cdr:x>
      <cdr:y>0.38369</cdr:y>
    </cdr:from>
    <cdr:to>
      <cdr:x>0.12019</cdr:x>
      <cdr:y>0.5455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5356FA-817C-4036-B680-7697BB964860}"/>
            </a:ext>
          </a:extLst>
        </cdr:cNvPr>
        <cdr:cNvSpPr txBox="1"/>
      </cdr:nvSpPr>
      <cdr:spPr>
        <a:xfrm xmlns:a="http://schemas.openxmlformats.org/drawingml/2006/main">
          <a:off x="0" y="1759527"/>
          <a:ext cx="756546" cy="742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6614C0-3B1D-43C7-BAD3-1C166D3E8BAF}" name="Table3" displayName="Table3" ref="M90:O93" totalsRowShown="0">
  <autoFilter ref="M90:O93" xr:uid="{DD2FC889-FA61-4E60-81CC-EBF9C454EAF7}"/>
  <tableColumns count="3">
    <tableColumn id="1" xr3:uid="{F0E8BAC0-5AB1-4307-A8FB-3B204DE5D052}" name="Version of Method 2"/>
    <tableColumn id="2" xr3:uid="{E3A71DCB-557B-423B-B212-0B34810C66E3}" name="Python"/>
    <tableColumn id="3" xr3:uid="{38C7BF05-BB3E-4B22-B356-BD79B2352005}" name="Jav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7962A-2DFF-4F38-B3E0-C47DA7AFBECA}" name="Table2" displayName="Table2" ref="AX2:BA25" totalsRowShown="0">
  <autoFilter ref="AX2:BA25" xr:uid="{5DD51276-D3E7-426B-9F26-98605DA7ECBA}"/>
  <tableColumns count="4">
    <tableColumn id="1" xr3:uid="{EE92F1D2-E8C9-484E-AA57-659F1BB8D919}" name="Perfect Number"/>
    <tableColumn id="2" xr3:uid="{7C7E81C1-C427-445A-A21C-E43D763FF5F2}" name="Lucas-Lehmer"/>
    <tableColumn id="3" xr3:uid="{EFA58F6C-E6DF-4336-AB6B-286D3121BF17}" name="Bit level "/>
    <tableColumn id="4" xr3:uid="{1388CDC4-DF63-4C78-ACC8-78093F9F91FD}" name="Ratio">
      <calculatedColumnFormula>AY3/AZ3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3F0F6-5E74-40F9-8FB8-7915F25608B2}" name="Table4" displayName="Table4" ref="K110:P133" totalsRowShown="0">
  <autoFilter ref="K110:P133" xr:uid="{1B980760-102E-4BC4-82E7-9E0CE5357C63}"/>
  <tableColumns count="6">
    <tableColumn id="1" xr3:uid="{46562188-3CC7-4C5E-BC1F-A28BC38D83B1}" name="Perfect Number"/>
    <tableColumn id="2" xr3:uid="{ED3A4672-FF70-4165-9AEB-CEF00346F722}" name="Basic Algorithm"/>
    <tableColumn id="3" xr3:uid="{4E1EF3D9-ED84-403C-81A6-40407501ACE6}" name="Method 2"/>
    <tableColumn id="4" xr3:uid="{17308274-A8D0-4481-B22D-AFB2CE09B654}" name="Lucas-Lehmer"/>
    <tableColumn id="5" xr3:uid="{066042A1-A6B6-4843-91ED-47536ACA4707}" name="Delete Redundancy"/>
    <tableColumn id="6" xr3:uid="{C4417368-309A-4414-8DD9-DE6982DFE88C}" name="Bit level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224D8-DE49-47D1-9E7C-E5BB8DE30432}" name="Table5" displayName="Table5" ref="R110:U133" totalsRowShown="0" tableBorderDxfId="2">
  <autoFilter ref="R110:U133" xr:uid="{35344FF7-E644-408D-9103-3655CE12BA27}"/>
  <tableColumns count="4">
    <tableColumn id="1" xr3:uid="{E760066A-0FDE-476C-8AC7-4CB4E9A9A801}" name="Perfect Number" dataDxfId="1"/>
    <tableColumn id="2" xr3:uid="{C5A7E456-6E6C-4AFC-BF34-4DBFA2E90604}" name="Lucas-Lehmer" dataDxfId="0"/>
    <tableColumn id="3" xr3:uid="{92A7C030-718A-45C1-85E6-6814FD6C99ED}" name="perfThread2"/>
    <tableColumn id="4" xr3:uid="{2D97E549-28EF-45CD-9679-80A44315678E}" name="perfThrea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uclid" TargetMode="External"/><Relationship Id="rId13" Type="http://schemas.openxmlformats.org/officeDocument/2006/relationships/hyperlink" Target="https://en.wikipedia.org/wiki/Ivan_Mikheevich_Pervushin" TargetMode="External"/><Relationship Id="rId18" Type="http://schemas.openxmlformats.org/officeDocument/2006/relationships/hyperlink" Target="https://en.wikipedia.org/wiki/Raphael_M._Robinso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List_of_perfect_numbers" TargetMode="External"/><Relationship Id="rId21" Type="http://schemas.openxmlformats.org/officeDocument/2006/relationships/hyperlink" Target="https://en.wikipedia.org/wiki/Raphael_M._Robinson" TargetMode="External"/><Relationship Id="rId7" Type="http://schemas.openxmlformats.org/officeDocument/2006/relationships/hyperlink" Target="https://en.wikipedia.org/wiki/496_(number)" TargetMode="External"/><Relationship Id="rId12" Type="http://schemas.openxmlformats.org/officeDocument/2006/relationships/hyperlink" Target="https://en.wikipedia.org/wiki/Leonhard_Euler" TargetMode="External"/><Relationship Id="rId17" Type="http://schemas.openxmlformats.org/officeDocument/2006/relationships/hyperlink" Target="https://en.wikipedia.org/wiki/Raphael_M._Robinson" TargetMode="External"/><Relationship Id="rId25" Type="http://schemas.openxmlformats.org/officeDocument/2006/relationships/hyperlink" Target="https://en.wikipedia.org/wiki/Landon_Curt_Noll" TargetMode="External"/><Relationship Id="rId2" Type="http://schemas.openxmlformats.org/officeDocument/2006/relationships/hyperlink" Target="https://en.wikipedia.org/wiki/6_(number)" TargetMode="External"/><Relationship Id="rId16" Type="http://schemas.openxmlformats.org/officeDocument/2006/relationships/hyperlink" Target="https://en.wikipedia.org/wiki/%C3%89douard_Lucas" TargetMode="External"/><Relationship Id="rId20" Type="http://schemas.openxmlformats.org/officeDocument/2006/relationships/hyperlink" Target="https://en.wikipedia.org/wiki/Raphael_M._Robinson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en.wikipedia.org/wiki/Prime_number" TargetMode="External"/><Relationship Id="rId6" Type="http://schemas.openxmlformats.org/officeDocument/2006/relationships/hyperlink" Target="https://en.wikipedia.org/wiki/Euclid" TargetMode="External"/><Relationship Id="rId11" Type="http://schemas.openxmlformats.org/officeDocument/2006/relationships/hyperlink" Target="https://en.wikipedia.org/wiki/List_of_perfect_numbers" TargetMode="External"/><Relationship Id="rId24" Type="http://schemas.openxmlformats.org/officeDocument/2006/relationships/hyperlink" Target="https://en.wikipedia.org/wiki/Bryant_Tuckerman" TargetMode="External"/><Relationship Id="rId5" Type="http://schemas.openxmlformats.org/officeDocument/2006/relationships/hyperlink" Target="https://en.wikipedia.org/wiki/28_(number)" TargetMode="External"/><Relationship Id="rId15" Type="http://schemas.openxmlformats.org/officeDocument/2006/relationships/hyperlink" Target="https://en.wikipedia.org/wiki/Ralph_Ernest_Powers" TargetMode="External"/><Relationship Id="rId23" Type="http://schemas.openxmlformats.org/officeDocument/2006/relationships/hyperlink" Target="https://en.wikipedia.org/wiki/Donald_B._Gillies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en.wikipedia.org/wiki/Euclid" TargetMode="External"/><Relationship Id="rId19" Type="http://schemas.openxmlformats.org/officeDocument/2006/relationships/hyperlink" Target="https://en.wikipedia.org/wiki/Raphael_M._Robinson" TargetMode="External"/><Relationship Id="rId31" Type="http://schemas.openxmlformats.org/officeDocument/2006/relationships/table" Target="../tables/table4.xml"/><Relationship Id="rId4" Type="http://schemas.openxmlformats.org/officeDocument/2006/relationships/hyperlink" Target="https://en.wikipedia.org/wiki/Euclid" TargetMode="External"/><Relationship Id="rId9" Type="http://schemas.openxmlformats.org/officeDocument/2006/relationships/hyperlink" Target="https://en.wikipedia.org/wiki/8128_(number)" TargetMode="External"/><Relationship Id="rId14" Type="http://schemas.openxmlformats.org/officeDocument/2006/relationships/hyperlink" Target="https://en.wikipedia.org/wiki/R._E._Powers" TargetMode="External"/><Relationship Id="rId22" Type="http://schemas.openxmlformats.org/officeDocument/2006/relationships/hyperlink" Target="https://en.wikipedia.org/wiki/Hans_Riesel" TargetMode="External"/><Relationship Id="rId27" Type="http://schemas.openxmlformats.org/officeDocument/2006/relationships/drawing" Target="../drawings/drawing1.xml"/><Relationship Id="rId30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2BB0-8C22-4B63-8AB1-58FC5EEFE935}">
  <dimension ref="A1:BB306"/>
  <sheetViews>
    <sheetView tabSelected="1" zoomScale="30" zoomScaleNormal="30" workbookViewId="0">
      <selection activeCell="K41" sqref="K41"/>
    </sheetView>
  </sheetViews>
  <sheetFormatPr defaultRowHeight="15.05"/>
  <cols>
    <col min="1" max="1" width="17.77734375" customWidth="1"/>
    <col min="2" max="2" width="14.5546875" customWidth="1"/>
    <col min="3" max="3" width="17.5546875" customWidth="1"/>
    <col min="4" max="4" width="17.33203125" customWidth="1"/>
    <col min="5" max="5" width="12.6640625" customWidth="1"/>
    <col min="6" max="7" width="13" customWidth="1"/>
    <col min="8" max="8" width="12.77734375" customWidth="1"/>
    <col min="9" max="9" width="15.77734375" customWidth="1"/>
    <col min="10" max="10" width="15.5546875" customWidth="1"/>
    <col min="11" max="11" width="18.6640625" customWidth="1"/>
    <col min="12" max="12" width="17.44140625" customWidth="1"/>
    <col min="13" max="13" width="26.109375" customWidth="1"/>
    <col min="14" max="14" width="16.109375" customWidth="1"/>
    <col min="15" max="15" width="17.6640625" customWidth="1"/>
    <col min="16" max="16" width="14.6640625" customWidth="1"/>
    <col min="17" max="17" width="15.5546875" customWidth="1"/>
    <col min="18" max="18" width="19" customWidth="1"/>
    <col min="19" max="19" width="19.21875" customWidth="1"/>
    <col min="20" max="20" width="17.6640625" customWidth="1"/>
    <col min="21" max="21" width="14.77734375" customWidth="1"/>
    <col min="22" max="22" width="15.109375" customWidth="1"/>
    <col min="23" max="23" width="12.44140625" customWidth="1"/>
    <col min="24" max="24" width="13.33203125" customWidth="1"/>
    <col min="25" max="25" width="13.44140625" customWidth="1"/>
    <col min="26" max="26" width="12.88671875" customWidth="1"/>
    <col min="27" max="27" width="12.77734375" customWidth="1"/>
    <col min="33" max="33" width="14.77734375" customWidth="1"/>
    <col min="34" max="34" width="13.21875" customWidth="1"/>
    <col min="35" max="36" width="12.44140625" customWidth="1"/>
    <col min="37" max="38" width="12.33203125" customWidth="1"/>
    <col min="39" max="40" width="13" customWidth="1"/>
    <col min="41" max="41" width="14.88671875" customWidth="1"/>
    <col min="42" max="42" width="13.21875" customWidth="1"/>
    <col min="43" max="43" width="17.6640625" customWidth="1"/>
    <col min="50" max="50" width="14.88671875" customWidth="1"/>
    <col min="51" max="52" width="13.21875" customWidth="1"/>
    <col min="53" max="53" width="13.109375" customWidth="1"/>
    <col min="54" max="54" width="16.109375" customWidth="1"/>
    <col min="55" max="55" width="11.77734375" customWidth="1"/>
    <col min="56" max="56" width="16.21875" customWidth="1"/>
  </cols>
  <sheetData>
    <row r="1" spans="1:53">
      <c r="A1" t="s">
        <v>373</v>
      </c>
      <c r="B1" t="s">
        <v>369</v>
      </c>
      <c r="N1" t="s">
        <v>371</v>
      </c>
      <c r="O1" t="s">
        <v>354</v>
      </c>
      <c r="T1" t="s">
        <v>354</v>
      </c>
      <c r="U1" t="s">
        <v>360</v>
      </c>
      <c r="Y1" t="s">
        <v>354</v>
      </c>
      <c r="Z1" t="s">
        <v>358</v>
      </c>
    </row>
    <row r="2" spans="1:53">
      <c r="A2" s="23" t="s">
        <v>52</v>
      </c>
      <c r="B2" s="22" t="s">
        <v>58</v>
      </c>
      <c r="C2" s="22" t="s">
        <v>370</v>
      </c>
      <c r="D2" s="22" t="s">
        <v>57</v>
      </c>
      <c r="E2" s="22" t="s">
        <v>191</v>
      </c>
      <c r="F2" s="22" t="s">
        <v>192</v>
      </c>
      <c r="G2" s="22" t="s">
        <v>323</v>
      </c>
      <c r="H2" s="22" t="s">
        <v>59</v>
      </c>
      <c r="I2" s="22" t="s">
        <v>60</v>
      </c>
      <c r="K2" t="s">
        <v>344</v>
      </c>
      <c r="L2" t="s">
        <v>345</v>
      </c>
      <c r="M2" t="s">
        <v>346</v>
      </c>
      <c r="N2" t="s">
        <v>375</v>
      </c>
      <c r="O2" s="24" t="s">
        <v>359</v>
      </c>
      <c r="P2" s="24" t="s">
        <v>357</v>
      </c>
      <c r="Q2" s="24" t="s">
        <v>355</v>
      </c>
      <c r="R2" s="24" t="s">
        <v>356</v>
      </c>
      <c r="T2" s="24" t="s">
        <v>359</v>
      </c>
      <c r="U2" s="24" t="s">
        <v>57</v>
      </c>
      <c r="Y2" s="24" t="s">
        <v>359</v>
      </c>
      <c r="Z2" s="24" t="s">
        <v>57</v>
      </c>
      <c r="AG2" t="s">
        <v>361</v>
      </c>
      <c r="AH2" t="s">
        <v>57</v>
      </c>
      <c r="AI2" t="s">
        <v>362</v>
      </c>
      <c r="AJ2" t="s">
        <v>363</v>
      </c>
      <c r="AK2" t="s">
        <v>364</v>
      </c>
      <c r="AL2" t="s">
        <v>367</v>
      </c>
      <c r="AM2" t="s">
        <v>368</v>
      </c>
      <c r="AO2" t="s">
        <v>361</v>
      </c>
      <c r="AP2" t="s">
        <v>57</v>
      </c>
      <c r="AQ2" t="s">
        <v>59</v>
      </c>
      <c r="AR2" t="s">
        <v>366</v>
      </c>
      <c r="AX2" t="s">
        <v>361</v>
      </c>
      <c r="AY2" t="s">
        <v>57</v>
      </c>
      <c r="AZ2" t="s">
        <v>60</v>
      </c>
      <c r="BA2" t="s">
        <v>366</v>
      </c>
    </row>
    <row r="3" spans="1:53">
      <c r="A3" s="21">
        <v>1</v>
      </c>
      <c r="B3">
        <v>964000</v>
      </c>
      <c r="C3">
        <v>848500</v>
      </c>
      <c r="D3">
        <v>41100</v>
      </c>
      <c r="E3">
        <v>81450</v>
      </c>
      <c r="F3">
        <v>90300</v>
      </c>
      <c r="G3">
        <v>81800</v>
      </c>
      <c r="H3">
        <v>2900</v>
      </c>
      <c r="I3" s="8">
        <f>(G3+H3)/2</f>
        <v>42350</v>
      </c>
      <c r="M3" s="8">
        <f>(K3+L3)/2</f>
        <v>0</v>
      </c>
      <c r="N3" t="s">
        <v>376</v>
      </c>
      <c r="O3" s="24">
        <v>1</v>
      </c>
      <c r="P3" s="24">
        <v>1</v>
      </c>
      <c r="Q3" s="24">
        <v>41100</v>
      </c>
      <c r="R3" s="24">
        <v>41100</v>
      </c>
      <c r="T3" s="24">
        <v>1</v>
      </c>
      <c r="U3" s="24">
        <v>41100</v>
      </c>
      <c r="Y3" s="24">
        <v>1</v>
      </c>
      <c r="Z3" s="24">
        <v>41100</v>
      </c>
      <c r="AG3">
        <v>1</v>
      </c>
      <c r="AH3">
        <v>41100</v>
      </c>
      <c r="AI3">
        <v>81450</v>
      </c>
      <c r="AJ3">
        <v>90300</v>
      </c>
      <c r="AK3">
        <v>81800</v>
      </c>
      <c r="AL3">
        <f>AH3/AI3</f>
        <v>0.50460405156537758</v>
      </c>
      <c r="AM3">
        <f>AH3/AK3</f>
        <v>0.50244498777506108</v>
      </c>
      <c r="AO3">
        <v>1</v>
      </c>
      <c r="AP3">
        <v>41100</v>
      </c>
      <c r="AQ3">
        <v>2900</v>
      </c>
      <c r="AR3">
        <f>AP3/AQ3</f>
        <v>14.172413793103448</v>
      </c>
      <c r="AX3">
        <v>1</v>
      </c>
      <c r="AY3">
        <v>41100</v>
      </c>
      <c r="AZ3">
        <v>42350</v>
      </c>
      <c r="BA3">
        <f>AY3/AZ3</f>
        <v>0.97048406139315235</v>
      </c>
    </row>
    <row r="4" spans="1:53">
      <c r="A4" s="21">
        <v>2</v>
      </c>
      <c r="B4">
        <v>1824300</v>
      </c>
      <c r="C4">
        <v>1251950</v>
      </c>
      <c r="D4">
        <v>1109050</v>
      </c>
      <c r="E4">
        <v>1259900</v>
      </c>
      <c r="F4">
        <v>1981000</v>
      </c>
      <c r="G4">
        <v>1432200</v>
      </c>
      <c r="H4">
        <v>818350</v>
      </c>
      <c r="I4" s="8">
        <f>(G4+H4)/2</f>
        <v>1125275</v>
      </c>
      <c r="M4" s="8">
        <f>(K4+L4)/2</f>
        <v>0</v>
      </c>
      <c r="O4" s="24">
        <v>2</v>
      </c>
      <c r="P4" s="24">
        <v>2</v>
      </c>
      <c r="Q4" s="24">
        <v>1109050</v>
      </c>
      <c r="R4" s="24">
        <v>554525</v>
      </c>
      <c r="T4" s="24">
        <v>2</v>
      </c>
      <c r="U4" s="24">
        <v>1109050</v>
      </c>
      <c r="Y4" s="24">
        <v>2</v>
      </c>
      <c r="Z4" s="24">
        <v>554525</v>
      </c>
      <c r="AG4">
        <v>2</v>
      </c>
      <c r="AH4">
        <v>1109050</v>
      </c>
      <c r="AI4">
        <v>1259900</v>
      </c>
      <c r="AJ4">
        <v>1981000</v>
      </c>
      <c r="AK4">
        <v>1432200</v>
      </c>
      <c r="AL4">
        <f>AH4/AI4</f>
        <v>0.88026827525994122</v>
      </c>
      <c r="AM4">
        <f>AH4/AK4</f>
        <v>0.77436810501326625</v>
      </c>
      <c r="AO4">
        <v>2</v>
      </c>
      <c r="AP4">
        <v>1109050</v>
      </c>
      <c r="AQ4">
        <v>818350</v>
      </c>
      <c r="AR4">
        <f>AP4/AQ4</f>
        <v>1.3552269811205475</v>
      </c>
      <c r="AX4">
        <v>2</v>
      </c>
      <c r="AY4">
        <v>1109050</v>
      </c>
      <c r="AZ4">
        <v>1125275</v>
      </c>
      <c r="BA4">
        <f>AY4/AZ4</f>
        <v>0.98558130234831487</v>
      </c>
    </row>
    <row r="5" spans="1:53">
      <c r="A5" s="21">
        <v>3</v>
      </c>
      <c r="B5">
        <v>40976600</v>
      </c>
      <c r="C5">
        <v>1357550</v>
      </c>
      <c r="D5">
        <v>1200600</v>
      </c>
      <c r="E5">
        <v>1347700</v>
      </c>
      <c r="F5">
        <v>2263850</v>
      </c>
      <c r="G5">
        <v>1705600</v>
      </c>
      <c r="H5">
        <v>885450</v>
      </c>
      <c r="I5" s="8">
        <f>(G5+H5)/2</f>
        <v>1295525</v>
      </c>
      <c r="M5" s="8">
        <f>(K5+L5)/2</f>
        <v>0</v>
      </c>
      <c r="O5" s="24">
        <v>3</v>
      </c>
      <c r="P5" s="24">
        <v>3</v>
      </c>
      <c r="Q5" s="24">
        <v>1200600</v>
      </c>
      <c r="R5" s="24">
        <v>400200</v>
      </c>
      <c r="T5" s="24">
        <v>3</v>
      </c>
      <c r="U5" s="24">
        <v>1200600</v>
      </c>
      <c r="Y5" s="24">
        <v>3</v>
      </c>
      <c r="Z5" s="24">
        <v>400200</v>
      </c>
      <c r="AG5">
        <v>3</v>
      </c>
      <c r="AH5">
        <v>1200600</v>
      </c>
      <c r="AI5">
        <v>1347700</v>
      </c>
      <c r="AJ5">
        <v>2263850</v>
      </c>
      <c r="AK5">
        <v>1705600</v>
      </c>
      <c r="AL5">
        <f>AH5/AI5</f>
        <v>0.89085107961712551</v>
      </c>
      <c r="AM5">
        <f>AH5/AK5</f>
        <v>0.70391651031894931</v>
      </c>
      <c r="AO5">
        <v>3</v>
      </c>
      <c r="AP5">
        <v>1200600</v>
      </c>
      <c r="AQ5">
        <v>885450</v>
      </c>
      <c r="AR5">
        <f>AP5/AQ5</f>
        <v>1.3559207182788413</v>
      </c>
      <c r="AX5">
        <v>3</v>
      </c>
      <c r="AY5">
        <v>1200600</v>
      </c>
      <c r="AZ5">
        <v>1295525</v>
      </c>
      <c r="BA5">
        <f>AY5/AZ5</f>
        <v>0.92672854634221646</v>
      </c>
    </row>
    <row r="6" spans="1:53">
      <c r="A6" s="21">
        <v>4</v>
      </c>
      <c r="B6">
        <v>1967002200</v>
      </c>
      <c r="C6">
        <v>1479750</v>
      </c>
      <c r="D6">
        <v>1280450</v>
      </c>
      <c r="E6">
        <v>1410400</v>
      </c>
      <c r="F6">
        <v>2352650</v>
      </c>
      <c r="G6">
        <v>1787650</v>
      </c>
      <c r="H6">
        <v>943750</v>
      </c>
      <c r="I6" s="8">
        <f t="shared" ref="I6:I25" si="0">(G6+H6)/2</f>
        <v>1365700</v>
      </c>
      <c r="M6" s="8">
        <f t="shared" ref="M6:M25" si="1">(K6+L6)/2</f>
        <v>0</v>
      </c>
      <c r="O6" s="24">
        <v>4</v>
      </c>
      <c r="P6" s="24">
        <v>4</v>
      </c>
      <c r="Q6" s="24">
        <v>1280450</v>
      </c>
      <c r="R6" s="24">
        <v>320112.5</v>
      </c>
      <c r="T6" s="24">
        <v>4</v>
      </c>
      <c r="U6" s="24">
        <v>1280450</v>
      </c>
      <c r="Y6" s="24">
        <v>4</v>
      </c>
      <c r="Z6" s="24">
        <v>320112.5</v>
      </c>
      <c r="AG6">
        <v>4</v>
      </c>
      <c r="AH6">
        <v>1280450</v>
      </c>
      <c r="AI6">
        <v>1410400</v>
      </c>
      <c r="AJ6">
        <v>2352650</v>
      </c>
      <c r="AK6">
        <v>1787650</v>
      </c>
      <c r="AL6">
        <f t="shared" ref="AL6:AL25" si="2">AH6/AI6</f>
        <v>0.90786301758366417</v>
      </c>
      <c r="AM6">
        <f t="shared" ref="AM6:AM25" si="3">AH6/AK6</f>
        <v>0.71627555729589121</v>
      </c>
      <c r="AO6">
        <v>4</v>
      </c>
      <c r="AP6">
        <v>1280450</v>
      </c>
      <c r="AQ6">
        <v>943750</v>
      </c>
      <c r="AR6">
        <f t="shared" ref="AR6:AR25" si="4">AP6/AQ6</f>
        <v>1.3567682119205298</v>
      </c>
      <c r="AX6">
        <v>4</v>
      </c>
      <c r="AY6">
        <v>1280450</v>
      </c>
      <c r="AZ6">
        <v>1365700</v>
      </c>
      <c r="BA6">
        <f t="shared" ref="BA6:BA25" si="5">AY6/AZ6</f>
        <v>0.93757779893095117</v>
      </c>
    </row>
    <row r="7" spans="1:53">
      <c r="A7" s="21">
        <v>5</v>
      </c>
      <c r="C7">
        <v>1685000</v>
      </c>
      <c r="D7">
        <v>1436600</v>
      </c>
      <c r="E7">
        <v>1540400</v>
      </c>
      <c r="F7">
        <v>2520050</v>
      </c>
      <c r="G7">
        <v>1930850</v>
      </c>
      <c r="H7">
        <v>1092400</v>
      </c>
      <c r="I7" s="8">
        <f t="shared" si="0"/>
        <v>1511625</v>
      </c>
      <c r="M7" s="8">
        <f t="shared" si="1"/>
        <v>0</v>
      </c>
      <c r="O7" s="24">
        <v>5</v>
      </c>
      <c r="P7" s="24">
        <v>8</v>
      </c>
      <c r="Q7" s="24">
        <v>1436600</v>
      </c>
      <c r="R7" s="24">
        <v>179575</v>
      </c>
      <c r="T7" s="24">
        <v>5</v>
      </c>
      <c r="U7" s="24">
        <v>1436600</v>
      </c>
      <c r="Y7" s="24">
        <v>5</v>
      </c>
      <c r="Z7" s="24">
        <v>179575</v>
      </c>
      <c r="AG7">
        <v>5</v>
      </c>
      <c r="AH7">
        <v>1436600</v>
      </c>
      <c r="AI7">
        <v>1540400</v>
      </c>
      <c r="AJ7">
        <v>2520050</v>
      </c>
      <c r="AK7">
        <v>1930850</v>
      </c>
      <c r="AL7">
        <f t="shared" si="2"/>
        <v>0.93261490521942347</v>
      </c>
      <c r="AM7">
        <f t="shared" si="3"/>
        <v>0.74402465235518034</v>
      </c>
      <c r="AO7">
        <v>5</v>
      </c>
      <c r="AP7">
        <v>1436600</v>
      </c>
      <c r="AQ7">
        <v>1092400</v>
      </c>
      <c r="AR7">
        <f t="shared" si="4"/>
        <v>1.3150860490662761</v>
      </c>
      <c r="AX7">
        <v>5</v>
      </c>
      <c r="AY7">
        <v>1436600</v>
      </c>
      <c r="AZ7">
        <v>1511625</v>
      </c>
      <c r="BA7">
        <f t="shared" si="5"/>
        <v>0.9503679814768875</v>
      </c>
    </row>
    <row r="8" spans="1:53">
      <c r="A8" s="21">
        <v>6</v>
      </c>
      <c r="C8">
        <v>2523400</v>
      </c>
      <c r="D8">
        <v>1549100</v>
      </c>
      <c r="E8">
        <v>1645400</v>
      </c>
      <c r="F8">
        <v>2692600</v>
      </c>
      <c r="G8">
        <v>2084750</v>
      </c>
      <c r="H8">
        <v>1237600</v>
      </c>
      <c r="I8" s="8">
        <f t="shared" si="0"/>
        <v>1661175</v>
      </c>
      <c r="M8" s="8">
        <f t="shared" si="1"/>
        <v>0</v>
      </c>
      <c r="O8" s="24">
        <v>6</v>
      </c>
      <c r="P8" s="24">
        <v>10</v>
      </c>
      <c r="Q8" s="24">
        <v>1549100</v>
      </c>
      <c r="R8" s="24">
        <v>154910</v>
      </c>
      <c r="T8" s="24">
        <v>6</v>
      </c>
      <c r="U8" s="24">
        <v>1549100</v>
      </c>
      <c r="Y8" s="24">
        <v>6</v>
      </c>
      <c r="Z8" s="24">
        <v>154910</v>
      </c>
      <c r="AG8">
        <v>6</v>
      </c>
      <c r="AH8">
        <v>1549100</v>
      </c>
      <c r="AI8">
        <v>1645400</v>
      </c>
      <c r="AJ8">
        <v>2692600</v>
      </c>
      <c r="AK8">
        <v>2084750</v>
      </c>
      <c r="AL8">
        <f t="shared" si="2"/>
        <v>0.94147319800656371</v>
      </c>
      <c r="AM8">
        <f t="shared" si="3"/>
        <v>0.74306271735220053</v>
      </c>
      <c r="AO8">
        <v>6</v>
      </c>
      <c r="AP8">
        <v>1549100</v>
      </c>
      <c r="AQ8">
        <v>1237600</v>
      </c>
      <c r="AR8">
        <f t="shared" si="4"/>
        <v>1.2516968325791855</v>
      </c>
      <c r="AX8">
        <v>6</v>
      </c>
      <c r="AY8">
        <v>1549100</v>
      </c>
      <c r="AZ8">
        <v>1661175</v>
      </c>
      <c r="BA8">
        <f t="shared" si="5"/>
        <v>0.93253269523078541</v>
      </c>
    </row>
    <row r="9" spans="1:53">
      <c r="A9" s="21">
        <v>7</v>
      </c>
      <c r="C9">
        <v>4123100</v>
      </c>
      <c r="D9">
        <v>1666950</v>
      </c>
      <c r="E9">
        <v>1764100</v>
      </c>
      <c r="F9">
        <v>2894800</v>
      </c>
      <c r="G9">
        <v>2265150</v>
      </c>
      <c r="H9">
        <v>1383950</v>
      </c>
      <c r="I9" s="8">
        <f t="shared" si="0"/>
        <v>1824550</v>
      </c>
      <c r="M9" s="8">
        <f t="shared" si="1"/>
        <v>0</v>
      </c>
      <c r="O9" s="24">
        <v>7</v>
      </c>
      <c r="P9" s="24">
        <v>12</v>
      </c>
      <c r="Q9" s="24">
        <v>1666950</v>
      </c>
      <c r="R9" s="24">
        <v>138912.5</v>
      </c>
      <c r="T9" s="24">
        <v>7</v>
      </c>
      <c r="U9" s="24">
        <v>1666950</v>
      </c>
      <c r="Y9" s="24">
        <v>7</v>
      </c>
      <c r="Z9" s="24">
        <v>138912.5</v>
      </c>
      <c r="AG9">
        <v>7</v>
      </c>
      <c r="AH9">
        <v>1666950</v>
      </c>
      <c r="AI9">
        <v>1764100</v>
      </c>
      <c r="AJ9">
        <v>2894800</v>
      </c>
      <c r="AK9">
        <v>2265150</v>
      </c>
      <c r="AL9">
        <f t="shared" si="2"/>
        <v>0.94492942576951422</v>
      </c>
      <c r="AM9">
        <f t="shared" si="3"/>
        <v>0.7359115290378121</v>
      </c>
      <c r="AO9">
        <v>7</v>
      </c>
      <c r="AP9">
        <v>1666950</v>
      </c>
      <c r="AQ9">
        <v>1383950</v>
      </c>
      <c r="AR9">
        <f t="shared" si="4"/>
        <v>1.204487156327902</v>
      </c>
      <c r="AX9">
        <v>7</v>
      </c>
      <c r="AY9">
        <v>1666950</v>
      </c>
      <c r="AZ9">
        <v>1824550</v>
      </c>
      <c r="BA9">
        <f t="shared" si="5"/>
        <v>0.91362253706393359</v>
      </c>
    </row>
    <row r="10" spans="1:53">
      <c r="A10" s="21">
        <v>8</v>
      </c>
      <c r="C10">
        <v>5957800</v>
      </c>
      <c r="D10">
        <v>2132250</v>
      </c>
      <c r="E10">
        <v>2201600</v>
      </c>
      <c r="F10">
        <v>3511500</v>
      </c>
      <c r="G10">
        <v>2835100</v>
      </c>
      <c r="H10">
        <v>1936150</v>
      </c>
      <c r="I10" s="8">
        <f t="shared" si="0"/>
        <v>2385625</v>
      </c>
      <c r="M10" s="8">
        <f t="shared" si="1"/>
        <v>0</v>
      </c>
      <c r="O10" s="24">
        <v>8</v>
      </c>
      <c r="P10" s="24">
        <v>19</v>
      </c>
      <c r="Q10" s="24">
        <v>2132250</v>
      </c>
      <c r="R10" s="24">
        <v>112223.68421052632</v>
      </c>
      <c r="T10" s="24">
        <v>8</v>
      </c>
      <c r="U10" s="24">
        <v>2132250</v>
      </c>
      <c r="Y10" s="24">
        <v>8</v>
      </c>
      <c r="Z10" s="24">
        <v>112223.68421052632</v>
      </c>
      <c r="AG10">
        <v>8</v>
      </c>
      <c r="AH10">
        <v>2132250</v>
      </c>
      <c r="AI10">
        <v>2201600</v>
      </c>
      <c r="AJ10">
        <v>3511500</v>
      </c>
      <c r="AK10">
        <v>2835100</v>
      </c>
      <c r="AL10">
        <f t="shared" si="2"/>
        <v>0.96850018168604646</v>
      </c>
      <c r="AM10">
        <f t="shared" si="3"/>
        <v>0.75208987337307331</v>
      </c>
      <c r="AO10">
        <v>8</v>
      </c>
      <c r="AP10">
        <v>2132250</v>
      </c>
      <c r="AQ10">
        <v>1936150</v>
      </c>
      <c r="AR10">
        <f t="shared" si="4"/>
        <v>1.1012834749373757</v>
      </c>
      <c r="AX10">
        <v>8</v>
      </c>
      <c r="AY10">
        <v>2132250</v>
      </c>
      <c r="AZ10">
        <v>2385625</v>
      </c>
      <c r="BA10">
        <f t="shared" si="5"/>
        <v>0.89379093528949438</v>
      </c>
    </row>
    <row r="11" spans="1:53">
      <c r="A11" s="21">
        <v>9</v>
      </c>
      <c r="C11">
        <v>32716200</v>
      </c>
      <c r="D11">
        <v>6864900</v>
      </c>
      <c r="E11">
        <v>7147850</v>
      </c>
      <c r="F11">
        <v>10282150</v>
      </c>
      <c r="G11">
        <v>9120400</v>
      </c>
      <c r="H11">
        <v>6857650</v>
      </c>
      <c r="I11" s="8">
        <f t="shared" si="0"/>
        <v>7989025</v>
      </c>
      <c r="M11" s="8">
        <f t="shared" si="1"/>
        <v>0</v>
      </c>
      <c r="O11" s="24">
        <v>9</v>
      </c>
      <c r="P11" s="24">
        <v>37</v>
      </c>
      <c r="Q11" s="24">
        <v>6864900</v>
      </c>
      <c r="R11" s="24">
        <v>185537.83783783784</v>
      </c>
      <c r="T11" s="24">
        <v>9</v>
      </c>
      <c r="U11" s="24">
        <v>6864900</v>
      </c>
      <c r="Y11" s="24">
        <v>9</v>
      </c>
      <c r="Z11" s="24">
        <v>185537.83783783784</v>
      </c>
      <c r="AG11">
        <v>9</v>
      </c>
      <c r="AH11">
        <v>6864900</v>
      </c>
      <c r="AI11">
        <v>7147850</v>
      </c>
      <c r="AJ11">
        <v>10282150</v>
      </c>
      <c r="AK11">
        <v>9120400</v>
      </c>
      <c r="AL11">
        <f t="shared" si="2"/>
        <v>0.96041467014556825</v>
      </c>
      <c r="AM11">
        <f t="shared" si="3"/>
        <v>0.75269725012060873</v>
      </c>
      <c r="AO11">
        <v>9</v>
      </c>
      <c r="AP11">
        <v>6864900</v>
      </c>
      <c r="AQ11">
        <v>6857650</v>
      </c>
      <c r="AR11">
        <f t="shared" si="4"/>
        <v>1.00105721347692</v>
      </c>
      <c r="AX11">
        <v>9</v>
      </c>
      <c r="AY11">
        <v>6864900</v>
      </c>
      <c r="AZ11">
        <v>7989025</v>
      </c>
      <c r="BA11">
        <f t="shared" si="5"/>
        <v>0.85929134030748433</v>
      </c>
    </row>
    <row r="12" spans="1:53">
      <c r="A12" s="21">
        <v>10</v>
      </c>
      <c r="C12">
        <v>130665042700</v>
      </c>
      <c r="D12">
        <v>11765050</v>
      </c>
      <c r="E12">
        <v>11707100</v>
      </c>
      <c r="F12">
        <v>18262700</v>
      </c>
      <c r="G12">
        <v>14641650</v>
      </c>
      <c r="H12">
        <v>10808350</v>
      </c>
      <c r="I12" s="8">
        <f t="shared" si="0"/>
        <v>12725000</v>
      </c>
      <c r="M12" s="8">
        <f t="shared" si="1"/>
        <v>0</v>
      </c>
      <c r="O12" s="24">
        <v>10</v>
      </c>
      <c r="P12" s="24">
        <v>54</v>
      </c>
      <c r="Q12" s="24">
        <v>11765050</v>
      </c>
      <c r="R12" s="24">
        <v>217871.29629629629</v>
      </c>
      <c r="T12" s="24">
        <v>10</v>
      </c>
      <c r="U12" s="24">
        <v>11765050</v>
      </c>
      <c r="Y12" s="24">
        <v>10</v>
      </c>
      <c r="Z12" s="24">
        <v>217871.29629629629</v>
      </c>
      <c r="AG12">
        <v>10</v>
      </c>
      <c r="AH12">
        <v>11765050</v>
      </c>
      <c r="AI12">
        <v>11707100</v>
      </c>
      <c r="AJ12">
        <v>18262700</v>
      </c>
      <c r="AK12">
        <v>14641650</v>
      </c>
      <c r="AL12">
        <f t="shared" si="2"/>
        <v>1.0049499876143537</v>
      </c>
      <c r="AM12">
        <f t="shared" si="3"/>
        <v>0.80353307175079314</v>
      </c>
      <c r="AO12">
        <v>10</v>
      </c>
      <c r="AP12">
        <v>11765050</v>
      </c>
      <c r="AQ12">
        <v>10808350</v>
      </c>
      <c r="AR12">
        <f t="shared" si="4"/>
        <v>1.0885148982037036</v>
      </c>
      <c r="AX12">
        <v>10</v>
      </c>
      <c r="AY12">
        <v>11765050</v>
      </c>
      <c r="AZ12">
        <v>12725000</v>
      </c>
      <c r="BA12">
        <f t="shared" si="5"/>
        <v>0.92456188605108058</v>
      </c>
    </row>
    <row r="13" spans="1:53">
      <c r="A13" s="21">
        <v>11</v>
      </c>
      <c r="D13">
        <v>13441600</v>
      </c>
      <c r="E13">
        <v>13292000</v>
      </c>
      <c r="F13">
        <v>21203200</v>
      </c>
      <c r="G13">
        <v>17579300</v>
      </c>
      <c r="H13">
        <v>12127900</v>
      </c>
      <c r="I13" s="8">
        <f t="shared" si="0"/>
        <v>14853600</v>
      </c>
      <c r="M13" s="8">
        <f t="shared" si="1"/>
        <v>0</v>
      </c>
      <c r="O13" s="24">
        <v>11</v>
      </c>
      <c r="P13" s="24">
        <v>65</v>
      </c>
      <c r="Q13" s="24">
        <v>13441600</v>
      </c>
      <c r="R13" s="24">
        <v>206793.84615384616</v>
      </c>
      <c r="T13" s="24">
        <v>11</v>
      </c>
      <c r="U13" s="24">
        <v>13441600</v>
      </c>
      <c r="Y13" s="24">
        <v>11</v>
      </c>
      <c r="Z13" s="24">
        <v>206793.84615384616</v>
      </c>
      <c r="AG13">
        <v>11</v>
      </c>
      <c r="AH13">
        <v>13441600</v>
      </c>
      <c r="AI13">
        <v>13292000</v>
      </c>
      <c r="AJ13">
        <v>21203200</v>
      </c>
      <c r="AK13">
        <v>17579300</v>
      </c>
      <c r="AL13">
        <f t="shared" si="2"/>
        <v>1.0112548901594944</v>
      </c>
      <c r="AM13">
        <f t="shared" si="3"/>
        <v>0.76462657785008503</v>
      </c>
      <c r="AO13">
        <v>11</v>
      </c>
      <c r="AP13">
        <v>13441600</v>
      </c>
      <c r="AQ13">
        <v>12127900</v>
      </c>
      <c r="AR13">
        <f t="shared" si="4"/>
        <v>1.1083204841728576</v>
      </c>
      <c r="AX13">
        <v>11</v>
      </c>
      <c r="AY13">
        <v>13441600</v>
      </c>
      <c r="AZ13">
        <v>14853600</v>
      </c>
      <c r="BA13">
        <f t="shared" si="5"/>
        <v>0.90493887003823992</v>
      </c>
    </row>
    <row r="14" spans="1:53">
      <c r="A14" s="21">
        <v>12</v>
      </c>
      <c r="D14">
        <v>14754700</v>
      </c>
      <c r="E14">
        <v>14296750</v>
      </c>
      <c r="F14">
        <v>23326350</v>
      </c>
      <c r="G14">
        <v>19728800</v>
      </c>
      <c r="H14">
        <v>13147350</v>
      </c>
      <c r="I14" s="8">
        <f t="shared" si="0"/>
        <v>16438075</v>
      </c>
      <c r="M14" s="8">
        <f t="shared" si="1"/>
        <v>0</v>
      </c>
      <c r="O14" s="24">
        <v>12</v>
      </c>
      <c r="P14" s="24">
        <v>77</v>
      </c>
      <c r="Q14" s="24">
        <v>14754700</v>
      </c>
      <c r="R14" s="24">
        <v>191619.48051948051</v>
      </c>
      <c r="T14" s="24">
        <v>12</v>
      </c>
      <c r="U14" s="24">
        <v>14754700</v>
      </c>
      <c r="Y14" s="24">
        <v>12</v>
      </c>
      <c r="Z14" s="24">
        <v>191619.48051948051</v>
      </c>
      <c r="AG14">
        <v>12</v>
      </c>
      <c r="AH14">
        <v>14754700</v>
      </c>
      <c r="AI14">
        <v>14296750</v>
      </c>
      <c r="AJ14">
        <v>23326350</v>
      </c>
      <c r="AK14">
        <v>19728800</v>
      </c>
      <c r="AL14">
        <f t="shared" si="2"/>
        <v>1.0320317554689002</v>
      </c>
      <c r="AM14">
        <f t="shared" si="3"/>
        <v>0.7478762012894854</v>
      </c>
      <c r="AO14">
        <v>12</v>
      </c>
      <c r="AP14">
        <v>14754700</v>
      </c>
      <c r="AQ14">
        <v>13147350</v>
      </c>
      <c r="AR14">
        <f t="shared" si="4"/>
        <v>1.1222565764203432</v>
      </c>
      <c r="AX14">
        <v>12</v>
      </c>
      <c r="AY14">
        <v>14754700</v>
      </c>
      <c r="AZ14">
        <v>16438075</v>
      </c>
      <c r="BA14">
        <f t="shared" si="5"/>
        <v>0.89759293591250799</v>
      </c>
    </row>
    <row r="15" spans="1:53">
      <c r="A15" s="21">
        <v>13</v>
      </c>
      <c r="D15">
        <v>72525350</v>
      </c>
      <c r="E15">
        <v>76304900</v>
      </c>
      <c r="F15">
        <v>178716250</v>
      </c>
      <c r="G15">
        <v>143895450</v>
      </c>
      <c r="H15">
        <v>72299300</v>
      </c>
      <c r="I15" s="8">
        <f t="shared" si="0"/>
        <v>108097375</v>
      </c>
      <c r="M15" s="8">
        <f t="shared" si="1"/>
        <v>0</v>
      </c>
      <c r="O15" s="24">
        <v>13</v>
      </c>
      <c r="P15" s="24">
        <v>314</v>
      </c>
      <c r="Q15" s="24">
        <v>72525350</v>
      </c>
      <c r="R15" s="24">
        <v>230972.45222929935</v>
      </c>
      <c r="T15" s="24">
        <v>13</v>
      </c>
      <c r="U15" s="24">
        <v>72525350</v>
      </c>
      <c r="Y15" s="24">
        <v>13</v>
      </c>
      <c r="Z15" s="24">
        <v>230972.45222929935</v>
      </c>
      <c r="AG15">
        <v>13</v>
      </c>
      <c r="AH15">
        <v>72525350</v>
      </c>
      <c r="AI15">
        <v>76304900</v>
      </c>
      <c r="AJ15">
        <v>178716250</v>
      </c>
      <c r="AK15">
        <v>143895450</v>
      </c>
      <c r="AL15">
        <f t="shared" si="2"/>
        <v>0.95046779433561934</v>
      </c>
      <c r="AM15">
        <f t="shared" si="3"/>
        <v>0.50401419919809831</v>
      </c>
      <c r="AO15">
        <v>13</v>
      </c>
      <c r="AP15">
        <v>72525350</v>
      </c>
      <c r="AQ15">
        <v>72299300</v>
      </c>
      <c r="AR15">
        <f t="shared" si="4"/>
        <v>1.003126586287834</v>
      </c>
      <c r="AX15">
        <v>13</v>
      </c>
      <c r="AY15">
        <v>72525350</v>
      </c>
      <c r="AZ15">
        <v>108097375</v>
      </c>
      <c r="BA15">
        <f t="shared" si="5"/>
        <v>0.67092609788165536</v>
      </c>
    </row>
    <row r="16" spans="1:53">
      <c r="A16" s="21">
        <v>14</v>
      </c>
      <c r="D16">
        <v>94657800</v>
      </c>
      <c r="E16">
        <v>101585650</v>
      </c>
      <c r="F16">
        <v>292403000</v>
      </c>
      <c r="G16">
        <v>231375050</v>
      </c>
      <c r="H16">
        <v>96150900</v>
      </c>
      <c r="I16" s="8">
        <f t="shared" si="0"/>
        <v>163762975</v>
      </c>
      <c r="M16" s="8">
        <f t="shared" si="1"/>
        <v>0</v>
      </c>
      <c r="O16" s="24">
        <v>14</v>
      </c>
      <c r="P16" s="24">
        <v>366</v>
      </c>
      <c r="Q16" s="24">
        <v>94657800</v>
      </c>
      <c r="R16" s="24">
        <v>258627.86885245901</v>
      </c>
      <c r="T16" s="24">
        <v>14</v>
      </c>
      <c r="U16" s="24">
        <v>94657800</v>
      </c>
      <c r="Y16" s="24">
        <v>14</v>
      </c>
      <c r="Z16" s="24">
        <v>258627.86885245901</v>
      </c>
      <c r="AG16">
        <v>14</v>
      </c>
      <c r="AH16">
        <v>94657800</v>
      </c>
      <c r="AI16">
        <v>101585650</v>
      </c>
      <c r="AJ16">
        <v>292403000</v>
      </c>
      <c r="AK16">
        <v>231375050</v>
      </c>
      <c r="AL16">
        <f t="shared" si="2"/>
        <v>0.93180286782631205</v>
      </c>
      <c r="AM16">
        <f t="shared" si="3"/>
        <v>0.40910979813942772</v>
      </c>
      <c r="AO16">
        <v>14</v>
      </c>
      <c r="AP16">
        <v>94657800</v>
      </c>
      <c r="AQ16">
        <v>96150900</v>
      </c>
      <c r="AR16">
        <f t="shared" si="4"/>
        <v>0.98447128420014784</v>
      </c>
      <c r="AX16">
        <v>14</v>
      </c>
      <c r="AY16">
        <v>94657800</v>
      </c>
      <c r="AZ16">
        <v>163762975</v>
      </c>
      <c r="BA16">
        <f t="shared" si="5"/>
        <v>0.57801710062973632</v>
      </c>
    </row>
    <row r="17" spans="1:53">
      <c r="A17" s="21">
        <v>15</v>
      </c>
      <c r="D17">
        <v>482903850</v>
      </c>
      <c r="E17">
        <v>475028100</v>
      </c>
      <c r="F17">
        <v>645329300</v>
      </c>
      <c r="G17">
        <v>550903450</v>
      </c>
      <c r="H17">
        <v>475361700</v>
      </c>
      <c r="I17" s="8">
        <f t="shared" si="0"/>
        <v>513132575</v>
      </c>
      <c r="M17" s="8">
        <f t="shared" si="1"/>
        <v>0</v>
      </c>
      <c r="O17" s="24">
        <v>15</v>
      </c>
      <c r="P17" s="24">
        <v>770</v>
      </c>
      <c r="Q17" s="24">
        <v>482903850</v>
      </c>
      <c r="R17" s="24">
        <v>627147.85714285716</v>
      </c>
      <c r="T17" s="24">
        <v>15</v>
      </c>
      <c r="U17" s="24">
        <v>482903850</v>
      </c>
      <c r="Y17" s="24">
        <v>15</v>
      </c>
      <c r="Z17" s="24">
        <v>627147.85714285716</v>
      </c>
      <c r="AG17">
        <v>15</v>
      </c>
      <c r="AH17">
        <v>482903850</v>
      </c>
      <c r="AI17">
        <v>475028100</v>
      </c>
      <c r="AJ17">
        <v>645329300</v>
      </c>
      <c r="AK17">
        <v>550903450</v>
      </c>
      <c r="AL17">
        <f t="shared" si="2"/>
        <v>1.0165795455047817</v>
      </c>
      <c r="AM17">
        <f t="shared" si="3"/>
        <v>0.87656711897520334</v>
      </c>
      <c r="AO17">
        <v>15</v>
      </c>
      <c r="AP17">
        <v>482903850</v>
      </c>
      <c r="AQ17">
        <v>475361700</v>
      </c>
      <c r="AR17">
        <f t="shared" si="4"/>
        <v>1.0158661288866984</v>
      </c>
      <c r="AX17">
        <v>15</v>
      </c>
      <c r="AY17">
        <v>482903850</v>
      </c>
      <c r="AZ17">
        <v>513132575</v>
      </c>
      <c r="BA17">
        <f t="shared" si="5"/>
        <v>0.94108983433764659</v>
      </c>
    </row>
    <row r="18" spans="1:53">
      <c r="A18" s="21">
        <v>16</v>
      </c>
      <c r="D18">
        <v>2376125550</v>
      </c>
      <c r="E18">
        <v>2326173950</v>
      </c>
      <c r="F18">
        <v>3899470850</v>
      </c>
      <c r="G18">
        <v>3300699800</v>
      </c>
      <c r="H18">
        <v>2367185150</v>
      </c>
      <c r="I18" s="8">
        <f t="shared" si="0"/>
        <v>2833942475</v>
      </c>
      <c r="M18" s="8">
        <f t="shared" si="1"/>
        <v>0</v>
      </c>
      <c r="O18" s="24">
        <v>16</v>
      </c>
      <c r="P18" s="24">
        <v>1327</v>
      </c>
      <c r="Q18" s="24">
        <v>2376125550</v>
      </c>
      <c r="R18" s="24">
        <v>1790599.5101733233</v>
      </c>
      <c r="T18" s="24">
        <v>16</v>
      </c>
      <c r="U18" s="24">
        <v>2376125550</v>
      </c>
      <c r="Y18" s="24">
        <v>16</v>
      </c>
      <c r="Z18" s="24">
        <v>1790599.5101733233</v>
      </c>
      <c r="AG18">
        <v>16</v>
      </c>
      <c r="AH18">
        <v>2376125550</v>
      </c>
      <c r="AI18">
        <v>2326173950</v>
      </c>
      <c r="AJ18">
        <v>3899470850</v>
      </c>
      <c r="AK18">
        <v>3300699800</v>
      </c>
      <c r="AL18">
        <f t="shared" si="2"/>
        <v>1.0214737165292389</v>
      </c>
      <c r="AM18">
        <f t="shared" si="3"/>
        <v>0.71988538612327002</v>
      </c>
      <c r="AO18">
        <v>16</v>
      </c>
      <c r="AP18">
        <v>2376125550</v>
      </c>
      <c r="AQ18">
        <v>2367185150</v>
      </c>
      <c r="AR18">
        <f t="shared" si="4"/>
        <v>1.0037768063896482</v>
      </c>
      <c r="AX18">
        <v>16</v>
      </c>
      <c r="AY18">
        <v>2376125550</v>
      </c>
      <c r="AZ18">
        <v>2833942475</v>
      </c>
      <c r="BA18">
        <f t="shared" si="5"/>
        <v>0.83845228721518072</v>
      </c>
    </row>
    <row r="19" spans="1:53">
      <c r="A19" s="21">
        <v>17</v>
      </c>
      <c r="D19">
        <v>2692964450</v>
      </c>
      <c r="E19">
        <v>2638358750</v>
      </c>
      <c r="F19">
        <v>4339577300</v>
      </c>
      <c r="G19">
        <v>3697181150</v>
      </c>
      <c r="H19">
        <v>2684269650</v>
      </c>
      <c r="I19" s="8">
        <f t="shared" si="0"/>
        <v>3190725400</v>
      </c>
      <c r="M19" s="8">
        <f t="shared" si="1"/>
        <v>0</v>
      </c>
      <c r="O19" s="24">
        <v>17</v>
      </c>
      <c r="P19" s="24">
        <v>1373</v>
      </c>
      <c r="Q19" s="24">
        <v>2692964450</v>
      </c>
      <c r="R19" s="24">
        <v>1961372.505462491</v>
      </c>
      <c r="T19" s="24">
        <v>17</v>
      </c>
      <c r="U19" s="24">
        <v>2692964450</v>
      </c>
      <c r="Y19" s="24">
        <v>17</v>
      </c>
      <c r="Z19" s="24">
        <v>1961372.505462491</v>
      </c>
      <c r="AG19">
        <v>17</v>
      </c>
      <c r="AH19">
        <v>2692964450</v>
      </c>
      <c r="AI19">
        <v>2638358750</v>
      </c>
      <c r="AJ19">
        <v>4339577300</v>
      </c>
      <c r="AK19">
        <v>3697181150</v>
      </c>
      <c r="AL19">
        <f t="shared" si="2"/>
        <v>1.020696844202859</v>
      </c>
      <c r="AM19">
        <f t="shared" si="3"/>
        <v>0.72838314941641413</v>
      </c>
      <c r="AO19">
        <v>17</v>
      </c>
      <c r="AP19">
        <v>2692964450</v>
      </c>
      <c r="AQ19">
        <v>2684269650</v>
      </c>
      <c r="AR19">
        <f t="shared" si="4"/>
        <v>1.0032391678682504</v>
      </c>
      <c r="AX19">
        <v>17</v>
      </c>
      <c r="AY19">
        <v>2692964450</v>
      </c>
      <c r="AZ19">
        <v>3190725400</v>
      </c>
      <c r="BA19">
        <f t="shared" si="5"/>
        <v>0.84399755930109188</v>
      </c>
    </row>
    <row r="20" spans="1:53">
      <c r="A20" s="21">
        <v>18</v>
      </c>
      <c r="D20">
        <v>7779356550</v>
      </c>
      <c r="E20">
        <v>7770400250</v>
      </c>
      <c r="F20">
        <v>11803788400</v>
      </c>
      <c r="G20">
        <v>8551825050</v>
      </c>
      <c r="H20">
        <v>7916093700</v>
      </c>
      <c r="I20" s="8">
        <f t="shared" si="0"/>
        <v>8233959375</v>
      </c>
      <c r="M20" s="8">
        <f t="shared" si="1"/>
        <v>0</v>
      </c>
      <c r="O20" s="24">
        <v>18</v>
      </c>
      <c r="P20" s="24">
        <v>1937</v>
      </c>
      <c r="Q20" s="24">
        <v>7779356550</v>
      </c>
      <c r="R20" s="24">
        <v>4016188.2034073309</v>
      </c>
      <c r="T20" s="24">
        <v>18</v>
      </c>
      <c r="U20" s="24">
        <v>7779356550</v>
      </c>
      <c r="Y20" s="24">
        <v>18</v>
      </c>
      <c r="Z20" s="24">
        <v>4016188.2034073309</v>
      </c>
      <c r="AG20">
        <v>18</v>
      </c>
      <c r="AH20">
        <v>7779356550</v>
      </c>
      <c r="AI20">
        <v>7770400250</v>
      </c>
      <c r="AJ20">
        <v>11803788400</v>
      </c>
      <c r="AK20">
        <v>8551825050</v>
      </c>
      <c r="AL20">
        <f t="shared" si="2"/>
        <v>1.0011526175887786</v>
      </c>
      <c r="AM20">
        <f t="shared" si="3"/>
        <v>0.90967208806499145</v>
      </c>
      <c r="AO20">
        <v>18</v>
      </c>
      <c r="AP20">
        <v>7779356550</v>
      </c>
      <c r="AQ20">
        <v>7916093700</v>
      </c>
      <c r="AR20">
        <f t="shared" si="4"/>
        <v>0.98272668879601566</v>
      </c>
      <c r="AX20">
        <v>18</v>
      </c>
      <c r="AY20">
        <v>7779356550</v>
      </c>
      <c r="AZ20">
        <v>8233959375</v>
      </c>
      <c r="BA20">
        <f t="shared" si="5"/>
        <v>0.94478928006612861</v>
      </c>
    </row>
    <row r="21" spans="1:53">
      <c r="A21" s="21">
        <v>19</v>
      </c>
      <c r="D21">
        <v>19606232500</v>
      </c>
      <c r="E21">
        <v>19493360850</v>
      </c>
      <c r="F21">
        <v>15000224700</v>
      </c>
      <c r="G21">
        <v>11590951000</v>
      </c>
      <c r="H21">
        <v>19834275950</v>
      </c>
      <c r="I21" s="8">
        <f t="shared" si="0"/>
        <v>15712613475</v>
      </c>
      <c r="M21" s="8">
        <f t="shared" si="1"/>
        <v>0</v>
      </c>
      <c r="O21" s="24">
        <v>19</v>
      </c>
      <c r="P21" s="24">
        <v>2561</v>
      </c>
      <c r="Q21" s="24">
        <v>19606232500</v>
      </c>
      <c r="R21" s="24">
        <v>7655694.0648184307</v>
      </c>
      <c r="T21" s="24">
        <v>19</v>
      </c>
      <c r="U21" s="24">
        <v>19606232500</v>
      </c>
      <c r="Y21" s="24">
        <v>19</v>
      </c>
      <c r="Z21" s="24">
        <v>7655694.0648184307</v>
      </c>
      <c r="AG21">
        <v>19</v>
      </c>
      <c r="AH21">
        <v>19606232500</v>
      </c>
      <c r="AI21">
        <v>19493360850</v>
      </c>
      <c r="AJ21">
        <v>15000224700</v>
      </c>
      <c r="AK21">
        <v>11590951000</v>
      </c>
      <c r="AL21">
        <f t="shared" si="2"/>
        <v>1.0057902611493492</v>
      </c>
      <c r="AM21">
        <f t="shared" si="3"/>
        <v>1.691511982062559</v>
      </c>
      <c r="AO21">
        <v>19</v>
      </c>
      <c r="AP21">
        <v>19606232500</v>
      </c>
      <c r="AQ21">
        <v>19834275950</v>
      </c>
      <c r="AR21">
        <f t="shared" si="4"/>
        <v>0.98850255736206993</v>
      </c>
      <c r="AX21">
        <v>19</v>
      </c>
      <c r="AY21">
        <v>19606232500</v>
      </c>
      <c r="AZ21">
        <v>15712613475</v>
      </c>
      <c r="BA21">
        <f t="shared" si="5"/>
        <v>1.2478021260559264</v>
      </c>
    </row>
    <row r="22" spans="1:53">
      <c r="A22" s="21">
        <v>20</v>
      </c>
      <c r="D22">
        <v>22178660600</v>
      </c>
      <c r="E22">
        <v>22113199400</v>
      </c>
      <c r="F22">
        <v>18288227000</v>
      </c>
      <c r="G22">
        <v>13569984750</v>
      </c>
      <c r="H22">
        <v>22400707150</v>
      </c>
      <c r="I22" s="8">
        <f t="shared" si="0"/>
        <v>17985345950</v>
      </c>
      <c r="M22" s="8">
        <f t="shared" si="1"/>
        <v>0</v>
      </c>
      <c r="O22" s="24">
        <v>20</v>
      </c>
      <c r="P22" s="24">
        <v>2663</v>
      </c>
      <c r="Q22" s="24">
        <v>22178660600</v>
      </c>
      <c r="R22" s="24">
        <v>8328449.3428464141</v>
      </c>
      <c r="T22" s="24">
        <v>20</v>
      </c>
      <c r="U22" s="24">
        <v>22178660600</v>
      </c>
      <c r="Y22" s="24">
        <v>20</v>
      </c>
      <c r="Z22" s="24">
        <v>8328449.3428464141</v>
      </c>
      <c r="AG22">
        <v>20</v>
      </c>
      <c r="AH22">
        <v>22178660600</v>
      </c>
      <c r="AI22">
        <v>22113199400</v>
      </c>
      <c r="AJ22">
        <v>18288227000</v>
      </c>
      <c r="AK22">
        <v>13569984750</v>
      </c>
      <c r="AL22">
        <f t="shared" si="2"/>
        <v>1.00296027719987</v>
      </c>
      <c r="AM22">
        <f t="shared" si="3"/>
        <v>1.6343909745366516</v>
      </c>
      <c r="AO22">
        <v>20</v>
      </c>
      <c r="AP22">
        <v>22178660600</v>
      </c>
      <c r="AQ22">
        <v>22400707150</v>
      </c>
      <c r="AR22">
        <f t="shared" si="4"/>
        <v>0.99008752051829751</v>
      </c>
      <c r="AX22">
        <v>20</v>
      </c>
      <c r="AY22">
        <v>22178660600</v>
      </c>
      <c r="AZ22">
        <v>17985345950</v>
      </c>
      <c r="BA22">
        <f t="shared" si="5"/>
        <v>1.233151737067365</v>
      </c>
    </row>
    <row r="23" spans="1:53">
      <c r="A23" s="21">
        <v>21</v>
      </c>
      <c r="D23">
        <v>292522719800</v>
      </c>
      <c r="E23">
        <v>294398427850</v>
      </c>
      <c r="F23">
        <v>182634364750</v>
      </c>
      <c r="G23">
        <v>164317237650</v>
      </c>
      <c r="H23">
        <v>296158296100</v>
      </c>
      <c r="I23" s="8">
        <f t="shared" si="0"/>
        <v>230237766875</v>
      </c>
      <c r="M23" s="8">
        <f t="shared" si="1"/>
        <v>0</v>
      </c>
      <c r="O23" s="24">
        <v>21</v>
      </c>
      <c r="P23" s="24">
        <v>5834</v>
      </c>
      <c r="Q23" s="24">
        <v>292522719800</v>
      </c>
      <c r="R23" s="24">
        <v>50141021.563249916</v>
      </c>
      <c r="T23" s="24">
        <v>21</v>
      </c>
      <c r="U23" s="24">
        <v>292522719800</v>
      </c>
      <c r="Y23" s="24">
        <v>21</v>
      </c>
      <c r="Z23" s="24">
        <v>50141021.563249916</v>
      </c>
      <c r="AG23">
        <v>21</v>
      </c>
      <c r="AH23">
        <v>292522719800</v>
      </c>
      <c r="AI23">
        <v>294398427850</v>
      </c>
      <c r="AJ23">
        <v>182634364750</v>
      </c>
      <c r="AK23">
        <v>164317237650</v>
      </c>
      <c r="AL23">
        <f t="shared" si="2"/>
        <v>0.99362867504524954</v>
      </c>
      <c r="AM23">
        <f t="shared" si="3"/>
        <v>1.7802314838269191</v>
      </c>
      <c r="AO23">
        <v>21</v>
      </c>
      <c r="AP23">
        <v>292522719800</v>
      </c>
      <c r="AQ23">
        <v>296158296100</v>
      </c>
      <c r="AR23">
        <f t="shared" si="4"/>
        <v>0.98772421253135378</v>
      </c>
      <c r="AX23">
        <v>21</v>
      </c>
      <c r="AY23">
        <v>292522719800</v>
      </c>
      <c r="AZ23">
        <v>230237766875</v>
      </c>
      <c r="BA23">
        <f t="shared" si="5"/>
        <v>1.270524483321694</v>
      </c>
    </row>
    <row r="24" spans="1:53">
      <c r="A24" s="21">
        <v>22</v>
      </c>
      <c r="D24">
        <v>322596417900</v>
      </c>
      <c r="E24">
        <v>323499613200</v>
      </c>
      <c r="F24">
        <v>301421405350</v>
      </c>
      <c r="G24">
        <v>282537607100</v>
      </c>
      <c r="H24">
        <v>327613943450</v>
      </c>
      <c r="I24" s="8">
        <f t="shared" si="0"/>
        <v>305075775275</v>
      </c>
      <c r="M24" s="8">
        <f t="shared" si="1"/>
        <v>0</v>
      </c>
      <c r="O24" s="24">
        <v>22</v>
      </c>
      <c r="P24" s="24">
        <v>5985</v>
      </c>
      <c r="Q24" s="24">
        <v>322596417900</v>
      </c>
      <c r="R24" s="24">
        <v>53900821.704260655</v>
      </c>
      <c r="T24" s="24">
        <v>22</v>
      </c>
      <c r="U24" s="24">
        <v>322596417900</v>
      </c>
      <c r="Y24" s="24">
        <v>22</v>
      </c>
      <c r="Z24" s="24">
        <v>53900821.704260655</v>
      </c>
      <c r="AG24">
        <v>22</v>
      </c>
      <c r="AH24">
        <v>322596417900</v>
      </c>
      <c r="AI24">
        <v>323499613200</v>
      </c>
      <c r="AJ24">
        <v>301421405350</v>
      </c>
      <c r="AK24">
        <v>282537607100</v>
      </c>
      <c r="AL24">
        <f t="shared" si="2"/>
        <v>0.9972080482846154</v>
      </c>
      <c r="AM24">
        <f t="shared" si="3"/>
        <v>1.141782225775777</v>
      </c>
      <c r="AO24">
        <v>22</v>
      </c>
      <c r="AP24">
        <v>322596417900</v>
      </c>
      <c r="AQ24">
        <v>327613943450</v>
      </c>
      <c r="AR24">
        <f t="shared" si="4"/>
        <v>0.98468463980146259</v>
      </c>
      <c r="AX24">
        <v>22</v>
      </c>
      <c r="AY24">
        <v>322596417900</v>
      </c>
      <c r="AZ24">
        <v>305075775275</v>
      </c>
      <c r="BA24">
        <f t="shared" si="5"/>
        <v>1.0574304616917112</v>
      </c>
    </row>
    <row r="25" spans="1:53">
      <c r="A25" s="21">
        <v>23</v>
      </c>
      <c r="D25">
        <v>470036833250</v>
      </c>
      <c r="E25">
        <v>469233994300</v>
      </c>
      <c r="F25">
        <v>333457836800</v>
      </c>
      <c r="G25">
        <v>312316971700</v>
      </c>
      <c r="H25">
        <v>479323115400</v>
      </c>
      <c r="I25" s="8">
        <f t="shared" si="0"/>
        <v>395820043550</v>
      </c>
      <c r="M25" s="8">
        <f t="shared" si="1"/>
        <v>0</v>
      </c>
      <c r="O25" s="24">
        <v>23</v>
      </c>
      <c r="P25" s="24">
        <v>6751</v>
      </c>
      <c r="Q25" s="24">
        <v>470036833250</v>
      </c>
      <c r="R25" s="24">
        <v>69624771.626425713</v>
      </c>
      <c r="T25" s="24">
        <v>23</v>
      </c>
      <c r="U25" s="24">
        <v>470036833250</v>
      </c>
      <c r="Y25" s="24">
        <v>23</v>
      </c>
      <c r="Z25" s="24">
        <v>69624771.626425713</v>
      </c>
      <c r="AG25">
        <v>23</v>
      </c>
      <c r="AH25">
        <v>470036833250</v>
      </c>
      <c r="AI25">
        <v>469233994300</v>
      </c>
      <c r="AJ25">
        <v>333457836800</v>
      </c>
      <c r="AK25">
        <v>312316971700</v>
      </c>
      <c r="AL25">
        <f t="shared" si="2"/>
        <v>1.0017109564945261</v>
      </c>
      <c r="AM25">
        <f t="shared" si="3"/>
        <v>1.5049993303005633</v>
      </c>
      <c r="AO25">
        <v>23</v>
      </c>
      <c r="AP25">
        <v>470036833250</v>
      </c>
      <c r="AQ25">
        <v>479323115400</v>
      </c>
      <c r="AR25">
        <f t="shared" si="4"/>
        <v>0.98062625846397888</v>
      </c>
      <c r="AX25">
        <v>23</v>
      </c>
      <c r="AY25">
        <v>470036833250</v>
      </c>
      <c r="AZ25">
        <v>395820043550</v>
      </c>
      <c r="BA25">
        <f t="shared" si="5"/>
        <v>1.18750134286877</v>
      </c>
    </row>
    <row r="26" spans="1:53">
      <c r="A26" s="21">
        <v>24</v>
      </c>
    </row>
    <row r="27" spans="1:53">
      <c r="A27" t="s">
        <v>374</v>
      </c>
    </row>
    <row r="30" spans="1:53">
      <c r="A30" t="s">
        <v>372</v>
      </c>
    </row>
    <row r="58" spans="1:54">
      <c r="K58" t="s">
        <v>371</v>
      </c>
    </row>
    <row r="59" spans="1:54">
      <c r="A59" t="s">
        <v>383</v>
      </c>
      <c r="F59" s="28"/>
      <c r="K59" t="s">
        <v>381</v>
      </c>
      <c r="V59" t="s">
        <v>377</v>
      </c>
      <c r="AK59" t="s">
        <v>378</v>
      </c>
    </row>
    <row r="60" spans="1:54">
      <c r="A60" s="22" t="s">
        <v>52</v>
      </c>
      <c r="B60" s="23" t="s">
        <v>198</v>
      </c>
      <c r="C60" s="22" t="s">
        <v>58</v>
      </c>
      <c r="D60" s="22" t="s">
        <v>370</v>
      </c>
      <c r="E60" s="22" t="s">
        <v>57</v>
      </c>
      <c r="F60" s="22" t="s">
        <v>191</v>
      </c>
      <c r="G60" s="22" t="s">
        <v>192</v>
      </c>
      <c r="H60" s="22" t="s">
        <v>323</v>
      </c>
      <c r="I60" s="22" t="s">
        <v>59</v>
      </c>
      <c r="J60" s="22" t="s">
        <v>60</v>
      </c>
      <c r="K60" t="s">
        <v>382</v>
      </c>
      <c r="L60" t="s">
        <v>322</v>
      </c>
      <c r="M60" t="s">
        <v>58</v>
      </c>
      <c r="N60" t="s">
        <v>347</v>
      </c>
      <c r="V60" t="s">
        <v>361</v>
      </c>
      <c r="W60" t="s">
        <v>57</v>
      </c>
      <c r="X60" t="s">
        <v>324</v>
      </c>
      <c r="Y60" t="s">
        <v>365</v>
      </c>
      <c r="Z60" t="s">
        <v>323</v>
      </c>
      <c r="AK60" t="s">
        <v>361</v>
      </c>
      <c r="AL60" t="s">
        <v>57</v>
      </c>
      <c r="AM60" t="s">
        <v>324</v>
      </c>
      <c r="AN60" t="s">
        <v>365</v>
      </c>
      <c r="AO60" t="s">
        <v>323</v>
      </c>
      <c r="AZ60" t="s">
        <v>361</v>
      </c>
      <c r="BA60" t="s">
        <v>57</v>
      </c>
      <c r="BB60" t="s">
        <v>59</v>
      </c>
    </row>
    <row r="61" spans="1:54">
      <c r="A61">
        <v>1</v>
      </c>
      <c r="B61" s="21">
        <v>1</v>
      </c>
      <c r="C61" s="24">
        <f>B3/B61</f>
        <v>964000</v>
      </c>
      <c r="D61" s="24">
        <f t="shared" ref="D61:D70" si="6">C3/B61</f>
        <v>848500</v>
      </c>
      <c r="E61" s="24">
        <f t="shared" ref="E61:E83" si="7">D3/B61</f>
        <v>41100</v>
      </c>
      <c r="F61" s="24">
        <f t="shared" ref="F61:F83" si="8">E3/B61</f>
        <v>81450</v>
      </c>
      <c r="G61" s="24">
        <f t="shared" ref="G61:G77" si="9">F3/B61</f>
        <v>90300</v>
      </c>
      <c r="H61" s="31">
        <f t="shared" ref="H61:H80" si="10">G3/B61</f>
        <v>81800</v>
      </c>
      <c r="I61" s="24">
        <f t="shared" ref="I61:I83" si="11">H3/B61</f>
        <v>2900</v>
      </c>
      <c r="J61" s="24">
        <f t="shared" ref="J61:J83" si="12">I3/B61</f>
        <v>42350</v>
      </c>
      <c r="L61">
        <v>1</v>
      </c>
      <c r="M61" s="24">
        <v>964000</v>
      </c>
      <c r="N61" s="24">
        <v>848500</v>
      </c>
      <c r="Q61" s="4"/>
      <c r="V61">
        <v>1</v>
      </c>
      <c r="W61" s="24">
        <v>41100</v>
      </c>
      <c r="X61" s="24">
        <v>81450</v>
      </c>
      <c r="Y61" s="24">
        <v>90300</v>
      </c>
      <c r="Z61" s="24">
        <v>81800</v>
      </c>
      <c r="AK61">
        <v>2</v>
      </c>
      <c r="AL61" s="24">
        <v>554525</v>
      </c>
      <c r="AM61" s="24">
        <v>629950</v>
      </c>
      <c r="AN61" s="24">
        <v>990500</v>
      </c>
      <c r="AO61" s="24">
        <v>716100</v>
      </c>
      <c r="AZ61">
        <v>1</v>
      </c>
      <c r="BA61" s="24">
        <v>41100</v>
      </c>
      <c r="BB61">
        <v>2900</v>
      </c>
    </row>
    <row r="62" spans="1:54">
      <c r="A62">
        <v>2</v>
      </c>
      <c r="B62" s="21">
        <v>2</v>
      </c>
      <c r="C62" s="24">
        <f>B4/B62</f>
        <v>912150</v>
      </c>
      <c r="D62" s="24">
        <f t="shared" si="6"/>
        <v>625975</v>
      </c>
      <c r="E62" s="24">
        <f t="shared" si="7"/>
        <v>554525</v>
      </c>
      <c r="F62" s="24">
        <f t="shared" si="8"/>
        <v>629950</v>
      </c>
      <c r="G62" s="24">
        <f t="shared" si="9"/>
        <v>990500</v>
      </c>
      <c r="H62" s="24">
        <f t="shared" si="10"/>
        <v>716100</v>
      </c>
      <c r="I62" s="24">
        <f t="shared" si="11"/>
        <v>409175</v>
      </c>
      <c r="J62" s="24">
        <f t="shared" si="12"/>
        <v>562637.5</v>
      </c>
      <c r="L62">
        <v>2</v>
      </c>
      <c r="M62" s="24">
        <v>912150</v>
      </c>
      <c r="N62" s="24">
        <v>625975</v>
      </c>
      <c r="Q62" s="4"/>
      <c r="V62">
        <v>2</v>
      </c>
      <c r="W62" s="24">
        <v>554525</v>
      </c>
      <c r="X62" s="24">
        <v>629950</v>
      </c>
      <c r="Y62" s="24">
        <v>990500</v>
      </c>
      <c r="Z62" s="24">
        <v>716100</v>
      </c>
      <c r="AK62">
        <v>3</v>
      </c>
      <c r="AL62" s="24">
        <v>400200</v>
      </c>
      <c r="AM62" s="24">
        <v>449233.33333333331</v>
      </c>
      <c r="AN62" s="24">
        <v>754616.66666666663</v>
      </c>
      <c r="AO62" s="24">
        <v>568533.33333333337</v>
      </c>
      <c r="AZ62">
        <v>2</v>
      </c>
      <c r="BA62" s="24">
        <v>554525</v>
      </c>
      <c r="BB62">
        <v>409175</v>
      </c>
    </row>
    <row r="63" spans="1:54">
      <c r="A63">
        <v>3</v>
      </c>
      <c r="B63" s="21">
        <v>3</v>
      </c>
      <c r="C63" s="24">
        <f>B5/B63</f>
        <v>13658866.666666666</v>
      </c>
      <c r="D63" s="24">
        <f t="shared" si="6"/>
        <v>452516.66666666669</v>
      </c>
      <c r="E63" s="24">
        <f t="shared" si="7"/>
        <v>400200</v>
      </c>
      <c r="F63" s="24">
        <f t="shared" si="8"/>
        <v>449233.33333333331</v>
      </c>
      <c r="G63" s="24">
        <f t="shared" si="9"/>
        <v>754616.66666666663</v>
      </c>
      <c r="H63" s="24">
        <f t="shared" si="10"/>
        <v>568533.33333333337</v>
      </c>
      <c r="I63" s="24">
        <f t="shared" si="11"/>
        <v>295150</v>
      </c>
      <c r="J63" s="24">
        <f t="shared" si="12"/>
        <v>431841.66666666669</v>
      </c>
      <c r="L63">
        <v>3</v>
      </c>
      <c r="M63" s="24">
        <v>13658866.666666666</v>
      </c>
      <c r="N63" s="24">
        <v>452516.66666666669</v>
      </c>
      <c r="Q63" s="4"/>
      <c r="V63">
        <v>3</v>
      </c>
      <c r="W63" s="24">
        <v>400200</v>
      </c>
      <c r="X63" s="24">
        <v>449233.33333333331</v>
      </c>
      <c r="Y63" s="24">
        <v>754616.66666666663</v>
      </c>
      <c r="Z63" s="24">
        <v>568533.33333333337</v>
      </c>
      <c r="AK63">
        <v>4</v>
      </c>
      <c r="AL63" s="24">
        <v>320112.5</v>
      </c>
      <c r="AM63" s="24">
        <v>352600</v>
      </c>
      <c r="AN63" s="24">
        <v>588162.5</v>
      </c>
      <c r="AO63" s="24">
        <v>446912.5</v>
      </c>
      <c r="AZ63">
        <v>3</v>
      </c>
      <c r="BA63" s="24">
        <v>400200</v>
      </c>
      <c r="BB63">
        <v>295150</v>
      </c>
    </row>
    <row r="64" spans="1:54">
      <c r="A64">
        <v>4</v>
      </c>
      <c r="B64" s="21">
        <v>4</v>
      </c>
      <c r="C64" s="24">
        <f>B6/B64</f>
        <v>491750550</v>
      </c>
      <c r="D64" s="24">
        <f t="shared" si="6"/>
        <v>369937.5</v>
      </c>
      <c r="E64" s="24">
        <f t="shared" si="7"/>
        <v>320112.5</v>
      </c>
      <c r="F64" s="24">
        <f t="shared" si="8"/>
        <v>352600</v>
      </c>
      <c r="G64" s="24">
        <f t="shared" si="9"/>
        <v>588162.5</v>
      </c>
      <c r="H64" s="31">
        <f t="shared" si="10"/>
        <v>446912.5</v>
      </c>
      <c r="I64" s="24">
        <f t="shared" si="11"/>
        <v>235937.5</v>
      </c>
      <c r="J64" s="24">
        <f t="shared" si="12"/>
        <v>341425</v>
      </c>
      <c r="L64">
        <v>4</v>
      </c>
      <c r="M64" s="24">
        <v>491750550</v>
      </c>
      <c r="N64" s="24">
        <v>369937.5</v>
      </c>
      <c r="Q64" s="4"/>
      <c r="V64">
        <v>4</v>
      </c>
      <c r="W64" s="24">
        <v>320112.5</v>
      </c>
      <c r="X64" s="24">
        <v>352600</v>
      </c>
      <c r="Y64" s="24">
        <v>588162.5</v>
      </c>
      <c r="Z64" s="24">
        <v>446912.5</v>
      </c>
      <c r="AK64">
        <v>5</v>
      </c>
      <c r="AL64" s="24">
        <v>179575</v>
      </c>
      <c r="AM64" s="24">
        <v>192550</v>
      </c>
      <c r="AN64" s="24">
        <v>315006.25</v>
      </c>
      <c r="AO64" s="24">
        <v>241356.25</v>
      </c>
      <c r="AZ64">
        <v>4</v>
      </c>
      <c r="BA64" s="24">
        <v>320112.5</v>
      </c>
      <c r="BB64">
        <v>235937.5</v>
      </c>
    </row>
    <row r="65" spans="1:54">
      <c r="A65">
        <v>5</v>
      </c>
      <c r="B65" s="21">
        <v>8</v>
      </c>
      <c r="C65" s="24"/>
      <c r="D65" s="24">
        <f t="shared" si="6"/>
        <v>210625</v>
      </c>
      <c r="E65" s="24">
        <f t="shared" si="7"/>
        <v>179575</v>
      </c>
      <c r="F65" s="24">
        <f t="shared" si="8"/>
        <v>192550</v>
      </c>
      <c r="G65" s="24">
        <f t="shared" si="9"/>
        <v>315006.25</v>
      </c>
      <c r="H65" s="24">
        <f t="shared" si="10"/>
        <v>241356.25</v>
      </c>
      <c r="I65" s="24">
        <f t="shared" si="11"/>
        <v>136550</v>
      </c>
      <c r="J65" s="24">
        <f t="shared" si="12"/>
        <v>188953.125</v>
      </c>
      <c r="L65">
        <v>5</v>
      </c>
      <c r="M65" s="24"/>
      <c r="N65" s="24">
        <v>210625</v>
      </c>
      <c r="Q65" s="4"/>
      <c r="V65">
        <v>5</v>
      </c>
      <c r="W65" s="24">
        <v>179575</v>
      </c>
      <c r="X65" s="24">
        <v>192550</v>
      </c>
      <c r="Y65" s="24">
        <v>315006.25</v>
      </c>
      <c r="Z65" s="24">
        <v>241356.25</v>
      </c>
      <c r="AK65">
        <v>6</v>
      </c>
      <c r="AL65" s="24">
        <v>154910</v>
      </c>
      <c r="AM65" s="24">
        <v>164540</v>
      </c>
      <c r="AN65" s="24">
        <v>269260</v>
      </c>
      <c r="AO65" s="24">
        <v>208475</v>
      </c>
      <c r="AZ65">
        <v>5</v>
      </c>
      <c r="BA65" s="24">
        <v>179575</v>
      </c>
      <c r="BB65">
        <v>136550</v>
      </c>
    </row>
    <row r="66" spans="1:54">
      <c r="A66">
        <v>6</v>
      </c>
      <c r="B66" s="21">
        <v>10</v>
      </c>
      <c r="C66" s="24"/>
      <c r="D66" s="24">
        <f t="shared" si="6"/>
        <v>252340</v>
      </c>
      <c r="E66" s="24">
        <f t="shared" si="7"/>
        <v>154910</v>
      </c>
      <c r="F66" s="24">
        <f t="shared" si="8"/>
        <v>164540</v>
      </c>
      <c r="G66" s="24">
        <f t="shared" si="9"/>
        <v>269260</v>
      </c>
      <c r="H66" s="24">
        <f t="shared" si="10"/>
        <v>208475</v>
      </c>
      <c r="I66" s="24">
        <f t="shared" si="11"/>
        <v>123760</v>
      </c>
      <c r="J66" s="24">
        <f t="shared" si="12"/>
        <v>166117.5</v>
      </c>
      <c r="L66">
        <v>6</v>
      </c>
      <c r="M66" s="24"/>
      <c r="N66" s="24">
        <v>252340</v>
      </c>
      <c r="Q66" s="4"/>
      <c r="V66">
        <v>6</v>
      </c>
      <c r="W66" s="24">
        <v>154910</v>
      </c>
      <c r="X66" s="24">
        <v>164540</v>
      </c>
      <c r="Y66" s="24">
        <v>269260</v>
      </c>
      <c r="Z66" s="24">
        <v>208475</v>
      </c>
      <c r="AK66">
        <v>7</v>
      </c>
      <c r="AL66" s="24">
        <v>138912.5</v>
      </c>
      <c r="AM66" s="24">
        <v>147008.33333333334</v>
      </c>
      <c r="AN66" s="24">
        <v>241233.33333333334</v>
      </c>
      <c r="AO66" s="24">
        <v>188762.5</v>
      </c>
      <c r="AZ66">
        <v>6</v>
      </c>
      <c r="BA66" s="24">
        <v>154910</v>
      </c>
      <c r="BB66">
        <v>123760</v>
      </c>
    </row>
    <row r="67" spans="1:54">
      <c r="A67">
        <v>7</v>
      </c>
      <c r="B67" s="21">
        <v>12</v>
      </c>
      <c r="C67" s="24"/>
      <c r="D67" s="24">
        <f t="shared" si="6"/>
        <v>343591.66666666669</v>
      </c>
      <c r="E67" s="24">
        <f t="shared" si="7"/>
        <v>138912.5</v>
      </c>
      <c r="F67" s="24">
        <f t="shared" si="8"/>
        <v>147008.33333333334</v>
      </c>
      <c r="G67" s="24">
        <f t="shared" si="9"/>
        <v>241233.33333333334</v>
      </c>
      <c r="H67" s="31">
        <f t="shared" si="10"/>
        <v>188762.5</v>
      </c>
      <c r="I67" s="24">
        <f t="shared" si="11"/>
        <v>115329.16666666667</v>
      </c>
      <c r="J67" s="24">
        <f t="shared" si="12"/>
        <v>152045.83333333334</v>
      </c>
      <c r="L67">
        <v>7</v>
      </c>
      <c r="M67" s="24"/>
      <c r="N67" s="24">
        <v>343591.66666666669</v>
      </c>
      <c r="Q67" s="4"/>
      <c r="V67">
        <v>7</v>
      </c>
      <c r="W67" s="24">
        <v>138912.5</v>
      </c>
      <c r="X67" s="24">
        <v>147008.33333333334</v>
      </c>
      <c r="Y67" s="24">
        <v>241233.33333333334</v>
      </c>
      <c r="Z67" s="24">
        <v>188762.5</v>
      </c>
      <c r="AK67">
        <v>8</v>
      </c>
      <c r="AL67" s="24">
        <v>112223.68421052632</v>
      </c>
      <c r="AM67" s="24">
        <v>115873.68421052632</v>
      </c>
      <c r="AN67" s="24">
        <v>184815.78947368421</v>
      </c>
      <c r="AO67" s="24">
        <v>149215.78947368421</v>
      </c>
      <c r="AZ67">
        <v>7</v>
      </c>
      <c r="BA67" s="24">
        <v>138912.5</v>
      </c>
      <c r="BB67">
        <v>115329.16666666667</v>
      </c>
    </row>
    <row r="68" spans="1:54">
      <c r="A68">
        <v>8</v>
      </c>
      <c r="B68" s="21">
        <v>19</v>
      </c>
      <c r="C68" s="24"/>
      <c r="D68" s="24">
        <f t="shared" si="6"/>
        <v>313568.42105263157</v>
      </c>
      <c r="E68" s="24">
        <f t="shared" si="7"/>
        <v>112223.68421052632</v>
      </c>
      <c r="F68" s="24">
        <f t="shared" si="8"/>
        <v>115873.68421052632</v>
      </c>
      <c r="G68" s="24">
        <f t="shared" si="9"/>
        <v>184815.78947368421</v>
      </c>
      <c r="H68" s="24">
        <f t="shared" si="10"/>
        <v>149215.78947368421</v>
      </c>
      <c r="I68" s="24">
        <f t="shared" si="11"/>
        <v>101902.63157894737</v>
      </c>
      <c r="J68" s="24">
        <f t="shared" si="12"/>
        <v>125559.21052631579</v>
      </c>
      <c r="L68">
        <v>8</v>
      </c>
      <c r="M68" s="24"/>
      <c r="N68" s="24">
        <v>313568.42105263157</v>
      </c>
      <c r="Q68" s="4"/>
      <c r="V68">
        <v>8</v>
      </c>
      <c r="W68" s="24">
        <v>112223.68421052632</v>
      </c>
      <c r="X68" s="24">
        <v>115873.68421052632</v>
      </c>
      <c r="Y68" s="24">
        <v>184815.78947368421</v>
      </c>
      <c r="Z68" s="24">
        <v>149215.78947368421</v>
      </c>
      <c r="AK68">
        <v>9</v>
      </c>
      <c r="AL68" s="24">
        <v>185537.83783783784</v>
      </c>
      <c r="AM68" s="24">
        <v>193185.13513513515</v>
      </c>
      <c r="AN68" s="24">
        <v>277895.94594594592</v>
      </c>
      <c r="AO68" s="24">
        <v>246497.29729729731</v>
      </c>
      <c r="AZ68">
        <v>8</v>
      </c>
      <c r="BA68" s="24">
        <v>112223.68421052632</v>
      </c>
      <c r="BB68">
        <v>101902.63157894737</v>
      </c>
    </row>
    <row r="69" spans="1:54">
      <c r="A69">
        <v>9</v>
      </c>
      <c r="B69" s="21">
        <v>37</v>
      </c>
      <c r="C69" s="24"/>
      <c r="D69" s="24">
        <f t="shared" si="6"/>
        <v>884221.62162162166</v>
      </c>
      <c r="E69" s="24">
        <f t="shared" si="7"/>
        <v>185537.83783783784</v>
      </c>
      <c r="F69" s="24">
        <f t="shared" si="8"/>
        <v>193185.13513513515</v>
      </c>
      <c r="G69" s="24">
        <f t="shared" si="9"/>
        <v>277895.94594594592</v>
      </c>
      <c r="H69" s="24">
        <f t="shared" si="10"/>
        <v>246497.29729729731</v>
      </c>
      <c r="I69" s="24">
        <f t="shared" si="11"/>
        <v>185341.89189189189</v>
      </c>
      <c r="J69" s="24">
        <f t="shared" si="12"/>
        <v>215919.59459459459</v>
      </c>
      <c r="L69">
        <v>9</v>
      </c>
      <c r="M69" s="24"/>
      <c r="N69" s="24">
        <v>884221.62162162166</v>
      </c>
      <c r="Q69" s="4"/>
      <c r="V69">
        <v>9</v>
      </c>
      <c r="W69" s="24">
        <v>185537.83783783784</v>
      </c>
      <c r="X69" s="24">
        <v>193185.13513513515</v>
      </c>
      <c r="Y69" s="24">
        <v>277895.94594594592</v>
      </c>
      <c r="Z69" s="24">
        <v>246497.29729729731</v>
      </c>
      <c r="AK69">
        <v>10</v>
      </c>
      <c r="AL69" s="24">
        <v>217871.29629629629</v>
      </c>
      <c r="AM69" s="24">
        <v>216798.14814814815</v>
      </c>
      <c r="AN69" s="24">
        <v>338198.14814814815</v>
      </c>
      <c r="AO69" s="24">
        <v>271141.66666666669</v>
      </c>
      <c r="AZ69">
        <v>9</v>
      </c>
      <c r="BA69" s="24">
        <v>185537.83783783784</v>
      </c>
      <c r="BB69">
        <v>185341.89189189189</v>
      </c>
    </row>
    <row r="70" spans="1:54">
      <c r="A70">
        <v>10</v>
      </c>
      <c r="B70" s="21">
        <v>54</v>
      </c>
      <c r="C70" s="24"/>
      <c r="D70" s="24">
        <f t="shared" si="6"/>
        <v>2419723012.9629631</v>
      </c>
      <c r="E70" s="24">
        <f t="shared" si="7"/>
        <v>217871.29629629629</v>
      </c>
      <c r="F70" s="24">
        <f t="shared" si="8"/>
        <v>216798.14814814815</v>
      </c>
      <c r="G70" s="24">
        <f t="shared" si="9"/>
        <v>338198.14814814815</v>
      </c>
      <c r="H70" s="31">
        <f t="shared" si="10"/>
        <v>271141.66666666669</v>
      </c>
      <c r="I70" s="24">
        <f t="shared" si="11"/>
        <v>200154.62962962964</v>
      </c>
      <c r="J70" s="24">
        <f t="shared" si="12"/>
        <v>235648.14814814815</v>
      </c>
      <c r="L70">
        <v>10</v>
      </c>
      <c r="M70" s="24"/>
      <c r="N70" s="24">
        <v>2419723012.9629631</v>
      </c>
      <c r="Q70" s="4"/>
      <c r="V70">
        <v>10</v>
      </c>
      <c r="W70" s="24">
        <v>217871.29629629629</v>
      </c>
      <c r="X70" s="24">
        <v>216798.14814814815</v>
      </c>
      <c r="Y70" s="24">
        <v>338198.14814814815</v>
      </c>
      <c r="Z70" s="24">
        <v>271141.66666666669</v>
      </c>
      <c r="AK70">
        <v>11</v>
      </c>
      <c r="AL70" s="24">
        <v>206793.84615384616</v>
      </c>
      <c r="AM70" s="24">
        <v>204492.30769230769</v>
      </c>
      <c r="AN70" s="24">
        <v>326203.07692307694</v>
      </c>
      <c r="AO70" s="24">
        <v>270450.76923076925</v>
      </c>
      <c r="AZ70">
        <v>10</v>
      </c>
      <c r="BA70" s="24">
        <v>217871.29629629629</v>
      </c>
      <c r="BB70">
        <v>200154.62962962964</v>
      </c>
    </row>
    <row r="71" spans="1:54">
      <c r="A71">
        <v>11</v>
      </c>
      <c r="B71" s="21">
        <v>65</v>
      </c>
      <c r="C71" s="24"/>
      <c r="D71" s="24"/>
      <c r="E71" s="24">
        <f t="shared" si="7"/>
        <v>206793.84615384616</v>
      </c>
      <c r="F71" s="24">
        <f t="shared" si="8"/>
        <v>204492.30769230769</v>
      </c>
      <c r="G71" s="24">
        <f t="shared" si="9"/>
        <v>326203.07692307694</v>
      </c>
      <c r="H71" s="24">
        <f t="shared" si="10"/>
        <v>270450.76923076925</v>
      </c>
      <c r="I71" s="24">
        <f t="shared" si="11"/>
        <v>186583.07692307694</v>
      </c>
      <c r="J71" s="24">
        <f t="shared" si="12"/>
        <v>228516.92307692306</v>
      </c>
      <c r="Q71" s="4"/>
      <c r="V71">
        <v>11</v>
      </c>
      <c r="W71" s="24">
        <v>206793.84615384616</v>
      </c>
      <c r="X71" s="24">
        <v>204492.30769230769</v>
      </c>
      <c r="Y71" s="24">
        <v>326203.07692307694</v>
      </c>
      <c r="Z71" s="24">
        <v>270450.76923076925</v>
      </c>
      <c r="AK71">
        <v>12</v>
      </c>
      <c r="AL71" s="24">
        <v>191619.48051948051</v>
      </c>
      <c r="AM71" s="24">
        <v>185672.07792207791</v>
      </c>
      <c r="AN71" s="24">
        <v>302939.6103896104</v>
      </c>
      <c r="AO71" s="24">
        <v>256218.18181818182</v>
      </c>
      <c r="AZ71">
        <v>11</v>
      </c>
      <c r="BA71" s="24">
        <v>206793.84615384616</v>
      </c>
      <c r="BB71">
        <v>186583.07692307694</v>
      </c>
    </row>
    <row r="72" spans="1:54">
      <c r="A72">
        <v>12</v>
      </c>
      <c r="B72" s="21">
        <v>77</v>
      </c>
      <c r="C72" s="24"/>
      <c r="D72" s="24"/>
      <c r="E72" s="24">
        <f t="shared" si="7"/>
        <v>191619.48051948051</v>
      </c>
      <c r="F72" s="24">
        <f t="shared" si="8"/>
        <v>185672.07792207791</v>
      </c>
      <c r="G72" s="24">
        <f t="shared" si="9"/>
        <v>302939.6103896104</v>
      </c>
      <c r="H72" s="24">
        <f t="shared" si="10"/>
        <v>256218.18181818182</v>
      </c>
      <c r="I72" s="24">
        <f t="shared" si="11"/>
        <v>170744.8051948052</v>
      </c>
      <c r="J72" s="24">
        <f t="shared" si="12"/>
        <v>213481.49350649351</v>
      </c>
      <c r="Q72" s="4"/>
      <c r="V72">
        <v>12</v>
      </c>
      <c r="W72" s="24">
        <v>191619.48051948051</v>
      </c>
      <c r="X72" s="24">
        <v>185672.07792207791</v>
      </c>
      <c r="Y72" s="24">
        <v>302939.6103896104</v>
      </c>
      <c r="Z72" s="24">
        <v>256218.18181818182</v>
      </c>
      <c r="AZ72">
        <v>12</v>
      </c>
      <c r="BA72" s="24">
        <v>191619.48051948051</v>
      </c>
      <c r="BB72">
        <v>170744.8051948052</v>
      </c>
    </row>
    <row r="73" spans="1:54">
      <c r="A73">
        <v>13</v>
      </c>
      <c r="B73" s="21">
        <v>314</v>
      </c>
      <c r="C73" s="24"/>
      <c r="D73" s="24"/>
      <c r="E73" s="24">
        <f t="shared" si="7"/>
        <v>230972.45222929935</v>
      </c>
      <c r="F73" s="24">
        <f t="shared" si="8"/>
        <v>243009.2356687898</v>
      </c>
      <c r="G73" s="24">
        <f t="shared" si="9"/>
        <v>569160.03184713377</v>
      </c>
      <c r="H73" s="31">
        <f t="shared" si="10"/>
        <v>458265.76433121017</v>
      </c>
      <c r="I73" s="24">
        <f t="shared" si="11"/>
        <v>230252.54777070065</v>
      </c>
      <c r="J73" s="24">
        <f t="shared" si="12"/>
        <v>344259.15605095541</v>
      </c>
      <c r="Q73" s="4"/>
      <c r="V73">
        <v>13</v>
      </c>
      <c r="W73" s="24">
        <v>230972.45222929935</v>
      </c>
      <c r="X73" s="24">
        <v>243009.2356687898</v>
      </c>
      <c r="Y73" s="24">
        <v>569160.03184713377</v>
      </c>
      <c r="Z73" s="24">
        <v>458265.76433121017</v>
      </c>
      <c r="AZ73">
        <v>13</v>
      </c>
      <c r="BA73" s="24">
        <v>230972.45222929935</v>
      </c>
      <c r="BB73">
        <v>230252.54777070065</v>
      </c>
    </row>
    <row r="74" spans="1:54">
      <c r="A74">
        <v>14</v>
      </c>
      <c r="B74" s="21">
        <v>366</v>
      </c>
      <c r="C74" s="24"/>
      <c r="D74" s="24"/>
      <c r="E74" s="24">
        <f t="shared" si="7"/>
        <v>258627.86885245901</v>
      </c>
      <c r="F74" s="24">
        <f t="shared" si="8"/>
        <v>277556.42076502735</v>
      </c>
      <c r="G74" s="24">
        <f t="shared" si="9"/>
        <v>798915.3005464481</v>
      </c>
      <c r="H74" s="24">
        <f t="shared" si="10"/>
        <v>632172.26775956282</v>
      </c>
      <c r="I74" s="24">
        <f t="shared" si="11"/>
        <v>262707.37704918033</v>
      </c>
      <c r="J74" s="24">
        <f t="shared" si="12"/>
        <v>447439.82240437157</v>
      </c>
      <c r="Q74" s="4"/>
      <c r="V74">
        <v>14</v>
      </c>
      <c r="W74" s="24">
        <v>258627.86885245901</v>
      </c>
      <c r="X74" s="24">
        <v>277556.42076502735</v>
      </c>
      <c r="Y74" s="24">
        <v>798915.3005464481</v>
      </c>
      <c r="Z74" s="24">
        <v>632172.26775956282</v>
      </c>
      <c r="AZ74">
        <v>14</v>
      </c>
      <c r="BA74" s="24">
        <v>258627.86885245901</v>
      </c>
      <c r="BB74">
        <v>262707.37704918033</v>
      </c>
    </row>
    <row r="75" spans="1:54">
      <c r="A75">
        <v>15</v>
      </c>
      <c r="B75" s="21">
        <v>770</v>
      </c>
      <c r="C75" s="24"/>
      <c r="D75" s="24"/>
      <c r="E75" s="24">
        <f t="shared" si="7"/>
        <v>627147.85714285716</v>
      </c>
      <c r="F75" s="24">
        <f t="shared" si="8"/>
        <v>616919.6103896104</v>
      </c>
      <c r="G75" s="24">
        <f t="shared" si="9"/>
        <v>838090</v>
      </c>
      <c r="H75" s="24">
        <f t="shared" si="10"/>
        <v>715459.02597402595</v>
      </c>
      <c r="I75" s="24">
        <f t="shared" si="11"/>
        <v>617352.85714285716</v>
      </c>
      <c r="J75" s="24">
        <f t="shared" si="12"/>
        <v>666405.94155844161</v>
      </c>
      <c r="Q75" s="4"/>
      <c r="V75">
        <v>15</v>
      </c>
      <c r="W75" s="24">
        <v>627147.85714285716</v>
      </c>
      <c r="X75" s="24">
        <v>616919.6103896104</v>
      </c>
      <c r="Y75" s="24">
        <v>838090</v>
      </c>
      <c r="Z75" s="24">
        <v>715459.02597402595</v>
      </c>
      <c r="AZ75">
        <v>15</v>
      </c>
      <c r="BA75" s="24">
        <v>627147.85714285716</v>
      </c>
      <c r="BB75">
        <v>617352.85714285716</v>
      </c>
    </row>
    <row r="76" spans="1:54">
      <c r="A76">
        <v>16</v>
      </c>
      <c r="B76" s="21">
        <v>1327</v>
      </c>
      <c r="C76" s="24"/>
      <c r="D76" s="24"/>
      <c r="E76" s="24">
        <f t="shared" si="7"/>
        <v>1790599.5101733233</v>
      </c>
      <c r="F76" s="24">
        <f t="shared" si="8"/>
        <v>1752957.0082893746</v>
      </c>
      <c r="G76" s="24">
        <f t="shared" si="9"/>
        <v>2938561.3036925397</v>
      </c>
      <c r="H76" s="31">
        <f t="shared" si="10"/>
        <v>2487339.7136397888</v>
      </c>
      <c r="I76" s="24">
        <f t="shared" si="11"/>
        <v>1783862.2079879427</v>
      </c>
      <c r="J76" s="24">
        <f t="shared" si="12"/>
        <v>2135600.960813866</v>
      </c>
      <c r="V76">
        <v>16</v>
      </c>
      <c r="W76" s="24">
        <v>1790599.5101733233</v>
      </c>
      <c r="X76" s="24">
        <v>1752957.0082893746</v>
      </c>
      <c r="Y76" s="24">
        <v>2938561.3036925397</v>
      </c>
      <c r="Z76" s="24">
        <v>2487339.7136397888</v>
      </c>
      <c r="AZ76">
        <v>16</v>
      </c>
      <c r="BA76" s="24">
        <v>1790599.5101733233</v>
      </c>
      <c r="BB76">
        <v>1783862.2079879427</v>
      </c>
    </row>
    <row r="77" spans="1:54">
      <c r="A77">
        <v>17</v>
      </c>
      <c r="B77" s="21">
        <v>1373</v>
      </c>
      <c r="C77" s="24"/>
      <c r="D77" s="24"/>
      <c r="E77" s="24">
        <f t="shared" si="7"/>
        <v>1961372.505462491</v>
      </c>
      <c r="F77" s="24">
        <f t="shared" si="8"/>
        <v>1921601.420247633</v>
      </c>
      <c r="G77" s="24">
        <f t="shared" si="9"/>
        <v>3160653.5324107795</v>
      </c>
      <c r="H77" s="24">
        <f t="shared" si="10"/>
        <v>2692775.7829570286</v>
      </c>
      <c r="I77" s="24">
        <f t="shared" si="11"/>
        <v>1955039.8033503278</v>
      </c>
      <c r="J77" s="24">
        <f t="shared" si="12"/>
        <v>2323907.7931536781</v>
      </c>
      <c r="V77">
        <v>17</v>
      </c>
      <c r="W77" s="24">
        <v>1961372.505462491</v>
      </c>
      <c r="X77" s="24">
        <v>1921601.420247633</v>
      </c>
      <c r="Y77" s="24">
        <v>3160653.5324107795</v>
      </c>
      <c r="Z77" s="24">
        <v>2692775.7829570286</v>
      </c>
      <c r="AZ77">
        <v>17</v>
      </c>
      <c r="BA77" s="24">
        <v>1961372.505462491</v>
      </c>
      <c r="BB77">
        <v>1955039.8033503278</v>
      </c>
    </row>
    <row r="78" spans="1:54">
      <c r="A78">
        <v>18</v>
      </c>
      <c r="B78" s="21">
        <v>1937</v>
      </c>
      <c r="C78" s="24"/>
      <c r="D78" s="24"/>
      <c r="E78" s="24">
        <f t="shared" si="7"/>
        <v>4016188.2034073309</v>
      </c>
      <c r="F78" s="24">
        <f t="shared" si="8"/>
        <v>4011564.4037170885</v>
      </c>
      <c r="G78" s="24">
        <f>F22/B78</f>
        <v>9441521.4248838406</v>
      </c>
      <c r="H78" s="24">
        <f t="shared" si="10"/>
        <v>4414984.5379452761</v>
      </c>
      <c r="I78" s="24">
        <f t="shared" si="11"/>
        <v>4086780.4336602995</v>
      </c>
      <c r="J78" s="24">
        <f t="shared" si="12"/>
        <v>4250882.4858027874</v>
      </c>
      <c r="V78">
        <v>18</v>
      </c>
      <c r="W78" s="24">
        <v>4016188.2034073309</v>
      </c>
      <c r="X78" s="24">
        <v>4011564.4037170885</v>
      </c>
      <c r="Y78" s="24">
        <v>9441521.4248838406</v>
      </c>
      <c r="Z78" s="24">
        <v>4414984.5379452761</v>
      </c>
      <c r="AZ78">
        <v>18</v>
      </c>
      <c r="BA78" s="24">
        <v>4016188.2034073309</v>
      </c>
      <c r="BB78">
        <v>4086780.4336602995</v>
      </c>
    </row>
    <row r="79" spans="1:54">
      <c r="A79">
        <v>19</v>
      </c>
      <c r="B79" s="21">
        <v>2561</v>
      </c>
      <c r="C79" s="24"/>
      <c r="D79" s="24"/>
      <c r="E79" s="24">
        <f t="shared" si="7"/>
        <v>7655694.0648184307</v>
      </c>
      <c r="F79" s="24">
        <f t="shared" si="8"/>
        <v>7611620.7926591178</v>
      </c>
      <c r="G79" s="24">
        <f>F20/B79</f>
        <v>4609054.4318625536</v>
      </c>
      <c r="H79" s="31">
        <f t="shared" si="10"/>
        <v>4525947.2862163214</v>
      </c>
      <c r="I79" s="24">
        <f t="shared" si="11"/>
        <v>7744738.7543928158</v>
      </c>
      <c r="J79" s="24">
        <f t="shared" si="12"/>
        <v>6135343.0203045681</v>
      </c>
      <c r="V79">
        <v>19</v>
      </c>
      <c r="W79" s="24">
        <v>7655694.0648184307</v>
      </c>
      <c r="X79" s="24">
        <v>7611620.7926591178</v>
      </c>
      <c r="Y79" s="24">
        <v>4609054.4318625536</v>
      </c>
      <c r="Z79" s="24">
        <v>4525947.2862163214</v>
      </c>
      <c r="AZ79">
        <v>19</v>
      </c>
      <c r="BA79" s="24">
        <v>7655694.0648184307</v>
      </c>
      <c r="BB79">
        <v>7744738.7543928158</v>
      </c>
    </row>
    <row r="80" spans="1:54">
      <c r="A80">
        <v>20</v>
      </c>
      <c r="B80" s="21">
        <v>2663</v>
      </c>
      <c r="C80" s="24"/>
      <c r="D80" s="24"/>
      <c r="E80" s="24">
        <f t="shared" si="7"/>
        <v>8328449.3428464141</v>
      </c>
      <c r="F80" s="24">
        <f t="shared" si="8"/>
        <v>8303867.5929402933</v>
      </c>
      <c r="G80" s="24">
        <f>F21/B80</f>
        <v>5632829.4029290276</v>
      </c>
      <c r="H80" s="24">
        <f t="shared" si="10"/>
        <v>5095750.9387908373</v>
      </c>
      <c r="I80" s="24">
        <f t="shared" si="11"/>
        <v>8411831.4494930524</v>
      </c>
      <c r="J80" s="24">
        <f t="shared" si="12"/>
        <v>6753791.1941419449</v>
      </c>
      <c r="V80">
        <v>20</v>
      </c>
      <c r="W80" s="24">
        <v>8328449.3428464141</v>
      </c>
      <c r="X80" s="24">
        <v>8303867.5929402933</v>
      </c>
      <c r="Y80" s="24">
        <v>5632829.4029290276</v>
      </c>
      <c r="Z80" s="24">
        <v>5095750.9387908373</v>
      </c>
      <c r="AZ80">
        <v>20</v>
      </c>
      <c r="BA80" s="24">
        <v>8328449.3428464141</v>
      </c>
      <c r="BB80">
        <v>8411831.4494930524</v>
      </c>
    </row>
    <row r="81" spans="1:54">
      <c r="A81">
        <v>21</v>
      </c>
      <c r="B81" s="21">
        <v>5834</v>
      </c>
      <c r="C81" s="24"/>
      <c r="D81" s="24"/>
      <c r="E81" s="24">
        <f t="shared" si="7"/>
        <v>50141021.563249916</v>
      </c>
      <c r="F81" s="24">
        <f t="shared" si="8"/>
        <v>50462534.770311967</v>
      </c>
      <c r="G81" s="24">
        <f>F24/B81</f>
        <v>51666336.193006516</v>
      </c>
      <c r="H81" s="24">
        <f>G24/B81</f>
        <v>48429483.561878644</v>
      </c>
      <c r="I81" s="24">
        <f t="shared" si="11"/>
        <v>50764191.995200552</v>
      </c>
      <c r="J81" s="24">
        <f t="shared" si="12"/>
        <v>39464821.199005827</v>
      </c>
      <c r="V81">
        <v>21</v>
      </c>
      <c r="W81" s="24">
        <v>50141021.563249916</v>
      </c>
      <c r="X81" s="24">
        <v>50462534.770311967</v>
      </c>
      <c r="Y81" s="24">
        <v>51666336.193006516</v>
      </c>
      <c r="Z81" s="24">
        <v>48429483.561878644</v>
      </c>
      <c r="AZ81">
        <v>21</v>
      </c>
      <c r="BA81" s="24">
        <v>50141021.563249916</v>
      </c>
      <c r="BB81">
        <v>50764191.995200552</v>
      </c>
    </row>
    <row r="82" spans="1:54">
      <c r="A82">
        <v>22</v>
      </c>
      <c r="B82" s="21">
        <v>5985</v>
      </c>
      <c r="C82" s="24"/>
      <c r="D82" s="24"/>
      <c r="E82" s="24">
        <f t="shared" si="7"/>
        <v>53900821.704260655</v>
      </c>
      <c r="F82" s="24">
        <f t="shared" si="8"/>
        <v>54051731.528822057</v>
      </c>
      <c r="G82" s="24">
        <f>F25/B82</f>
        <v>55715595.121136174</v>
      </c>
      <c r="H82" s="24">
        <f>G25/B82</f>
        <v>52183286.833751045</v>
      </c>
      <c r="I82" s="24">
        <f t="shared" si="11"/>
        <v>54739171.837928154</v>
      </c>
      <c r="J82" s="24">
        <f t="shared" si="12"/>
        <v>50973396.035923138</v>
      </c>
      <c r="V82">
        <v>22</v>
      </c>
      <c r="W82" s="24">
        <v>53900821.704260655</v>
      </c>
      <c r="X82" s="24">
        <v>54051731.528822057</v>
      </c>
      <c r="Y82" s="24">
        <v>55715595.121136174</v>
      </c>
      <c r="Z82" s="24">
        <v>52183286.833751045</v>
      </c>
      <c r="AZ82">
        <v>22</v>
      </c>
      <c r="BA82" s="24">
        <v>53900821.704260655</v>
      </c>
      <c r="BB82">
        <v>54739171.837928154</v>
      </c>
    </row>
    <row r="83" spans="1:54">
      <c r="A83">
        <v>23</v>
      </c>
      <c r="B83" s="21">
        <v>6751</v>
      </c>
      <c r="C83" s="24"/>
      <c r="D83" s="24"/>
      <c r="E83" s="24">
        <f t="shared" si="7"/>
        <v>69624771.626425713</v>
      </c>
      <c r="F83" s="24">
        <f t="shared" si="8"/>
        <v>69505850.140719891</v>
      </c>
      <c r="G83" s="24">
        <f>F23/B83</f>
        <v>27052935.083691306</v>
      </c>
      <c r="H83" s="24">
        <f>G23/B83</f>
        <v>24339688.58687602</v>
      </c>
      <c r="I83" s="24">
        <f t="shared" si="11"/>
        <v>71000313.346170932</v>
      </c>
      <c r="J83" s="24">
        <f t="shared" si="12"/>
        <v>58631320.330321431</v>
      </c>
      <c r="L83" t="s">
        <v>384</v>
      </c>
      <c r="V83">
        <v>23</v>
      </c>
      <c r="W83" s="24">
        <v>69624771.626425713</v>
      </c>
      <c r="X83" s="24">
        <v>69505850.140719891</v>
      </c>
      <c r="Y83" s="24">
        <v>27052935.083691306</v>
      </c>
      <c r="Z83" s="24">
        <v>24339688.58687602</v>
      </c>
      <c r="AZ83">
        <v>23</v>
      </c>
      <c r="BA83" s="24">
        <v>69624771.626425713</v>
      </c>
      <c r="BB83">
        <v>71000313.346170932</v>
      </c>
    </row>
    <row r="84" spans="1:54">
      <c r="A84">
        <v>24</v>
      </c>
      <c r="B84" s="21">
        <v>12003</v>
      </c>
      <c r="L84" t="s">
        <v>0</v>
      </c>
    </row>
    <row r="85" spans="1:54">
      <c r="L85" t="s">
        <v>1</v>
      </c>
    </row>
    <row r="86" spans="1:54">
      <c r="L86" t="s">
        <v>3</v>
      </c>
    </row>
    <row r="87" spans="1:54">
      <c r="L87" t="s">
        <v>4</v>
      </c>
    </row>
    <row r="89" spans="1:54">
      <c r="L89" t="s">
        <v>15</v>
      </c>
      <c r="N89" s="28" t="s">
        <v>352</v>
      </c>
      <c r="O89" s="28"/>
    </row>
    <row r="90" spans="1:54">
      <c r="M90" s="1" t="s">
        <v>353</v>
      </c>
      <c r="N90" t="s">
        <v>348</v>
      </c>
      <c r="O90" t="s">
        <v>349</v>
      </c>
    </row>
    <row r="91" spans="1:54">
      <c r="L91" s="8"/>
      <c r="M91" t="s">
        <v>2</v>
      </c>
      <c r="N91">
        <v>94294226300</v>
      </c>
      <c r="O91">
        <v>63426652400</v>
      </c>
    </row>
    <row r="92" spans="1:54">
      <c r="M92" t="s">
        <v>351</v>
      </c>
      <c r="N92">
        <v>4707900</v>
      </c>
      <c r="O92">
        <v>6376400</v>
      </c>
    </row>
    <row r="93" spans="1:54">
      <c r="M93" t="s">
        <v>350</v>
      </c>
      <c r="N93">
        <v>4091700</v>
      </c>
      <c r="O93">
        <v>5957800</v>
      </c>
    </row>
    <row r="94" spans="1:54">
      <c r="A94" t="s">
        <v>397</v>
      </c>
      <c r="B94" t="s">
        <v>324</v>
      </c>
      <c r="E94" t="s">
        <v>331</v>
      </c>
      <c r="J94" t="s">
        <v>340</v>
      </c>
    </row>
    <row r="95" spans="1:54">
      <c r="B95" t="s">
        <v>325</v>
      </c>
      <c r="E95" t="s">
        <v>332</v>
      </c>
      <c r="J95" t="s">
        <v>332</v>
      </c>
    </row>
    <row r="96" spans="1:54">
      <c r="E96" t="s">
        <v>333</v>
      </c>
      <c r="J96" t="s">
        <v>341</v>
      </c>
    </row>
    <row r="97" spans="1:21">
      <c r="B97" s="26" t="s">
        <v>379</v>
      </c>
      <c r="E97" t="s">
        <v>334</v>
      </c>
      <c r="J97" t="s">
        <v>342</v>
      </c>
    </row>
    <row r="98" spans="1:21">
      <c r="B98" s="26"/>
      <c r="E98" t="s">
        <v>335</v>
      </c>
      <c r="J98" t="s">
        <v>343</v>
      </c>
    </row>
    <row r="99" spans="1:21">
      <c r="E99" t="s">
        <v>336</v>
      </c>
    </row>
    <row r="100" spans="1:21">
      <c r="E100" t="s">
        <v>337</v>
      </c>
    </row>
    <row r="101" spans="1:21">
      <c r="E101" t="s">
        <v>338</v>
      </c>
    </row>
    <row r="102" spans="1:21">
      <c r="E102" t="s">
        <v>339</v>
      </c>
    </row>
    <row r="104" spans="1:21">
      <c r="A104" t="s">
        <v>380</v>
      </c>
    </row>
    <row r="105" spans="1:21">
      <c r="M105" s="3"/>
    </row>
    <row r="106" spans="1:21">
      <c r="M106" s="3"/>
    </row>
    <row r="107" spans="1:21">
      <c r="M107" s="2"/>
    </row>
    <row r="108" spans="1:21">
      <c r="J108" t="s">
        <v>385</v>
      </c>
      <c r="M108" s="3"/>
    </row>
    <row r="109" spans="1:21">
      <c r="A109" t="s">
        <v>388</v>
      </c>
      <c r="B109" s="38"/>
      <c r="C109" s="38"/>
      <c r="D109" s="38"/>
      <c r="E109" s="38"/>
      <c r="F109" s="38"/>
      <c r="G109" s="38"/>
      <c r="H109" s="38"/>
      <c r="I109" s="38"/>
      <c r="J109" t="s">
        <v>386</v>
      </c>
      <c r="M109" s="3"/>
    </row>
    <row r="110" spans="1:21">
      <c r="A110" s="39" t="s">
        <v>197</v>
      </c>
      <c r="B110" s="22" t="s">
        <v>58</v>
      </c>
      <c r="C110" s="22" t="s">
        <v>370</v>
      </c>
      <c r="D110" s="22" t="s">
        <v>57</v>
      </c>
      <c r="E110" s="22" t="s">
        <v>51</v>
      </c>
      <c r="F110" s="22" t="s">
        <v>191</v>
      </c>
      <c r="G110" s="22" t="s">
        <v>192</v>
      </c>
      <c r="H110" s="22" t="s">
        <v>59</v>
      </c>
      <c r="I110" s="22" t="s">
        <v>60</v>
      </c>
      <c r="J110" s="37" t="s">
        <v>387</v>
      </c>
      <c r="K110" s="30" t="s">
        <v>361</v>
      </c>
      <c r="L110" s="29" t="s">
        <v>58</v>
      </c>
      <c r="M110" s="29" t="s">
        <v>347</v>
      </c>
      <c r="N110" s="29" t="s">
        <v>57</v>
      </c>
      <c r="O110" s="29" t="s">
        <v>59</v>
      </c>
      <c r="P110" s="29" t="s">
        <v>60</v>
      </c>
      <c r="R110" s="36" t="s">
        <v>361</v>
      </c>
      <c r="S110" s="32" t="s">
        <v>57</v>
      </c>
      <c r="T110" s="29" t="s">
        <v>365</v>
      </c>
      <c r="U110" s="29" t="s">
        <v>323</v>
      </c>
    </row>
    <row r="111" spans="1:21">
      <c r="A111" s="21">
        <v>1</v>
      </c>
      <c r="B111">
        <v>21900</v>
      </c>
      <c r="C111">
        <v>15500</v>
      </c>
      <c r="D111" s="6">
        <v>15200</v>
      </c>
      <c r="E111">
        <v>684000</v>
      </c>
      <c r="F111">
        <v>14400</v>
      </c>
      <c r="G111">
        <v>14600</v>
      </c>
      <c r="H111" s="26">
        <v>6900</v>
      </c>
      <c r="I111">
        <v>16600</v>
      </c>
      <c r="K111" s="29">
        <v>1</v>
      </c>
      <c r="L111">
        <v>21900</v>
      </c>
      <c r="M111">
        <v>15500</v>
      </c>
      <c r="N111" s="6">
        <v>15200</v>
      </c>
      <c r="O111" s="26">
        <v>6900</v>
      </c>
      <c r="P111">
        <v>16600</v>
      </c>
      <c r="R111" s="33">
        <v>1</v>
      </c>
      <c r="S111" s="35">
        <v>15200</v>
      </c>
      <c r="T111">
        <v>14400</v>
      </c>
      <c r="U111">
        <v>14600</v>
      </c>
    </row>
    <row r="112" spans="1:21">
      <c r="A112" s="21">
        <v>2</v>
      </c>
      <c r="B112">
        <v>54700</v>
      </c>
      <c r="C112">
        <v>32400</v>
      </c>
      <c r="D112">
        <v>58200</v>
      </c>
      <c r="E112">
        <v>1582800</v>
      </c>
      <c r="F112">
        <v>144000</v>
      </c>
      <c r="G112">
        <v>5800800</v>
      </c>
      <c r="H112">
        <v>36800</v>
      </c>
      <c r="I112">
        <v>45000</v>
      </c>
      <c r="K112" s="29">
        <v>2</v>
      </c>
      <c r="L112">
        <v>54700</v>
      </c>
      <c r="M112">
        <v>32400</v>
      </c>
      <c r="N112">
        <v>58200</v>
      </c>
      <c r="O112">
        <v>36800</v>
      </c>
      <c r="P112">
        <v>45000</v>
      </c>
      <c r="R112" s="34">
        <v>2</v>
      </c>
      <c r="S112" s="34">
        <v>58200</v>
      </c>
      <c r="T112">
        <v>144000</v>
      </c>
      <c r="U112">
        <v>5800800</v>
      </c>
    </row>
    <row r="113" spans="1:21">
      <c r="A113" s="21">
        <v>3</v>
      </c>
      <c r="B113">
        <v>2803100</v>
      </c>
      <c r="C113">
        <v>40300</v>
      </c>
      <c r="D113">
        <v>71700</v>
      </c>
      <c r="E113">
        <v>2090000</v>
      </c>
      <c r="F113">
        <v>13049800</v>
      </c>
      <c r="G113">
        <v>17768600</v>
      </c>
      <c r="H113">
        <v>48000</v>
      </c>
      <c r="I113">
        <v>59300</v>
      </c>
      <c r="K113" s="29">
        <v>3</v>
      </c>
      <c r="L113">
        <v>2803100</v>
      </c>
      <c r="M113">
        <v>40300</v>
      </c>
      <c r="N113">
        <v>71700</v>
      </c>
      <c r="O113">
        <v>48000</v>
      </c>
      <c r="P113">
        <v>59300</v>
      </c>
      <c r="R113" s="33">
        <v>3</v>
      </c>
      <c r="S113" s="33">
        <v>71700</v>
      </c>
      <c r="T113">
        <v>13049800</v>
      </c>
      <c r="U113">
        <v>17768600</v>
      </c>
    </row>
    <row r="114" spans="1:21">
      <c r="A114" s="21">
        <v>4</v>
      </c>
      <c r="B114">
        <v>880562600</v>
      </c>
      <c r="C114">
        <v>47200</v>
      </c>
      <c r="D114">
        <v>84000</v>
      </c>
      <c r="E114">
        <v>2564600</v>
      </c>
      <c r="F114">
        <v>13099100</v>
      </c>
      <c r="G114">
        <v>29886500</v>
      </c>
      <c r="H114">
        <v>58800</v>
      </c>
      <c r="I114">
        <v>72000</v>
      </c>
      <c r="K114" s="29">
        <v>4</v>
      </c>
      <c r="L114">
        <v>880562600</v>
      </c>
      <c r="M114">
        <v>47200</v>
      </c>
      <c r="N114">
        <v>84000</v>
      </c>
      <c r="O114">
        <v>58800</v>
      </c>
      <c r="P114">
        <v>72000</v>
      </c>
      <c r="R114" s="34">
        <v>4</v>
      </c>
      <c r="S114" s="34">
        <v>84000</v>
      </c>
      <c r="T114">
        <v>13099100</v>
      </c>
      <c r="U114">
        <v>29886500</v>
      </c>
    </row>
    <row r="115" spans="1:21">
      <c r="A115" s="21">
        <v>5</v>
      </c>
      <c r="C115">
        <v>61800</v>
      </c>
      <c r="D115">
        <v>101500</v>
      </c>
      <c r="E115">
        <v>3686100</v>
      </c>
      <c r="F115">
        <v>44890500</v>
      </c>
      <c r="G115">
        <v>29911200</v>
      </c>
      <c r="H115">
        <v>71500</v>
      </c>
      <c r="I115">
        <v>90700</v>
      </c>
      <c r="K115" s="29">
        <v>5</v>
      </c>
      <c r="M115">
        <v>61800</v>
      </c>
      <c r="N115">
        <v>101500</v>
      </c>
      <c r="O115">
        <v>71500</v>
      </c>
      <c r="P115">
        <v>90700</v>
      </c>
      <c r="R115" s="33">
        <v>5</v>
      </c>
      <c r="S115" s="33">
        <v>101500</v>
      </c>
      <c r="T115">
        <v>44890500</v>
      </c>
      <c r="U115">
        <v>29911200</v>
      </c>
    </row>
    <row r="116" spans="1:21">
      <c r="A116" s="21">
        <v>6</v>
      </c>
      <c r="C116">
        <v>84200</v>
      </c>
      <c r="D116">
        <v>116600</v>
      </c>
      <c r="E116">
        <v>4339500</v>
      </c>
      <c r="F116">
        <v>44946100</v>
      </c>
      <c r="G116">
        <v>29927700</v>
      </c>
      <c r="H116">
        <v>83800</v>
      </c>
      <c r="I116">
        <v>107100</v>
      </c>
      <c r="K116" s="29">
        <v>6</v>
      </c>
      <c r="M116">
        <v>84200</v>
      </c>
      <c r="N116">
        <v>116600</v>
      </c>
      <c r="O116">
        <v>83800</v>
      </c>
      <c r="P116">
        <v>107100</v>
      </c>
      <c r="R116" s="34">
        <v>6</v>
      </c>
      <c r="S116" s="34">
        <v>116600</v>
      </c>
      <c r="T116">
        <v>44946100</v>
      </c>
      <c r="U116">
        <v>29927700</v>
      </c>
    </row>
    <row r="117" spans="1:21">
      <c r="A117" s="21">
        <v>7</v>
      </c>
      <c r="C117">
        <v>123200</v>
      </c>
      <c r="D117">
        <v>130200</v>
      </c>
      <c r="E117">
        <v>4888200</v>
      </c>
      <c r="F117">
        <v>166374300</v>
      </c>
      <c r="G117">
        <v>29942500</v>
      </c>
      <c r="H117">
        <v>95600</v>
      </c>
      <c r="I117">
        <v>121800</v>
      </c>
      <c r="K117" s="29">
        <v>7</v>
      </c>
      <c r="M117">
        <v>123200</v>
      </c>
      <c r="N117">
        <v>130200</v>
      </c>
      <c r="O117">
        <v>95600</v>
      </c>
      <c r="P117">
        <v>121800</v>
      </c>
      <c r="R117" s="33">
        <v>7</v>
      </c>
      <c r="S117" s="33">
        <v>130200</v>
      </c>
      <c r="T117">
        <v>166374300</v>
      </c>
      <c r="U117">
        <v>29942500</v>
      </c>
    </row>
    <row r="118" spans="1:21">
      <c r="A118" s="21">
        <v>8</v>
      </c>
      <c r="C118">
        <v>4059300</v>
      </c>
      <c r="D118">
        <v>164600</v>
      </c>
      <c r="E118">
        <v>6972000</v>
      </c>
      <c r="F118">
        <v>166456200</v>
      </c>
      <c r="G118">
        <v>53741400</v>
      </c>
      <c r="H118">
        <v>121600</v>
      </c>
      <c r="I118">
        <v>161200</v>
      </c>
      <c r="K118" s="29">
        <v>8</v>
      </c>
      <c r="M118">
        <v>4059300</v>
      </c>
      <c r="N118">
        <v>164600</v>
      </c>
      <c r="O118">
        <v>121600</v>
      </c>
      <c r="P118">
        <v>161200</v>
      </c>
      <c r="R118" s="34">
        <v>8</v>
      </c>
      <c r="S118" s="34">
        <v>164600</v>
      </c>
      <c r="T118">
        <v>166456200</v>
      </c>
      <c r="U118">
        <v>53741400</v>
      </c>
    </row>
    <row r="119" spans="1:21">
      <c r="A119" s="21">
        <v>9</v>
      </c>
      <c r="C119">
        <v>161265753900</v>
      </c>
      <c r="D119">
        <v>262900</v>
      </c>
      <c r="E119">
        <v>11230200</v>
      </c>
      <c r="F119">
        <v>214357100</v>
      </c>
      <c r="G119">
        <v>100766700</v>
      </c>
      <c r="H119">
        <v>198000</v>
      </c>
      <c r="I119">
        <v>283500</v>
      </c>
      <c r="K119" s="29">
        <v>9</v>
      </c>
      <c r="M119">
        <v>161265753900</v>
      </c>
      <c r="N119">
        <v>262900</v>
      </c>
      <c r="O119">
        <v>198000</v>
      </c>
      <c r="P119">
        <v>283500</v>
      </c>
      <c r="R119" s="33">
        <v>9</v>
      </c>
      <c r="S119" s="33">
        <v>262900</v>
      </c>
      <c r="T119">
        <v>214357100</v>
      </c>
      <c r="U119">
        <v>100766700</v>
      </c>
    </row>
    <row r="120" spans="1:21">
      <c r="A120" s="21">
        <v>10</v>
      </c>
      <c r="D120">
        <v>397100</v>
      </c>
      <c r="E120">
        <v>15135400</v>
      </c>
      <c r="F120">
        <v>214574900</v>
      </c>
      <c r="G120">
        <v>100909700</v>
      </c>
      <c r="H120">
        <v>310000</v>
      </c>
      <c r="I120">
        <v>452500</v>
      </c>
      <c r="K120" s="29">
        <v>10</v>
      </c>
      <c r="N120">
        <v>397100</v>
      </c>
      <c r="O120">
        <v>310000</v>
      </c>
      <c r="P120">
        <v>452500</v>
      </c>
      <c r="R120" s="34">
        <v>10</v>
      </c>
      <c r="S120" s="34">
        <v>397100</v>
      </c>
      <c r="T120">
        <v>214574900</v>
      </c>
      <c r="U120">
        <v>100909700</v>
      </c>
    </row>
    <row r="121" spans="1:21">
      <c r="A121" s="21">
        <v>11</v>
      </c>
      <c r="D121">
        <v>526200</v>
      </c>
      <c r="E121">
        <v>17776200</v>
      </c>
      <c r="F121">
        <v>14772500</v>
      </c>
      <c r="G121">
        <v>101045600</v>
      </c>
      <c r="H121">
        <v>424900</v>
      </c>
      <c r="I121">
        <v>612500</v>
      </c>
      <c r="K121" s="29">
        <v>11</v>
      </c>
      <c r="N121">
        <v>526200</v>
      </c>
      <c r="O121">
        <v>424900</v>
      </c>
      <c r="P121">
        <v>612500</v>
      </c>
      <c r="R121" s="33">
        <v>11</v>
      </c>
      <c r="S121" s="33">
        <v>526200</v>
      </c>
      <c r="T121">
        <v>14772500</v>
      </c>
      <c r="U121">
        <v>101045600</v>
      </c>
    </row>
    <row r="122" spans="1:21">
      <c r="A122" s="21">
        <v>12</v>
      </c>
      <c r="D122">
        <v>648500</v>
      </c>
      <c r="E122">
        <v>20384100</v>
      </c>
      <c r="F122">
        <v>214971600</v>
      </c>
      <c r="G122">
        <v>101176400</v>
      </c>
      <c r="H122">
        <v>533100</v>
      </c>
      <c r="I122">
        <v>762100</v>
      </c>
      <c r="K122" s="29">
        <v>12</v>
      </c>
      <c r="N122">
        <v>648500</v>
      </c>
      <c r="O122">
        <v>533100</v>
      </c>
      <c r="P122">
        <v>762100</v>
      </c>
      <c r="R122" s="34">
        <v>12</v>
      </c>
      <c r="S122" s="34">
        <v>648500</v>
      </c>
      <c r="T122">
        <v>214971600</v>
      </c>
      <c r="U122">
        <v>101176400</v>
      </c>
    </row>
    <row r="123" spans="1:21">
      <c r="A123" s="21">
        <v>13</v>
      </c>
      <c r="D123">
        <v>18591400</v>
      </c>
      <c r="E123">
        <v>110922000</v>
      </c>
      <c r="F123">
        <v>280184900</v>
      </c>
      <c r="G123">
        <v>127672200</v>
      </c>
      <c r="H123">
        <v>16716000</v>
      </c>
      <c r="I123">
        <v>19417100</v>
      </c>
      <c r="K123" s="29">
        <v>13</v>
      </c>
      <c r="N123">
        <v>18591400</v>
      </c>
      <c r="O123">
        <v>16716000</v>
      </c>
      <c r="P123">
        <v>19417100</v>
      </c>
      <c r="R123" s="33">
        <v>13</v>
      </c>
      <c r="S123" s="33">
        <v>18591400</v>
      </c>
      <c r="T123">
        <v>280184900</v>
      </c>
      <c r="U123">
        <v>127672200</v>
      </c>
    </row>
    <row r="124" spans="1:21">
      <c r="A124" s="21">
        <v>14</v>
      </c>
      <c r="D124">
        <v>28627200</v>
      </c>
      <c r="E124">
        <v>144088800</v>
      </c>
      <c r="F124">
        <v>329847100</v>
      </c>
      <c r="G124">
        <v>142296100</v>
      </c>
      <c r="H124">
        <v>25895900</v>
      </c>
      <c r="I124">
        <v>30001300</v>
      </c>
      <c r="K124" s="29">
        <v>14</v>
      </c>
      <c r="N124">
        <v>28627200</v>
      </c>
      <c r="O124">
        <v>25895900</v>
      </c>
      <c r="P124">
        <v>30001300</v>
      </c>
      <c r="R124" s="34">
        <v>14</v>
      </c>
      <c r="S124" s="34">
        <v>28627200</v>
      </c>
      <c r="T124">
        <v>329847100</v>
      </c>
      <c r="U124">
        <v>142296100</v>
      </c>
    </row>
    <row r="125" spans="1:21">
      <c r="A125" s="21">
        <v>15</v>
      </c>
      <c r="D125">
        <v>282628900</v>
      </c>
      <c r="E125">
        <v>822897200</v>
      </c>
      <c r="F125">
        <v>1189773900</v>
      </c>
      <c r="G125">
        <v>552126200</v>
      </c>
      <c r="H125">
        <v>280799400</v>
      </c>
      <c r="I125">
        <v>304729200</v>
      </c>
      <c r="K125" s="29">
        <v>15</v>
      </c>
      <c r="N125">
        <v>282628900</v>
      </c>
      <c r="O125">
        <v>280799400</v>
      </c>
      <c r="P125">
        <v>304729200</v>
      </c>
      <c r="R125" s="33">
        <v>15</v>
      </c>
      <c r="S125" s="33">
        <v>282628900</v>
      </c>
      <c r="T125">
        <v>1189773900</v>
      </c>
      <c r="U125">
        <v>552126200</v>
      </c>
    </row>
    <row r="126" spans="1:21">
      <c r="A126" s="21">
        <v>16</v>
      </c>
      <c r="D126">
        <v>1821106100</v>
      </c>
      <c r="E126">
        <v>4317347000</v>
      </c>
      <c r="F126">
        <v>12417846000</v>
      </c>
      <c r="G126">
        <v>5014653500</v>
      </c>
      <c r="H126">
        <v>1793633000</v>
      </c>
      <c r="I126">
        <v>1974888800</v>
      </c>
      <c r="K126" s="29">
        <v>16</v>
      </c>
      <c r="N126">
        <v>1821106100</v>
      </c>
      <c r="O126">
        <v>1793633000</v>
      </c>
      <c r="P126">
        <v>1974888800</v>
      </c>
      <c r="R126" s="34">
        <v>16</v>
      </c>
      <c r="S126" s="34">
        <v>1821106100</v>
      </c>
      <c r="T126">
        <v>12417846000</v>
      </c>
      <c r="U126">
        <v>5014653500</v>
      </c>
    </row>
    <row r="127" spans="1:21">
      <c r="A127" s="21">
        <v>17</v>
      </c>
      <c r="D127">
        <v>2094658100</v>
      </c>
      <c r="E127">
        <v>4921117300</v>
      </c>
      <c r="F127">
        <v>14481951800</v>
      </c>
      <c r="G127">
        <v>5904845600</v>
      </c>
      <c r="H127">
        <v>2066354200</v>
      </c>
      <c r="I127">
        <v>2280483600</v>
      </c>
      <c r="K127" s="29">
        <v>17</v>
      </c>
      <c r="N127">
        <v>2094658100</v>
      </c>
      <c r="O127">
        <v>2066354200</v>
      </c>
      <c r="P127">
        <v>2280483600</v>
      </c>
      <c r="R127" s="33">
        <v>17</v>
      </c>
      <c r="S127" s="33">
        <v>2094658100</v>
      </c>
      <c r="T127">
        <v>14481951800</v>
      </c>
      <c r="U127">
        <v>5904845600</v>
      </c>
    </row>
    <row r="128" spans="1:21">
      <c r="A128" s="21">
        <v>18</v>
      </c>
      <c r="D128">
        <v>7173451400</v>
      </c>
      <c r="E128">
        <v>16346153300</v>
      </c>
      <c r="F128">
        <v>44556834000</v>
      </c>
      <c r="G128">
        <v>15229025200</v>
      </c>
      <c r="H128">
        <v>7147613700</v>
      </c>
      <c r="I128">
        <v>7784977400</v>
      </c>
      <c r="K128" s="29">
        <v>18</v>
      </c>
      <c r="N128">
        <v>7173451400</v>
      </c>
      <c r="O128">
        <v>7147613700</v>
      </c>
      <c r="P128">
        <v>7784977400</v>
      </c>
      <c r="R128" s="34">
        <v>18</v>
      </c>
      <c r="S128" s="34">
        <v>7173451400</v>
      </c>
      <c r="T128">
        <v>44556834000</v>
      </c>
      <c r="U128">
        <v>15229025200</v>
      </c>
    </row>
    <row r="129" spans="1:21">
      <c r="A129" s="21">
        <v>19</v>
      </c>
      <c r="D129">
        <v>20519417200</v>
      </c>
      <c r="E129">
        <v>45367639100</v>
      </c>
      <c r="F129">
        <v>63155408000</v>
      </c>
      <c r="G129">
        <v>21228110000</v>
      </c>
      <c r="H129">
        <v>20440992300</v>
      </c>
      <c r="I129">
        <v>22131450400</v>
      </c>
      <c r="K129" s="29">
        <v>19</v>
      </c>
      <c r="N129">
        <v>20519417200</v>
      </c>
      <c r="O129">
        <v>20440992300</v>
      </c>
      <c r="P129">
        <v>22131450400</v>
      </c>
      <c r="R129" s="33">
        <v>19</v>
      </c>
      <c r="S129" s="33">
        <v>20519417200</v>
      </c>
      <c r="T129">
        <v>63155408000</v>
      </c>
      <c r="U129">
        <v>21228110000</v>
      </c>
    </row>
    <row r="130" spans="1:21">
      <c r="A130" s="21">
        <v>20</v>
      </c>
      <c r="D130">
        <v>23445783900</v>
      </c>
      <c r="E130">
        <v>51463988100</v>
      </c>
      <c r="F130">
        <v>83336497900</v>
      </c>
      <c r="G130">
        <v>23876388200</v>
      </c>
      <c r="H130">
        <v>23338992500</v>
      </c>
      <c r="I130">
        <v>25238675700</v>
      </c>
      <c r="K130" s="29">
        <v>20</v>
      </c>
      <c r="N130">
        <v>23445783900</v>
      </c>
      <c r="O130">
        <v>23338992500</v>
      </c>
      <c r="P130">
        <v>25238675700</v>
      </c>
      <c r="R130" s="34">
        <v>20</v>
      </c>
      <c r="S130" s="34">
        <v>23445783900</v>
      </c>
      <c r="T130">
        <v>83336497900</v>
      </c>
      <c r="U130">
        <v>23876388200</v>
      </c>
    </row>
    <row r="131" spans="1:21">
      <c r="A131" s="21">
        <v>21</v>
      </c>
      <c r="D131">
        <v>432201240900</v>
      </c>
      <c r="G131">
        <v>533430247600</v>
      </c>
      <c r="H131">
        <v>425734543200</v>
      </c>
      <c r="I131">
        <v>458228342000</v>
      </c>
      <c r="K131" s="29">
        <v>21</v>
      </c>
      <c r="N131">
        <v>432201240900</v>
      </c>
      <c r="O131">
        <v>425734543200</v>
      </c>
      <c r="P131">
        <v>458228342000</v>
      </c>
      <c r="R131" s="33">
        <v>21</v>
      </c>
      <c r="S131" s="33">
        <v>432201240900</v>
      </c>
      <c r="U131">
        <v>533430247600</v>
      </c>
    </row>
    <row r="132" spans="1:21">
      <c r="A132" s="21">
        <v>22</v>
      </c>
      <c r="D132">
        <v>480122726700</v>
      </c>
      <c r="H132">
        <v>472142595100</v>
      </c>
      <c r="I132">
        <v>508997828400</v>
      </c>
      <c r="K132" s="29">
        <v>22</v>
      </c>
      <c r="N132">
        <v>480122726700</v>
      </c>
      <c r="O132">
        <v>472142595100</v>
      </c>
      <c r="P132">
        <v>508997828400</v>
      </c>
      <c r="R132" s="34">
        <v>22</v>
      </c>
      <c r="S132" s="34">
        <v>480122726700</v>
      </c>
    </row>
    <row r="133" spans="1:21">
      <c r="A133" s="21">
        <v>23</v>
      </c>
      <c r="D133">
        <v>736587617600</v>
      </c>
      <c r="H133">
        <v>727291521900</v>
      </c>
      <c r="I133">
        <v>779968375800</v>
      </c>
      <c r="K133" s="29">
        <v>23</v>
      </c>
      <c r="N133">
        <v>736587617600</v>
      </c>
      <c r="O133">
        <v>727291521900</v>
      </c>
      <c r="P133">
        <v>779968375800</v>
      </c>
      <c r="R133" s="33">
        <v>23</v>
      </c>
      <c r="S133" s="33">
        <v>736587617600</v>
      </c>
    </row>
    <row r="134" spans="1:21">
      <c r="A134" s="21">
        <v>24</v>
      </c>
      <c r="E134" t="s">
        <v>390</v>
      </c>
    </row>
    <row r="135" spans="1:21">
      <c r="A135" t="s">
        <v>226</v>
      </c>
    </row>
    <row r="136" spans="1:21">
      <c r="F136" s="27"/>
    </row>
    <row r="138" spans="1:21">
      <c r="A138" t="s">
        <v>389</v>
      </c>
    </row>
    <row r="139" spans="1:21">
      <c r="A139" s="22" t="s">
        <v>197</v>
      </c>
      <c r="B139" s="23" t="s">
        <v>198</v>
      </c>
      <c r="C139" s="22" t="s">
        <v>58</v>
      </c>
      <c r="D139" s="22" t="s">
        <v>370</v>
      </c>
      <c r="E139" s="22" t="s">
        <v>57</v>
      </c>
      <c r="F139" s="22" t="s">
        <v>51</v>
      </c>
      <c r="G139" s="22" t="s">
        <v>191</v>
      </c>
      <c r="H139" s="22" t="s">
        <v>192</v>
      </c>
      <c r="I139" s="22" t="s">
        <v>59</v>
      </c>
      <c r="J139" s="22" t="s">
        <v>60</v>
      </c>
    </row>
    <row r="140" spans="1:21">
      <c r="A140">
        <v>1</v>
      </c>
      <c r="B140" s="21">
        <v>1</v>
      </c>
      <c r="C140" s="24">
        <f>B111/B140</f>
        <v>21900</v>
      </c>
      <c r="D140" s="24">
        <f>C111/B140</f>
        <v>15500</v>
      </c>
      <c r="E140" s="24">
        <f>D111/B140</f>
        <v>15200</v>
      </c>
      <c r="F140" s="24">
        <f>E111/B140</f>
        <v>684000</v>
      </c>
      <c r="G140" s="24">
        <f>F111/B140</f>
        <v>14400</v>
      </c>
      <c r="H140" s="24">
        <f>G111/B140</f>
        <v>14600</v>
      </c>
      <c r="I140" s="24">
        <f>H111/B140</f>
        <v>6900</v>
      </c>
      <c r="J140" s="24">
        <f>I111/B140</f>
        <v>16600</v>
      </c>
    </row>
    <row r="141" spans="1:21">
      <c r="A141">
        <v>2</v>
      </c>
      <c r="B141" s="21">
        <v>2</v>
      </c>
      <c r="C141" s="24">
        <f>B112/B141</f>
        <v>27350</v>
      </c>
      <c r="D141" s="24">
        <f>C112/B141</f>
        <v>16200</v>
      </c>
      <c r="E141" s="24">
        <f>D112/B141</f>
        <v>29100</v>
      </c>
      <c r="F141" s="24">
        <f>E112/B141</f>
        <v>791400</v>
      </c>
      <c r="G141" s="24">
        <f>F112/B141</f>
        <v>72000</v>
      </c>
      <c r="H141" s="24">
        <f>G112/B141</f>
        <v>2900400</v>
      </c>
      <c r="I141" s="24">
        <f>H112/B141</f>
        <v>18400</v>
      </c>
      <c r="J141" s="24">
        <f>I112/B141</f>
        <v>22500</v>
      </c>
    </row>
    <row r="142" spans="1:21">
      <c r="A142">
        <v>3</v>
      </c>
      <c r="B142" s="21">
        <v>3</v>
      </c>
      <c r="C142" s="24">
        <f>B113/B142</f>
        <v>934366.66666666663</v>
      </c>
      <c r="D142" s="24">
        <f>C113/B142</f>
        <v>13433.333333333334</v>
      </c>
      <c r="E142" s="24">
        <f>D113/B142</f>
        <v>23900</v>
      </c>
      <c r="F142" s="24">
        <f>E113/B142</f>
        <v>696666.66666666663</v>
      </c>
      <c r="G142" s="24">
        <f>F113/B142</f>
        <v>4349933.333333333</v>
      </c>
      <c r="H142" s="24">
        <f>G113/B142</f>
        <v>5922866.666666667</v>
      </c>
      <c r="I142" s="24">
        <f>H113/B142</f>
        <v>16000</v>
      </c>
      <c r="J142" s="24">
        <f>I113/B142</f>
        <v>19766.666666666668</v>
      </c>
    </row>
    <row r="143" spans="1:21">
      <c r="A143">
        <v>4</v>
      </c>
      <c r="B143" s="21">
        <v>4</v>
      </c>
      <c r="C143" s="24">
        <f>B114/B143</f>
        <v>220140650</v>
      </c>
      <c r="D143" s="24">
        <f>C114/B143</f>
        <v>11800</v>
      </c>
      <c r="E143" s="24">
        <f>D114/B143</f>
        <v>21000</v>
      </c>
      <c r="F143" s="24">
        <f>E114/B143</f>
        <v>641150</v>
      </c>
      <c r="G143" s="24">
        <f>F114/B143</f>
        <v>3274775</v>
      </c>
      <c r="H143" s="24">
        <f>G114/B143</f>
        <v>7471625</v>
      </c>
      <c r="I143" s="24">
        <f>H114/B143</f>
        <v>14700</v>
      </c>
      <c r="J143" s="24">
        <f>I114/B143</f>
        <v>18000</v>
      </c>
    </row>
    <row r="144" spans="1:21">
      <c r="A144">
        <v>5</v>
      </c>
      <c r="B144" s="21">
        <v>8</v>
      </c>
      <c r="C144" s="24"/>
      <c r="D144" s="24">
        <f>C115/B144</f>
        <v>7725</v>
      </c>
      <c r="E144" s="24">
        <f>D115/B144</f>
        <v>12687.5</v>
      </c>
      <c r="F144" s="24">
        <f>E115/B144</f>
        <v>460762.5</v>
      </c>
      <c r="G144" s="24">
        <f>F115/B144</f>
        <v>5611312.5</v>
      </c>
      <c r="H144" s="24">
        <f>G115/B144</f>
        <v>3738900</v>
      </c>
      <c r="I144" s="24">
        <f>H115/B144</f>
        <v>8937.5</v>
      </c>
      <c r="J144" s="24">
        <f>I115/B144</f>
        <v>11337.5</v>
      </c>
    </row>
    <row r="145" spans="1:10">
      <c r="A145">
        <v>6</v>
      </c>
      <c r="B145" s="21">
        <v>10</v>
      </c>
      <c r="C145" s="24"/>
      <c r="D145" s="24">
        <f>C116/B145</f>
        <v>8420</v>
      </c>
      <c r="E145" s="24">
        <f>D116/B145</f>
        <v>11660</v>
      </c>
      <c r="F145" s="24">
        <f>E116/B145</f>
        <v>433950</v>
      </c>
      <c r="G145" s="24">
        <f>F116/B145</f>
        <v>4494610</v>
      </c>
      <c r="H145" s="24">
        <f>G116/B145</f>
        <v>2992770</v>
      </c>
      <c r="I145" s="24">
        <f>H116/B145</f>
        <v>8380</v>
      </c>
      <c r="J145" s="24">
        <f>I116/B145</f>
        <v>10710</v>
      </c>
    </row>
    <row r="146" spans="1:10">
      <c r="A146">
        <v>7</v>
      </c>
      <c r="B146" s="21">
        <v>12</v>
      </c>
      <c r="C146" s="24"/>
      <c r="D146" s="24">
        <f>C117/B146</f>
        <v>10266.666666666666</v>
      </c>
      <c r="E146" s="24">
        <f>D117/B146</f>
        <v>10850</v>
      </c>
      <c r="F146" s="24">
        <f>E117/B146</f>
        <v>407350</v>
      </c>
      <c r="G146" s="24">
        <f>F117/B146</f>
        <v>13864525</v>
      </c>
      <c r="H146" s="24">
        <f>G117/B146</f>
        <v>2495208.3333333335</v>
      </c>
      <c r="I146" s="24">
        <f>H117/B146</f>
        <v>7966.666666666667</v>
      </c>
      <c r="J146" s="24">
        <f>I117/B146</f>
        <v>10150</v>
      </c>
    </row>
    <row r="147" spans="1:10">
      <c r="A147">
        <v>8</v>
      </c>
      <c r="B147" s="21">
        <v>19</v>
      </c>
      <c r="C147" s="24"/>
      <c r="D147" s="24">
        <f>C118/B147</f>
        <v>213647.36842105264</v>
      </c>
      <c r="E147" s="24">
        <f>D118/B147</f>
        <v>8663.1578947368416</v>
      </c>
      <c r="F147" s="24">
        <f>E118/B147</f>
        <v>366947.36842105264</v>
      </c>
      <c r="G147" s="24">
        <f>F118/B147</f>
        <v>8760852.6315789465</v>
      </c>
      <c r="H147" s="24">
        <f>G118/B147</f>
        <v>2828494.7368421052</v>
      </c>
      <c r="I147" s="24">
        <f>H118/B147</f>
        <v>6400</v>
      </c>
      <c r="J147" s="24">
        <f>I118/B147</f>
        <v>8484.21052631579</v>
      </c>
    </row>
    <row r="148" spans="1:10">
      <c r="A148">
        <v>9</v>
      </c>
      <c r="B148" s="21">
        <v>37</v>
      </c>
      <c r="C148" s="24"/>
      <c r="D148" s="24">
        <f>C119/B148</f>
        <v>4358533889.189189</v>
      </c>
      <c r="E148" s="24">
        <f>D119/B148</f>
        <v>7105.405405405405</v>
      </c>
      <c r="F148" s="24">
        <f>E119/B148</f>
        <v>303518.91891891893</v>
      </c>
      <c r="G148" s="24">
        <f>F119/B148</f>
        <v>5793435.1351351347</v>
      </c>
      <c r="H148" s="24">
        <f>G119/B148</f>
        <v>2723424.3243243243</v>
      </c>
      <c r="I148" s="24">
        <f>H119/B148</f>
        <v>5351.3513513513517</v>
      </c>
      <c r="J148" s="24">
        <f>I119/B148</f>
        <v>7662.1621621621625</v>
      </c>
    </row>
    <row r="149" spans="1:10">
      <c r="A149">
        <v>10</v>
      </c>
      <c r="B149" s="21">
        <v>54</v>
      </c>
      <c r="C149" s="24"/>
      <c r="D149" s="24"/>
      <c r="E149" s="24">
        <f>D120/B149</f>
        <v>7353.7037037037035</v>
      </c>
      <c r="F149" s="24">
        <f>E120/B149</f>
        <v>280285.18518518517</v>
      </c>
      <c r="G149" s="24">
        <f>F120/B149</f>
        <v>3973609.2592592593</v>
      </c>
      <c r="H149" s="24">
        <f>G120/B149</f>
        <v>1868698.1481481481</v>
      </c>
      <c r="I149" s="24">
        <f>H120/B149</f>
        <v>5740.7407407407409</v>
      </c>
      <c r="J149" s="24">
        <f>I120/B149</f>
        <v>8379.6296296296296</v>
      </c>
    </row>
    <row r="150" spans="1:10">
      <c r="A150">
        <v>11</v>
      </c>
      <c r="B150" s="21">
        <v>65</v>
      </c>
      <c r="C150" s="24"/>
      <c r="D150" s="24"/>
      <c r="E150" s="24">
        <f>D121/B150</f>
        <v>8095.3846153846152</v>
      </c>
      <c r="F150" s="24">
        <f>E121/B150</f>
        <v>273480</v>
      </c>
      <c r="G150" s="24">
        <f>F121/B150</f>
        <v>227269.23076923078</v>
      </c>
      <c r="H150" s="24">
        <f>G121/B150</f>
        <v>1554547.6923076923</v>
      </c>
      <c r="I150" s="24">
        <f>H121/B150</f>
        <v>6536.9230769230771</v>
      </c>
      <c r="J150" s="24">
        <f>I121/B150</f>
        <v>9423.0769230769238</v>
      </c>
    </row>
    <row r="151" spans="1:10">
      <c r="A151">
        <v>12</v>
      </c>
      <c r="B151" s="21">
        <v>77</v>
      </c>
      <c r="C151" s="24"/>
      <c r="D151" s="24"/>
      <c r="E151" s="24">
        <f>D122/B151</f>
        <v>8422.0779220779223</v>
      </c>
      <c r="F151" s="24">
        <f>E122/B151</f>
        <v>264728.57142857142</v>
      </c>
      <c r="G151" s="24">
        <f>F122/B151</f>
        <v>2791838.9610389611</v>
      </c>
      <c r="H151" s="24">
        <f>G122/B151</f>
        <v>1313979.2207792208</v>
      </c>
      <c r="I151" s="24">
        <f>H122/B151</f>
        <v>6923.3766233766237</v>
      </c>
      <c r="J151" s="24">
        <f>I122/B151</f>
        <v>9897.4025974025972</v>
      </c>
    </row>
    <row r="152" spans="1:10">
      <c r="A152">
        <v>13</v>
      </c>
      <c r="B152" s="21">
        <v>314</v>
      </c>
      <c r="C152" s="24"/>
      <c r="D152" s="24"/>
      <c r="E152" s="24">
        <f>D123/B152</f>
        <v>59208.28025477707</v>
      </c>
      <c r="F152" s="24">
        <f>E123/B152</f>
        <v>353254.77707006369</v>
      </c>
      <c r="G152" s="24">
        <f>F123/B152</f>
        <v>892308.59872611461</v>
      </c>
      <c r="H152" s="24">
        <f>G123/B152</f>
        <v>406599.36305732484</v>
      </c>
      <c r="I152" s="24">
        <f>H123/B152</f>
        <v>53235.668789808915</v>
      </c>
      <c r="J152" s="24">
        <f>I123/B152</f>
        <v>61837.898089171977</v>
      </c>
    </row>
    <row r="153" spans="1:10">
      <c r="A153">
        <v>14</v>
      </c>
      <c r="B153" s="21">
        <v>366</v>
      </c>
      <c r="C153" s="24"/>
      <c r="D153" s="24"/>
      <c r="E153" s="24">
        <f>D124/B153</f>
        <v>78216.393442622953</v>
      </c>
      <c r="F153" s="24">
        <f>E124/B153</f>
        <v>393685.24590163934</v>
      </c>
      <c r="G153" s="24">
        <f>F124/B153</f>
        <v>901221.58469945355</v>
      </c>
      <c r="H153" s="24">
        <f>G124/B153</f>
        <v>388787.15846994537</v>
      </c>
      <c r="I153" s="24">
        <f>H124/B153</f>
        <v>70753.825136612024</v>
      </c>
      <c r="J153" s="24">
        <f>I124/B153</f>
        <v>81970.765027322399</v>
      </c>
    </row>
    <row r="154" spans="1:10">
      <c r="A154">
        <v>15</v>
      </c>
      <c r="B154" s="21">
        <v>770</v>
      </c>
      <c r="C154" s="24"/>
      <c r="D154" s="24"/>
      <c r="E154" s="24">
        <f>D125/B154</f>
        <v>367050.51948051946</v>
      </c>
      <c r="F154" s="24">
        <f>E125/B154</f>
        <v>1068697.6623376624</v>
      </c>
      <c r="G154" s="24">
        <f>F125/B154</f>
        <v>1545160.9090909092</v>
      </c>
      <c r="H154" s="24">
        <f>G125/B154</f>
        <v>717047.01298701297</v>
      </c>
      <c r="I154" s="24">
        <f>H125/B154</f>
        <v>364674.54545454547</v>
      </c>
      <c r="J154" s="24">
        <f>I125/B154</f>
        <v>395752.20779220777</v>
      </c>
    </row>
    <row r="155" spans="1:10">
      <c r="A155">
        <v>16</v>
      </c>
      <c r="B155" s="21">
        <v>1327</v>
      </c>
      <c r="C155" s="24"/>
      <c r="D155" s="24"/>
      <c r="E155" s="24">
        <f>D126/B155</f>
        <v>1372348.2290881688</v>
      </c>
      <c r="F155" s="24">
        <f>E126/B155</f>
        <v>3253464.2049736246</v>
      </c>
      <c r="G155" s="24">
        <f>F126/B155</f>
        <v>9357834.2125094198</v>
      </c>
      <c r="H155" s="24">
        <f>G126/B155</f>
        <v>3778940.0904295403</v>
      </c>
      <c r="I155" s="24">
        <f>H126/B155</f>
        <v>1351645.0640542577</v>
      </c>
      <c r="J155" s="24">
        <f>I126/B155</f>
        <v>1488235.7196684249</v>
      </c>
    </row>
    <row r="156" spans="1:10">
      <c r="A156">
        <v>17</v>
      </c>
      <c r="B156" s="21">
        <v>1373</v>
      </c>
      <c r="C156" s="24"/>
      <c r="D156" s="24"/>
      <c r="E156" s="24">
        <f>D127/B156</f>
        <v>1525606.7734887109</v>
      </c>
      <c r="F156" s="24">
        <f>E127/B156</f>
        <v>3584207.7931536781</v>
      </c>
      <c r="G156" s="24">
        <f>F127/B156</f>
        <v>10547670.648215586</v>
      </c>
      <c r="H156" s="24">
        <f>G127/B156</f>
        <v>4300688.7108521489</v>
      </c>
      <c r="I156" s="24">
        <f>H127/B156</f>
        <v>1504992.1340131101</v>
      </c>
      <c r="J156" s="24">
        <f>I127/B156</f>
        <v>1660949.4537509105</v>
      </c>
    </row>
    <row r="157" spans="1:10">
      <c r="A157">
        <v>18</v>
      </c>
      <c r="B157" s="21">
        <v>1937</v>
      </c>
      <c r="C157" s="24"/>
      <c r="D157" s="24"/>
      <c r="E157" s="24">
        <f>D128/B157</f>
        <v>3703382.2405782137</v>
      </c>
      <c r="F157" s="24">
        <f>E128/B157</f>
        <v>8438902.0650490448</v>
      </c>
      <c r="G157" s="24">
        <f>F128/B157</f>
        <v>23003011.874032009</v>
      </c>
      <c r="H157" s="24">
        <f>G129/B157</f>
        <v>10959272.070211668</v>
      </c>
      <c r="I157" s="24">
        <f>H128/B157</f>
        <v>3690043.2111512651</v>
      </c>
      <c r="J157" s="24">
        <f>I128/B157</f>
        <v>4019090.0361383581</v>
      </c>
    </row>
    <row r="158" spans="1:10">
      <c r="A158">
        <v>19</v>
      </c>
      <c r="B158" s="21">
        <v>2561</v>
      </c>
      <c r="C158" s="24"/>
      <c r="D158" s="24"/>
      <c r="E158" s="24">
        <f>D129/B158</f>
        <v>8012267.5517376028</v>
      </c>
      <c r="F158" s="24">
        <f>E129/B158</f>
        <v>17714814.174150724</v>
      </c>
      <c r="G158" s="24">
        <f>F129/B158</f>
        <v>24660448.262397502</v>
      </c>
      <c r="H158" s="24">
        <f>G128/B158</f>
        <v>5946515.1112846546</v>
      </c>
      <c r="I158" s="24">
        <f>H129/B158</f>
        <v>7981644.787192503</v>
      </c>
      <c r="J158" s="24">
        <f>I129/B158</f>
        <v>8641722.1397891454</v>
      </c>
    </row>
    <row r="159" spans="1:10">
      <c r="A159">
        <v>20</v>
      </c>
      <c r="B159" s="21">
        <v>2663</v>
      </c>
      <c r="C159" s="24"/>
      <c r="D159" s="24"/>
      <c r="E159" s="24">
        <f>D130/B159</f>
        <v>8804274.8404055573</v>
      </c>
      <c r="F159" s="24">
        <f>E130/B159</f>
        <v>19325568.19376643</v>
      </c>
      <c r="G159" s="24">
        <f>F130/B159</f>
        <v>31294216.259857304</v>
      </c>
      <c r="H159" s="24">
        <f>G130/B159</f>
        <v>8965973.7889598198</v>
      </c>
      <c r="I159" s="24">
        <f>H130/B159</f>
        <v>8764172.9252722487</v>
      </c>
      <c r="J159" s="24">
        <f>I130/B159</f>
        <v>9477534.9981224183</v>
      </c>
    </row>
    <row r="160" spans="1:10">
      <c r="A160">
        <v>21</v>
      </c>
      <c r="B160" s="21">
        <v>5834</v>
      </c>
      <c r="C160" s="24"/>
      <c r="D160" s="24"/>
      <c r="E160" s="24">
        <f>D131/B160</f>
        <v>74083174.64861159</v>
      </c>
      <c r="F160" s="24"/>
      <c r="G160" s="24"/>
      <c r="H160" s="24"/>
      <c r="I160" s="24">
        <f>H131/B160</f>
        <v>72974724.580047995</v>
      </c>
      <c r="J160" s="24">
        <f>I131/B160</f>
        <v>78544453.548165917</v>
      </c>
    </row>
    <row r="161" spans="1:10">
      <c r="A161">
        <v>22</v>
      </c>
      <c r="B161" s="21">
        <v>5985</v>
      </c>
      <c r="C161" s="24"/>
      <c r="D161" s="24"/>
      <c r="E161" s="24">
        <f>D132/B161</f>
        <v>80221006.967418551</v>
      </c>
      <c r="F161" s="24"/>
      <c r="G161" s="24"/>
      <c r="H161" s="24"/>
      <c r="I161" s="24">
        <f>H132/B161</f>
        <v>78887651.645781115</v>
      </c>
      <c r="J161" s="24">
        <f>I132/B161</f>
        <v>85045585.363408521</v>
      </c>
    </row>
    <row r="162" spans="1:10">
      <c r="A162">
        <v>23</v>
      </c>
      <c r="B162" s="21">
        <v>6751</v>
      </c>
      <c r="C162" s="24"/>
      <c r="D162" s="24"/>
      <c r="E162" s="24">
        <f>D133/B162</f>
        <v>109107927.35890979</v>
      </c>
      <c r="F162" s="24"/>
      <c r="G162" s="24"/>
      <c r="H162" s="24">
        <f>G131/B162</f>
        <v>79014997.422604054</v>
      </c>
      <c r="I162" s="24">
        <f>H133/B162</f>
        <v>107730931.99525996</v>
      </c>
      <c r="J162" s="24">
        <f>I133/B162</f>
        <v>115533754.37712932</v>
      </c>
    </row>
    <row r="164" spans="1:10">
      <c r="A164" s="26" t="s">
        <v>391</v>
      </c>
    </row>
    <row r="178" spans="1:1">
      <c r="A178" t="s">
        <v>8</v>
      </c>
    </row>
    <row r="179" spans="1:1">
      <c r="A179" t="s">
        <v>9</v>
      </c>
    </row>
    <row r="180" spans="1:1">
      <c r="A180" t="s">
        <v>392</v>
      </c>
    </row>
    <row r="181" spans="1:1">
      <c r="A181" t="s">
        <v>393</v>
      </c>
    </row>
    <row r="182" spans="1:1">
      <c r="A182" t="s">
        <v>394</v>
      </c>
    </row>
    <row r="183" spans="1:1">
      <c r="A183" t="s">
        <v>227</v>
      </c>
    </row>
    <row r="184" spans="1:1">
      <c r="A184" t="s">
        <v>228</v>
      </c>
    </row>
    <row r="185" spans="1:1">
      <c r="A185" t="s">
        <v>263</v>
      </c>
    </row>
    <row r="186" spans="1:1">
      <c r="A186" t="s">
        <v>229</v>
      </c>
    </row>
    <row r="187" spans="1:1">
      <c r="A187" t="s">
        <v>230</v>
      </c>
    </row>
    <row r="188" spans="1:1">
      <c r="A188" t="s">
        <v>233</v>
      </c>
    </row>
    <row r="189" spans="1:1">
      <c r="A189" t="s">
        <v>231</v>
      </c>
    </row>
    <row r="190" spans="1:1">
      <c r="A190" t="s">
        <v>232</v>
      </c>
    </row>
    <row r="191" spans="1:1">
      <c r="A191" t="s">
        <v>395</v>
      </c>
    </row>
    <row r="192" spans="1:1">
      <c r="A192" t="s">
        <v>396</v>
      </c>
    </row>
    <row r="193" spans="1:11">
      <c r="H193" s="25"/>
    </row>
    <row r="194" spans="1:11">
      <c r="A194" t="s">
        <v>398</v>
      </c>
      <c r="B194" t="s">
        <v>61</v>
      </c>
      <c r="D194" t="s">
        <v>55</v>
      </c>
      <c r="E194" t="s">
        <v>196</v>
      </c>
    </row>
    <row r="195" spans="1:11">
      <c r="B195" s="7" t="s">
        <v>62</v>
      </c>
      <c r="E195" s="7" t="s">
        <v>62</v>
      </c>
    </row>
    <row r="196" spans="1:11">
      <c r="B196" s="7" t="s">
        <v>63</v>
      </c>
      <c r="E196" s="7" t="s">
        <v>193</v>
      </c>
    </row>
    <row r="197" spans="1:11">
      <c r="B197" s="7" t="s">
        <v>64</v>
      </c>
      <c r="E197" s="7" t="s">
        <v>194</v>
      </c>
    </row>
    <row r="198" spans="1:11">
      <c r="B198" s="7" t="s">
        <v>65</v>
      </c>
      <c r="E198" s="7" t="s">
        <v>195</v>
      </c>
    </row>
    <row r="199" spans="1:11">
      <c r="B199" s="7" t="s">
        <v>66</v>
      </c>
    </row>
    <row r="200" spans="1:11">
      <c r="B200" s="7" t="s">
        <v>67</v>
      </c>
    </row>
    <row r="201" spans="1:11">
      <c r="B201" s="7" t="s">
        <v>68</v>
      </c>
    </row>
    <row r="202" spans="1:11">
      <c r="B202" s="7" t="s">
        <v>69</v>
      </c>
    </row>
    <row r="205" spans="1:11">
      <c r="A205" t="s">
        <v>70</v>
      </c>
    </row>
    <row r="206" spans="1:11">
      <c r="A206" t="s">
        <v>71</v>
      </c>
      <c r="C206" t="s">
        <v>72</v>
      </c>
      <c r="E206" t="s">
        <v>73</v>
      </c>
      <c r="G206" t="s">
        <v>225</v>
      </c>
      <c r="I206" t="s">
        <v>234</v>
      </c>
      <c r="K206" t="s">
        <v>264</v>
      </c>
    </row>
    <row r="207" spans="1:11">
      <c r="A207" s="5" t="s">
        <v>44</v>
      </c>
      <c r="C207" t="s">
        <v>98</v>
      </c>
      <c r="E207" t="s">
        <v>74</v>
      </c>
      <c r="G207" t="s">
        <v>199</v>
      </c>
      <c r="I207" s="26" t="s">
        <v>262</v>
      </c>
      <c r="K207" t="s">
        <v>265</v>
      </c>
    </row>
    <row r="208" spans="1:11">
      <c r="A208" t="s">
        <v>16</v>
      </c>
      <c r="C208" t="s">
        <v>99</v>
      </c>
      <c r="E208" t="s">
        <v>75</v>
      </c>
      <c r="G208" t="s">
        <v>200</v>
      </c>
      <c r="I208" t="s">
        <v>235</v>
      </c>
      <c r="K208" t="s">
        <v>266</v>
      </c>
    </row>
    <row r="209" spans="1:11">
      <c r="A209" t="s">
        <v>17</v>
      </c>
      <c r="C209" t="s">
        <v>101</v>
      </c>
      <c r="E209" t="s">
        <v>76</v>
      </c>
      <c r="G209" t="s">
        <v>201</v>
      </c>
      <c r="I209" t="s">
        <v>236</v>
      </c>
      <c r="K209" t="s">
        <v>267</v>
      </c>
    </row>
    <row r="210" spans="1:11">
      <c r="A210" t="s">
        <v>18</v>
      </c>
      <c r="C210" t="s">
        <v>102</v>
      </c>
      <c r="E210" t="s">
        <v>77</v>
      </c>
      <c r="G210" t="s">
        <v>202</v>
      </c>
      <c r="I210" t="s">
        <v>237</v>
      </c>
      <c r="K210" t="s">
        <v>268</v>
      </c>
    </row>
    <row r="211" spans="1:11">
      <c r="A211" t="s">
        <v>19</v>
      </c>
      <c r="C211" t="s">
        <v>100</v>
      </c>
      <c r="E211" t="s">
        <v>78</v>
      </c>
      <c r="G211" t="s">
        <v>203</v>
      </c>
      <c r="I211" t="s">
        <v>238</v>
      </c>
      <c r="K211" t="s">
        <v>269</v>
      </c>
    </row>
    <row r="212" spans="1:11">
      <c r="A212" t="s">
        <v>20</v>
      </c>
      <c r="C212" t="s">
        <v>103</v>
      </c>
      <c r="E212" t="s">
        <v>79</v>
      </c>
      <c r="G212" t="s">
        <v>204</v>
      </c>
      <c r="I212" t="s">
        <v>239</v>
      </c>
      <c r="K212" t="s">
        <v>270</v>
      </c>
    </row>
    <row r="213" spans="1:11">
      <c r="A213" t="s">
        <v>21</v>
      </c>
      <c r="C213" t="s">
        <v>104</v>
      </c>
      <c r="E213" t="s">
        <v>80</v>
      </c>
      <c r="G213" t="s">
        <v>205</v>
      </c>
      <c r="I213" t="s">
        <v>240</v>
      </c>
      <c r="K213" t="s">
        <v>271</v>
      </c>
    </row>
    <row r="214" spans="1:11">
      <c r="A214" t="s">
        <v>22</v>
      </c>
      <c r="C214" t="s">
        <v>105</v>
      </c>
      <c r="E214" t="s">
        <v>81</v>
      </c>
      <c r="G214" t="s">
        <v>206</v>
      </c>
      <c r="I214" t="s">
        <v>241</v>
      </c>
      <c r="K214" t="s">
        <v>272</v>
      </c>
    </row>
    <row r="215" spans="1:11">
      <c r="A215" t="s">
        <v>23</v>
      </c>
      <c r="C215" t="s">
        <v>106</v>
      </c>
      <c r="E215" t="s">
        <v>82</v>
      </c>
      <c r="G215" t="s">
        <v>207</v>
      </c>
      <c r="I215" t="s">
        <v>242</v>
      </c>
      <c r="K215" t="s">
        <v>273</v>
      </c>
    </row>
    <row r="216" spans="1:11">
      <c r="A216" t="s">
        <v>24</v>
      </c>
      <c r="C216" t="s">
        <v>107</v>
      </c>
      <c r="E216" t="s">
        <v>83</v>
      </c>
      <c r="G216" t="s">
        <v>208</v>
      </c>
      <c r="I216" t="s">
        <v>243</v>
      </c>
      <c r="K216" t="s">
        <v>274</v>
      </c>
    </row>
    <row r="217" spans="1:11">
      <c r="A217" t="s">
        <v>25</v>
      </c>
      <c r="C217" t="s">
        <v>108</v>
      </c>
      <c r="E217" t="s">
        <v>84</v>
      </c>
      <c r="G217" t="s">
        <v>209</v>
      </c>
      <c r="I217" t="s">
        <v>244</v>
      </c>
      <c r="K217" t="s">
        <v>275</v>
      </c>
    </row>
    <row r="218" spans="1:11">
      <c r="A218" t="s">
        <v>26</v>
      </c>
      <c r="C218" t="s">
        <v>109</v>
      </c>
      <c r="E218" t="s">
        <v>85</v>
      </c>
      <c r="G218" t="s">
        <v>210</v>
      </c>
      <c r="I218" t="s">
        <v>245</v>
      </c>
      <c r="K218" t="s">
        <v>276</v>
      </c>
    </row>
    <row r="219" spans="1:11">
      <c r="A219" t="s">
        <v>27</v>
      </c>
      <c r="C219" t="s">
        <v>110</v>
      </c>
      <c r="E219" t="s">
        <v>86</v>
      </c>
      <c r="G219" t="s">
        <v>211</v>
      </c>
      <c r="I219" t="s">
        <v>246</v>
      </c>
      <c r="K219" t="s">
        <v>277</v>
      </c>
    </row>
    <row r="220" spans="1:11">
      <c r="A220" t="s">
        <v>28</v>
      </c>
      <c r="C220" t="s">
        <v>111</v>
      </c>
      <c r="E220" t="s">
        <v>87</v>
      </c>
      <c r="G220" t="s">
        <v>212</v>
      </c>
      <c r="I220" t="s">
        <v>247</v>
      </c>
      <c r="K220" t="s">
        <v>278</v>
      </c>
    </row>
    <row r="221" spans="1:11">
      <c r="A221" t="s">
        <v>29</v>
      </c>
      <c r="C221" t="s">
        <v>112</v>
      </c>
      <c r="E221" t="s">
        <v>88</v>
      </c>
      <c r="G221" t="s">
        <v>213</v>
      </c>
      <c r="I221" t="s">
        <v>248</v>
      </c>
      <c r="K221" t="s">
        <v>279</v>
      </c>
    </row>
    <row r="222" spans="1:11">
      <c r="A222" t="s">
        <v>30</v>
      </c>
      <c r="C222" t="s">
        <v>113</v>
      </c>
      <c r="E222" t="s">
        <v>89</v>
      </c>
      <c r="G222" t="s">
        <v>214</v>
      </c>
      <c r="I222" t="s">
        <v>249</v>
      </c>
      <c r="K222" t="s">
        <v>280</v>
      </c>
    </row>
    <row r="223" spans="1:11">
      <c r="A223" t="s">
        <v>31</v>
      </c>
      <c r="C223" t="s">
        <v>47</v>
      </c>
      <c r="E223" t="s">
        <v>90</v>
      </c>
      <c r="G223" t="s">
        <v>215</v>
      </c>
      <c r="I223" t="s">
        <v>31</v>
      </c>
      <c r="K223" t="s">
        <v>281</v>
      </c>
    </row>
    <row r="224" spans="1:11">
      <c r="A224" t="s">
        <v>32</v>
      </c>
      <c r="C224" t="s">
        <v>114</v>
      </c>
      <c r="E224" t="s">
        <v>91</v>
      </c>
      <c r="G224" t="s">
        <v>216</v>
      </c>
      <c r="I224" t="s">
        <v>250</v>
      </c>
      <c r="K224" t="s">
        <v>282</v>
      </c>
    </row>
    <row r="225" spans="1:11">
      <c r="A225" t="s">
        <v>33</v>
      </c>
      <c r="C225" t="s">
        <v>48</v>
      </c>
      <c r="E225" t="s">
        <v>92</v>
      </c>
      <c r="G225" t="s">
        <v>217</v>
      </c>
      <c r="I225" t="s">
        <v>33</v>
      </c>
      <c r="K225" t="s">
        <v>283</v>
      </c>
    </row>
    <row r="226" spans="1:11">
      <c r="A226" t="s">
        <v>34</v>
      </c>
      <c r="C226" t="s">
        <v>115</v>
      </c>
      <c r="E226" t="s">
        <v>93</v>
      </c>
      <c r="G226" t="s">
        <v>218</v>
      </c>
      <c r="I226" t="s">
        <v>251</v>
      </c>
      <c r="K226" t="s">
        <v>284</v>
      </c>
    </row>
    <row r="227" spans="1:11">
      <c r="A227" t="s">
        <v>35</v>
      </c>
      <c r="C227" t="s">
        <v>49</v>
      </c>
      <c r="E227" t="s">
        <v>94</v>
      </c>
      <c r="G227" t="s">
        <v>219</v>
      </c>
      <c r="I227" t="s">
        <v>252</v>
      </c>
      <c r="K227" t="s">
        <v>285</v>
      </c>
    </row>
    <row r="228" spans="1:11">
      <c r="A228" t="s">
        <v>36</v>
      </c>
      <c r="C228" t="s">
        <v>116</v>
      </c>
      <c r="E228" t="s">
        <v>95</v>
      </c>
      <c r="G228" t="s">
        <v>220</v>
      </c>
      <c r="I228" t="s">
        <v>253</v>
      </c>
      <c r="K228" t="s">
        <v>286</v>
      </c>
    </row>
    <row r="229" spans="1:11">
      <c r="A229" t="s">
        <v>37</v>
      </c>
      <c r="C229" t="s">
        <v>50</v>
      </c>
      <c r="E229" t="s">
        <v>96</v>
      </c>
      <c r="G229" t="s">
        <v>221</v>
      </c>
      <c r="I229" t="s">
        <v>254</v>
      </c>
      <c r="K229" t="s">
        <v>287</v>
      </c>
    </row>
    <row r="230" spans="1:11">
      <c r="A230" t="s">
        <v>38</v>
      </c>
      <c r="C230" t="s">
        <v>117</v>
      </c>
      <c r="E230" t="s">
        <v>97</v>
      </c>
      <c r="G230" t="s">
        <v>222</v>
      </c>
      <c r="I230" t="s">
        <v>255</v>
      </c>
      <c r="K230" t="s">
        <v>288</v>
      </c>
    </row>
    <row r="231" spans="1:11">
      <c r="A231" t="s">
        <v>45</v>
      </c>
      <c r="C231" t="s">
        <v>43</v>
      </c>
      <c r="E231" t="s">
        <v>43</v>
      </c>
      <c r="G231" t="s">
        <v>223</v>
      </c>
      <c r="I231" t="s">
        <v>256</v>
      </c>
      <c r="K231" t="s">
        <v>289</v>
      </c>
    </row>
    <row r="232" spans="1:11">
      <c r="A232" t="s">
        <v>39</v>
      </c>
      <c r="E232" t="s">
        <v>43</v>
      </c>
      <c r="G232" t="s">
        <v>224</v>
      </c>
      <c r="I232" t="s">
        <v>257</v>
      </c>
      <c r="K232" t="s">
        <v>290</v>
      </c>
    </row>
    <row r="233" spans="1:11">
      <c r="A233" t="s">
        <v>40</v>
      </c>
      <c r="E233" t="s">
        <v>43</v>
      </c>
      <c r="G233" t="s">
        <v>43</v>
      </c>
      <c r="I233" t="s">
        <v>258</v>
      </c>
      <c r="K233" t="s">
        <v>291</v>
      </c>
    </row>
    <row r="234" spans="1:11">
      <c r="A234" t="s">
        <v>41</v>
      </c>
      <c r="E234" t="s">
        <v>43</v>
      </c>
      <c r="G234" t="s">
        <v>43</v>
      </c>
      <c r="I234" t="s">
        <v>259</v>
      </c>
      <c r="K234" t="s">
        <v>292</v>
      </c>
    </row>
    <row r="235" spans="1:11">
      <c r="A235" t="s">
        <v>46</v>
      </c>
      <c r="E235" t="s">
        <v>43</v>
      </c>
      <c r="G235" t="s">
        <v>55</v>
      </c>
      <c r="I235" t="s">
        <v>260</v>
      </c>
      <c r="K235" t="s">
        <v>293</v>
      </c>
    </row>
    <row r="236" spans="1:11">
      <c r="A236" t="s">
        <v>42</v>
      </c>
      <c r="I236" t="s">
        <v>261</v>
      </c>
      <c r="K236" t="s">
        <v>294</v>
      </c>
    </row>
    <row r="237" spans="1:11">
      <c r="A237" t="s">
        <v>43</v>
      </c>
      <c r="I237" t="s">
        <v>43</v>
      </c>
      <c r="K237" t="s">
        <v>43</v>
      </c>
    </row>
    <row r="241" spans="1:11">
      <c r="A241" t="s">
        <v>399</v>
      </c>
    </row>
    <row r="242" spans="1:11">
      <c r="B242" t="s">
        <v>52</v>
      </c>
      <c r="D242" t="s">
        <v>330</v>
      </c>
      <c r="F242" t="s">
        <v>329</v>
      </c>
      <c r="G242" t="s">
        <v>328</v>
      </c>
      <c r="H242" t="s">
        <v>327</v>
      </c>
      <c r="J242" t="s">
        <v>326</v>
      </c>
      <c r="K242" t="s">
        <v>295</v>
      </c>
    </row>
    <row r="243" spans="1:11">
      <c r="A243" s="8" t="s">
        <v>118</v>
      </c>
      <c r="B243">
        <v>6</v>
      </c>
      <c r="D243">
        <v>6</v>
      </c>
      <c r="F243">
        <v>6</v>
      </c>
      <c r="G243">
        <v>6</v>
      </c>
      <c r="H243">
        <v>6</v>
      </c>
      <c r="K243" s="26" t="s">
        <v>318</v>
      </c>
    </row>
    <row r="244" spans="1:11">
      <c r="A244" s="8" t="s">
        <v>119</v>
      </c>
      <c r="B244">
        <v>28</v>
      </c>
      <c r="D244">
        <v>28</v>
      </c>
      <c r="F244">
        <v>28</v>
      </c>
      <c r="G244">
        <v>28</v>
      </c>
      <c r="H244">
        <v>28</v>
      </c>
      <c r="K244" s="26" t="s">
        <v>319</v>
      </c>
    </row>
    <row r="245" spans="1:11">
      <c r="A245" s="8" t="s">
        <v>120</v>
      </c>
      <c r="B245">
        <v>496</v>
      </c>
      <c r="D245">
        <v>496</v>
      </c>
      <c r="F245">
        <v>496</v>
      </c>
      <c r="G245">
        <v>496</v>
      </c>
      <c r="H245">
        <v>496</v>
      </c>
      <c r="K245" s="26" t="s">
        <v>320</v>
      </c>
    </row>
    <row r="246" spans="1:11">
      <c r="A246" s="8" t="s">
        <v>121</v>
      </c>
      <c r="B246">
        <v>8128</v>
      </c>
      <c r="D246">
        <v>8128</v>
      </c>
      <c r="F246">
        <v>8128</v>
      </c>
      <c r="G246">
        <v>8128</v>
      </c>
      <c r="H246">
        <v>8128</v>
      </c>
      <c r="K246" s="26" t="s">
        <v>321</v>
      </c>
    </row>
    <row r="247" spans="1:11">
      <c r="A247" s="8" t="s">
        <v>122</v>
      </c>
      <c r="B247">
        <v>33550336</v>
      </c>
      <c r="D247">
        <v>33550336</v>
      </c>
      <c r="F247">
        <v>33550336</v>
      </c>
      <c r="G247">
        <v>33550336</v>
      </c>
      <c r="H247">
        <v>33550336</v>
      </c>
      <c r="K247" t="s">
        <v>296</v>
      </c>
    </row>
    <row r="248" spans="1:11">
      <c r="A248" s="8" t="s">
        <v>123</v>
      </c>
      <c r="B248">
        <v>8589869056</v>
      </c>
      <c r="D248">
        <v>8589869056</v>
      </c>
      <c r="F248">
        <v>8589869056</v>
      </c>
      <c r="G248">
        <v>8589869056</v>
      </c>
      <c r="H248">
        <v>8589869056</v>
      </c>
      <c r="K248" t="s">
        <v>297</v>
      </c>
    </row>
    <row r="249" spans="1:11">
      <c r="A249" s="8" t="s">
        <v>124</v>
      </c>
      <c r="B249">
        <v>137438691328</v>
      </c>
      <c r="D249">
        <v>137438691328</v>
      </c>
      <c r="F249">
        <v>137438691328</v>
      </c>
      <c r="G249">
        <v>137438691328</v>
      </c>
      <c r="H249">
        <v>137438691328</v>
      </c>
      <c r="K249" t="s">
        <v>298</v>
      </c>
    </row>
    <row r="250" spans="1:11">
      <c r="A250" s="8" t="s">
        <v>125</v>
      </c>
      <c r="B250">
        <v>2.3058430081399501E+18</v>
      </c>
      <c r="D250">
        <v>2.3058430081399501E+18</v>
      </c>
      <c r="F250">
        <v>2.3058430081399501E+18</v>
      </c>
      <c r="G250">
        <v>2.3058430081399501E+18</v>
      </c>
      <c r="H250">
        <v>2.3058430081399501E+18</v>
      </c>
      <c r="K250" t="s">
        <v>299</v>
      </c>
    </row>
    <row r="251" spans="1:11">
      <c r="A251" s="8" t="s">
        <v>126</v>
      </c>
      <c r="B251">
        <v>2.65845599156983E+36</v>
      </c>
      <c r="D251">
        <v>2.65845599156983E+36</v>
      </c>
      <c r="F251">
        <v>2.65845599156983E+36</v>
      </c>
      <c r="G251">
        <v>2.65845599156983E+36</v>
      </c>
      <c r="H251">
        <v>2.65845599156983E+36</v>
      </c>
      <c r="K251" t="s">
        <v>300</v>
      </c>
    </row>
    <row r="252" spans="1:11">
      <c r="A252" s="8" t="s">
        <v>127</v>
      </c>
      <c r="B252">
        <v>1.91561942608236E+53</v>
      </c>
      <c r="D252">
        <v>1.91561942608236E+53</v>
      </c>
      <c r="F252">
        <v>1.91561942608236E+53</v>
      </c>
      <c r="G252">
        <v>1.91561942608236E+53</v>
      </c>
      <c r="H252">
        <v>1.91561942608236E+53</v>
      </c>
      <c r="K252" t="s">
        <v>301</v>
      </c>
    </row>
    <row r="253" spans="1:11">
      <c r="A253" s="8" t="s">
        <v>128</v>
      </c>
      <c r="B253">
        <v>1.31640364585696E+64</v>
      </c>
      <c r="D253">
        <v>1.31640364585696E+64</v>
      </c>
      <c r="F253">
        <v>1.31640364585696E+64</v>
      </c>
      <c r="G253">
        <v>1.31640364585696E+64</v>
      </c>
      <c r="H253">
        <v>1.31640364585696E+64</v>
      </c>
      <c r="K253" t="s">
        <v>302</v>
      </c>
    </row>
    <row r="254" spans="1:11">
      <c r="A254" s="8" t="s">
        <v>129</v>
      </c>
      <c r="B254">
        <v>1.44740111546645E+76</v>
      </c>
      <c r="D254">
        <v>1.44740111546645E+76</v>
      </c>
      <c r="F254">
        <v>1.44740111546645E+76</v>
      </c>
      <c r="G254">
        <v>1.44740111546645E+76</v>
      </c>
      <c r="H254">
        <v>1.44740111546645E+76</v>
      </c>
      <c r="K254" t="s">
        <v>303</v>
      </c>
    </row>
    <row r="255" spans="1:11">
      <c r="A255" s="8" t="s">
        <v>130</v>
      </c>
      <c r="B255" t="s">
        <v>5</v>
      </c>
      <c r="C255" t="s">
        <v>55</v>
      </c>
      <c r="D255" t="s">
        <v>5</v>
      </c>
      <c r="E255" t="s">
        <v>55</v>
      </c>
      <c r="F255" t="s">
        <v>5</v>
      </c>
      <c r="G255" t="s">
        <v>5</v>
      </c>
      <c r="H255" t="s">
        <v>5</v>
      </c>
      <c r="K255" t="s">
        <v>304</v>
      </c>
    </row>
    <row r="256" spans="1:11">
      <c r="A256" s="8" t="s">
        <v>131</v>
      </c>
      <c r="B256" t="s">
        <v>6</v>
      </c>
      <c r="C256" t="s">
        <v>55</v>
      </c>
      <c r="D256" t="s">
        <v>6</v>
      </c>
      <c r="E256" t="s">
        <v>55</v>
      </c>
      <c r="F256" t="s">
        <v>6</v>
      </c>
      <c r="G256" t="s">
        <v>6</v>
      </c>
      <c r="H256" t="s">
        <v>6</v>
      </c>
      <c r="K256" t="s">
        <v>305</v>
      </c>
    </row>
    <row r="257" spans="1:11">
      <c r="A257" s="8" t="s">
        <v>132</v>
      </c>
      <c r="B257" t="s">
        <v>7</v>
      </c>
      <c r="C257" t="s">
        <v>55</v>
      </c>
      <c r="D257" t="s">
        <v>7</v>
      </c>
      <c r="E257">
        <v>15</v>
      </c>
      <c r="F257" t="s">
        <v>7</v>
      </c>
      <c r="G257" t="s">
        <v>7</v>
      </c>
      <c r="H257" t="s">
        <v>7</v>
      </c>
      <c r="K257" t="s">
        <v>306</v>
      </c>
    </row>
    <row r="258" spans="1:11">
      <c r="A258" s="8" t="s">
        <v>133</v>
      </c>
      <c r="B258" t="s">
        <v>10</v>
      </c>
      <c r="C258" t="s">
        <v>55</v>
      </c>
      <c r="D258" t="s">
        <v>10</v>
      </c>
      <c r="E258">
        <v>16</v>
      </c>
      <c r="F258" t="s">
        <v>10</v>
      </c>
      <c r="G258" t="s">
        <v>10</v>
      </c>
      <c r="H258" t="s">
        <v>10</v>
      </c>
      <c r="K258" t="s">
        <v>307</v>
      </c>
    </row>
    <row r="259" spans="1:11">
      <c r="A259" s="8" t="s">
        <v>134</v>
      </c>
      <c r="B259" t="s">
        <v>11</v>
      </c>
      <c r="C259">
        <v>17</v>
      </c>
      <c r="D259" t="s">
        <v>11</v>
      </c>
      <c r="E259">
        <v>17</v>
      </c>
      <c r="F259" t="s">
        <v>11</v>
      </c>
      <c r="G259" t="s">
        <v>11</v>
      </c>
      <c r="H259" t="s">
        <v>11</v>
      </c>
      <c r="K259" t="s">
        <v>308</v>
      </c>
    </row>
    <row r="260" spans="1:11">
      <c r="A260" s="8" t="s">
        <v>135</v>
      </c>
      <c r="B260" t="s">
        <v>12</v>
      </c>
      <c r="C260">
        <v>18</v>
      </c>
      <c r="D260" t="s">
        <v>12</v>
      </c>
      <c r="E260">
        <v>19</v>
      </c>
      <c r="F260" t="s">
        <v>13</v>
      </c>
      <c r="G260" t="s">
        <v>12</v>
      </c>
      <c r="H260" t="s">
        <v>13</v>
      </c>
      <c r="K260" t="s">
        <v>309</v>
      </c>
    </row>
    <row r="261" spans="1:11">
      <c r="A261" s="8" t="s">
        <v>136</v>
      </c>
      <c r="B261" t="s">
        <v>13</v>
      </c>
      <c r="C261">
        <v>19</v>
      </c>
      <c r="D261" t="s">
        <v>13</v>
      </c>
      <c r="E261">
        <v>20</v>
      </c>
      <c r="F261" t="s">
        <v>14</v>
      </c>
      <c r="G261" t="s">
        <v>13</v>
      </c>
      <c r="H261" t="s">
        <v>12</v>
      </c>
      <c r="K261" t="s">
        <v>310</v>
      </c>
    </row>
    <row r="262" spans="1:11">
      <c r="A262" s="8" t="s">
        <v>137</v>
      </c>
      <c r="B262" t="s">
        <v>14</v>
      </c>
      <c r="C262">
        <v>20</v>
      </c>
      <c r="D262" t="s">
        <v>14</v>
      </c>
      <c r="E262">
        <v>18</v>
      </c>
      <c r="F262" t="s">
        <v>12</v>
      </c>
      <c r="G262" t="s">
        <v>14</v>
      </c>
      <c r="H262" t="s">
        <v>14</v>
      </c>
      <c r="K262" t="s">
        <v>311</v>
      </c>
    </row>
    <row r="263" spans="1:11">
      <c r="A263" s="8" t="s">
        <v>138</v>
      </c>
      <c r="B263" t="s">
        <v>53</v>
      </c>
      <c r="C263">
        <v>23</v>
      </c>
      <c r="D263" t="s">
        <v>56</v>
      </c>
      <c r="E263">
        <v>23</v>
      </c>
      <c r="F263" t="s">
        <v>56</v>
      </c>
      <c r="G263" t="s">
        <v>55</v>
      </c>
      <c r="H263" t="s">
        <v>56</v>
      </c>
      <c r="K263" t="s">
        <v>312</v>
      </c>
    </row>
    <row r="264" spans="1:11">
      <c r="A264" s="8" t="s">
        <v>139</v>
      </c>
      <c r="B264" t="s">
        <v>54</v>
      </c>
      <c r="C264">
        <v>21</v>
      </c>
      <c r="D264" t="s">
        <v>53</v>
      </c>
      <c r="E264">
        <v>21</v>
      </c>
      <c r="F264" t="s">
        <v>53</v>
      </c>
      <c r="G264" t="s">
        <v>55</v>
      </c>
      <c r="K264" t="s">
        <v>313</v>
      </c>
    </row>
    <row r="265" spans="1:11">
      <c r="A265" s="8" t="s">
        <v>140</v>
      </c>
      <c r="B265" t="s">
        <v>56</v>
      </c>
      <c r="C265">
        <v>22</v>
      </c>
      <c r="D265" t="s">
        <v>54</v>
      </c>
      <c r="E265">
        <v>22</v>
      </c>
      <c r="F265" t="s">
        <v>54</v>
      </c>
      <c r="G265" t="s">
        <v>55</v>
      </c>
      <c r="H265" t="s">
        <v>188</v>
      </c>
      <c r="K265" t="s">
        <v>314</v>
      </c>
    </row>
    <row r="266" spans="1:11">
      <c r="C266" t="s">
        <v>55</v>
      </c>
      <c r="H266" t="s">
        <v>189</v>
      </c>
      <c r="K266" t="s">
        <v>315</v>
      </c>
    </row>
    <row r="267" spans="1:11">
      <c r="A267" t="s">
        <v>331</v>
      </c>
      <c r="D267" t="s">
        <v>340</v>
      </c>
      <c r="H267" t="s">
        <v>190</v>
      </c>
      <c r="K267" t="s">
        <v>316</v>
      </c>
    </row>
    <row r="268" spans="1:11">
      <c r="A268" t="s">
        <v>332</v>
      </c>
      <c r="D268" t="s">
        <v>332</v>
      </c>
      <c r="K268" t="s">
        <v>317</v>
      </c>
    </row>
    <row r="269" spans="1:11">
      <c r="A269" t="s">
        <v>333</v>
      </c>
      <c r="D269" t="s">
        <v>341</v>
      </c>
    </row>
    <row r="270" spans="1:11">
      <c r="A270" t="s">
        <v>334</v>
      </c>
      <c r="D270" t="s">
        <v>342</v>
      </c>
    </row>
    <row r="271" spans="1:11">
      <c r="A271" t="s">
        <v>335</v>
      </c>
      <c r="D271" t="s">
        <v>343</v>
      </c>
    </row>
    <row r="272" spans="1:11">
      <c r="A272" t="s">
        <v>336</v>
      </c>
    </row>
    <row r="273" spans="1:7">
      <c r="A273" t="s">
        <v>337</v>
      </c>
    </row>
    <row r="274" spans="1:7">
      <c r="A274" t="s">
        <v>338</v>
      </c>
    </row>
    <row r="275" spans="1:7" ht="15.75" thickBot="1">
      <c r="A275" t="s">
        <v>339</v>
      </c>
    </row>
    <row r="276" spans="1:7" ht="15.75" thickBot="1">
      <c r="A276" s="9" t="s">
        <v>141</v>
      </c>
      <c r="B276" s="10" t="s">
        <v>142</v>
      </c>
      <c r="C276" s="9" t="s">
        <v>143</v>
      </c>
      <c r="D276" s="9" t="s">
        <v>144</v>
      </c>
      <c r="E276" s="9" t="s">
        <v>145</v>
      </c>
      <c r="F276" s="9" t="s">
        <v>146</v>
      </c>
      <c r="G276" s="17"/>
    </row>
    <row r="277" spans="1:7" ht="30.8" thickBot="1">
      <c r="A277" s="11">
        <v>1</v>
      </c>
      <c r="B277" s="12">
        <v>2</v>
      </c>
      <c r="C277" s="13">
        <v>6</v>
      </c>
      <c r="D277" s="12">
        <v>1</v>
      </c>
      <c r="E277" s="14" t="s">
        <v>147</v>
      </c>
      <c r="F277" s="14" t="s">
        <v>148</v>
      </c>
      <c r="G277" s="18"/>
    </row>
    <row r="278" spans="1:7" ht="15.75" thickBot="1">
      <c r="A278" s="11">
        <v>2</v>
      </c>
      <c r="B278" s="12">
        <v>3</v>
      </c>
      <c r="C278" s="13">
        <v>28</v>
      </c>
      <c r="D278" s="12">
        <v>2</v>
      </c>
      <c r="E278" s="11" t="s">
        <v>149</v>
      </c>
      <c r="F278" s="14" t="s">
        <v>148</v>
      </c>
      <c r="G278" s="18"/>
    </row>
    <row r="279" spans="1:7" ht="15.75" thickBot="1">
      <c r="A279" s="11">
        <v>3</v>
      </c>
      <c r="B279" s="12">
        <v>5</v>
      </c>
      <c r="C279" s="13">
        <v>496</v>
      </c>
      <c r="D279" s="12">
        <v>3</v>
      </c>
      <c r="E279" s="11" t="s">
        <v>149</v>
      </c>
      <c r="F279" s="14" t="s">
        <v>148</v>
      </c>
      <c r="G279" s="18"/>
    </row>
    <row r="280" spans="1:7" ht="15.75" thickBot="1">
      <c r="A280" s="11">
        <v>4</v>
      </c>
      <c r="B280" s="12">
        <v>7</v>
      </c>
      <c r="C280" s="13">
        <v>8128</v>
      </c>
      <c r="D280" s="12">
        <v>4</v>
      </c>
      <c r="E280" s="11" t="s">
        <v>149</v>
      </c>
      <c r="F280" s="14" t="s">
        <v>148</v>
      </c>
      <c r="G280" s="18"/>
    </row>
    <row r="281" spans="1:7" ht="121.1" thickBot="1">
      <c r="A281" s="11">
        <v>5</v>
      </c>
      <c r="B281" s="12">
        <v>13</v>
      </c>
      <c r="C281" s="12">
        <v>33550336</v>
      </c>
      <c r="D281" s="12">
        <v>8</v>
      </c>
      <c r="E281" s="11">
        <v>1456</v>
      </c>
      <c r="F281" s="14" t="s">
        <v>150</v>
      </c>
      <c r="G281" s="18"/>
    </row>
    <row r="282" spans="1:7" ht="15.75" thickBot="1">
      <c r="A282" s="11">
        <v>6</v>
      </c>
      <c r="B282" s="12">
        <v>17</v>
      </c>
      <c r="C282" s="12">
        <v>8589869056</v>
      </c>
      <c r="D282" s="12">
        <v>10</v>
      </c>
      <c r="E282" s="11">
        <v>1588</v>
      </c>
      <c r="F282" s="15" t="s">
        <v>151</v>
      </c>
      <c r="G282" s="19"/>
    </row>
    <row r="283" spans="1:7" ht="15.75" thickBot="1">
      <c r="A283" s="11">
        <v>7</v>
      </c>
      <c r="B283" s="12">
        <v>19</v>
      </c>
      <c r="C283" s="12">
        <v>137438691328</v>
      </c>
      <c r="D283" s="12">
        <v>12</v>
      </c>
      <c r="E283" s="11">
        <v>1588</v>
      </c>
      <c r="F283" s="15" t="s">
        <v>151</v>
      </c>
      <c r="G283" s="19"/>
    </row>
    <row r="284" spans="1:7" ht="15.75" thickBot="1">
      <c r="A284" s="11">
        <v>8</v>
      </c>
      <c r="B284" s="12">
        <v>31</v>
      </c>
      <c r="C284" s="12">
        <v>2.3058430081399501E+18</v>
      </c>
      <c r="D284" s="12">
        <v>19</v>
      </c>
      <c r="E284" s="11">
        <v>1772</v>
      </c>
      <c r="F284" s="14" t="s">
        <v>152</v>
      </c>
      <c r="G284" s="18"/>
    </row>
    <row r="285" spans="1:7" ht="24.25" thickBot="1">
      <c r="A285" s="11">
        <v>9</v>
      </c>
      <c r="B285" s="12">
        <v>61</v>
      </c>
      <c r="C285" s="11" t="s">
        <v>153</v>
      </c>
      <c r="D285" s="12">
        <v>37</v>
      </c>
      <c r="E285" s="11">
        <v>1883</v>
      </c>
      <c r="F285" s="14" t="s">
        <v>154</v>
      </c>
      <c r="G285" s="18"/>
    </row>
    <row r="286" spans="1:7" ht="24.25" thickBot="1">
      <c r="A286" s="11">
        <v>10</v>
      </c>
      <c r="B286" s="12">
        <v>89</v>
      </c>
      <c r="C286" s="11" t="s">
        <v>155</v>
      </c>
      <c r="D286" s="12">
        <v>54</v>
      </c>
      <c r="E286" s="11">
        <v>1911</v>
      </c>
      <c r="F286" s="14" t="s">
        <v>156</v>
      </c>
      <c r="G286" s="18"/>
    </row>
    <row r="287" spans="1:7" ht="24.25" thickBot="1">
      <c r="A287" s="11">
        <v>11</v>
      </c>
      <c r="B287" s="12">
        <v>107</v>
      </c>
      <c r="C287" s="11" t="s">
        <v>157</v>
      </c>
      <c r="D287" s="12">
        <v>65</v>
      </c>
      <c r="E287" s="11">
        <v>1914</v>
      </c>
      <c r="F287" s="14" t="s">
        <v>156</v>
      </c>
      <c r="G287" s="18"/>
    </row>
    <row r="288" spans="1:7" ht="24.25" thickBot="1">
      <c r="A288" s="11">
        <v>12</v>
      </c>
      <c r="B288" s="12">
        <v>127</v>
      </c>
      <c r="C288" s="11" t="s">
        <v>158</v>
      </c>
      <c r="D288" s="12">
        <v>77</v>
      </c>
      <c r="E288" s="11">
        <v>1876</v>
      </c>
      <c r="F288" s="14" t="s">
        <v>159</v>
      </c>
      <c r="G288" s="18"/>
    </row>
    <row r="289" spans="1:7" ht="24.25" thickBot="1">
      <c r="A289" s="11">
        <v>13</v>
      </c>
      <c r="B289" s="12">
        <v>521</v>
      </c>
      <c r="C289" s="11" t="s">
        <v>160</v>
      </c>
      <c r="D289" s="12">
        <v>314</v>
      </c>
      <c r="E289" s="11">
        <v>1952</v>
      </c>
      <c r="F289" s="14" t="s">
        <v>161</v>
      </c>
      <c r="G289" s="18"/>
    </row>
    <row r="290" spans="1:7" ht="24.25" thickBot="1">
      <c r="A290" s="11">
        <v>14</v>
      </c>
      <c r="B290" s="12">
        <v>607</v>
      </c>
      <c r="C290" s="11" t="s">
        <v>162</v>
      </c>
      <c r="D290" s="12">
        <v>366</v>
      </c>
      <c r="E290" s="11">
        <v>1952</v>
      </c>
      <c r="F290" s="14" t="s">
        <v>161</v>
      </c>
      <c r="G290" s="18"/>
    </row>
    <row r="291" spans="1:7" ht="24.25" thickBot="1">
      <c r="A291" s="11">
        <v>15</v>
      </c>
      <c r="B291" s="16">
        <v>1279</v>
      </c>
      <c r="C291" s="11" t="s">
        <v>163</v>
      </c>
      <c r="D291" s="12">
        <v>770</v>
      </c>
      <c r="E291" s="11">
        <v>1952</v>
      </c>
      <c r="F291" s="14" t="s">
        <v>161</v>
      </c>
      <c r="G291" s="18"/>
    </row>
    <row r="292" spans="1:7" ht="24.25" thickBot="1">
      <c r="A292" s="11">
        <v>16</v>
      </c>
      <c r="B292" s="16">
        <v>2203</v>
      </c>
      <c r="C292" s="11" t="s">
        <v>164</v>
      </c>
      <c r="D292" s="16">
        <v>1327</v>
      </c>
      <c r="E292" s="11">
        <v>1952</v>
      </c>
      <c r="F292" s="14" t="s">
        <v>161</v>
      </c>
      <c r="G292" s="18"/>
    </row>
    <row r="293" spans="1:7" ht="24.25" thickBot="1">
      <c r="A293" s="11">
        <v>17</v>
      </c>
      <c r="B293" s="16">
        <v>2281</v>
      </c>
      <c r="C293" s="11" t="s">
        <v>165</v>
      </c>
      <c r="D293" s="16">
        <v>1373</v>
      </c>
      <c r="E293" s="11">
        <v>1952</v>
      </c>
      <c r="F293" s="14" t="s">
        <v>161</v>
      </c>
      <c r="G293" s="18"/>
    </row>
    <row r="294" spans="1:7" ht="24.25" thickBot="1">
      <c r="A294" s="11">
        <v>18</v>
      </c>
      <c r="B294" s="16">
        <v>3217</v>
      </c>
      <c r="C294" s="11" t="s">
        <v>166</v>
      </c>
      <c r="D294" s="16">
        <v>1937</v>
      </c>
      <c r="E294" s="11">
        <v>1957</v>
      </c>
      <c r="F294" s="14" t="s">
        <v>167</v>
      </c>
      <c r="G294" s="18"/>
    </row>
    <row r="295" spans="1:7" ht="24.25" thickBot="1">
      <c r="A295" s="11">
        <v>19</v>
      </c>
      <c r="B295" s="16">
        <v>4253</v>
      </c>
      <c r="C295" s="11" t="s">
        <v>168</v>
      </c>
      <c r="D295" s="16">
        <v>2561</v>
      </c>
      <c r="E295" s="11">
        <v>1961</v>
      </c>
      <c r="F295" s="11" t="s">
        <v>169</v>
      </c>
      <c r="G295" s="20"/>
    </row>
    <row r="296" spans="1:7" ht="24.25" thickBot="1">
      <c r="A296" s="11">
        <v>20</v>
      </c>
      <c r="B296" s="16">
        <v>4423</v>
      </c>
      <c r="C296" s="11" t="s">
        <v>170</v>
      </c>
      <c r="D296" s="16">
        <v>2663</v>
      </c>
      <c r="E296" s="11">
        <v>1961</v>
      </c>
      <c r="F296" s="11" t="s">
        <v>169</v>
      </c>
      <c r="G296" s="20"/>
    </row>
    <row r="297" spans="1:7" ht="24.25" thickBot="1">
      <c r="A297" s="11">
        <v>21</v>
      </c>
      <c r="B297" s="16">
        <v>9689</v>
      </c>
      <c r="C297" s="11" t="s">
        <v>171</v>
      </c>
      <c r="D297" s="16">
        <v>5834</v>
      </c>
      <c r="E297" s="11">
        <v>1963</v>
      </c>
      <c r="F297" s="14" t="s">
        <v>172</v>
      </c>
      <c r="G297" s="18"/>
    </row>
    <row r="298" spans="1:7" ht="24.25" thickBot="1">
      <c r="A298" s="11">
        <v>22</v>
      </c>
      <c r="B298" s="16">
        <v>9941</v>
      </c>
      <c r="C298" s="11" t="s">
        <v>173</v>
      </c>
      <c r="D298" s="16">
        <v>5985</v>
      </c>
      <c r="E298" s="11">
        <v>1963</v>
      </c>
      <c r="F298" s="11" t="s">
        <v>172</v>
      </c>
      <c r="G298" s="20"/>
    </row>
    <row r="299" spans="1:7" ht="24.25" thickBot="1">
      <c r="A299" s="11">
        <v>23</v>
      </c>
      <c r="B299" s="16">
        <v>11213</v>
      </c>
      <c r="C299" s="11" t="s">
        <v>174</v>
      </c>
      <c r="D299" s="16">
        <v>6751</v>
      </c>
      <c r="E299" s="11">
        <v>1963</v>
      </c>
      <c r="F299" s="11" t="s">
        <v>172</v>
      </c>
      <c r="G299" s="20"/>
    </row>
    <row r="300" spans="1:7" ht="24.25" thickBot="1">
      <c r="A300" s="11">
        <v>24</v>
      </c>
      <c r="B300" s="16">
        <v>19937</v>
      </c>
      <c r="C300" s="11" t="s">
        <v>175</v>
      </c>
      <c r="D300" s="16">
        <v>12003</v>
      </c>
      <c r="E300" s="11">
        <v>1971</v>
      </c>
      <c r="F300" s="14" t="s">
        <v>176</v>
      </c>
      <c r="G300" s="18"/>
    </row>
    <row r="301" spans="1:7" ht="24.25" thickBot="1">
      <c r="A301" s="11">
        <v>25</v>
      </c>
      <c r="B301" s="16">
        <v>21701</v>
      </c>
      <c r="C301" s="11" t="s">
        <v>177</v>
      </c>
      <c r="D301" s="16">
        <v>13066</v>
      </c>
      <c r="E301" s="11">
        <v>1978</v>
      </c>
      <c r="F301" s="14" t="s">
        <v>178</v>
      </c>
      <c r="G301" s="18"/>
    </row>
    <row r="302" spans="1:7" ht="24.25" thickBot="1">
      <c r="A302" s="11">
        <v>26</v>
      </c>
      <c r="B302" s="16">
        <v>23209</v>
      </c>
      <c r="C302" s="11" t="s">
        <v>179</v>
      </c>
      <c r="D302" s="16">
        <v>13973</v>
      </c>
      <c r="E302" s="11">
        <v>1979</v>
      </c>
      <c r="F302" s="11" t="s">
        <v>180</v>
      </c>
      <c r="G302" s="20"/>
    </row>
    <row r="303" spans="1:7" ht="24.25" thickBot="1">
      <c r="A303" s="11">
        <v>27</v>
      </c>
      <c r="B303" s="16">
        <v>44497</v>
      </c>
      <c r="C303" s="11" t="s">
        <v>181</v>
      </c>
      <c r="D303" s="16">
        <v>26790</v>
      </c>
      <c r="E303" s="11">
        <v>1979</v>
      </c>
      <c r="F303" s="15" t="s">
        <v>182</v>
      </c>
      <c r="G303" s="19"/>
    </row>
    <row r="304" spans="1:7" ht="24.25" thickBot="1">
      <c r="A304" s="11">
        <v>28</v>
      </c>
      <c r="B304" s="16">
        <v>86243</v>
      </c>
      <c r="C304" s="11" t="s">
        <v>183</v>
      </c>
      <c r="D304" s="16">
        <v>51924</v>
      </c>
      <c r="E304" s="11">
        <v>1982</v>
      </c>
      <c r="F304" s="11" t="s">
        <v>184</v>
      </c>
      <c r="G304" s="20"/>
    </row>
    <row r="305" spans="1:7" ht="24.25" thickBot="1">
      <c r="A305" s="11">
        <v>29</v>
      </c>
      <c r="B305" s="16">
        <v>110503</v>
      </c>
      <c r="C305" s="11" t="s">
        <v>185</v>
      </c>
      <c r="D305" s="16">
        <v>66530</v>
      </c>
      <c r="E305" s="11">
        <v>1988</v>
      </c>
      <c r="F305" s="11" t="s">
        <v>186</v>
      </c>
      <c r="G305" s="20"/>
    </row>
    <row r="306" spans="1:7" ht="24.25" thickBot="1">
      <c r="A306" s="11">
        <v>30</v>
      </c>
      <c r="B306" s="16">
        <v>132049</v>
      </c>
      <c r="C306" s="11" t="s">
        <v>187</v>
      </c>
      <c r="D306" s="16">
        <v>79502</v>
      </c>
      <c r="E306" s="11">
        <v>1983</v>
      </c>
      <c r="F306" s="11" t="s">
        <v>184</v>
      </c>
      <c r="G306" s="20"/>
    </row>
  </sheetData>
  <hyperlinks>
    <hyperlink ref="B276" r:id="rId1" tooltip="Prime number" display="https://en.wikipedia.org/wiki/Prime_number" xr:uid="{3AB9005A-8107-404A-8127-61933A8E6C07}"/>
    <hyperlink ref="C277" r:id="rId2" tooltip="6 (number)" display="https://en.wikipedia.org/wiki/6_(number)" xr:uid="{446151E3-9F33-4F3A-A87D-50964AD3B394}"/>
    <hyperlink ref="E277" r:id="rId3" location="cite_note-5" display="https://en.wikipedia.org/wiki/List_of_perfect_numbers - cite_note-5" xr:uid="{A82B28C7-3395-4514-B8CA-3A0ABA387294}"/>
    <hyperlink ref="F277" r:id="rId4" tooltip="Euclid" display="https://en.wikipedia.org/wiki/Euclid" xr:uid="{8D124C20-DC83-43B5-88D5-1EA77CC76B00}"/>
    <hyperlink ref="C278" r:id="rId5" tooltip="28 (number)" display="https://en.wikipedia.org/wiki/28_(number)" xr:uid="{574225BD-A6BE-4A44-9347-C8761B3AFDC1}"/>
    <hyperlink ref="F278" r:id="rId6" tooltip="Euclid" display="https://en.wikipedia.org/wiki/Euclid" xr:uid="{BADF1148-790B-4718-864D-475C8BCF65AD}"/>
    <hyperlink ref="C279" r:id="rId7" tooltip="496 (number)" display="https://en.wikipedia.org/wiki/496_(number)" xr:uid="{4D627EE8-EB68-4E4E-B6FC-5111150EF9E3}"/>
    <hyperlink ref="F279" r:id="rId8" tooltip="Euclid" display="https://en.wikipedia.org/wiki/Euclid" xr:uid="{C560004B-46D1-42F2-8525-852E22B435D8}"/>
    <hyperlink ref="C280" r:id="rId9" tooltip="8128 (number)" display="https://en.wikipedia.org/wiki/8128_(number)" xr:uid="{7406C8BE-748C-485A-B06C-6192E246FABB}"/>
    <hyperlink ref="F280" r:id="rId10" tooltip="Euclid" display="https://en.wikipedia.org/wiki/Euclid" xr:uid="{EE9C1660-7005-4AF1-A42C-AE45FCFA1340}"/>
    <hyperlink ref="F281" r:id="rId11" location="cite_note-6" display="https://en.wikipedia.org/wiki/List_of_perfect_numbers - cite_note-6" xr:uid="{A8717B21-64D8-4F7B-9E75-530BBA0C3B6D}"/>
    <hyperlink ref="F284" r:id="rId12" tooltip="Leonhard Euler" display="https://en.wikipedia.org/wiki/Leonhard_Euler" xr:uid="{D7517C4B-4E25-4116-AE07-5B4F701E95CD}"/>
    <hyperlink ref="F285" r:id="rId13" tooltip="Ivan Mikheevich Pervushin" display="https://en.wikipedia.org/wiki/Ivan_Mikheevich_Pervushin" xr:uid="{8F47F9D0-87C7-4823-98B0-42580E8DC0C1}"/>
    <hyperlink ref="F286" r:id="rId14" tooltip="R. E. Powers" display="https://en.wikipedia.org/wiki/R._E._Powers" xr:uid="{C0655552-6505-412A-9150-75829EA234B6}"/>
    <hyperlink ref="F287" r:id="rId15" tooltip="Ralph Ernest Powers" display="https://en.wikipedia.org/wiki/Ralph_Ernest_Powers" xr:uid="{9E156AC2-347D-42D4-A737-494F4486219C}"/>
    <hyperlink ref="F288" r:id="rId16" tooltip="Édouard Lucas" display="https://en.wikipedia.org/wiki/%C3%89douard_Lucas" xr:uid="{96BA3E3D-7F73-4FBB-B973-ED94133189A7}"/>
    <hyperlink ref="F289" r:id="rId17" tooltip="Raphael M. Robinson" display="https://en.wikipedia.org/wiki/Raphael_M._Robinson" xr:uid="{5435F566-F299-4F34-ADAB-E36791B52A8C}"/>
    <hyperlink ref="F290" r:id="rId18" tooltip="Raphael M. Robinson" display="https://en.wikipedia.org/wiki/Raphael_M._Robinson" xr:uid="{89885000-EB5B-4AD9-8634-2BDC93237428}"/>
    <hyperlink ref="F291" r:id="rId19" tooltip="Raphael M. Robinson" display="https://en.wikipedia.org/wiki/Raphael_M._Robinson" xr:uid="{C04D4E6D-2AE9-45A6-9568-18DFCF99E260}"/>
    <hyperlink ref="F292" r:id="rId20" tooltip="Raphael M. Robinson" display="https://en.wikipedia.org/wiki/Raphael_M._Robinson" xr:uid="{9CE7C730-DD59-4C4A-821D-BD92321B157F}"/>
    <hyperlink ref="F293" r:id="rId21" tooltip="Raphael M. Robinson" display="https://en.wikipedia.org/wiki/Raphael_M._Robinson" xr:uid="{E2F4CEBB-2926-4F23-9311-8A43C2D7E6A3}"/>
    <hyperlink ref="F294" r:id="rId22" tooltip="Hans Riesel" display="https://en.wikipedia.org/wiki/Hans_Riesel" xr:uid="{B254D753-2098-4F29-89D6-236459E9EE09}"/>
    <hyperlink ref="F297" r:id="rId23" tooltip="Donald B. Gillies" display="https://en.wikipedia.org/wiki/Donald_B._Gillies" xr:uid="{D56157EB-E42B-4D1D-9BD0-5ADFBADBD720}"/>
    <hyperlink ref="F300" r:id="rId24" tooltip="Bryant Tuckerman" display="https://en.wikipedia.org/wiki/Bryant_Tuckerman" xr:uid="{C2AD7A79-E5D8-4836-80B0-BA91FF2A66EA}"/>
    <hyperlink ref="F301" r:id="rId25" tooltip="Landon Curt Noll" display="https://en.wikipedia.org/wiki/Landon_Curt_Noll" xr:uid="{EEA2DF6B-2F6C-414C-8B20-D1C9ACBEF5D3}"/>
  </hyperlinks>
  <pageMargins left="0.7" right="0.7" top="0.75" bottom="0.75" header="0.3" footer="0.3"/>
  <pageSetup orientation="portrait" r:id="rId26"/>
  <drawing r:id="rId27"/>
  <tableParts count="4">
    <tablePart r:id="rId28"/>
    <tablePart r:id="rId29"/>
    <tablePart r:id="rId30"/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 Paris-Moe</dc:creator>
  <cp:lastModifiedBy>Wren Paris-Moe</cp:lastModifiedBy>
  <dcterms:created xsi:type="dcterms:W3CDTF">2019-10-08T02:30:22Z</dcterms:created>
  <dcterms:modified xsi:type="dcterms:W3CDTF">2019-11-29T23:24:01Z</dcterms:modified>
</cp:coreProperties>
</file>