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admin\Documents\GitHub\HAL_data\projects_2023\JI23_FIN_SA\"/>
    </mc:Choice>
  </mc:AlternateContent>
  <xr:revisionPtr revIDLastSave="0" documentId="13_ncr:1_{DEBC6448-0300-47C9-A0CE-D41A85D4B3A3}" xr6:coauthVersionLast="47" xr6:coauthVersionMax="47" xr10:uidLastSave="{00000000-0000-0000-0000-000000000000}"/>
  <bookViews>
    <workbookView xWindow="11460" yWindow="1005" windowWidth="15195" windowHeight="14595" xr2:uid="{00000000-000D-0000-FFFF-FFFF00000000}"/>
  </bookViews>
  <sheets>
    <sheet name="JI23_FIN_SA_combined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46" i="1"/>
</calcChain>
</file>

<file path=xl/sharedStrings.xml><?xml version="1.0" encoding="utf-8"?>
<sst xmlns="http://schemas.openxmlformats.org/spreadsheetml/2006/main" count="110" uniqueCount="110">
  <si>
    <t>analysis_notes</t>
  </si>
  <si>
    <t>morph_notes</t>
  </si>
  <si>
    <t>corrected_date</t>
  </si>
  <si>
    <t>corrected_1s</t>
  </si>
  <si>
    <t>corrected_1s_%</t>
  </si>
  <si>
    <t>radius</t>
  </si>
  <si>
    <t>Ft</t>
  </si>
  <si>
    <t>uncorrected_date</t>
  </si>
  <si>
    <t>uncorrected_1s</t>
  </si>
  <si>
    <t>uncorrected_1s_%</t>
  </si>
  <si>
    <t>U_ng</t>
  </si>
  <si>
    <t>U_ng_1s</t>
  </si>
  <si>
    <t>Th_ng</t>
  </si>
  <si>
    <t>Th_ng_1s</t>
  </si>
  <si>
    <t>Sm_ng</t>
  </si>
  <si>
    <t>Sm_ng_1s</t>
  </si>
  <si>
    <t>He_pmol</t>
  </si>
  <si>
    <t>He_pmol_1s</t>
  </si>
  <si>
    <t>mass_morph_g</t>
  </si>
  <si>
    <t>U_ppm</t>
  </si>
  <si>
    <t>Th_ppm</t>
  </si>
  <si>
    <t>Sm_ppm</t>
  </si>
  <si>
    <t>eU</t>
  </si>
  <si>
    <t>JI38.45-5</t>
  </si>
  <si>
    <t>Possible small roundish inclusion on one side</t>
  </si>
  <si>
    <t>JI38.45-6</t>
  </si>
  <si>
    <t>ASK WILLY Small spherical opening on one side, also makes it hard for measurements, but unsure how much it affects diffusion?</t>
  </si>
  <si>
    <t>JI38.45-8</t>
  </si>
  <si>
    <t>hard to tell where corners are, but peaks strongly present</t>
  </si>
  <si>
    <t>JI38.45-9</t>
  </si>
  <si>
    <t>one peak absent but other very prominent. Odd slight curve on one side</t>
  </si>
  <si>
    <t>JI38.45-11</t>
  </si>
  <si>
    <t>liiiittle knick in one corner</t>
  </si>
  <si>
    <t>JI38.45-16</t>
  </si>
  <si>
    <t>black dot-ish in center</t>
  </si>
  <si>
    <t>JI38.45-18</t>
  </si>
  <si>
    <t>just too small on one side. Basically ellipsoid. Very clear</t>
  </si>
  <si>
    <t>JI38.45-20</t>
  </si>
  <si>
    <t>possible core or zonation visible</t>
  </si>
  <si>
    <t>JI38.45-22</t>
  </si>
  <si>
    <t>One edge abraded, decreasing w2 and h2b</t>
  </si>
  <si>
    <t>JI38.45-23</t>
  </si>
  <si>
    <t>R o u n d and yet seems like it has peaks and terminations? Unclear, but very close to being a spheroid though</t>
  </si>
  <si>
    <t>JI211.2-1</t>
  </si>
  <si>
    <t>JI211.2-3</t>
  </si>
  <si>
    <t>has a growth on the side that might be another crystal. Possible complication</t>
  </si>
  <si>
    <t>JI211.2-4</t>
  </si>
  <si>
    <t>Possible growth on one side</t>
  </si>
  <si>
    <t>JI211.2-5</t>
  </si>
  <si>
    <t>Section might have one tip present? Either that or missing half of one section</t>
  </si>
  <si>
    <t>JI211.2-6</t>
  </si>
  <si>
    <t>Section, dark brown yellow, kind of shaped like a rocket ship, but one side more angular then the other</t>
  </si>
  <si>
    <t>JI211.2-8</t>
  </si>
  <si>
    <t>Section, sort of dark and moderately fracture. Shaped like a pull-apart basin</t>
  </si>
  <si>
    <t>JI211.2-9</t>
  </si>
  <si>
    <t>Section dark yellow, no inclusions but fractures look like one</t>
  </si>
  <si>
    <t>JI631.5-2</t>
  </si>
  <si>
    <t>laser crashed toward end</t>
  </si>
  <si>
    <t>one pyramid completely gone, few um knick in the side, but not the worst I've seen</t>
  </si>
  <si>
    <t>JI631.5-3</t>
  </si>
  <si>
    <t>Very cracked grain overall, one side has clearer, partally abraded termination whereas the other is broken off</t>
  </si>
  <si>
    <t>JI631.5-4</t>
  </si>
  <si>
    <t>Section, dark yellow, part of one side missing so width might be too shor</t>
  </si>
  <si>
    <t>JI631.5-5</t>
  </si>
  <si>
    <t>Section, clear and no cracks but slightly yellow</t>
  </si>
  <si>
    <t>JI741.4-2</t>
  </si>
  <si>
    <t>possible small inclusion in lower half. Weird left-trending bend in the lower half of the grain</t>
  </si>
  <si>
    <t>JI741.4-3</t>
  </si>
  <si>
    <t>Half grain. Elongate crack parallel to c-axis, pretty clear grain</t>
  </si>
  <si>
    <t>JI741.4-4</t>
  </si>
  <si>
    <t>Section, no terminations, yellowish, highly fractured</t>
  </si>
  <si>
    <t>JI741.4-5</t>
  </si>
  <si>
    <t>Half grain. Pretty dark brown but still translucent</t>
  </si>
  <si>
    <t>JI741.4-6</t>
  </si>
  <si>
    <t>Section, yellowish brown, very solid and thick</t>
  </si>
  <si>
    <t>JI741.4-7</t>
  </si>
  <si>
    <t>Section, pretty broken inset  on one side but mostly whole</t>
  </si>
  <si>
    <t>JI741.4-8</t>
  </si>
  <si>
    <t>Section, unclear whether termination present</t>
  </si>
  <si>
    <t>JI741.4-9</t>
  </si>
  <si>
    <t>Section, unclear whether one side is a termination. Flecks of other grains on side, but are not a large proportion</t>
  </si>
  <si>
    <t>JIBFCT-1</t>
  </si>
  <si>
    <t>BFCT are broken FCT</t>
  </si>
  <si>
    <t>Mostly inclusion free, crack down c-axis, chip in side</t>
  </si>
  <si>
    <t>JIBFCT-2</t>
  </si>
  <si>
    <t>Small inclusions close to center</t>
  </si>
  <si>
    <t>JIBFCT-4</t>
  </si>
  <si>
    <t>1 diagonal inclusion. Hard to tell if peaked or not</t>
  </si>
  <si>
    <t>JIBFCT-5</t>
  </si>
  <si>
    <t>Laser maxed out at 827 C</t>
  </si>
  <si>
    <t>No visible inclusions!! Possible peak present, but broken enough that I can't tell</t>
  </si>
  <si>
    <t>JIBFCT-7</t>
  </si>
  <si>
    <t>Very minor inclusions, ever so slightly yellow, one side curves</t>
  </si>
  <si>
    <t>JIBFCT-8</t>
  </si>
  <si>
    <t>Small round inclusion near very center</t>
  </si>
  <si>
    <t>JIBFCT-9</t>
  </si>
  <si>
    <t>Inclusion-free, some edges slightly abraded but peak well-preserved</t>
  </si>
  <si>
    <t>NFCT-6</t>
  </si>
  <si>
    <t>Starting at 1100 C because the other FCTs have been really hard</t>
  </si>
  <si>
    <t>Slight bits of another crystal on one side</t>
  </si>
  <si>
    <t>NFCT-3</t>
  </si>
  <si>
    <t>NFCT-4</t>
  </si>
  <si>
    <t>pretty low but I can't find anything that was wrong</t>
  </si>
  <si>
    <t>Two inclusions, very thin and elongate</t>
  </si>
  <si>
    <t>NFCT-5</t>
  </si>
  <si>
    <t>Lots of inclusions, small black lines</t>
  </si>
  <si>
    <t>NFCT-9</t>
  </si>
  <si>
    <t>Kind of rough on the edges but well-preserved peaks. Some elongated inclusions</t>
  </si>
  <si>
    <t>NFCT-10</t>
  </si>
  <si>
    <t>Kind of rough on the edges as well, slightly abraded peaks. Streaky in the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</si>
</sst>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JI38.45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JI23_FIN_SA_combined_report!$E$2:$E$11</c:f>
                <c:numCache>
                  <c:formatCode>General</c:formatCode>
                  <c:ptCount val="10"/>
                  <c:pt idx="0">
                    <c:v>0.16572305400000001</c:v>
                  </c:pt>
                  <c:pt idx="1">
                    <c:v>0.95517290399999999</c:v>
                  </c:pt>
                  <c:pt idx="2">
                    <c:v>2.4834976580000001</c:v>
                  </c:pt>
                  <c:pt idx="3">
                    <c:v>0.94052948000000003</c:v>
                  </c:pt>
                  <c:pt idx="4">
                    <c:v>1.7023546169999999</c:v>
                  </c:pt>
                  <c:pt idx="5">
                    <c:v>4.4970881619999998</c:v>
                  </c:pt>
                  <c:pt idx="6">
                    <c:v>18.917740729999998</c:v>
                  </c:pt>
                  <c:pt idx="7">
                    <c:v>1.115054593</c:v>
                  </c:pt>
                  <c:pt idx="8">
                    <c:v>0.439370492</c:v>
                  </c:pt>
                  <c:pt idx="9">
                    <c:v>8.8421803059999995</c:v>
                  </c:pt>
                </c:numCache>
              </c:numRef>
            </c:plus>
            <c:minus>
              <c:numRef>
                <c:f>JI23_FIN_SA_combined_report!$E$2:$E$11</c:f>
                <c:numCache>
                  <c:formatCode>General</c:formatCode>
                  <c:ptCount val="10"/>
                  <c:pt idx="0">
                    <c:v>0.16572305400000001</c:v>
                  </c:pt>
                  <c:pt idx="1">
                    <c:v>0.95517290399999999</c:v>
                  </c:pt>
                  <c:pt idx="2">
                    <c:v>2.4834976580000001</c:v>
                  </c:pt>
                  <c:pt idx="3">
                    <c:v>0.94052948000000003</c:v>
                  </c:pt>
                  <c:pt idx="4">
                    <c:v>1.7023546169999999</c:v>
                  </c:pt>
                  <c:pt idx="5">
                    <c:v>4.4970881619999998</c:v>
                  </c:pt>
                  <c:pt idx="6">
                    <c:v>18.917740729999998</c:v>
                  </c:pt>
                  <c:pt idx="7">
                    <c:v>1.115054593</c:v>
                  </c:pt>
                  <c:pt idx="8">
                    <c:v>0.439370492</c:v>
                  </c:pt>
                  <c:pt idx="9">
                    <c:v>8.8421803059999995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JI23_FIN_SA_combined_report!$X$2:$X$11</c:f>
              <c:numCache>
                <c:formatCode>General</c:formatCode>
                <c:ptCount val="10"/>
                <c:pt idx="0">
                  <c:v>1082.59103</c:v>
                </c:pt>
                <c:pt idx="1">
                  <c:v>809.41632960000004</c:v>
                </c:pt>
                <c:pt idx="2">
                  <c:v>598.72064980000005</c:v>
                </c:pt>
                <c:pt idx="3">
                  <c:v>765.27720320000003</c:v>
                </c:pt>
                <c:pt idx="4">
                  <c:v>826.13439500000004</c:v>
                </c:pt>
                <c:pt idx="5">
                  <c:v>419.0585423</c:v>
                </c:pt>
                <c:pt idx="6">
                  <c:v>238.60640290000001</c:v>
                </c:pt>
                <c:pt idx="7">
                  <c:v>763.18574130000002</c:v>
                </c:pt>
                <c:pt idx="8">
                  <c:v>1266.0733130000001</c:v>
                </c:pt>
                <c:pt idx="9">
                  <c:v>502.50721220000003</c:v>
                </c:pt>
              </c:numCache>
            </c:numRef>
          </c:xVal>
          <c:yVal>
            <c:numRef>
              <c:f>JI23_FIN_SA_combined_report!$D$2:$D$11</c:f>
              <c:numCache>
                <c:formatCode>General</c:formatCode>
                <c:ptCount val="10"/>
                <c:pt idx="0">
                  <c:v>7.4423044540000003</c:v>
                </c:pt>
                <c:pt idx="1">
                  <c:v>63.084875539999999</c:v>
                </c:pt>
                <c:pt idx="2">
                  <c:v>168.2716389</c:v>
                </c:pt>
                <c:pt idx="3">
                  <c:v>75.771920440000002</c:v>
                </c:pt>
                <c:pt idx="4">
                  <c:v>108.0782061</c:v>
                </c:pt>
                <c:pt idx="5">
                  <c:v>349.42565530000002</c:v>
                </c:pt>
                <c:pt idx="6">
                  <c:v>961.12039389999995</c:v>
                </c:pt>
                <c:pt idx="7">
                  <c:v>57.747597599999999</c:v>
                </c:pt>
                <c:pt idx="8">
                  <c:v>24.455121080000001</c:v>
                </c:pt>
                <c:pt idx="9">
                  <c:v>608.69304220000004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F-4D36-8D3F-D107643D86F3}"/>
            </c:ext>
          </c:extLst>
        </c:ser>
        <c:ser>
          <c:idx val="1"/>
          <c:order val="1"/>
          <c:tx>
            <c:v>JI211.2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JI23_FIN_SA_combined_report!$E$12:$E$18</c:f>
                <c:numCache>
                  <c:formatCode>General</c:formatCode>
                  <c:ptCount val="7"/>
                  <c:pt idx="0">
                    <c:v>6.1611726600000001</c:v>
                  </c:pt>
                  <c:pt idx="1">
                    <c:v>0.67235568700000004</c:v>
                  </c:pt>
                  <c:pt idx="2">
                    <c:v>14.26678972</c:v>
                  </c:pt>
                  <c:pt idx="3">
                    <c:v>3.9482784020000001</c:v>
                  </c:pt>
                  <c:pt idx="4">
                    <c:v>0.94778921800000004</c:v>
                  </c:pt>
                  <c:pt idx="5">
                    <c:v>4.7026453129999997</c:v>
                  </c:pt>
                  <c:pt idx="6">
                    <c:v>4.5253150379999996</c:v>
                  </c:pt>
                </c:numCache>
              </c:numRef>
            </c:plus>
            <c:minus>
              <c:numRef>
                <c:f>JI23_FIN_SA_combined_report!$E$12:$E$18</c:f>
                <c:numCache>
                  <c:formatCode>General</c:formatCode>
                  <c:ptCount val="7"/>
                  <c:pt idx="0">
                    <c:v>6.1611726600000001</c:v>
                  </c:pt>
                  <c:pt idx="1">
                    <c:v>0.67235568700000004</c:v>
                  </c:pt>
                  <c:pt idx="2">
                    <c:v>14.26678972</c:v>
                  </c:pt>
                  <c:pt idx="3">
                    <c:v>3.9482784020000001</c:v>
                  </c:pt>
                  <c:pt idx="4">
                    <c:v>0.94778921800000004</c:v>
                  </c:pt>
                  <c:pt idx="5">
                    <c:v>4.7026453129999997</c:v>
                  </c:pt>
                  <c:pt idx="6">
                    <c:v>4.5253150379999996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JI23_FIN_SA_combined_report!$X$12:$X$18</c:f>
              <c:numCache>
                <c:formatCode>General</c:formatCode>
                <c:ptCount val="7"/>
                <c:pt idx="0">
                  <c:v>436.06236539999998</c:v>
                </c:pt>
                <c:pt idx="1">
                  <c:v>183.58951579999999</c:v>
                </c:pt>
                <c:pt idx="2">
                  <c:v>1736.580242</c:v>
                </c:pt>
                <c:pt idx="3">
                  <c:v>1105.905808</c:v>
                </c:pt>
                <c:pt idx="4">
                  <c:v>10047.865470000001</c:v>
                </c:pt>
                <c:pt idx="5">
                  <c:v>173.84033969999999</c:v>
                </c:pt>
                <c:pt idx="6">
                  <c:v>309.00091140000001</c:v>
                </c:pt>
              </c:numCache>
            </c:numRef>
          </c:xVal>
          <c:yVal>
            <c:numRef>
              <c:f>JI23_FIN_SA_combined_report!$D$12:$D$18</c:f>
              <c:numCache>
                <c:formatCode>General</c:formatCode>
                <c:ptCount val="7"/>
                <c:pt idx="0">
                  <c:v>362.72334059999997</c:v>
                </c:pt>
                <c:pt idx="1">
                  <c:v>38.808450669999999</c:v>
                </c:pt>
                <c:pt idx="2">
                  <c:v>836.97210219999999</c:v>
                </c:pt>
                <c:pt idx="3">
                  <c:v>214.6776557</c:v>
                </c:pt>
                <c:pt idx="4">
                  <c:v>63.915069719999998</c:v>
                </c:pt>
                <c:pt idx="5">
                  <c:v>324.56231309999998</c:v>
                </c:pt>
                <c:pt idx="6">
                  <c:v>329.7875487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F-4D36-8D3F-D107643D86F3}"/>
            </c:ext>
          </c:extLst>
        </c:ser>
        <c:ser>
          <c:idx val="2"/>
          <c:order val="2"/>
          <c:tx>
            <c:v>JI631.5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JI23_FIN_SA_combined_report!$E$19:$E$22</c:f>
                <c:numCache>
                  <c:formatCode>General</c:formatCode>
                  <c:ptCount val="4"/>
                  <c:pt idx="0">
                    <c:v>5.9986332640000004</c:v>
                  </c:pt>
                  <c:pt idx="1">
                    <c:v>1.4834997729999999</c:v>
                  </c:pt>
                  <c:pt idx="2">
                    <c:v>1.8175443849999999</c:v>
                  </c:pt>
                  <c:pt idx="3">
                    <c:v>8.7227386000000004E-2</c:v>
                  </c:pt>
                </c:numCache>
              </c:numRef>
            </c:plus>
            <c:minus>
              <c:numRef>
                <c:f>JI23_FIN_SA_combined_report!$E$19:$E$22</c:f>
                <c:numCache>
                  <c:formatCode>General</c:formatCode>
                  <c:ptCount val="4"/>
                  <c:pt idx="0">
                    <c:v>5.9986332640000004</c:v>
                  </c:pt>
                  <c:pt idx="1">
                    <c:v>1.4834997729999999</c:v>
                  </c:pt>
                  <c:pt idx="2">
                    <c:v>1.8175443849999999</c:v>
                  </c:pt>
                  <c:pt idx="3">
                    <c:v>8.7227386000000004E-2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JI23_FIN_SA_combined_report!$X$19:$X$22</c:f>
              <c:numCache>
                <c:formatCode>General</c:formatCode>
                <c:ptCount val="4"/>
                <c:pt idx="0">
                  <c:v>225.87359699999999</c:v>
                </c:pt>
                <c:pt idx="1">
                  <c:v>427.39129969999999</c:v>
                </c:pt>
                <c:pt idx="2">
                  <c:v>324.87417950000003</c:v>
                </c:pt>
                <c:pt idx="3">
                  <c:v>302.36134140000001</c:v>
                </c:pt>
              </c:numCache>
            </c:numRef>
          </c:xVal>
          <c:yVal>
            <c:numRef>
              <c:f>JI23_FIN_SA_combined_report!$D$19:$D$22</c:f>
              <c:numCache>
                <c:formatCode>General</c:formatCode>
                <c:ptCount val="4"/>
                <c:pt idx="0">
                  <c:v>363.02947640000002</c:v>
                </c:pt>
                <c:pt idx="1">
                  <c:v>108.25822100000001</c:v>
                </c:pt>
                <c:pt idx="2">
                  <c:v>99.592624560000004</c:v>
                </c:pt>
                <c:pt idx="3">
                  <c:v>4.3649287189999999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F-4D36-8D3F-D107643D86F3}"/>
            </c:ext>
          </c:extLst>
        </c:ser>
        <c:ser>
          <c:idx val="3"/>
          <c:order val="3"/>
          <c:tx>
            <c:v>JI741.4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JI23_FIN_SA_combined_report!$E$23:$E$30</c:f>
                <c:numCache>
                  <c:formatCode>General</c:formatCode>
                  <c:ptCount val="8"/>
                  <c:pt idx="0">
                    <c:v>1.0219625429999999</c:v>
                  </c:pt>
                  <c:pt idx="1">
                    <c:v>12.715984629999999</c:v>
                  </c:pt>
                  <c:pt idx="2">
                    <c:v>2.4749660659999999</c:v>
                  </c:pt>
                  <c:pt idx="3">
                    <c:v>4.332009953</c:v>
                  </c:pt>
                  <c:pt idx="4">
                    <c:v>2.1851981729999999</c:v>
                  </c:pt>
                  <c:pt idx="5">
                    <c:v>4.7287355570000003</c:v>
                  </c:pt>
                  <c:pt idx="6">
                    <c:v>1.87575264</c:v>
                  </c:pt>
                  <c:pt idx="7">
                    <c:v>1.804828619</c:v>
                  </c:pt>
                </c:numCache>
              </c:numRef>
            </c:plus>
            <c:minus>
              <c:numRef>
                <c:f>JI23_FIN_SA_combined_report!$E$23:$E$30</c:f>
                <c:numCache>
                  <c:formatCode>General</c:formatCode>
                  <c:ptCount val="8"/>
                  <c:pt idx="0">
                    <c:v>1.0219625429999999</c:v>
                  </c:pt>
                  <c:pt idx="1">
                    <c:v>12.715984629999999</c:v>
                  </c:pt>
                  <c:pt idx="2">
                    <c:v>2.4749660659999999</c:v>
                  </c:pt>
                  <c:pt idx="3">
                    <c:v>4.332009953</c:v>
                  </c:pt>
                  <c:pt idx="4">
                    <c:v>2.1851981729999999</c:v>
                  </c:pt>
                  <c:pt idx="5">
                    <c:v>4.7287355570000003</c:v>
                  </c:pt>
                  <c:pt idx="6">
                    <c:v>1.87575264</c:v>
                  </c:pt>
                  <c:pt idx="7">
                    <c:v>1.804828619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JI23_FIN_SA_combined_report!$X$23:$X$30</c:f>
              <c:numCache>
                <c:formatCode>General</c:formatCode>
                <c:ptCount val="8"/>
                <c:pt idx="0">
                  <c:v>810.73038550000001</c:v>
                </c:pt>
                <c:pt idx="1">
                  <c:v>1604.2449839999999</c:v>
                </c:pt>
                <c:pt idx="2">
                  <c:v>2805.1250340000001</c:v>
                </c:pt>
                <c:pt idx="3">
                  <c:v>2770.7815949999999</c:v>
                </c:pt>
                <c:pt idx="4">
                  <c:v>2662.404364</c:v>
                </c:pt>
                <c:pt idx="5">
                  <c:v>1181.0722450000001</c:v>
                </c:pt>
                <c:pt idx="6">
                  <c:v>2106.7273209999998</c:v>
                </c:pt>
                <c:pt idx="7">
                  <c:v>5449.4399199999998</c:v>
                </c:pt>
              </c:numCache>
            </c:numRef>
          </c:xVal>
          <c:yVal>
            <c:numRef>
              <c:f>JI23_FIN_SA_combined_report!$D$23:$D$30</c:f>
              <c:numCache>
                <c:formatCode>General</c:formatCode>
                <c:ptCount val="8"/>
                <c:pt idx="0">
                  <c:v>59.522159389999999</c:v>
                </c:pt>
                <c:pt idx="1">
                  <c:v>714.59765430000004</c:v>
                </c:pt>
                <c:pt idx="2">
                  <c:v>147.5937926</c:v>
                </c:pt>
                <c:pt idx="3">
                  <c:v>239.75340220000001</c:v>
                </c:pt>
                <c:pt idx="4">
                  <c:v>138.06666580000001</c:v>
                </c:pt>
                <c:pt idx="5">
                  <c:v>254.95791840000001</c:v>
                </c:pt>
                <c:pt idx="6">
                  <c:v>137.4121505</c:v>
                </c:pt>
                <c:pt idx="7">
                  <c:v>118.9422288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F-4D36-8D3F-D107643D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2704"/>
        <c:axId val="58723136"/>
      </c:scatterChart>
      <c:valAx>
        <c:axId val="58732704"/>
        <c:scaling>
          <c:orientation val="minMax"/>
          <c:max val="10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 (effective Uranium)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136"/>
        <c:crosses val="autoZero"/>
        <c:crossBetween val="midCat"/>
      </c:valAx>
      <c:valAx>
        <c:axId val="5872313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JI38.45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JI23_FIN_SA_combined_report!$E$2:$E$11</c:f>
                <c:numCache>
                  <c:formatCode>General</c:formatCode>
                  <c:ptCount val="10"/>
                  <c:pt idx="0">
                    <c:v>0.16572305400000001</c:v>
                  </c:pt>
                  <c:pt idx="1">
                    <c:v>0.95517290399999999</c:v>
                  </c:pt>
                  <c:pt idx="2">
                    <c:v>2.4834976580000001</c:v>
                  </c:pt>
                  <c:pt idx="3">
                    <c:v>0.94052948000000003</c:v>
                  </c:pt>
                  <c:pt idx="4">
                    <c:v>1.7023546169999999</c:v>
                  </c:pt>
                  <c:pt idx="5">
                    <c:v>4.4970881619999998</c:v>
                  </c:pt>
                  <c:pt idx="6">
                    <c:v>18.917740729999998</c:v>
                  </c:pt>
                  <c:pt idx="7">
                    <c:v>1.115054593</c:v>
                  </c:pt>
                  <c:pt idx="8">
                    <c:v>0.439370492</c:v>
                  </c:pt>
                  <c:pt idx="9">
                    <c:v>8.8421803059999995</c:v>
                  </c:pt>
                </c:numCache>
              </c:numRef>
            </c:plus>
            <c:minus>
              <c:numRef>
                <c:f>JI23_FIN_SA_combined_report!$E$2:$E$11</c:f>
                <c:numCache>
                  <c:formatCode>General</c:formatCode>
                  <c:ptCount val="10"/>
                  <c:pt idx="0">
                    <c:v>0.16572305400000001</c:v>
                  </c:pt>
                  <c:pt idx="1">
                    <c:v>0.95517290399999999</c:v>
                  </c:pt>
                  <c:pt idx="2">
                    <c:v>2.4834976580000001</c:v>
                  </c:pt>
                  <c:pt idx="3">
                    <c:v>0.94052948000000003</c:v>
                  </c:pt>
                  <c:pt idx="4">
                    <c:v>1.7023546169999999</c:v>
                  </c:pt>
                  <c:pt idx="5">
                    <c:v>4.4970881619999998</c:v>
                  </c:pt>
                  <c:pt idx="6">
                    <c:v>18.917740729999998</c:v>
                  </c:pt>
                  <c:pt idx="7">
                    <c:v>1.115054593</c:v>
                  </c:pt>
                  <c:pt idx="8">
                    <c:v>0.439370492</c:v>
                  </c:pt>
                  <c:pt idx="9">
                    <c:v>8.8421803059999995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JI23_FIN_SA_combined_report!$X$2:$X$11</c:f>
              <c:numCache>
                <c:formatCode>General</c:formatCode>
                <c:ptCount val="10"/>
                <c:pt idx="0">
                  <c:v>1082.59103</c:v>
                </c:pt>
                <c:pt idx="1">
                  <c:v>809.41632960000004</c:v>
                </c:pt>
                <c:pt idx="2">
                  <c:v>598.72064980000005</c:v>
                </c:pt>
                <c:pt idx="3">
                  <c:v>765.27720320000003</c:v>
                </c:pt>
                <c:pt idx="4">
                  <c:v>826.13439500000004</c:v>
                </c:pt>
                <c:pt idx="5">
                  <c:v>419.0585423</c:v>
                </c:pt>
                <c:pt idx="6">
                  <c:v>238.60640290000001</c:v>
                </c:pt>
                <c:pt idx="7">
                  <c:v>763.18574130000002</c:v>
                </c:pt>
                <c:pt idx="8">
                  <c:v>1266.0733130000001</c:v>
                </c:pt>
                <c:pt idx="9">
                  <c:v>502.50721220000003</c:v>
                </c:pt>
              </c:numCache>
            </c:numRef>
          </c:xVal>
          <c:yVal>
            <c:numRef>
              <c:f>JI23_FIN_SA_combined_report!$D$2:$D$11</c:f>
              <c:numCache>
                <c:formatCode>General</c:formatCode>
                <c:ptCount val="10"/>
                <c:pt idx="0">
                  <c:v>7.4423044540000003</c:v>
                </c:pt>
                <c:pt idx="1">
                  <c:v>63.084875539999999</c:v>
                </c:pt>
                <c:pt idx="2">
                  <c:v>168.2716389</c:v>
                </c:pt>
                <c:pt idx="3">
                  <c:v>75.771920440000002</c:v>
                </c:pt>
                <c:pt idx="4">
                  <c:v>108.0782061</c:v>
                </c:pt>
                <c:pt idx="5">
                  <c:v>349.42565530000002</c:v>
                </c:pt>
                <c:pt idx="6">
                  <c:v>961.12039389999995</c:v>
                </c:pt>
                <c:pt idx="7">
                  <c:v>57.747597599999999</c:v>
                </c:pt>
                <c:pt idx="8">
                  <c:v>24.455121080000001</c:v>
                </c:pt>
                <c:pt idx="9">
                  <c:v>608.69304220000004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8-43E6-A5CB-7550CB71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2704"/>
        <c:axId val="58723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JI211.2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JI23_FIN_SA_combined_report!$E$12:$E$18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6.1611726600000001</c:v>
                        </c:pt>
                        <c:pt idx="1">
                          <c:v>0.67235568700000004</c:v>
                        </c:pt>
                        <c:pt idx="2">
                          <c:v>14.26678972</c:v>
                        </c:pt>
                        <c:pt idx="3">
                          <c:v>3.9482784020000001</c:v>
                        </c:pt>
                        <c:pt idx="4">
                          <c:v>0.94778921800000004</c:v>
                        </c:pt>
                        <c:pt idx="5">
                          <c:v>4.7026453129999997</c:v>
                        </c:pt>
                        <c:pt idx="6">
                          <c:v>4.5253150379999996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JI23_FIN_SA_combined_report!$E$12:$E$18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6.1611726600000001</c:v>
                        </c:pt>
                        <c:pt idx="1">
                          <c:v>0.67235568700000004</c:v>
                        </c:pt>
                        <c:pt idx="2">
                          <c:v>14.26678972</c:v>
                        </c:pt>
                        <c:pt idx="3">
                          <c:v>3.9482784020000001</c:v>
                        </c:pt>
                        <c:pt idx="4">
                          <c:v>0.94778921800000004</c:v>
                        </c:pt>
                        <c:pt idx="5">
                          <c:v>4.7026453129999997</c:v>
                        </c:pt>
                        <c:pt idx="6">
                          <c:v>4.5253150379999996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JI23_FIN_SA_combined_report!$X$12:$X$18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436.06236539999998</c:v>
                      </c:pt>
                      <c:pt idx="1">
                        <c:v>183.58951579999999</c:v>
                      </c:pt>
                      <c:pt idx="2">
                        <c:v>1736.580242</c:v>
                      </c:pt>
                      <c:pt idx="3">
                        <c:v>1105.905808</c:v>
                      </c:pt>
                      <c:pt idx="4">
                        <c:v>10047.865470000001</c:v>
                      </c:pt>
                      <c:pt idx="5">
                        <c:v>173.84033969999999</c:v>
                      </c:pt>
                      <c:pt idx="6">
                        <c:v>309.00091140000001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JI23_FIN_SA_combined_report!$D$12:$D$18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362.72334059999997</c:v>
                      </c:pt>
                      <c:pt idx="1">
                        <c:v>38.808450669999999</c:v>
                      </c:pt>
                      <c:pt idx="2">
                        <c:v>836.97210219999999</c:v>
                      </c:pt>
                      <c:pt idx="3">
                        <c:v>214.6776557</c:v>
                      </c:pt>
                      <c:pt idx="4">
                        <c:v>63.915069719999998</c:v>
                      </c:pt>
                      <c:pt idx="5">
                        <c:v>324.56231309999998</c:v>
                      </c:pt>
                      <c:pt idx="6">
                        <c:v>329.7875487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2D8-43E6-A5CB-7550CB71678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JI631.5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JI23_FIN_SA_combined_report!$E$19:$E$22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5.9986332640000004</c:v>
                        </c:pt>
                        <c:pt idx="1">
                          <c:v>1.4834997729999999</c:v>
                        </c:pt>
                        <c:pt idx="2">
                          <c:v>1.8175443849999999</c:v>
                        </c:pt>
                        <c:pt idx="3">
                          <c:v>8.7227386000000004E-2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JI23_FIN_SA_combined_report!$E$19:$E$22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5.9986332640000004</c:v>
                        </c:pt>
                        <c:pt idx="1">
                          <c:v>1.4834997729999999</c:v>
                        </c:pt>
                        <c:pt idx="2">
                          <c:v>1.8175443849999999</c:v>
                        </c:pt>
                        <c:pt idx="3">
                          <c:v>8.7227386000000004E-2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JI23_FIN_SA_combined_report!$X$19:$X$22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225.87359699999999</c:v>
                      </c:pt>
                      <c:pt idx="1">
                        <c:v>427.39129969999999</c:v>
                      </c:pt>
                      <c:pt idx="2">
                        <c:v>324.87417950000003</c:v>
                      </c:pt>
                      <c:pt idx="3">
                        <c:v>302.36134140000001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JI23_FIN_SA_combined_report!$D$19:$D$22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363.02947640000002</c:v>
                      </c:pt>
                      <c:pt idx="1">
                        <c:v>108.25822100000001</c:v>
                      </c:pt>
                      <c:pt idx="2">
                        <c:v>99.592624560000004</c:v>
                      </c:pt>
                      <c:pt idx="3">
                        <c:v>4.3649287189999999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D8-43E6-A5CB-7550CB7167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JI741.4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JI23_FIN_SA_combined_report!$E$23:$E$30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1.0219625429999999</c:v>
                        </c:pt>
                        <c:pt idx="1">
                          <c:v>12.715984629999999</c:v>
                        </c:pt>
                        <c:pt idx="2">
                          <c:v>2.4749660659999999</c:v>
                        </c:pt>
                        <c:pt idx="3">
                          <c:v>4.332009953</c:v>
                        </c:pt>
                        <c:pt idx="4">
                          <c:v>2.1851981729999999</c:v>
                        </c:pt>
                        <c:pt idx="5">
                          <c:v>4.7287355570000003</c:v>
                        </c:pt>
                        <c:pt idx="6">
                          <c:v>1.87575264</c:v>
                        </c:pt>
                        <c:pt idx="7">
                          <c:v>1.804828619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JI23_FIN_SA_combined_report!$E$23:$E$30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1.0219625429999999</c:v>
                        </c:pt>
                        <c:pt idx="1">
                          <c:v>12.715984629999999</c:v>
                        </c:pt>
                        <c:pt idx="2">
                          <c:v>2.4749660659999999</c:v>
                        </c:pt>
                        <c:pt idx="3">
                          <c:v>4.332009953</c:v>
                        </c:pt>
                        <c:pt idx="4">
                          <c:v>2.1851981729999999</c:v>
                        </c:pt>
                        <c:pt idx="5">
                          <c:v>4.7287355570000003</c:v>
                        </c:pt>
                        <c:pt idx="6">
                          <c:v>1.87575264</c:v>
                        </c:pt>
                        <c:pt idx="7">
                          <c:v>1.804828619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JI23_FIN_SA_combined_report!$X$23:$X$30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810.73038550000001</c:v>
                      </c:pt>
                      <c:pt idx="1">
                        <c:v>1604.2449839999999</c:v>
                      </c:pt>
                      <c:pt idx="2">
                        <c:v>2805.1250340000001</c:v>
                      </c:pt>
                      <c:pt idx="3">
                        <c:v>2770.7815949999999</c:v>
                      </c:pt>
                      <c:pt idx="4">
                        <c:v>2662.404364</c:v>
                      </c:pt>
                      <c:pt idx="5">
                        <c:v>1181.0722450000001</c:v>
                      </c:pt>
                      <c:pt idx="6">
                        <c:v>2106.7273209999998</c:v>
                      </c:pt>
                      <c:pt idx="7">
                        <c:v>5449.4399199999998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JI23_FIN_SA_combined_report!$D$23:$D$30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59.522159389999999</c:v>
                      </c:pt>
                      <c:pt idx="1">
                        <c:v>714.59765430000004</c:v>
                      </c:pt>
                      <c:pt idx="2">
                        <c:v>147.5937926</c:v>
                      </c:pt>
                      <c:pt idx="3">
                        <c:v>239.75340220000001</c:v>
                      </c:pt>
                      <c:pt idx="4">
                        <c:v>138.06666580000001</c:v>
                      </c:pt>
                      <c:pt idx="5">
                        <c:v>254.95791840000001</c:v>
                      </c:pt>
                      <c:pt idx="6">
                        <c:v>137.4121505</c:v>
                      </c:pt>
                      <c:pt idx="7">
                        <c:v>118.9422288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D8-43E6-A5CB-7550CB716783}"/>
                  </c:ext>
                </c:extLst>
              </c15:ser>
            </c15:filteredScatterSeries>
          </c:ext>
        </c:extLst>
      </c:scatterChart>
      <c:valAx>
        <c:axId val="58732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 (effective Uranium)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136"/>
        <c:crosses val="autoZero"/>
        <c:crossBetween val="midCat"/>
      </c:valAx>
      <c:valAx>
        <c:axId val="5872313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JI211.2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JI23_FIN_SA_combined_report!$E$12:$E$18</c:f>
                <c:numCache>
                  <c:formatCode>General</c:formatCode>
                  <c:ptCount val="7"/>
                  <c:pt idx="0">
                    <c:v>6.1611726600000001</c:v>
                  </c:pt>
                  <c:pt idx="1">
                    <c:v>0.67235568700000004</c:v>
                  </c:pt>
                  <c:pt idx="2">
                    <c:v>14.26678972</c:v>
                  </c:pt>
                  <c:pt idx="3">
                    <c:v>3.9482784020000001</c:v>
                  </c:pt>
                  <c:pt idx="4">
                    <c:v>0.94778921800000004</c:v>
                  </c:pt>
                  <c:pt idx="5">
                    <c:v>4.7026453129999997</c:v>
                  </c:pt>
                  <c:pt idx="6">
                    <c:v>4.5253150379999996</c:v>
                  </c:pt>
                </c:numCache>
                <c:extLst xmlns:c15="http://schemas.microsoft.com/office/drawing/2012/chart"/>
              </c:numRef>
            </c:plus>
            <c:minus>
              <c:numRef>
                <c:f>JI23_FIN_SA_combined_report!$E$12:$E$18</c:f>
                <c:numCache>
                  <c:formatCode>General</c:formatCode>
                  <c:ptCount val="7"/>
                  <c:pt idx="0">
                    <c:v>6.1611726600000001</c:v>
                  </c:pt>
                  <c:pt idx="1">
                    <c:v>0.67235568700000004</c:v>
                  </c:pt>
                  <c:pt idx="2">
                    <c:v>14.26678972</c:v>
                  </c:pt>
                  <c:pt idx="3">
                    <c:v>3.9482784020000001</c:v>
                  </c:pt>
                  <c:pt idx="4">
                    <c:v>0.94778921800000004</c:v>
                  </c:pt>
                  <c:pt idx="5">
                    <c:v>4.7026453129999997</c:v>
                  </c:pt>
                  <c:pt idx="6">
                    <c:v>4.5253150379999996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JI23_FIN_SA_combined_report!$X$12:$X$18</c:f>
              <c:numCache>
                <c:formatCode>General</c:formatCode>
                <c:ptCount val="7"/>
                <c:pt idx="0">
                  <c:v>436.06236539999998</c:v>
                </c:pt>
                <c:pt idx="1">
                  <c:v>183.58951579999999</c:v>
                </c:pt>
                <c:pt idx="2">
                  <c:v>1736.580242</c:v>
                </c:pt>
                <c:pt idx="3">
                  <c:v>1105.905808</c:v>
                </c:pt>
                <c:pt idx="4">
                  <c:v>10047.865470000001</c:v>
                </c:pt>
                <c:pt idx="5">
                  <c:v>173.84033969999999</c:v>
                </c:pt>
                <c:pt idx="6">
                  <c:v>309.00091140000001</c:v>
                </c:pt>
              </c:numCache>
              <c:extLst xmlns:c15="http://schemas.microsoft.com/office/drawing/2012/chart"/>
            </c:numRef>
          </c:xVal>
          <c:yVal>
            <c:numRef>
              <c:f>JI23_FIN_SA_combined_report!$D$12:$D$18</c:f>
              <c:numCache>
                <c:formatCode>General</c:formatCode>
                <c:ptCount val="7"/>
                <c:pt idx="0">
                  <c:v>362.72334059999997</c:v>
                </c:pt>
                <c:pt idx="1">
                  <c:v>38.808450669999999</c:v>
                </c:pt>
                <c:pt idx="2">
                  <c:v>836.97210219999999</c:v>
                </c:pt>
                <c:pt idx="3">
                  <c:v>214.6776557</c:v>
                </c:pt>
                <c:pt idx="4">
                  <c:v>63.915069719999998</c:v>
                </c:pt>
                <c:pt idx="5">
                  <c:v>324.56231309999998</c:v>
                </c:pt>
                <c:pt idx="6">
                  <c:v>329.7875487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08B-4185-B078-ACD05947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2704"/>
        <c:axId val="58723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JI38.45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JI23_FIN_SA_combined_report!$E$2:$E$11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0.16572305400000001</c:v>
                        </c:pt>
                        <c:pt idx="1">
                          <c:v>0.95517290399999999</c:v>
                        </c:pt>
                        <c:pt idx="2">
                          <c:v>2.4834976580000001</c:v>
                        </c:pt>
                        <c:pt idx="3">
                          <c:v>0.94052948000000003</c:v>
                        </c:pt>
                        <c:pt idx="4">
                          <c:v>1.7023546169999999</c:v>
                        </c:pt>
                        <c:pt idx="5">
                          <c:v>4.4970881619999998</c:v>
                        </c:pt>
                        <c:pt idx="6">
                          <c:v>18.917740729999998</c:v>
                        </c:pt>
                        <c:pt idx="7">
                          <c:v>1.115054593</c:v>
                        </c:pt>
                        <c:pt idx="8">
                          <c:v>0.439370492</c:v>
                        </c:pt>
                        <c:pt idx="9">
                          <c:v>8.8421803059999995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JI23_FIN_SA_combined_report!$E$2:$E$11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0.16572305400000001</c:v>
                        </c:pt>
                        <c:pt idx="1">
                          <c:v>0.95517290399999999</c:v>
                        </c:pt>
                        <c:pt idx="2">
                          <c:v>2.4834976580000001</c:v>
                        </c:pt>
                        <c:pt idx="3">
                          <c:v>0.94052948000000003</c:v>
                        </c:pt>
                        <c:pt idx="4">
                          <c:v>1.7023546169999999</c:v>
                        </c:pt>
                        <c:pt idx="5">
                          <c:v>4.4970881619999998</c:v>
                        </c:pt>
                        <c:pt idx="6">
                          <c:v>18.917740729999998</c:v>
                        </c:pt>
                        <c:pt idx="7">
                          <c:v>1.115054593</c:v>
                        </c:pt>
                        <c:pt idx="8">
                          <c:v>0.439370492</c:v>
                        </c:pt>
                        <c:pt idx="9">
                          <c:v>8.8421803059999995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JI23_FIN_SA_combined_report!$X$2:$X$11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1082.59103</c:v>
                      </c:pt>
                      <c:pt idx="1">
                        <c:v>809.41632960000004</c:v>
                      </c:pt>
                      <c:pt idx="2">
                        <c:v>598.72064980000005</c:v>
                      </c:pt>
                      <c:pt idx="3">
                        <c:v>765.27720320000003</c:v>
                      </c:pt>
                      <c:pt idx="4">
                        <c:v>826.13439500000004</c:v>
                      </c:pt>
                      <c:pt idx="5">
                        <c:v>419.0585423</c:v>
                      </c:pt>
                      <c:pt idx="6">
                        <c:v>238.60640290000001</c:v>
                      </c:pt>
                      <c:pt idx="7">
                        <c:v>763.18574130000002</c:v>
                      </c:pt>
                      <c:pt idx="8">
                        <c:v>1266.0733130000001</c:v>
                      </c:pt>
                      <c:pt idx="9">
                        <c:v>502.50721220000003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JI23_FIN_SA_combined_report!$D$2:$D$11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7.4423044540000003</c:v>
                      </c:pt>
                      <c:pt idx="1">
                        <c:v>63.084875539999999</c:v>
                      </c:pt>
                      <c:pt idx="2">
                        <c:v>168.2716389</c:v>
                      </c:pt>
                      <c:pt idx="3">
                        <c:v>75.771920440000002</c:v>
                      </c:pt>
                      <c:pt idx="4">
                        <c:v>108.0782061</c:v>
                      </c:pt>
                      <c:pt idx="5">
                        <c:v>349.42565530000002</c:v>
                      </c:pt>
                      <c:pt idx="6">
                        <c:v>961.12039389999995</c:v>
                      </c:pt>
                      <c:pt idx="7">
                        <c:v>57.747597599999999</c:v>
                      </c:pt>
                      <c:pt idx="8">
                        <c:v>24.455121080000001</c:v>
                      </c:pt>
                      <c:pt idx="9">
                        <c:v>608.69304220000004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08B-4185-B078-ACD0594740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JI631.5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JI23_FIN_SA_combined_report!$E$19:$E$22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5.9986332640000004</c:v>
                        </c:pt>
                        <c:pt idx="1">
                          <c:v>1.4834997729999999</c:v>
                        </c:pt>
                        <c:pt idx="2">
                          <c:v>1.8175443849999999</c:v>
                        </c:pt>
                        <c:pt idx="3">
                          <c:v>8.7227386000000004E-2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JI23_FIN_SA_combined_report!$E$19:$E$22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5.9986332640000004</c:v>
                        </c:pt>
                        <c:pt idx="1">
                          <c:v>1.4834997729999999</c:v>
                        </c:pt>
                        <c:pt idx="2">
                          <c:v>1.8175443849999999</c:v>
                        </c:pt>
                        <c:pt idx="3">
                          <c:v>8.7227386000000004E-2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JI23_FIN_SA_combined_report!$X$19:$X$22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225.87359699999999</c:v>
                      </c:pt>
                      <c:pt idx="1">
                        <c:v>427.39129969999999</c:v>
                      </c:pt>
                      <c:pt idx="2">
                        <c:v>324.87417950000003</c:v>
                      </c:pt>
                      <c:pt idx="3">
                        <c:v>302.36134140000001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JI23_FIN_SA_combined_report!$D$19:$D$22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363.02947640000002</c:v>
                      </c:pt>
                      <c:pt idx="1">
                        <c:v>108.25822100000001</c:v>
                      </c:pt>
                      <c:pt idx="2">
                        <c:v>99.592624560000004</c:v>
                      </c:pt>
                      <c:pt idx="3">
                        <c:v>4.3649287189999999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8B-4185-B078-ACD0594740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JI741.4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JI23_FIN_SA_combined_report!$E$23:$E$30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1.0219625429999999</c:v>
                        </c:pt>
                        <c:pt idx="1">
                          <c:v>12.715984629999999</c:v>
                        </c:pt>
                        <c:pt idx="2">
                          <c:v>2.4749660659999999</c:v>
                        </c:pt>
                        <c:pt idx="3">
                          <c:v>4.332009953</c:v>
                        </c:pt>
                        <c:pt idx="4">
                          <c:v>2.1851981729999999</c:v>
                        </c:pt>
                        <c:pt idx="5">
                          <c:v>4.7287355570000003</c:v>
                        </c:pt>
                        <c:pt idx="6">
                          <c:v>1.87575264</c:v>
                        </c:pt>
                        <c:pt idx="7">
                          <c:v>1.804828619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JI23_FIN_SA_combined_report!$E$23:$E$30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1.0219625429999999</c:v>
                        </c:pt>
                        <c:pt idx="1">
                          <c:v>12.715984629999999</c:v>
                        </c:pt>
                        <c:pt idx="2">
                          <c:v>2.4749660659999999</c:v>
                        </c:pt>
                        <c:pt idx="3">
                          <c:v>4.332009953</c:v>
                        </c:pt>
                        <c:pt idx="4">
                          <c:v>2.1851981729999999</c:v>
                        </c:pt>
                        <c:pt idx="5">
                          <c:v>4.7287355570000003</c:v>
                        </c:pt>
                        <c:pt idx="6">
                          <c:v>1.87575264</c:v>
                        </c:pt>
                        <c:pt idx="7">
                          <c:v>1.804828619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JI23_FIN_SA_combined_report!$X$23:$X$30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810.73038550000001</c:v>
                      </c:pt>
                      <c:pt idx="1">
                        <c:v>1604.2449839999999</c:v>
                      </c:pt>
                      <c:pt idx="2">
                        <c:v>2805.1250340000001</c:v>
                      </c:pt>
                      <c:pt idx="3">
                        <c:v>2770.7815949999999</c:v>
                      </c:pt>
                      <c:pt idx="4">
                        <c:v>2662.404364</c:v>
                      </c:pt>
                      <c:pt idx="5">
                        <c:v>1181.0722450000001</c:v>
                      </c:pt>
                      <c:pt idx="6">
                        <c:v>2106.7273209999998</c:v>
                      </c:pt>
                      <c:pt idx="7">
                        <c:v>5449.4399199999998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JI23_FIN_SA_combined_report!$D$23:$D$30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59.522159389999999</c:v>
                      </c:pt>
                      <c:pt idx="1">
                        <c:v>714.59765430000004</c:v>
                      </c:pt>
                      <c:pt idx="2">
                        <c:v>147.5937926</c:v>
                      </c:pt>
                      <c:pt idx="3">
                        <c:v>239.75340220000001</c:v>
                      </c:pt>
                      <c:pt idx="4">
                        <c:v>138.06666580000001</c:v>
                      </c:pt>
                      <c:pt idx="5">
                        <c:v>254.95791840000001</c:v>
                      </c:pt>
                      <c:pt idx="6">
                        <c:v>137.4121505</c:v>
                      </c:pt>
                      <c:pt idx="7">
                        <c:v>118.9422288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8B-4185-B078-ACD059474027}"/>
                  </c:ext>
                </c:extLst>
              </c15:ser>
            </c15:filteredScatterSeries>
          </c:ext>
        </c:extLst>
      </c:scatterChart>
      <c:valAx>
        <c:axId val="58732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 (effective Uranium)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136"/>
        <c:crosses val="autoZero"/>
        <c:crossBetween val="midCat"/>
      </c:valAx>
      <c:valAx>
        <c:axId val="58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JI631.5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JI23_FIN_SA_combined_report!$E$19:$E$22</c:f>
                <c:numCache>
                  <c:formatCode>General</c:formatCode>
                  <c:ptCount val="4"/>
                  <c:pt idx="0">
                    <c:v>5.9986332640000004</c:v>
                  </c:pt>
                  <c:pt idx="1">
                    <c:v>1.4834997729999999</c:v>
                  </c:pt>
                  <c:pt idx="2">
                    <c:v>1.8175443849999999</c:v>
                  </c:pt>
                  <c:pt idx="3">
                    <c:v>8.7227386000000004E-2</c:v>
                  </c:pt>
                </c:numCache>
                <c:extLst xmlns:c15="http://schemas.microsoft.com/office/drawing/2012/chart"/>
              </c:numRef>
            </c:plus>
            <c:minus>
              <c:numRef>
                <c:f>JI23_FIN_SA_combined_report!$E$19:$E$22</c:f>
                <c:numCache>
                  <c:formatCode>General</c:formatCode>
                  <c:ptCount val="4"/>
                  <c:pt idx="0">
                    <c:v>5.9986332640000004</c:v>
                  </c:pt>
                  <c:pt idx="1">
                    <c:v>1.4834997729999999</c:v>
                  </c:pt>
                  <c:pt idx="2">
                    <c:v>1.8175443849999999</c:v>
                  </c:pt>
                  <c:pt idx="3">
                    <c:v>8.7227386000000004E-2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JI23_FIN_SA_combined_report!$X$19:$X$22</c:f>
              <c:numCache>
                <c:formatCode>General</c:formatCode>
                <c:ptCount val="4"/>
                <c:pt idx="0">
                  <c:v>225.87359699999999</c:v>
                </c:pt>
                <c:pt idx="1">
                  <c:v>427.39129969999999</c:v>
                </c:pt>
                <c:pt idx="2">
                  <c:v>324.87417950000003</c:v>
                </c:pt>
                <c:pt idx="3">
                  <c:v>302.36134140000001</c:v>
                </c:pt>
              </c:numCache>
              <c:extLst xmlns:c15="http://schemas.microsoft.com/office/drawing/2012/chart"/>
            </c:numRef>
          </c:xVal>
          <c:yVal>
            <c:numRef>
              <c:f>JI23_FIN_SA_combined_report!$D$19:$D$22</c:f>
              <c:numCache>
                <c:formatCode>General</c:formatCode>
                <c:ptCount val="4"/>
                <c:pt idx="0">
                  <c:v>363.02947640000002</c:v>
                </c:pt>
                <c:pt idx="1">
                  <c:v>108.25822100000001</c:v>
                </c:pt>
                <c:pt idx="2">
                  <c:v>99.592624560000004</c:v>
                </c:pt>
                <c:pt idx="3">
                  <c:v>4.3649287189999999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F1F-492A-B4BC-06900DB8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2704"/>
        <c:axId val="58723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JI38.45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JI23_FIN_SA_combined_report!$E$2:$E$11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0.16572305400000001</c:v>
                        </c:pt>
                        <c:pt idx="1">
                          <c:v>0.95517290399999999</c:v>
                        </c:pt>
                        <c:pt idx="2">
                          <c:v>2.4834976580000001</c:v>
                        </c:pt>
                        <c:pt idx="3">
                          <c:v>0.94052948000000003</c:v>
                        </c:pt>
                        <c:pt idx="4">
                          <c:v>1.7023546169999999</c:v>
                        </c:pt>
                        <c:pt idx="5">
                          <c:v>4.4970881619999998</c:v>
                        </c:pt>
                        <c:pt idx="6">
                          <c:v>18.917740729999998</c:v>
                        </c:pt>
                        <c:pt idx="7">
                          <c:v>1.115054593</c:v>
                        </c:pt>
                        <c:pt idx="8">
                          <c:v>0.439370492</c:v>
                        </c:pt>
                        <c:pt idx="9">
                          <c:v>8.8421803059999995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JI23_FIN_SA_combined_report!$E$2:$E$11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0.16572305400000001</c:v>
                        </c:pt>
                        <c:pt idx="1">
                          <c:v>0.95517290399999999</c:v>
                        </c:pt>
                        <c:pt idx="2">
                          <c:v>2.4834976580000001</c:v>
                        </c:pt>
                        <c:pt idx="3">
                          <c:v>0.94052948000000003</c:v>
                        </c:pt>
                        <c:pt idx="4">
                          <c:v>1.7023546169999999</c:v>
                        </c:pt>
                        <c:pt idx="5">
                          <c:v>4.4970881619999998</c:v>
                        </c:pt>
                        <c:pt idx="6">
                          <c:v>18.917740729999998</c:v>
                        </c:pt>
                        <c:pt idx="7">
                          <c:v>1.115054593</c:v>
                        </c:pt>
                        <c:pt idx="8">
                          <c:v>0.439370492</c:v>
                        </c:pt>
                        <c:pt idx="9">
                          <c:v>8.8421803059999995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JI23_FIN_SA_combined_report!$X$2:$X$11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1082.59103</c:v>
                      </c:pt>
                      <c:pt idx="1">
                        <c:v>809.41632960000004</c:v>
                      </c:pt>
                      <c:pt idx="2">
                        <c:v>598.72064980000005</c:v>
                      </c:pt>
                      <c:pt idx="3">
                        <c:v>765.27720320000003</c:v>
                      </c:pt>
                      <c:pt idx="4">
                        <c:v>826.13439500000004</c:v>
                      </c:pt>
                      <c:pt idx="5">
                        <c:v>419.0585423</c:v>
                      </c:pt>
                      <c:pt idx="6">
                        <c:v>238.60640290000001</c:v>
                      </c:pt>
                      <c:pt idx="7">
                        <c:v>763.18574130000002</c:v>
                      </c:pt>
                      <c:pt idx="8">
                        <c:v>1266.0733130000001</c:v>
                      </c:pt>
                      <c:pt idx="9">
                        <c:v>502.50721220000003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JI23_FIN_SA_combined_report!$D$2:$D$11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7.4423044540000003</c:v>
                      </c:pt>
                      <c:pt idx="1">
                        <c:v>63.084875539999999</c:v>
                      </c:pt>
                      <c:pt idx="2">
                        <c:v>168.2716389</c:v>
                      </c:pt>
                      <c:pt idx="3">
                        <c:v>75.771920440000002</c:v>
                      </c:pt>
                      <c:pt idx="4">
                        <c:v>108.0782061</c:v>
                      </c:pt>
                      <c:pt idx="5">
                        <c:v>349.42565530000002</c:v>
                      </c:pt>
                      <c:pt idx="6">
                        <c:v>961.12039389999995</c:v>
                      </c:pt>
                      <c:pt idx="7">
                        <c:v>57.747597599999999</c:v>
                      </c:pt>
                      <c:pt idx="8">
                        <c:v>24.455121080000001</c:v>
                      </c:pt>
                      <c:pt idx="9">
                        <c:v>608.69304220000004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F1F-492A-B4BC-06900DB8AE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JI211.2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JI23_FIN_SA_combined_report!$E$12:$E$18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6.1611726600000001</c:v>
                        </c:pt>
                        <c:pt idx="1">
                          <c:v>0.67235568700000004</c:v>
                        </c:pt>
                        <c:pt idx="2">
                          <c:v>14.26678972</c:v>
                        </c:pt>
                        <c:pt idx="3">
                          <c:v>3.9482784020000001</c:v>
                        </c:pt>
                        <c:pt idx="4">
                          <c:v>0.94778921800000004</c:v>
                        </c:pt>
                        <c:pt idx="5">
                          <c:v>4.7026453129999997</c:v>
                        </c:pt>
                        <c:pt idx="6">
                          <c:v>4.5253150379999996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JI23_FIN_SA_combined_report!$E$12:$E$18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6.1611726600000001</c:v>
                        </c:pt>
                        <c:pt idx="1">
                          <c:v>0.67235568700000004</c:v>
                        </c:pt>
                        <c:pt idx="2">
                          <c:v>14.26678972</c:v>
                        </c:pt>
                        <c:pt idx="3">
                          <c:v>3.9482784020000001</c:v>
                        </c:pt>
                        <c:pt idx="4">
                          <c:v>0.94778921800000004</c:v>
                        </c:pt>
                        <c:pt idx="5">
                          <c:v>4.7026453129999997</c:v>
                        </c:pt>
                        <c:pt idx="6">
                          <c:v>4.5253150379999996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JI23_FIN_SA_combined_report!$X$12:$X$18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436.06236539999998</c:v>
                      </c:pt>
                      <c:pt idx="1">
                        <c:v>183.58951579999999</c:v>
                      </c:pt>
                      <c:pt idx="2">
                        <c:v>1736.580242</c:v>
                      </c:pt>
                      <c:pt idx="3">
                        <c:v>1105.905808</c:v>
                      </c:pt>
                      <c:pt idx="4">
                        <c:v>10047.865470000001</c:v>
                      </c:pt>
                      <c:pt idx="5">
                        <c:v>173.84033969999999</c:v>
                      </c:pt>
                      <c:pt idx="6">
                        <c:v>309.00091140000001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362.72334059999997</c:v>
                      </c:pt>
                      <c:pt idx="1">
                        <c:v>38.808450669999999</c:v>
                      </c:pt>
                      <c:pt idx="2">
                        <c:v>836.97210219999999</c:v>
                      </c:pt>
                      <c:pt idx="3">
                        <c:v>214.6776557</c:v>
                      </c:pt>
                      <c:pt idx="4">
                        <c:v>63.915069719999998</c:v>
                      </c:pt>
                      <c:pt idx="5">
                        <c:v>324.56231309999998</c:v>
                      </c:pt>
                      <c:pt idx="6">
                        <c:v>329.7875487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F1F-492A-B4BC-06900DB8AE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JI741.4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JI23_FIN_SA_combined_report!$E$23:$E$30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1.0219625429999999</c:v>
                        </c:pt>
                        <c:pt idx="1">
                          <c:v>12.715984629999999</c:v>
                        </c:pt>
                        <c:pt idx="2">
                          <c:v>2.4749660659999999</c:v>
                        </c:pt>
                        <c:pt idx="3">
                          <c:v>4.332009953</c:v>
                        </c:pt>
                        <c:pt idx="4">
                          <c:v>2.1851981729999999</c:v>
                        </c:pt>
                        <c:pt idx="5">
                          <c:v>4.7287355570000003</c:v>
                        </c:pt>
                        <c:pt idx="6">
                          <c:v>1.87575264</c:v>
                        </c:pt>
                        <c:pt idx="7">
                          <c:v>1.804828619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JI23_FIN_SA_combined_report!$E$23:$E$30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1.0219625429999999</c:v>
                        </c:pt>
                        <c:pt idx="1">
                          <c:v>12.715984629999999</c:v>
                        </c:pt>
                        <c:pt idx="2">
                          <c:v>2.4749660659999999</c:v>
                        </c:pt>
                        <c:pt idx="3">
                          <c:v>4.332009953</c:v>
                        </c:pt>
                        <c:pt idx="4">
                          <c:v>2.1851981729999999</c:v>
                        </c:pt>
                        <c:pt idx="5">
                          <c:v>4.7287355570000003</c:v>
                        </c:pt>
                        <c:pt idx="6">
                          <c:v>1.87575264</c:v>
                        </c:pt>
                        <c:pt idx="7">
                          <c:v>1.804828619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JI23_FIN_SA_combined_report!$X$23:$X$30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810.73038550000001</c:v>
                      </c:pt>
                      <c:pt idx="1">
                        <c:v>1604.2449839999999</c:v>
                      </c:pt>
                      <c:pt idx="2">
                        <c:v>2805.1250340000001</c:v>
                      </c:pt>
                      <c:pt idx="3">
                        <c:v>2770.7815949999999</c:v>
                      </c:pt>
                      <c:pt idx="4">
                        <c:v>2662.404364</c:v>
                      </c:pt>
                      <c:pt idx="5">
                        <c:v>1181.0722450000001</c:v>
                      </c:pt>
                      <c:pt idx="6">
                        <c:v>2106.7273209999998</c:v>
                      </c:pt>
                      <c:pt idx="7">
                        <c:v>5449.4399199999998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JI23_FIN_SA_combined_report!$D$23:$D$30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59.522159389999999</c:v>
                      </c:pt>
                      <c:pt idx="1">
                        <c:v>714.59765430000004</c:v>
                      </c:pt>
                      <c:pt idx="2">
                        <c:v>147.5937926</c:v>
                      </c:pt>
                      <c:pt idx="3">
                        <c:v>239.75340220000001</c:v>
                      </c:pt>
                      <c:pt idx="4">
                        <c:v>138.06666580000001</c:v>
                      </c:pt>
                      <c:pt idx="5">
                        <c:v>254.95791840000001</c:v>
                      </c:pt>
                      <c:pt idx="6">
                        <c:v>137.4121505</c:v>
                      </c:pt>
                      <c:pt idx="7">
                        <c:v>118.9422288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1F-492A-B4BC-06900DB8AED9}"/>
                  </c:ext>
                </c:extLst>
              </c15:ser>
            </c15:filteredScatterSeries>
          </c:ext>
        </c:extLst>
      </c:scatterChart>
      <c:valAx>
        <c:axId val="58732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 (effective Uranium)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136"/>
        <c:crosses val="autoZero"/>
        <c:crossBetween val="midCat"/>
      </c:valAx>
      <c:valAx>
        <c:axId val="58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JI741.4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JI23_FIN_SA_combined_report!$E$23:$E$30</c:f>
                <c:numCache>
                  <c:formatCode>General</c:formatCode>
                  <c:ptCount val="8"/>
                  <c:pt idx="0">
                    <c:v>1.0219625429999999</c:v>
                  </c:pt>
                  <c:pt idx="1">
                    <c:v>12.715984629999999</c:v>
                  </c:pt>
                  <c:pt idx="2">
                    <c:v>2.4749660659999999</c:v>
                  </c:pt>
                  <c:pt idx="3">
                    <c:v>4.332009953</c:v>
                  </c:pt>
                  <c:pt idx="4">
                    <c:v>2.1851981729999999</c:v>
                  </c:pt>
                  <c:pt idx="5">
                    <c:v>4.7287355570000003</c:v>
                  </c:pt>
                  <c:pt idx="6">
                    <c:v>1.87575264</c:v>
                  </c:pt>
                  <c:pt idx="7">
                    <c:v>1.804828619</c:v>
                  </c:pt>
                </c:numCache>
                <c:extLst xmlns:c15="http://schemas.microsoft.com/office/drawing/2012/chart"/>
              </c:numRef>
            </c:plus>
            <c:minus>
              <c:numRef>
                <c:f>JI23_FIN_SA_combined_report!$E$23:$E$30</c:f>
                <c:numCache>
                  <c:formatCode>General</c:formatCode>
                  <c:ptCount val="8"/>
                  <c:pt idx="0">
                    <c:v>1.0219625429999999</c:v>
                  </c:pt>
                  <c:pt idx="1">
                    <c:v>12.715984629999999</c:v>
                  </c:pt>
                  <c:pt idx="2">
                    <c:v>2.4749660659999999</c:v>
                  </c:pt>
                  <c:pt idx="3">
                    <c:v>4.332009953</c:v>
                  </c:pt>
                  <c:pt idx="4">
                    <c:v>2.1851981729999999</c:v>
                  </c:pt>
                  <c:pt idx="5">
                    <c:v>4.7287355570000003</c:v>
                  </c:pt>
                  <c:pt idx="6">
                    <c:v>1.87575264</c:v>
                  </c:pt>
                  <c:pt idx="7">
                    <c:v>1.804828619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JI23_FIN_SA_combined_report!$X$23:$X$30</c:f>
              <c:numCache>
                <c:formatCode>General</c:formatCode>
                <c:ptCount val="8"/>
                <c:pt idx="0">
                  <c:v>810.73038550000001</c:v>
                </c:pt>
                <c:pt idx="1">
                  <c:v>1604.2449839999999</c:v>
                </c:pt>
                <c:pt idx="2">
                  <c:v>2805.1250340000001</c:v>
                </c:pt>
                <c:pt idx="3">
                  <c:v>2770.7815949999999</c:v>
                </c:pt>
                <c:pt idx="4">
                  <c:v>2662.404364</c:v>
                </c:pt>
                <c:pt idx="5">
                  <c:v>1181.0722450000001</c:v>
                </c:pt>
                <c:pt idx="6">
                  <c:v>2106.7273209999998</c:v>
                </c:pt>
                <c:pt idx="7">
                  <c:v>5449.4399199999998</c:v>
                </c:pt>
              </c:numCache>
              <c:extLst xmlns:c15="http://schemas.microsoft.com/office/drawing/2012/chart"/>
            </c:numRef>
          </c:xVal>
          <c:yVal>
            <c:numRef>
              <c:f>JI23_FIN_SA_combined_report!$D$23:$D$30</c:f>
              <c:numCache>
                <c:formatCode>General</c:formatCode>
                <c:ptCount val="8"/>
                <c:pt idx="0">
                  <c:v>59.522159389999999</c:v>
                </c:pt>
                <c:pt idx="1">
                  <c:v>714.59765430000004</c:v>
                </c:pt>
                <c:pt idx="2">
                  <c:v>147.5937926</c:v>
                </c:pt>
                <c:pt idx="3">
                  <c:v>239.75340220000001</c:v>
                </c:pt>
                <c:pt idx="4">
                  <c:v>138.06666580000001</c:v>
                </c:pt>
                <c:pt idx="5">
                  <c:v>254.95791840000001</c:v>
                </c:pt>
                <c:pt idx="6">
                  <c:v>137.4121505</c:v>
                </c:pt>
                <c:pt idx="7">
                  <c:v>118.9422288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6FC-479D-B327-B9E7CC76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2704"/>
        <c:axId val="58723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JI38.45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JI23_FIN_SA_combined_report!$E$2:$E$11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0.16572305400000001</c:v>
                        </c:pt>
                        <c:pt idx="1">
                          <c:v>0.95517290399999999</c:v>
                        </c:pt>
                        <c:pt idx="2">
                          <c:v>2.4834976580000001</c:v>
                        </c:pt>
                        <c:pt idx="3">
                          <c:v>0.94052948000000003</c:v>
                        </c:pt>
                        <c:pt idx="4">
                          <c:v>1.7023546169999999</c:v>
                        </c:pt>
                        <c:pt idx="5">
                          <c:v>4.4970881619999998</c:v>
                        </c:pt>
                        <c:pt idx="6">
                          <c:v>18.917740729999998</c:v>
                        </c:pt>
                        <c:pt idx="7">
                          <c:v>1.115054593</c:v>
                        </c:pt>
                        <c:pt idx="8">
                          <c:v>0.439370492</c:v>
                        </c:pt>
                        <c:pt idx="9">
                          <c:v>8.8421803059999995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JI23_FIN_SA_combined_report!$E$2:$E$11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0.16572305400000001</c:v>
                        </c:pt>
                        <c:pt idx="1">
                          <c:v>0.95517290399999999</c:v>
                        </c:pt>
                        <c:pt idx="2">
                          <c:v>2.4834976580000001</c:v>
                        </c:pt>
                        <c:pt idx="3">
                          <c:v>0.94052948000000003</c:v>
                        </c:pt>
                        <c:pt idx="4">
                          <c:v>1.7023546169999999</c:v>
                        </c:pt>
                        <c:pt idx="5">
                          <c:v>4.4970881619999998</c:v>
                        </c:pt>
                        <c:pt idx="6">
                          <c:v>18.917740729999998</c:v>
                        </c:pt>
                        <c:pt idx="7">
                          <c:v>1.115054593</c:v>
                        </c:pt>
                        <c:pt idx="8">
                          <c:v>0.439370492</c:v>
                        </c:pt>
                        <c:pt idx="9">
                          <c:v>8.8421803059999995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JI23_FIN_SA_combined_report!$X$2:$X$11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1082.59103</c:v>
                      </c:pt>
                      <c:pt idx="1">
                        <c:v>809.41632960000004</c:v>
                      </c:pt>
                      <c:pt idx="2">
                        <c:v>598.72064980000005</c:v>
                      </c:pt>
                      <c:pt idx="3">
                        <c:v>765.27720320000003</c:v>
                      </c:pt>
                      <c:pt idx="4">
                        <c:v>826.13439500000004</c:v>
                      </c:pt>
                      <c:pt idx="5">
                        <c:v>419.0585423</c:v>
                      </c:pt>
                      <c:pt idx="6">
                        <c:v>238.60640290000001</c:v>
                      </c:pt>
                      <c:pt idx="7">
                        <c:v>763.18574130000002</c:v>
                      </c:pt>
                      <c:pt idx="8">
                        <c:v>1266.0733130000001</c:v>
                      </c:pt>
                      <c:pt idx="9">
                        <c:v>502.50721220000003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JI23_FIN_SA_combined_report!$D$2:$D$11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7.4423044540000003</c:v>
                      </c:pt>
                      <c:pt idx="1">
                        <c:v>63.084875539999999</c:v>
                      </c:pt>
                      <c:pt idx="2">
                        <c:v>168.2716389</c:v>
                      </c:pt>
                      <c:pt idx="3">
                        <c:v>75.771920440000002</c:v>
                      </c:pt>
                      <c:pt idx="4">
                        <c:v>108.0782061</c:v>
                      </c:pt>
                      <c:pt idx="5">
                        <c:v>349.42565530000002</c:v>
                      </c:pt>
                      <c:pt idx="6">
                        <c:v>961.12039389999995</c:v>
                      </c:pt>
                      <c:pt idx="7">
                        <c:v>57.747597599999999</c:v>
                      </c:pt>
                      <c:pt idx="8">
                        <c:v>24.455121080000001</c:v>
                      </c:pt>
                      <c:pt idx="9">
                        <c:v>608.69304220000004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6FC-479D-B327-B9E7CC7655C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JI211.2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JI23_FIN_SA_combined_report!$E$12:$E$18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6.1611726600000001</c:v>
                        </c:pt>
                        <c:pt idx="1">
                          <c:v>0.67235568700000004</c:v>
                        </c:pt>
                        <c:pt idx="2">
                          <c:v>14.26678972</c:v>
                        </c:pt>
                        <c:pt idx="3">
                          <c:v>3.9482784020000001</c:v>
                        </c:pt>
                        <c:pt idx="4">
                          <c:v>0.94778921800000004</c:v>
                        </c:pt>
                        <c:pt idx="5">
                          <c:v>4.7026453129999997</c:v>
                        </c:pt>
                        <c:pt idx="6">
                          <c:v>4.5253150379999996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JI23_FIN_SA_combined_report!$E$12:$E$18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6.1611726600000001</c:v>
                        </c:pt>
                        <c:pt idx="1">
                          <c:v>0.67235568700000004</c:v>
                        </c:pt>
                        <c:pt idx="2">
                          <c:v>14.26678972</c:v>
                        </c:pt>
                        <c:pt idx="3">
                          <c:v>3.9482784020000001</c:v>
                        </c:pt>
                        <c:pt idx="4">
                          <c:v>0.94778921800000004</c:v>
                        </c:pt>
                        <c:pt idx="5">
                          <c:v>4.7026453129999997</c:v>
                        </c:pt>
                        <c:pt idx="6">
                          <c:v>4.5253150379999996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JI23_FIN_SA_combined_report!$X$12:$X$18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436.06236539999998</c:v>
                      </c:pt>
                      <c:pt idx="1">
                        <c:v>183.58951579999999</c:v>
                      </c:pt>
                      <c:pt idx="2">
                        <c:v>1736.580242</c:v>
                      </c:pt>
                      <c:pt idx="3">
                        <c:v>1105.905808</c:v>
                      </c:pt>
                      <c:pt idx="4">
                        <c:v>10047.865470000001</c:v>
                      </c:pt>
                      <c:pt idx="5">
                        <c:v>173.84033969999999</c:v>
                      </c:pt>
                      <c:pt idx="6">
                        <c:v>309.00091140000001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362.72334059999997</c:v>
                      </c:pt>
                      <c:pt idx="1">
                        <c:v>38.808450669999999</c:v>
                      </c:pt>
                      <c:pt idx="2">
                        <c:v>836.97210219999999</c:v>
                      </c:pt>
                      <c:pt idx="3">
                        <c:v>214.6776557</c:v>
                      </c:pt>
                      <c:pt idx="4">
                        <c:v>63.915069719999998</c:v>
                      </c:pt>
                      <c:pt idx="5">
                        <c:v>324.56231309999998</c:v>
                      </c:pt>
                      <c:pt idx="6">
                        <c:v>329.7875487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FC-479D-B327-B9E7CC7655C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JI631.5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JI23_FIN_SA_combined_report!$E$19:$E$22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5.9986332640000004</c:v>
                        </c:pt>
                        <c:pt idx="1">
                          <c:v>1.4834997729999999</c:v>
                        </c:pt>
                        <c:pt idx="2">
                          <c:v>1.8175443849999999</c:v>
                        </c:pt>
                        <c:pt idx="3">
                          <c:v>8.7227386000000004E-2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JI23_FIN_SA_combined_report!$E$19:$E$22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5.9986332640000004</c:v>
                        </c:pt>
                        <c:pt idx="1">
                          <c:v>1.4834997729999999</c:v>
                        </c:pt>
                        <c:pt idx="2">
                          <c:v>1.8175443849999999</c:v>
                        </c:pt>
                        <c:pt idx="3">
                          <c:v>8.7227386000000004E-2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JI23_FIN_SA_combined_report!$X$19:$X$22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225.87359699999999</c:v>
                      </c:pt>
                      <c:pt idx="1">
                        <c:v>427.39129969999999</c:v>
                      </c:pt>
                      <c:pt idx="2">
                        <c:v>324.87417950000003</c:v>
                      </c:pt>
                      <c:pt idx="3">
                        <c:v>302.36134140000001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JI23_FIN_SA_combined_report!$D$19:$D$22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363.02947640000002</c:v>
                      </c:pt>
                      <c:pt idx="1">
                        <c:v>108.25822100000001</c:v>
                      </c:pt>
                      <c:pt idx="2">
                        <c:v>99.592624560000004</c:v>
                      </c:pt>
                      <c:pt idx="3">
                        <c:v>4.3649287189999999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FC-479D-B327-B9E7CC7655C1}"/>
                  </c:ext>
                </c:extLst>
              </c15:ser>
            </c15:filteredScatterSeries>
          </c:ext>
        </c:extLst>
      </c:scatterChart>
      <c:valAx>
        <c:axId val="58732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 (effective Uranium)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136"/>
        <c:crosses val="autoZero"/>
        <c:crossBetween val="midCat"/>
      </c:valAx>
      <c:valAx>
        <c:axId val="58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508225</xdr:colOff>
      <xdr:row>22</xdr:row>
      <xdr:rowOff>27216</xdr:rowOff>
    </xdr:from>
    <xdr:to>
      <xdr:col>27</xdr:col>
      <xdr:colOff>411114</xdr:colOff>
      <xdr:row>51</xdr:row>
      <xdr:rowOff>46945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D6B7D-4F8B-46DB-B067-8AF856D1D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452437</xdr:colOff>
      <xdr:row>9</xdr:row>
      <xdr:rowOff>177845</xdr:rowOff>
    </xdr:from>
    <xdr:to>
      <xdr:col>35</xdr:col>
      <xdr:colOff>1993</xdr:colOff>
      <xdr:row>26</xdr:row>
      <xdr:rowOff>32036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6042B9-5BA9-46B2-BC66-A55DE84C1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15153</xdr:colOff>
      <xdr:row>9</xdr:row>
      <xdr:rowOff>177845</xdr:rowOff>
    </xdr:from>
    <xdr:to>
      <xdr:col>43</xdr:col>
      <xdr:colOff>183835</xdr:colOff>
      <xdr:row>26</xdr:row>
      <xdr:rowOff>32036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AB85E5-D85E-43D9-9C80-7F24BAC5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476250</xdr:colOff>
      <xdr:row>26</xdr:row>
      <xdr:rowOff>19817</xdr:rowOff>
    </xdr:from>
    <xdr:to>
      <xdr:col>35</xdr:col>
      <xdr:colOff>25806</xdr:colOff>
      <xdr:row>42</xdr:row>
      <xdr:rowOff>64508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6C2465-662A-42AD-A427-57CCA0902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4329</xdr:colOff>
      <xdr:row>26</xdr:row>
      <xdr:rowOff>2499</xdr:rowOff>
    </xdr:from>
    <xdr:to>
      <xdr:col>43</xdr:col>
      <xdr:colOff>173011</xdr:colOff>
      <xdr:row>42</xdr:row>
      <xdr:rowOff>47190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671138-7FAB-4F87-B082-A730B11D0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abSelected="1" zoomScale="70" zoomScaleNormal="70" workbookViewId="0">
      <selection activeCell="H9" sqref="H9"/>
    </sheetView>
  </sheetViews>
  <sheetFormatPr defaultRowHeight="15" x14ac:dyDescent="0.25"/>
  <cols>
    <col min="6" max="6" width="16.8554687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s="2" customFormat="1" x14ac:dyDescent="0.25">
      <c r="A2" s="2" t="s">
        <v>23</v>
      </c>
      <c r="C2" s="2" t="s">
        <v>24</v>
      </c>
      <c r="D2" s="2">
        <v>7.4423044540000003</v>
      </c>
      <c r="E2" s="2">
        <v>0.16572305400000001</v>
      </c>
      <c r="F2" s="2">
        <v>2.2267706870000001</v>
      </c>
      <c r="G2" s="2">
        <v>40.72334919</v>
      </c>
      <c r="H2" s="2">
        <v>0.70661729200000001</v>
      </c>
      <c r="I2" s="2">
        <v>5.2598487519999999</v>
      </c>
      <c r="J2" s="2">
        <v>0.116817881</v>
      </c>
      <c r="K2" s="2">
        <v>2.2209361329999999</v>
      </c>
      <c r="L2" s="2">
        <v>2.7896016760000002</v>
      </c>
      <c r="M2" s="2">
        <v>5.4905763000000003E-2</v>
      </c>
      <c r="N2" s="2">
        <v>0.30711419299999998</v>
      </c>
      <c r="O2" s="2">
        <v>6.2059790000000004E-3</v>
      </c>
      <c r="P2" s="2">
        <v>0</v>
      </c>
      <c r="Q2" s="2">
        <v>0</v>
      </c>
      <c r="R2" s="2">
        <v>8.1133598000000001E-2</v>
      </c>
      <c r="S2" s="2">
        <v>1.0009489999999999E-3</v>
      </c>
      <c r="T2" s="3">
        <v>2.6400000000000001E-6</v>
      </c>
      <c r="U2" s="2">
        <v>1055.2888760000001</v>
      </c>
      <c r="V2" s="2">
        <v>116.1793795</v>
      </c>
      <c r="W2" s="2">
        <v>0</v>
      </c>
      <c r="X2" s="2">
        <v>1082.59103</v>
      </c>
    </row>
    <row r="3" spans="1:24" s="2" customFormat="1" x14ac:dyDescent="0.25">
      <c r="A3" s="2" t="s">
        <v>25</v>
      </c>
      <c r="C3" s="2" t="s">
        <v>26</v>
      </c>
      <c r="D3" s="2">
        <v>63.084875539999999</v>
      </c>
      <c r="E3" s="2">
        <v>0.95517290399999999</v>
      </c>
      <c r="F3" s="2">
        <v>1.514107613</v>
      </c>
      <c r="G3" s="2">
        <v>54.112694359999999</v>
      </c>
      <c r="H3" s="2">
        <v>0.774145097</v>
      </c>
      <c r="I3" s="2">
        <v>48.899025690000002</v>
      </c>
      <c r="J3" s="2">
        <v>0.737634491</v>
      </c>
      <c r="K3" s="2">
        <v>1.5084850480000001</v>
      </c>
      <c r="L3" s="2">
        <v>4.0634553660000003</v>
      </c>
      <c r="M3" s="2">
        <v>6.4431414000000006E-2</v>
      </c>
      <c r="N3" s="2">
        <v>0.43195717300000003</v>
      </c>
      <c r="O3" s="2">
        <v>1.1136871E-2</v>
      </c>
      <c r="P3" s="2">
        <v>0</v>
      </c>
      <c r="Q3" s="2">
        <v>0</v>
      </c>
      <c r="R3" s="2">
        <v>1.1021747019999999</v>
      </c>
      <c r="S3" s="2">
        <v>2.1627199999999999E-3</v>
      </c>
      <c r="T3" s="3">
        <v>5.1499999999999998E-6</v>
      </c>
      <c r="U3" s="2">
        <v>789.6889625</v>
      </c>
      <c r="V3" s="2">
        <v>83.946243039999999</v>
      </c>
      <c r="W3" s="2">
        <v>0</v>
      </c>
      <c r="X3" s="2">
        <v>809.41632960000004</v>
      </c>
    </row>
    <row r="4" spans="1:24" s="2" customFormat="1" x14ac:dyDescent="0.25">
      <c r="A4" s="2" t="s">
        <v>27</v>
      </c>
      <c r="C4" s="2" t="s">
        <v>28</v>
      </c>
      <c r="D4" s="2">
        <v>168.2716389</v>
      </c>
      <c r="E4" s="2">
        <v>2.4834976580000001</v>
      </c>
      <c r="F4" s="2">
        <v>1.4758860579999999</v>
      </c>
      <c r="G4" s="2">
        <v>54.433320279999997</v>
      </c>
      <c r="H4" s="2">
        <v>0.77526571799999999</v>
      </c>
      <c r="I4" s="2">
        <v>130.8988501</v>
      </c>
      <c r="J4" s="2">
        <v>1.92044562</v>
      </c>
      <c r="K4" s="2">
        <v>1.4671218420000001</v>
      </c>
      <c r="L4" s="2">
        <v>3.0826870400000002</v>
      </c>
      <c r="M4" s="2">
        <v>4.7336652E-2</v>
      </c>
      <c r="N4" s="2">
        <v>0.37931814699999999</v>
      </c>
      <c r="O4" s="2">
        <v>8.9877540000000006E-3</v>
      </c>
      <c r="P4" s="2">
        <v>0</v>
      </c>
      <c r="Q4" s="2">
        <v>0</v>
      </c>
      <c r="R4" s="2">
        <v>2.2641339839999999</v>
      </c>
      <c r="S4" s="2">
        <v>4.3774260000000002E-3</v>
      </c>
      <c r="T4" s="3">
        <v>5.3000000000000001E-6</v>
      </c>
      <c r="U4" s="2">
        <v>581.89444170000002</v>
      </c>
      <c r="V4" s="2">
        <v>71.600885320000003</v>
      </c>
      <c r="W4" s="2">
        <v>0</v>
      </c>
      <c r="X4" s="2">
        <v>598.72064980000005</v>
      </c>
    </row>
    <row r="5" spans="1:24" s="2" customFormat="1" x14ac:dyDescent="0.25">
      <c r="A5" s="2" t="s">
        <v>29</v>
      </c>
      <c r="C5" s="2" t="s">
        <v>30</v>
      </c>
      <c r="D5" s="2">
        <v>75.771920440000002</v>
      </c>
      <c r="E5" s="2">
        <v>0.94052948000000003</v>
      </c>
      <c r="F5" s="2">
        <v>1.24126388</v>
      </c>
      <c r="G5" s="2">
        <v>52.760950999999999</v>
      </c>
      <c r="H5" s="2">
        <v>0.76877241799999996</v>
      </c>
      <c r="I5" s="2">
        <v>58.342678300000003</v>
      </c>
      <c r="J5" s="2">
        <v>0.72127375999999999</v>
      </c>
      <c r="K5" s="2">
        <v>1.2362712520000001</v>
      </c>
      <c r="L5" s="2">
        <v>3.6557473690000002</v>
      </c>
      <c r="M5" s="2">
        <v>4.7233506000000001E-2</v>
      </c>
      <c r="N5" s="2">
        <v>0.38516952100000001</v>
      </c>
      <c r="O5" s="2">
        <v>9.3167960000000005E-3</v>
      </c>
      <c r="P5" s="2">
        <v>0</v>
      </c>
      <c r="Q5" s="2">
        <v>0</v>
      </c>
      <c r="R5" s="2">
        <v>1.1838667700000001</v>
      </c>
      <c r="S5" s="2">
        <v>2.332097E-3</v>
      </c>
      <c r="T5" s="3">
        <v>4.8999999999999997E-6</v>
      </c>
      <c r="U5" s="2">
        <v>746.78705549999995</v>
      </c>
      <c r="V5" s="2">
        <v>78.681479640000006</v>
      </c>
      <c r="W5" s="2">
        <v>0</v>
      </c>
      <c r="X5" s="2">
        <v>765.27720320000003</v>
      </c>
    </row>
    <row r="6" spans="1:24" s="2" customFormat="1" x14ac:dyDescent="0.25">
      <c r="A6" s="2" t="s">
        <v>31</v>
      </c>
      <c r="C6" s="2" t="s">
        <v>32</v>
      </c>
      <c r="D6" s="2">
        <v>108.0782061</v>
      </c>
      <c r="E6" s="2">
        <v>1.7023546169999999</v>
      </c>
      <c r="F6" s="2">
        <v>1.5751136880000001</v>
      </c>
      <c r="G6" s="2">
        <v>41.000622389999997</v>
      </c>
      <c r="H6" s="2">
        <v>0.70858683300000003</v>
      </c>
      <c r="I6" s="2">
        <v>76.799122679999996</v>
      </c>
      <c r="J6" s="2">
        <v>1.202466893</v>
      </c>
      <c r="K6" s="2">
        <v>1.565729986</v>
      </c>
      <c r="L6" s="2">
        <v>1.9648508840000001</v>
      </c>
      <c r="M6" s="2">
        <v>3.2151401000000003E-2</v>
      </c>
      <c r="N6" s="2">
        <v>0.17918135299999999</v>
      </c>
      <c r="O6" s="2">
        <v>5.4287440000000001E-3</v>
      </c>
      <c r="P6" s="2">
        <v>0</v>
      </c>
      <c r="Q6" s="2">
        <v>0</v>
      </c>
      <c r="R6" s="2">
        <v>0.83627620899999999</v>
      </c>
      <c r="S6" s="2">
        <v>1.669441E-3</v>
      </c>
      <c r="T6" s="3">
        <v>2.43E-6</v>
      </c>
      <c r="U6" s="2">
        <v>808.80142499999999</v>
      </c>
      <c r="V6" s="2">
        <v>73.757319100000004</v>
      </c>
      <c r="W6" s="2">
        <v>0</v>
      </c>
      <c r="X6" s="2">
        <v>826.13439500000004</v>
      </c>
    </row>
    <row r="7" spans="1:24" s="2" customFormat="1" x14ac:dyDescent="0.25">
      <c r="A7" s="2" t="s">
        <v>33</v>
      </c>
      <c r="C7" s="2" t="s">
        <v>34</v>
      </c>
      <c r="D7" s="2">
        <v>349.42565530000002</v>
      </c>
      <c r="E7" s="2">
        <v>4.4970881619999998</v>
      </c>
      <c r="F7" s="2">
        <v>1.2869942700000001</v>
      </c>
      <c r="G7" s="2">
        <v>63.676182869999998</v>
      </c>
      <c r="H7" s="2">
        <v>0.80582629500000003</v>
      </c>
      <c r="I7" s="2">
        <v>283.30603810000002</v>
      </c>
      <c r="J7" s="2">
        <v>3.6155821709999998</v>
      </c>
      <c r="K7" s="2">
        <v>1.27621077</v>
      </c>
      <c r="L7" s="2">
        <v>3.2916597570000001</v>
      </c>
      <c r="M7" s="2">
        <v>4.3438104999999998E-2</v>
      </c>
      <c r="N7" s="2">
        <v>0.48996113499999999</v>
      </c>
      <c r="O7" s="2">
        <v>1.0367692E-2</v>
      </c>
      <c r="P7" s="2">
        <v>0</v>
      </c>
      <c r="Q7" s="2">
        <v>0</v>
      </c>
      <c r="R7" s="2">
        <v>5.3392080770000003</v>
      </c>
      <c r="S7" s="2">
        <v>1.0284068E-2</v>
      </c>
      <c r="T7" s="3">
        <v>8.1300000000000001E-6</v>
      </c>
      <c r="U7" s="2">
        <v>404.89546999999999</v>
      </c>
      <c r="V7" s="2">
        <v>60.268393080000003</v>
      </c>
      <c r="W7" s="2">
        <v>0</v>
      </c>
      <c r="X7" s="2">
        <v>419.0585423</v>
      </c>
    </row>
    <row r="8" spans="1:24" s="2" customFormat="1" x14ac:dyDescent="0.25">
      <c r="A8" s="2" t="s">
        <v>35</v>
      </c>
      <c r="C8" s="2" t="s">
        <v>36</v>
      </c>
      <c r="D8" s="2">
        <v>961.12039389999995</v>
      </c>
      <c r="E8" s="2">
        <v>18.917740729999998</v>
      </c>
      <c r="F8" s="2">
        <v>1.9683008340000001</v>
      </c>
      <c r="G8" s="2">
        <v>36.987405899999999</v>
      </c>
      <c r="H8" s="2">
        <v>0.67476818599999999</v>
      </c>
      <c r="I8" s="2">
        <v>666.48667069999999</v>
      </c>
      <c r="J8" s="2">
        <v>12.648639859999999</v>
      </c>
      <c r="K8" s="2">
        <v>1.897808376</v>
      </c>
      <c r="L8" s="2">
        <v>0.331506727</v>
      </c>
      <c r="M8" s="2">
        <v>7.0788530000000004E-3</v>
      </c>
      <c r="N8" s="2">
        <v>0.24459002199999999</v>
      </c>
      <c r="O8" s="2">
        <v>5.5397980000000003E-3</v>
      </c>
      <c r="P8" s="2">
        <v>0</v>
      </c>
      <c r="Q8" s="2">
        <v>0</v>
      </c>
      <c r="R8" s="2">
        <v>1.4824362209999999</v>
      </c>
      <c r="S8" s="2">
        <v>2.8837279999999999E-3</v>
      </c>
      <c r="T8" s="3">
        <v>1.6300000000000001E-6</v>
      </c>
      <c r="U8" s="2">
        <v>203.3485866</v>
      </c>
      <c r="V8" s="2">
        <v>150.0332611</v>
      </c>
      <c r="W8" s="2">
        <v>0</v>
      </c>
      <c r="X8" s="2">
        <v>238.60640290000001</v>
      </c>
    </row>
    <row r="9" spans="1:24" s="2" customFormat="1" x14ac:dyDescent="0.25">
      <c r="A9" s="2" t="s">
        <v>37</v>
      </c>
      <c r="C9" s="2" t="s">
        <v>38</v>
      </c>
      <c r="D9" s="2">
        <v>57.747597599999999</v>
      </c>
      <c r="E9" s="2">
        <v>1.115054593</v>
      </c>
      <c r="F9" s="2">
        <v>1.93091079</v>
      </c>
      <c r="G9" s="2">
        <v>41.423490139999998</v>
      </c>
      <c r="H9" s="2">
        <v>0.71122238900000001</v>
      </c>
      <c r="I9" s="2">
        <v>41.132454039999999</v>
      </c>
      <c r="J9" s="2">
        <v>0.79055194600000001</v>
      </c>
      <c r="K9" s="2">
        <v>1.9219664000000001</v>
      </c>
      <c r="L9" s="2">
        <v>1.7836463739999999</v>
      </c>
      <c r="M9" s="2">
        <v>3.5577731000000001E-2</v>
      </c>
      <c r="N9" s="2">
        <v>0.176101076</v>
      </c>
      <c r="O9" s="2">
        <v>5.0494659999999999E-3</v>
      </c>
      <c r="P9" s="2">
        <v>0</v>
      </c>
      <c r="Q9" s="2">
        <v>0</v>
      </c>
      <c r="R9" s="2">
        <v>0.40595273199999998</v>
      </c>
      <c r="S9" s="2">
        <v>1.5621599999999999E-3</v>
      </c>
      <c r="T9" s="3">
        <v>2.39E-6</v>
      </c>
      <c r="U9" s="2">
        <v>745.88000499999998</v>
      </c>
      <c r="V9" s="2">
        <v>73.64143095</v>
      </c>
      <c r="W9" s="2">
        <v>0</v>
      </c>
      <c r="X9" s="2">
        <v>763.18574130000002</v>
      </c>
    </row>
    <row r="10" spans="1:24" s="2" customFormat="1" x14ac:dyDescent="0.25">
      <c r="A10" s="2" t="s">
        <v>39</v>
      </c>
      <c r="C10" s="2" t="s">
        <v>40</v>
      </c>
      <c r="D10" s="2">
        <v>24.455121080000001</v>
      </c>
      <c r="E10" s="2">
        <v>0.439370492</v>
      </c>
      <c r="F10" s="2">
        <v>1.796640021</v>
      </c>
      <c r="G10" s="2">
        <v>42.804076070000001</v>
      </c>
      <c r="H10" s="2">
        <v>0.719801421</v>
      </c>
      <c r="I10" s="2">
        <v>17.613455680000001</v>
      </c>
      <c r="J10" s="2">
        <v>0.31533702899999999</v>
      </c>
      <c r="K10" s="2">
        <v>1.790318917</v>
      </c>
      <c r="L10" s="2">
        <v>3.2248175379999999</v>
      </c>
      <c r="M10" s="2">
        <v>5.9539690999999999E-2</v>
      </c>
      <c r="N10" s="2">
        <v>0.28532890300000002</v>
      </c>
      <c r="O10" s="2">
        <v>6.0565610000000002E-3</v>
      </c>
      <c r="P10" s="2">
        <v>0</v>
      </c>
      <c r="Q10" s="2">
        <v>0</v>
      </c>
      <c r="R10" s="2">
        <v>0.312862584</v>
      </c>
      <c r="S10" s="2">
        <v>1.2831450000000001E-3</v>
      </c>
      <c r="T10" s="3">
        <v>2.6000000000000001E-6</v>
      </c>
      <c r="U10" s="2">
        <v>1240.28459</v>
      </c>
      <c r="V10" s="2">
        <v>109.73924510000001</v>
      </c>
      <c r="W10" s="2">
        <v>0</v>
      </c>
      <c r="X10" s="2">
        <v>1266.0733130000001</v>
      </c>
    </row>
    <row r="11" spans="1:24" s="2" customFormat="1" x14ac:dyDescent="0.25">
      <c r="A11" s="2" t="s">
        <v>41</v>
      </c>
      <c r="C11" s="2" t="s">
        <v>42</v>
      </c>
      <c r="D11" s="2">
        <v>608.69304220000004</v>
      </c>
      <c r="E11" s="2">
        <v>8.8421803059999995</v>
      </c>
      <c r="F11" s="2">
        <v>1.4526501359999999</v>
      </c>
      <c r="G11" s="2">
        <v>34.299511559999999</v>
      </c>
      <c r="H11" s="2">
        <v>0.65766885799999997</v>
      </c>
      <c r="I11" s="2">
        <v>408.0253045</v>
      </c>
      <c r="J11" s="2">
        <v>5.797151908</v>
      </c>
      <c r="K11" s="2">
        <v>1.420782448</v>
      </c>
      <c r="L11" s="2">
        <v>0.55963052800000002</v>
      </c>
      <c r="M11" s="2">
        <v>7.8003780000000002E-3</v>
      </c>
      <c r="N11" s="2">
        <v>6.6191982999999996E-2</v>
      </c>
      <c r="O11" s="2">
        <v>4.0446730000000004E-3</v>
      </c>
      <c r="P11" s="2">
        <v>0</v>
      </c>
      <c r="Q11" s="2">
        <v>0</v>
      </c>
      <c r="R11" s="2">
        <v>1.314033325</v>
      </c>
      <c r="S11" s="2">
        <v>4.9325280000000003E-3</v>
      </c>
      <c r="T11" s="3">
        <v>1.1400000000000001E-6</v>
      </c>
      <c r="U11" s="2">
        <v>488.91758579999998</v>
      </c>
      <c r="V11" s="2">
        <v>57.828197119999999</v>
      </c>
      <c r="W11" s="2">
        <v>0</v>
      </c>
      <c r="X11" s="2">
        <v>502.50721220000003</v>
      </c>
    </row>
    <row r="12" spans="1:24" s="4" customFormat="1" x14ac:dyDescent="0.25">
      <c r="A12" s="4" t="s">
        <v>43</v>
      </c>
      <c r="D12" s="4">
        <v>362.72334059999997</v>
      </c>
      <c r="E12" s="4">
        <v>6.1611726600000001</v>
      </c>
      <c r="F12" s="4">
        <v>1.6985873170000001</v>
      </c>
      <c r="G12" s="4">
        <v>57.140569900000003</v>
      </c>
      <c r="H12" s="4">
        <v>0.78355417800000005</v>
      </c>
      <c r="I12" s="4">
        <v>286.18371400000001</v>
      </c>
      <c r="J12" s="4">
        <v>4.808097632</v>
      </c>
      <c r="K12" s="4">
        <v>1.6800738120000001</v>
      </c>
      <c r="L12" s="4">
        <v>2.4124347340000001</v>
      </c>
      <c r="M12" s="4">
        <v>4.3439850000000002E-2</v>
      </c>
      <c r="N12" s="4">
        <v>0.92429531300000001</v>
      </c>
      <c r="O12" s="4">
        <v>1.6669888000000001E-2</v>
      </c>
      <c r="P12" s="4">
        <v>0</v>
      </c>
      <c r="Q12" s="4">
        <v>0</v>
      </c>
      <c r="R12" s="4">
        <v>4.1622998730000003</v>
      </c>
      <c r="S12" s="4">
        <v>1.552341E-2</v>
      </c>
      <c r="T12" s="5">
        <v>6.0299999999999999E-6</v>
      </c>
      <c r="U12" s="4">
        <v>400.04348249999998</v>
      </c>
      <c r="V12" s="4">
        <v>153.27184220000001</v>
      </c>
      <c r="W12" s="4">
        <v>0</v>
      </c>
      <c r="X12" s="4">
        <v>436.06236539999998</v>
      </c>
    </row>
    <row r="13" spans="1:24" s="4" customFormat="1" x14ac:dyDescent="0.25">
      <c r="A13" s="4" t="s">
        <v>44</v>
      </c>
      <c r="C13" s="4" t="s">
        <v>45</v>
      </c>
      <c r="D13" s="4">
        <v>38.808450669999999</v>
      </c>
      <c r="E13" s="4">
        <v>0.67235568700000004</v>
      </c>
      <c r="F13" s="4">
        <v>1.7324981429999999</v>
      </c>
      <c r="G13" s="4">
        <v>93.648280249999999</v>
      </c>
      <c r="H13" s="4">
        <v>0.86405916599999999</v>
      </c>
      <c r="I13" s="4">
        <v>33.548729940000001</v>
      </c>
      <c r="J13" s="4">
        <v>0.57928609799999997</v>
      </c>
      <c r="K13" s="4">
        <v>1.72670053</v>
      </c>
      <c r="L13" s="4">
        <v>4.0884607129999999</v>
      </c>
      <c r="M13" s="4">
        <v>7.9682191999999999E-2</v>
      </c>
      <c r="N13" s="4">
        <v>2.1023151320000002</v>
      </c>
      <c r="O13" s="4">
        <v>3.4590545E-2</v>
      </c>
      <c r="P13" s="4">
        <v>0</v>
      </c>
      <c r="Q13" s="4">
        <v>0</v>
      </c>
      <c r="R13" s="4">
        <v>0.83139162799999999</v>
      </c>
      <c r="S13" s="4">
        <v>3.1312979999999998E-3</v>
      </c>
      <c r="T13" s="5">
        <v>2.5000000000000001E-5</v>
      </c>
      <c r="U13" s="4">
        <v>163.79656120000001</v>
      </c>
      <c r="V13" s="4">
        <v>84.225338899999997</v>
      </c>
      <c r="W13" s="4">
        <v>0</v>
      </c>
      <c r="X13" s="4">
        <v>183.58951579999999</v>
      </c>
    </row>
    <row r="14" spans="1:24" s="4" customFormat="1" x14ac:dyDescent="0.25">
      <c r="A14" s="4" t="s">
        <v>46</v>
      </c>
      <c r="C14" s="4" t="s">
        <v>47</v>
      </c>
      <c r="D14" s="4">
        <v>836.97210219999999</v>
      </c>
      <c r="E14" s="4">
        <v>14.26678972</v>
      </c>
      <c r="F14" s="4">
        <v>1.704571716</v>
      </c>
      <c r="G14" s="4">
        <v>41.166959030000001</v>
      </c>
      <c r="H14" s="4">
        <v>0.70746868299999999</v>
      </c>
      <c r="I14" s="4">
        <v>605.38141370000005</v>
      </c>
      <c r="J14" s="4">
        <v>10.03767216</v>
      </c>
      <c r="K14" s="4">
        <v>1.658074056</v>
      </c>
      <c r="L14" s="4">
        <v>2.903948969</v>
      </c>
      <c r="M14" s="4">
        <v>4.9624150999999998E-2</v>
      </c>
      <c r="N14" s="4">
        <v>1.016713572</v>
      </c>
      <c r="O14" s="4">
        <v>1.7576523E-2</v>
      </c>
      <c r="P14" s="4">
        <v>0</v>
      </c>
      <c r="Q14" s="4">
        <v>0</v>
      </c>
      <c r="R14" s="4">
        <v>10.84450876</v>
      </c>
      <c r="S14" s="4">
        <v>4.0423355000000001E-2</v>
      </c>
      <c r="T14" s="5">
        <v>1.81E-6</v>
      </c>
      <c r="U14" s="4">
        <v>1604.5619830000001</v>
      </c>
      <c r="V14" s="4">
        <v>561.77982559999998</v>
      </c>
      <c r="W14" s="4">
        <v>0</v>
      </c>
      <c r="X14" s="4">
        <v>1736.580242</v>
      </c>
    </row>
    <row r="15" spans="1:24" s="4" customFormat="1" x14ac:dyDescent="0.25">
      <c r="A15" s="4" t="s">
        <v>48</v>
      </c>
      <c r="C15" s="4" t="s">
        <v>49</v>
      </c>
      <c r="D15" s="4">
        <v>214.6776557</v>
      </c>
      <c r="E15" s="4">
        <v>3.9482784020000001</v>
      </c>
      <c r="F15" s="4">
        <v>1.8391659760000001</v>
      </c>
      <c r="G15" s="4">
        <v>68.360154069999993</v>
      </c>
      <c r="H15" s="4">
        <v>0.81710376100000004</v>
      </c>
      <c r="I15" s="4">
        <v>176.01865190000001</v>
      </c>
      <c r="J15" s="4">
        <v>3.2153162630000001</v>
      </c>
      <c r="K15" s="4">
        <v>1.826690653</v>
      </c>
      <c r="L15" s="4">
        <v>1.83396399</v>
      </c>
      <c r="M15" s="4">
        <v>3.6456275000000003E-2</v>
      </c>
      <c r="N15" s="4">
        <v>0.71282165600000003</v>
      </c>
      <c r="O15" s="4">
        <v>1.4855007E-2</v>
      </c>
      <c r="P15" s="4">
        <v>0</v>
      </c>
      <c r="Q15" s="4">
        <v>0</v>
      </c>
      <c r="R15" s="4">
        <v>1.929127759</v>
      </c>
      <c r="S15" s="4">
        <v>7.2058670000000003E-3</v>
      </c>
      <c r="T15" s="5">
        <v>1.81E-6</v>
      </c>
      <c r="U15" s="4">
        <v>1013.347317</v>
      </c>
      <c r="V15" s="4">
        <v>393.86591929999997</v>
      </c>
      <c r="W15" s="4">
        <v>0</v>
      </c>
      <c r="X15" s="4">
        <v>1105.905808</v>
      </c>
    </row>
    <row r="16" spans="1:24" s="4" customFormat="1" x14ac:dyDescent="0.25">
      <c r="A16" s="4" t="s">
        <v>50</v>
      </c>
      <c r="C16" s="4" t="s">
        <v>51</v>
      </c>
      <c r="D16" s="4">
        <v>63.915069719999998</v>
      </c>
      <c r="E16" s="4">
        <v>0.94778921800000004</v>
      </c>
      <c r="F16" s="4">
        <v>1.482888499</v>
      </c>
      <c r="G16" s="4">
        <v>84.39138672</v>
      </c>
      <c r="H16" s="4">
        <v>0.85000745799999999</v>
      </c>
      <c r="I16" s="4">
        <v>54.374337689999997</v>
      </c>
      <c r="J16" s="4">
        <v>0.803199632</v>
      </c>
      <c r="K16" s="4">
        <v>1.477166741</v>
      </c>
      <c r="L16" s="4">
        <v>16.400454369999999</v>
      </c>
      <c r="M16" s="4">
        <v>0.27037570399999999</v>
      </c>
      <c r="N16" s="4">
        <v>7.5925618549999996</v>
      </c>
      <c r="O16" s="4">
        <v>0.110438565</v>
      </c>
      <c r="P16" s="4">
        <v>0</v>
      </c>
      <c r="Q16" s="4">
        <v>0</v>
      </c>
      <c r="R16" s="4">
        <v>5.3565106839999999</v>
      </c>
      <c r="S16" s="4">
        <v>1.6946059999999999E-2</v>
      </c>
      <c r="T16" s="5">
        <v>1.81E-6</v>
      </c>
      <c r="U16" s="4">
        <v>9061.9862410000005</v>
      </c>
      <c r="V16" s="4">
        <v>4195.2307849999997</v>
      </c>
      <c r="W16" s="4">
        <v>0</v>
      </c>
      <c r="X16" s="4">
        <v>10047.865470000001</v>
      </c>
    </row>
    <row r="17" spans="1:24" s="4" customFormat="1" x14ac:dyDescent="0.25">
      <c r="A17" s="4" t="s">
        <v>52</v>
      </c>
      <c r="C17" s="4" t="s">
        <v>53</v>
      </c>
      <c r="D17" s="4">
        <v>324.56231309999998</v>
      </c>
      <c r="E17" s="4">
        <v>4.7026453129999997</v>
      </c>
      <c r="F17" s="4">
        <v>1.44891909</v>
      </c>
      <c r="G17" s="4">
        <v>82.192642719999995</v>
      </c>
      <c r="H17" s="4">
        <v>0.84627821000000003</v>
      </c>
      <c r="I17" s="4">
        <v>275.8702242</v>
      </c>
      <c r="J17" s="4">
        <v>3.9680992389999998</v>
      </c>
      <c r="K17" s="4">
        <v>1.438393451</v>
      </c>
      <c r="L17" s="4">
        <v>3.7051914479999999</v>
      </c>
      <c r="M17" s="4">
        <v>5.7823877000000003E-2</v>
      </c>
      <c r="N17" s="4">
        <v>1.6257188229999999</v>
      </c>
      <c r="O17" s="4">
        <v>2.5715947999999999E-2</v>
      </c>
      <c r="P17" s="4">
        <v>0</v>
      </c>
      <c r="Q17" s="4">
        <v>0</v>
      </c>
      <c r="R17" s="4">
        <v>6.2298209010000001</v>
      </c>
      <c r="S17" s="4">
        <v>1.9706562E-2</v>
      </c>
      <c r="T17" s="5">
        <v>2.3499999999999999E-5</v>
      </c>
      <c r="U17" s="4">
        <v>157.59105650000001</v>
      </c>
      <c r="V17" s="4">
        <v>69.145886369999999</v>
      </c>
      <c r="W17" s="4">
        <v>0</v>
      </c>
      <c r="X17" s="4">
        <v>173.84033969999999</v>
      </c>
    </row>
    <row r="18" spans="1:24" s="4" customFormat="1" x14ac:dyDescent="0.25">
      <c r="A18" s="4" t="s">
        <v>54</v>
      </c>
      <c r="C18" s="4" t="s">
        <v>55</v>
      </c>
      <c r="D18" s="4">
        <v>329.7875487</v>
      </c>
      <c r="E18" s="4">
        <v>4.5253150379999996</v>
      </c>
      <c r="F18" s="4">
        <v>1.3721909919999999</v>
      </c>
      <c r="G18" s="4">
        <v>86.047073589999997</v>
      </c>
      <c r="H18" s="4">
        <v>0.85299445299999999</v>
      </c>
      <c r="I18" s="4">
        <v>282.50540699999999</v>
      </c>
      <c r="J18" s="4">
        <v>3.8496706509999998</v>
      </c>
      <c r="K18" s="4">
        <v>1.362689193</v>
      </c>
      <c r="L18" s="4">
        <v>6.6283111479999999</v>
      </c>
      <c r="M18" s="4">
        <v>9.7113309999999994E-2</v>
      </c>
      <c r="N18" s="4">
        <v>2.7095440370000001</v>
      </c>
      <c r="O18" s="4">
        <v>3.8535570999999998E-2</v>
      </c>
      <c r="P18" s="4">
        <v>0</v>
      </c>
      <c r="Q18" s="4">
        <v>0</v>
      </c>
      <c r="R18" s="4">
        <v>11.3472572</v>
      </c>
      <c r="S18" s="4">
        <v>3.5890046000000002E-2</v>
      </c>
      <c r="T18" s="5">
        <v>2.3499999999999999E-5</v>
      </c>
      <c r="U18" s="4">
        <v>281.91864600000002</v>
      </c>
      <c r="V18" s="4">
        <v>115.2436826</v>
      </c>
      <c r="W18" s="4">
        <v>0</v>
      </c>
      <c r="X18" s="4">
        <v>309.00091140000001</v>
      </c>
    </row>
    <row r="19" spans="1:24" s="6" customFormat="1" x14ac:dyDescent="0.25">
      <c r="A19" s="6" t="s">
        <v>56</v>
      </c>
      <c r="B19" s="6" t="s">
        <v>57</v>
      </c>
      <c r="C19" s="6" t="s">
        <v>58</v>
      </c>
      <c r="D19" s="6">
        <v>363.02947640000002</v>
      </c>
      <c r="E19" s="6">
        <v>5.9986332640000004</v>
      </c>
      <c r="F19" s="6">
        <v>1.6523818729999999</v>
      </c>
      <c r="G19" s="6">
        <v>56.516393620000002</v>
      </c>
      <c r="H19" s="6">
        <v>0.781745146</v>
      </c>
      <c r="I19" s="6">
        <v>285.79696890000002</v>
      </c>
      <c r="J19" s="6">
        <v>4.6720436100000002</v>
      </c>
      <c r="K19" s="6">
        <v>1.634742183</v>
      </c>
      <c r="L19" s="6">
        <v>4.94479092</v>
      </c>
      <c r="M19" s="6">
        <v>8.5953516999999993E-2</v>
      </c>
      <c r="N19" s="6">
        <v>1.556684484</v>
      </c>
      <c r="O19" s="6">
        <v>2.9888699000000001E-2</v>
      </c>
      <c r="P19" s="6">
        <v>0</v>
      </c>
      <c r="Q19" s="6">
        <v>0</v>
      </c>
      <c r="R19" s="6">
        <v>8.3952713429999992</v>
      </c>
      <c r="S19" s="6">
        <v>2.6557023999999999E-2</v>
      </c>
      <c r="T19" s="7">
        <v>2.3499999999999999E-5</v>
      </c>
      <c r="U19" s="6">
        <v>210.31432140000001</v>
      </c>
      <c r="V19" s="6">
        <v>66.209683299999995</v>
      </c>
      <c r="W19" s="6">
        <v>0</v>
      </c>
      <c r="X19" s="6">
        <v>225.87359699999999</v>
      </c>
    </row>
    <row r="20" spans="1:24" s="6" customFormat="1" x14ac:dyDescent="0.25">
      <c r="A20" s="6" t="s">
        <v>59</v>
      </c>
      <c r="C20" s="6" t="s">
        <v>60</v>
      </c>
      <c r="D20" s="6">
        <v>108.25822100000001</v>
      </c>
      <c r="E20" s="6">
        <v>1.4834997729999999</v>
      </c>
      <c r="F20" s="6">
        <v>1.3703345199999999</v>
      </c>
      <c r="G20" s="6">
        <v>70.314984429999996</v>
      </c>
      <c r="H20" s="6">
        <v>0.82217684099999999</v>
      </c>
      <c r="I20" s="6">
        <v>89.158731059999994</v>
      </c>
      <c r="J20" s="6">
        <v>1.216084256</v>
      </c>
      <c r="K20" s="6">
        <v>1.3639541989999999</v>
      </c>
      <c r="L20" s="6">
        <v>9.3081381380000003</v>
      </c>
      <c r="M20" s="6">
        <v>0.136940752</v>
      </c>
      <c r="N20" s="6">
        <v>3.150823199</v>
      </c>
      <c r="O20" s="6">
        <v>5.2911354000000001E-2</v>
      </c>
      <c r="P20" s="6">
        <v>0</v>
      </c>
      <c r="Q20" s="6">
        <v>0</v>
      </c>
      <c r="R20" s="6">
        <v>4.867741036</v>
      </c>
      <c r="S20" s="6">
        <v>1.5410825E-2</v>
      </c>
      <c r="T20" s="7">
        <v>2.3499999999999999E-5</v>
      </c>
      <c r="U20" s="6">
        <v>395.89838830000002</v>
      </c>
      <c r="V20" s="6">
        <v>134.0123887</v>
      </c>
      <c r="W20" s="6">
        <v>0</v>
      </c>
      <c r="X20" s="6">
        <v>427.39129969999999</v>
      </c>
    </row>
    <row r="21" spans="1:24" s="6" customFormat="1" x14ac:dyDescent="0.25">
      <c r="A21" s="6" t="s">
        <v>61</v>
      </c>
      <c r="C21" s="6" t="s">
        <v>62</v>
      </c>
      <c r="D21" s="6">
        <v>99.592624560000004</v>
      </c>
      <c r="E21" s="6">
        <v>1.8175443849999999</v>
      </c>
      <c r="F21" s="6">
        <v>1.8249789009999999</v>
      </c>
      <c r="G21" s="6">
        <v>71.001244569999997</v>
      </c>
      <c r="H21" s="6">
        <v>0.823936691</v>
      </c>
      <c r="I21" s="6">
        <v>82.185393919999996</v>
      </c>
      <c r="J21" s="6">
        <v>1.493004073</v>
      </c>
      <c r="K21" s="6">
        <v>1.8166294540000001</v>
      </c>
      <c r="L21" s="6">
        <v>7.1146484340000002</v>
      </c>
      <c r="M21" s="6">
        <v>0.140863881</v>
      </c>
      <c r="N21" s="6">
        <v>2.2281226790000002</v>
      </c>
      <c r="O21" s="6">
        <v>3.2620325999999998E-2</v>
      </c>
      <c r="P21" s="6">
        <v>0</v>
      </c>
      <c r="Q21" s="6">
        <v>0</v>
      </c>
      <c r="R21" s="6">
        <v>3.4085157920000002</v>
      </c>
      <c r="S21" s="6">
        <v>1.0798102E-2</v>
      </c>
      <c r="T21" s="7">
        <v>2.3499999999999999E-5</v>
      </c>
      <c r="U21" s="6">
        <v>302.60378680000002</v>
      </c>
      <c r="V21" s="6">
        <v>94.767628549999998</v>
      </c>
      <c r="W21" s="6">
        <v>0</v>
      </c>
      <c r="X21" s="6">
        <v>324.87417950000003</v>
      </c>
    </row>
    <row r="22" spans="1:24" s="6" customFormat="1" x14ac:dyDescent="0.25">
      <c r="A22" s="6" t="s">
        <v>63</v>
      </c>
      <c r="C22" s="6" t="s">
        <v>64</v>
      </c>
      <c r="D22" s="6">
        <v>4.3649287189999999</v>
      </c>
      <c r="E22" s="6">
        <v>8.7227386000000004E-2</v>
      </c>
      <c r="F22" s="6">
        <v>1.9983690780000001</v>
      </c>
      <c r="G22" s="6">
        <v>56.909850370000001</v>
      </c>
      <c r="H22" s="6">
        <v>0.78138740500000003</v>
      </c>
      <c r="I22" s="6">
        <v>3.411159965</v>
      </c>
      <c r="J22" s="6">
        <v>6.7848990999999997E-2</v>
      </c>
      <c r="K22" s="6">
        <v>1.9890298909999999</v>
      </c>
      <c r="L22" s="6">
        <v>6.2089951409999999</v>
      </c>
      <c r="M22" s="6">
        <v>0.13176898500000001</v>
      </c>
      <c r="N22" s="6">
        <v>3.8295874589999999</v>
      </c>
      <c r="O22" s="6">
        <v>7.4212541000000007E-2</v>
      </c>
      <c r="P22" s="6">
        <v>0</v>
      </c>
      <c r="Q22" s="6">
        <v>0</v>
      </c>
      <c r="R22" s="6">
        <v>0.13082429500000001</v>
      </c>
      <c r="S22" s="6">
        <v>1.112554E-3</v>
      </c>
      <c r="T22" s="7">
        <v>2.3499999999999999E-5</v>
      </c>
      <c r="U22" s="6">
        <v>264.08408780000002</v>
      </c>
      <c r="V22" s="6">
        <v>162.88192979999999</v>
      </c>
      <c r="W22" s="6">
        <v>0</v>
      </c>
      <c r="X22" s="6">
        <v>302.36134140000001</v>
      </c>
    </row>
    <row r="23" spans="1:24" s="8" customFormat="1" x14ac:dyDescent="0.25">
      <c r="A23" s="8" t="s">
        <v>65</v>
      </c>
      <c r="C23" s="8" t="s">
        <v>66</v>
      </c>
      <c r="D23" s="8">
        <v>59.522159389999999</v>
      </c>
      <c r="E23" s="8">
        <v>1.0219625429999999</v>
      </c>
      <c r="F23" s="8">
        <v>1.71694467</v>
      </c>
      <c r="G23" s="8">
        <v>46.323956780000003</v>
      </c>
      <c r="H23" s="8">
        <v>0.73884209700000003</v>
      </c>
      <c r="I23" s="8">
        <v>44.038477550000003</v>
      </c>
      <c r="J23" s="8">
        <v>0.75282723399999996</v>
      </c>
      <c r="K23" s="8">
        <v>1.7094760659999999</v>
      </c>
      <c r="L23" s="8">
        <v>3.076272559</v>
      </c>
      <c r="M23" s="8">
        <v>5.2370438999999998E-2</v>
      </c>
      <c r="N23" s="8">
        <v>0.46842657900000001</v>
      </c>
      <c r="O23" s="8">
        <v>8.751043E-3</v>
      </c>
      <c r="P23" s="8">
        <v>0</v>
      </c>
      <c r="Q23" s="8">
        <v>0</v>
      </c>
      <c r="R23" s="8">
        <v>0.75910784099999995</v>
      </c>
      <c r="S23" s="8">
        <v>4.7868290000000003E-3</v>
      </c>
      <c r="T23" s="9">
        <v>3.9299999999999996E-6</v>
      </c>
      <c r="U23" s="8">
        <v>782.72174810000001</v>
      </c>
      <c r="V23" s="8">
        <v>119.18569100000001</v>
      </c>
      <c r="W23" s="8">
        <v>0</v>
      </c>
      <c r="X23" s="8">
        <v>810.73038550000001</v>
      </c>
    </row>
    <row r="24" spans="1:24" s="8" customFormat="1" x14ac:dyDescent="0.25">
      <c r="A24" s="8" t="s">
        <v>67</v>
      </c>
      <c r="C24" s="8" t="s">
        <v>68</v>
      </c>
      <c r="D24" s="8">
        <v>714.59765430000004</v>
      </c>
      <c r="E24" s="8">
        <v>12.715984629999999</v>
      </c>
      <c r="F24" s="8">
        <v>1.779460729</v>
      </c>
      <c r="G24" s="8">
        <v>75.039075539999999</v>
      </c>
      <c r="H24" s="8">
        <v>0.83293095500000003</v>
      </c>
      <c r="I24" s="8">
        <v>601.65266750000001</v>
      </c>
      <c r="J24" s="8">
        <v>10.565769489999999</v>
      </c>
      <c r="K24" s="8">
        <v>1.7561244309999999</v>
      </c>
      <c r="L24" s="8">
        <v>5.8691023160000002</v>
      </c>
      <c r="M24" s="8">
        <v>0.100542545</v>
      </c>
      <c r="N24" s="8">
        <v>1.8550696980000001</v>
      </c>
      <c r="O24" s="8">
        <v>3.5777018000000001E-2</v>
      </c>
      <c r="P24" s="8">
        <v>0</v>
      </c>
      <c r="Q24" s="8">
        <v>0</v>
      </c>
      <c r="R24" s="8">
        <v>21.618672960000001</v>
      </c>
      <c r="S24" s="8">
        <v>0.13532313900000001</v>
      </c>
      <c r="T24" s="9">
        <v>3.9299999999999996E-6</v>
      </c>
      <c r="U24" s="8">
        <v>1493.3247739999999</v>
      </c>
      <c r="V24" s="8">
        <v>472.00089350000002</v>
      </c>
      <c r="W24" s="8">
        <v>0</v>
      </c>
      <c r="X24" s="8">
        <v>1604.2449839999999</v>
      </c>
    </row>
    <row r="25" spans="1:24" s="8" customFormat="1" x14ac:dyDescent="0.25">
      <c r="A25" s="8" t="s">
        <v>69</v>
      </c>
      <c r="C25" s="8" t="s">
        <v>70</v>
      </c>
      <c r="D25" s="8">
        <v>147.5937926</v>
      </c>
      <c r="E25" s="8">
        <v>2.4749660659999999</v>
      </c>
      <c r="F25" s="8">
        <v>1.6768768000000001</v>
      </c>
      <c r="G25" s="8">
        <v>87.95884144</v>
      </c>
      <c r="H25" s="8">
        <v>0.856110696</v>
      </c>
      <c r="I25" s="8">
        <v>126.59208719999999</v>
      </c>
      <c r="J25" s="8">
        <v>2.113900922</v>
      </c>
      <c r="K25" s="8">
        <v>1.669852334</v>
      </c>
      <c r="L25" s="8">
        <v>10.087029599999999</v>
      </c>
      <c r="M25" s="8">
        <v>0.17446783199999999</v>
      </c>
      <c r="N25" s="8">
        <v>3.9903951320000002</v>
      </c>
      <c r="O25" s="8">
        <v>6.9581014999999996E-2</v>
      </c>
      <c r="P25" s="8">
        <v>0</v>
      </c>
      <c r="Q25" s="8">
        <v>0</v>
      </c>
      <c r="R25" s="8">
        <v>7.6085999590000002</v>
      </c>
      <c r="S25" s="8">
        <v>4.7629848000000002E-2</v>
      </c>
      <c r="T25" s="9">
        <v>3.9299999999999996E-6</v>
      </c>
      <c r="U25" s="8">
        <v>2566.5272789999999</v>
      </c>
      <c r="V25" s="8">
        <v>1015.3095970000001</v>
      </c>
      <c r="W25" s="8">
        <v>0</v>
      </c>
      <c r="X25" s="8">
        <v>2805.1250340000001</v>
      </c>
    </row>
    <row r="26" spans="1:24" s="8" customFormat="1" x14ac:dyDescent="0.25">
      <c r="A26" s="8" t="s">
        <v>71</v>
      </c>
      <c r="C26" s="8" t="s">
        <v>72</v>
      </c>
      <c r="D26" s="8">
        <v>239.75340220000001</v>
      </c>
      <c r="E26" s="8">
        <v>4.332009953</v>
      </c>
      <c r="F26" s="8">
        <v>1.80686068</v>
      </c>
      <c r="G26" s="8">
        <v>76.352947389999997</v>
      </c>
      <c r="H26" s="8">
        <v>0.83644674600000002</v>
      </c>
      <c r="I26" s="8">
        <v>201.2481602</v>
      </c>
      <c r="J26" s="8">
        <v>3.6169914250000001</v>
      </c>
      <c r="K26" s="8">
        <v>1.7972792500000001</v>
      </c>
      <c r="L26" s="8">
        <v>10.49244822</v>
      </c>
      <c r="M26" s="8">
        <v>0.186666939</v>
      </c>
      <c r="N26" s="8">
        <v>1.6908373910000001</v>
      </c>
      <c r="O26" s="8">
        <v>3.1315363999999998E-2</v>
      </c>
      <c r="P26" s="8">
        <v>0</v>
      </c>
      <c r="Q26" s="8">
        <v>0</v>
      </c>
      <c r="R26" s="8">
        <v>12.02986117</v>
      </c>
      <c r="S26" s="8">
        <v>7.5302466999999998E-2</v>
      </c>
      <c r="T26" s="9">
        <v>3.9299999999999996E-6</v>
      </c>
      <c r="U26" s="8">
        <v>2669.6813299999999</v>
      </c>
      <c r="V26" s="8">
        <v>430.21389440000002</v>
      </c>
      <c r="W26" s="8">
        <v>0</v>
      </c>
      <c r="X26" s="8">
        <v>2770.7815949999999</v>
      </c>
    </row>
    <row r="27" spans="1:24" s="8" customFormat="1" x14ac:dyDescent="0.25">
      <c r="A27" s="8" t="s">
        <v>73</v>
      </c>
      <c r="C27" s="8" t="s">
        <v>74</v>
      </c>
      <c r="D27" s="8">
        <v>138.06666580000001</v>
      </c>
      <c r="E27" s="8">
        <v>2.1851981729999999</v>
      </c>
      <c r="F27" s="8">
        <v>1.5827123510000001</v>
      </c>
      <c r="G27" s="8">
        <v>150.06293410000001</v>
      </c>
      <c r="H27" s="8">
        <v>0.91422493699999996</v>
      </c>
      <c r="I27" s="8">
        <v>126.35524890000001</v>
      </c>
      <c r="J27" s="8">
        <v>1.995118548</v>
      </c>
      <c r="K27" s="8">
        <v>1.578975598</v>
      </c>
      <c r="L27" s="8">
        <v>9.5888177500000005</v>
      </c>
      <c r="M27" s="8">
        <v>0.15520679700000001</v>
      </c>
      <c r="N27" s="8">
        <v>3.7235334560000002</v>
      </c>
      <c r="O27" s="8">
        <v>5.2653356999999998E-2</v>
      </c>
      <c r="P27" s="8">
        <v>0</v>
      </c>
      <c r="Q27" s="8">
        <v>0</v>
      </c>
      <c r="R27" s="8">
        <v>7.2078031239999998</v>
      </c>
      <c r="S27" s="8">
        <v>4.5142190999999998E-2</v>
      </c>
      <c r="T27" s="9">
        <v>3.9299999999999996E-6</v>
      </c>
      <c r="U27" s="8">
        <v>2439.7630730000001</v>
      </c>
      <c r="V27" s="8">
        <v>947.40974989999995</v>
      </c>
      <c r="W27" s="8">
        <v>0</v>
      </c>
      <c r="X27" s="8">
        <v>2662.404364</v>
      </c>
    </row>
    <row r="28" spans="1:24" s="8" customFormat="1" x14ac:dyDescent="0.25">
      <c r="A28" s="8" t="s">
        <v>75</v>
      </c>
      <c r="C28" s="8" t="s">
        <v>76</v>
      </c>
      <c r="D28" s="8">
        <v>254.95791840000001</v>
      </c>
      <c r="E28" s="8">
        <v>4.7287355570000003</v>
      </c>
      <c r="F28" s="8">
        <v>1.854712176</v>
      </c>
      <c r="G28" s="8">
        <v>77.627315109999998</v>
      </c>
      <c r="H28" s="8">
        <v>0.83808422800000004</v>
      </c>
      <c r="I28" s="8">
        <v>214.45454609999999</v>
      </c>
      <c r="J28" s="8">
        <v>3.9520648610000002</v>
      </c>
      <c r="K28" s="8">
        <v>1.842844991</v>
      </c>
      <c r="L28" s="8">
        <v>4.290636439</v>
      </c>
      <c r="M28" s="8">
        <v>8.4194634000000004E-2</v>
      </c>
      <c r="N28" s="8">
        <v>1.494651878</v>
      </c>
      <c r="O28" s="8">
        <v>2.5346396E-2</v>
      </c>
      <c r="P28" s="8">
        <v>0</v>
      </c>
      <c r="Q28" s="8">
        <v>0</v>
      </c>
      <c r="R28" s="8">
        <v>5.4701745170000002</v>
      </c>
      <c r="S28" s="8">
        <v>2.5238651000000001E-2</v>
      </c>
      <c r="T28" s="9">
        <v>3.9299999999999996E-6</v>
      </c>
      <c r="U28" s="8">
        <v>1091.702503</v>
      </c>
      <c r="V28" s="8">
        <v>380.29677409999999</v>
      </c>
      <c r="W28" s="8">
        <v>0</v>
      </c>
      <c r="X28" s="8">
        <v>1181.0722450000001</v>
      </c>
    </row>
    <row r="29" spans="1:24" s="8" customFormat="1" x14ac:dyDescent="0.25">
      <c r="A29" s="8" t="s">
        <v>77</v>
      </c>
      <c r="C29" s="8" t="s">
        <v>78</v>
      </c>
      <c r="D29" s="8">
        <v>137.4121505</v>
      </c>
      <c r="E29" s="8">
        <v>1.87575264</v>
      </c>
      <c r="F29" s="8">
        <v>1.3650558800000001</v>
      </c>
      <c r="G29" s="8">
        <v>73.373901509999996</v>
      </c>
      <c r="H29" s="8">
        <v>0.82931640600000001</v>
      </c>
      <c r="I29" s="8">
        <v>114.1943227</v>
      </c>
      <c r="J29" s="8">
        <v>1.55187422</v>
      </c>
      <c r="K29" s="8">
        <v>1.3589766839999999</v>
      </c>
      <c r="L29" s="8">
        <v>5.8413655149999997</v>
      </c>
      <c r="M29" s="8">
        <v>8.1932665000000002E-2</v>
      </c>
      <c r="N29" s="8">
        <v>1.861390621</v>
      </c>
      <c r="O29" s="8">
        <v>4.0625876999999998E-2</v>
      </c>
      <c r="P29" s="8">
        <v>0</v>
      </c>
      <c r="Q29" s="8">
        <v>0</v>
      </c>
      <c r="R29" s="8">
        <v>3.9043672900000002</v>
      </c>
      <c r="S29" s="8">
        <v>1.8024057999999999E-2</v>
      </c>
      <c r="T29" s="9">
        <v>2.9799999999999998E-6</v>
      </c>
      <c r="U29" s="8">
        <v>1959.95722</v>
      </c>
      <c r="V29" s="8">
        <v>624.5536214</v>
      </c>
      <c r="W29" s="8">
        <v>0</v>
      </c>
      <c r="X29" s="8">
        <v>2106.7273209999998</v>
      </c>
    </row>
    <row r="30" spans="1:24" s="8" customFormat="1" x14ac:dyDescent="0.25">
      <c r="A30" s="8" t="s">
        <v>79</v>
      </c>
      <c r="C30" s="8" t="s">
        <v>80</v>
      </c>
      <c r="D30" s="8">
        <v>118.9422288</v>
      </c>
      <c r="E30" s="8">
        <v>1.804828619</v>
      </c>
      <c r="F30" s="8">
        <v>1.5173993610000001</v>
      </c>
      <c r="G30" s="8">
        <v>88.02920675</v>
      </c>
      <c r="H30" s="8">
        <v>0.85631917400000002</v>
      </c>
      <c r="I30" s="8">
        <v>102.005735</v>
      </c>
      <c r="J30" s="8">
        <v>1.5418097369999999</v>
      </c>
      <c r="K30" s="8">
        <v>1.5114931899999999</v>
      </c>
      <c r="L30" s="8">
        <v>14.93581814</v>
      </c>
      <c r="M30" s="8">
        <v>0.23985520099999999</v>
      </c>
      <c r="N30" s="8">
        <v>5.5550622369999996</v>
      </c>
      <c r="O30" s="8">
        <v>8.8806044000000001E-2</v>
      </c>
      <c r="P30" s="8">
        <v>0</v>
      </c>
      <c r="Q30" s="8">
        <v>0</v>
      </c>
      <c r="R30" s="8">
        <v>9.0118505760000005</v>
      </c>
      <c r="S30" s="8">
        <v>4.1573780999999997E-2</v>
      </c>
      <c r="T30" s="9">
        <v>2.9799999999999998E-6</v>
      </c>
      <c r="U30" s="8">
        <v>5011.4249019999997</v>
      </c>
      <c r="V30" s="8">
        <v>1863.8936920000001</v>
      </c>
      <c r="W30" s="8">
        <v>0</v>
      </c>
      <c r="X30" s="8">
        <v>5449.4399199999998</v>
      </c>
    </row>
    <row r="31" spans="1:24" x14ac:dyDescent="0.25">
      <c r="A31" t="s">
        <v>81</v>
      </c>
      <c r="B31" t="s">
        <v>82</v>
      </c>
      <c r="C31" t="s">
        <v>83</v>
      </c>
      <c r="D31">
        <v>26.818713469999999</v>
      </c>
      <c r="E31">
        <v>0.39634060700000001</v>
      </c>
      <c r="F31">
        <v>1.477850932</v>
      </c>
      <c r="G31">
        <v>62.954224709999998</v>
      </c>
      <c r="H31">
        <v>0.79912908599999999</v>
      </c>
      <c r="I31">
        <v>21.442520479999999</v>
      </c>
      <c r="J31">
        <v>0.31511172399999998</v>
      </c>
      <c r="K31">
        <v>1.4695647570000001</v>
      </c>
      <c r="L31">
        <v>1.7444107689999999</v>
      </c>
      <c r="M31">
        <v>3.0134944E-2</v>
      </c>
      <c r="N31">
        <v>1.8266294869999999</v>
      </c>
      <c r="O31">
        <v>3.2087092999999997E-2</v>
      </c>
      <c r="P31">
        <v>0</v>
      </c>
      <c r="Q31">
        <v>0</v>
      </c>
      <c r="R31">
        <v>0.25200017800000002</v>
      </c>
      <c r="S31">
        <v>1.283597E-3</v>
      </c>
      <c r="T31" s="1">
        <v>2.9799999999999998E-6</v>
      </c>
      <c r="U31">
        <v>585.30329440000003</v>
      </c>
      <c r="V31">
        <v>612.89019519999999</v>
      </c>
      <c r="W31">
        <v>0</v>
      </c>
      <c r="X31">
        <v>729.33249030000002</v>
      </c>
    </row>
    <row r="32" spans="1:24" x14ac:dyDescent="0.25">
      <c r="A32" t="s">
        <v>84</v>
      </c>
      <c r="C32" t="s">
        <v>85</v>
      </c>
      <c r="D32">
        <v>27.777562379999999</v>
      </c>
      <c r="E32">
        <v>0.39002758199999998</v>
      </c>
      <c r="F32">
        <v>1.4041101819999999</v>
      </c>
      <c r="G32">
        <v>82.093078610000006</v>
      </c>
      <c r="H32">
        <v>0.84596282199999995</v>
      </c>
      <c r="I32">
        <v>23.508019310000002</v>
      </c>
      <c r="J32">
        <v>0.32906822499999999</v>
      </c>
      <c r="K32">
        <v>1.399812638</v>
      </c>
      <c r="L32">
        <v>3.6761549609999999</v>
      </c>
      <c r="M32">
        <v>5.5046924999999997E-2</v>
      </c>
      <c r="N32">
        <v>1.7308398739999999</v>
      </c>
      <c r="O32">
        <v>3.1428271000000001E-2</v>
      </c>
      <c r="P32">
        <v>0</v>
      </c>
      <c r="Q32">
        <v>0</v>
      </c>
      <c r="R32">
        <v>0.51856343100000002</v>
      </c>
      <c r="S32">
        <v>2.542079E-3</v>
      </c>
      <c r="T32" s="1">
        <v>2.9799999999999998E-6</v>
      </c>
      <c r="U32">
        <v>1233.4626960000001</v>
      </c>
      <c r="V32">
        <v>580.74984319999999</v>
      </c>
      <c r="W32">
        <v>0</v>
      </c>
      <c r="X32">
        <v>1369.938909</v>
      </c>
    </row>
    <row r="33" spans="1:24" x14ac:dyDescent="0.25">
      <c r="A33" t="s">
        <v>86</v>
      </c>
      <c r="C33" t="s">
        <v>87</v>
      </c>
      <c r="D33">
        <v>22.540056790000001</v>
      </c>
      <c r="E33">
        <v>0.39434242899999999</v>
      </c>
      <c r="F33">
        <v>1.7495183489999999</v>
      </c>
      <c r="G33">
        <v>63.629528149999999</v>
      </c>
      <c r="H33">
        <v>0.80350032199999999</v>
      </c>
      <c r="I33">
        <v>18.118495880000001</v>
      </c>
      <c r="J33">
        <v>0.31545214199999999</v>
      </c>
      <c r="K33">
        <v>1.7410503850000001</v>
      </c>
      <c r="L33">
        <v>1.9729382369999999</v>
      </c>
      <c r="M33">
        <v>3.9218410000000002E-2</v>
      </c>
      <c r="N33">
        <v>1.0621200289999999</v>
      </c>
      <c r="O33">
        <v>1.9534049000000001E-2</v>
      </c>
      <c r="P33">
        <v>0</v>
      </c>
      <c r="Q33">
        <v>0</v>
      </c>
      <c r="R33">
        <v>0.21748854300000001</v>
      </c>
      <c r="S33">
        <v>7.0492799999999996E-4</v>
      </c>
      <c r="T33" s="1">
        <v>2.9799999999999998E-6</v>
      </c>
      <c r="U33">
        <v>661.98126660000003</v>
      </c>
      <c r="V33">
        <v>356.37383290000002</v>
      </c>
      <c r="W33">
        <v>0</v>
      </c>
      <c r="X33">
        <v>745.72911729999998</v>
      </c>
    </row>
    <row r="34" spans="1:24" x14ac:dyDescent="0.25">
      <c r="A34" t="s">
        <v>88</v>
      </c>
      <c r="B34" t="s">
        <v>89</v>
      </c>
      <c r="C34" t="s">
        <v>90</v>
      </c>
      <c r="D34">
        <v>26.111503620000001</v>
      </c>
      <c r="E34">
        <v>0.41873294300000002</v>
      </c>
      <c r="F34">
        <v>1.6036339719999999</v>
      </c>
      <c r="G34">
        <v>103.8822847</v>
      </c>
      <c r="H34">
        <v>0.87627749499999996</v>
      </c>
      <c r="I34">
        <v>22.887823449999999</v>
      </c>
      <c r="J34">
        <v>0.365767809</v>
      </c>
      <c r="K34">
        <v>1.598089088</v>
      </c>
      <c r="L34">
        <v>2.7615186949999999</v>
      </c>
      <c r="M34">
        <v>5.2553686000000002E-2</v>
      </c>
      <c r="N34">
        <v>2.020137391</v>
      </c>
      <c r="O34">
        <v>3.3276272000000003E-2</v>
      </c>
      <c r="P34">
        <v>0</v>
      </c>
      <c r="Q34">
        <v>0</v>
      </c>
      <c r="R34">
        <v>0.40033822899999999</v>
      </c>
      <c r="S34">
        <v>9.2191300000000001E-4</v>
      </c>
      <c r="T34" s="1">
        <v>2.9799999999999998E-6</v>
      </c>
      <c r="U34">
        <v>926.57418700000005</v>
      </c>
      <c r="V34">
        <v>677.81802970000001</v>
      </c>
      <c r="W34">
        <v>0</v>
      </c>
      <c r="X34">
        <v>1085.8614239999999</v>
      </c>
    </row>
    <row r="35" spans="1:24" x14ac:dyDescent="0.25">
      <c r="A35" t="s">
        <v>91</v>
      </c>
      <c r="C35" t="s">
        <v>92</v>
      </c>
      <c r="D35">
        <v>29.471947910000001</v>
      </c>
      <c r="E35">
        <v>0.41253157600000001</v>
      </c>
      <c r="F35">
        <v>1.3997431650000001</v>
      </c>
      <c r="G35">
        <v>82.663970199999994</v>
      </c>
      <c r="H35">
        <v>0.84559409799999996</v>
      </c>
      <c r="I35">
        <v>24.931798430000001</v>
      </c>
      <c r="J35">
        <v>0.34741615100000001</v>
      </c>
      <c r="K35">
        <v>1.3934660679999999</v>
      </c>
      <c r="L35">
        <v>2.894048883</v>
      </c>
      <c r="M35">
        <v>4.8410280999999999E-2</v>
      </c>
      <c r="N35">
        <v>2.3835796949999999</v>
      </c>
      <c r="O35">
        <v>3.7735487999999998E-2</v>
      </c>
      <c r="P35">
        <v>0</v>
      </c>
      <c r="Q35">
        <v>0</v>
      </c>
      <c r="R35">
        <v>0.465602248</v>
      </c>
      <c r="S35">
        <v>1.102799E-3</v>
      </c>
      <c r="T35" s="1">
        <v>2.9799999999999998E-6</v>
      </c>
      <c r="U35">
        <v>971.04212840000002</v>
      </c>
      <c r="V35">
        <v>799.76406540000005</v>
      </c>
      <c r="W35">
        <v>0</v>
      </c>
      <c r="X35">
        <v>1158.986684</v>
      </c>
    </row>
    <row r="36" spans="1:24" x14ac:dyDescent="0.25">
      <c r="A36" t="s">
        <v>93</v>
      </c>
      <c r="C36" t="s">
        <v>94</v>
      </c>
      <c r="D36">
        <v>27.25968524</v>
      </c>
      <c r="E36">
        <v>0.43165801199999998</v>
      </c>
      <c r="F36">
        <v>1.583503288</v>
      </c>
      <c r="G36">
        <v>53.499481770000003</v>
      </c>
      <c r="H36">
        <v>0.76767853799999997</v>
      </c>
      <c r="I36">
        <v>20.939107750000002</v>
      </c>
      <c r="J36">
        <v>0.329589256</v>
      </c>
      <c r="K36">
        <v>1.5740367719999999</v>
      </c>
      <c r="L36">
        <v>1.1526868139999999</v>
      </c>
      <c r="M36">
        <v>2.0601868999999998E-2</v>
      </c>
      <c r="N36">
        <v>0.86673757500000004</v>
      </c>
      <c r="O36">
        <v>1.7219314999999999E-2</v>
      </c>
      <c r="P36">
        <v>0</v>
      </c>
      <c r="Q36">
        <v>0</v>
      </c>
      <c r="R36">
        <v>0.15348286</v>
      </c>
      <c r="S36">
        <v>7.6918400000000001E-4</v>
      </c>
      <c r="T36" s="1">
        <v>2.9799999999999998E-6</v>
      </c>
      <c r="U36">
        <v>386.76176600000002</v>
      </c>
      <c r="V36">
        <v>290.81702949999999</v>
      </c>
      <c r="W36">
        <v>0</v>
      </c>
      <c r="X36">
        <v>455.10376789999998</v>
      </c>
    </row>
    <row r="37" spans="1:24" x14ac:dyDescent="0.25">
      <c r="A37" t="s">
        <v>95</v>
      </c>
      <c r="C37" t="s">
        <v>96</v>
      </c>
      <c r="D37">
        <v>28.760740259999999</v>
      </c>
      <c r="E37">
        <v>0.45931282600000001</v>
      </c>
      <c r="F37">
        <v>1.5970132269999999</v>
      </c>
      <c r="G37">
        <v>63.545356150000003</v>
      </c>
      <c r="H37">
        <v>0.80313182800000005</v>
      </c>
      <c r="I37">
        <v>23.110731980000001</v>
      </c>
      <c r="J37">
        <v>0.36722505599999999</v>
      </c>
      <c r="K37">
        <v>1.5889806360000001</v>
      </c>
      <c r="L37">
        <v>2.9810299320000002</v>
      </c>
      <c r="M37">
        <v>5.4253246999999998E-2</v>
      </c>
      <c r="N37">
        <v>1.676499137</v>
      </c>
      <c r="O37">
        <v>2.8649516E-2</v>
      </c>
      <c r="P37">
        <v>0</v>
      </c>
      <c r="Q37">
        <v>0</v>
      </c>
      <c r="R37">
        <v>0.421461692</v>
      </c>
      <c r="S37">
        <v>1.2646409999999999E-3</v>
      </c>
      <c r="T37" s="1">
        <v>5.3700000000000003E-6</v>
      </c>
      <c r="U37">
        <v>555.17230659999996</v>
      </c>
      <c r="V37">
        <v>312.22292770000001</v>
      </c>
      <c r="W37">
        <v>0</v>
      </c>
      <c r="X37">
        <v>628.54469459999996</v>
      </c>
    </row>
    <row r="39" spans="1:24" x14ac:dyDescent="0.25">
      <c r="A39" t="s">
        <v>100</v>
      </c>
      <c r="D39">
        <v>26.469500055500699</v>
      </c>
      <c r="E39">
        <v>0.45958290983598699</v>
      </c>
      <c r="F39">
        <v>1.73627348031637</v>
      </c>
      <c r="G39">
        <v>72.5606446250776</v>
      </c>
      <c r="H39">
        <v>0.82668480037126302</v>
      </c>
      <c r="I39">
        <v>21.891201396040501</v>
      </c>
      <c r="J39">
        <v>0.37865890871739599</v>
      </c>
      <c r="K39">
        <v>1.7297310543490001</v>
      </c>
      <c r="L39">
        <v>3.4783508225383102</v>
      </c>
      <c r="M39">
        <v>6.6361815301570995E-2</v>
      </c>
      <c r="N39">
        <v>1.68880287530603</v>
      </c>
      <c r="O39">
        <v>3.5619031368561697E-2</v>
      </c>
      <c r="P39">
        <v>0</v>
      </c>
      <c r="Q39">
        <v>0</v>
      </c>
      <c r="R39">
        <v>0.458282000797408</v>
      </c>
      <c r="S39">
        <v>2.1806298802575998E-3</v>
      </c>
      <c r="T39" s="1">
        <v>1.3968292816908E-5</v>
      </c>
      <c r="U39">
        <v>249.017604952261</v>
      </c>
      <c r="V39">
        <v>120.902596862933</v>
      </c>
      <c r="W39">
        <v>0</v>
      </c>
      <c r="X39">
        <v>277.42971521505001</v>
      </c>
    </row>
    <row r="40" spans="1:24" x14ac:dyDescent="0.25">
      <c r="A40" t="s">
        <v>101</v>
      </c>
      <c r="B40" t="s">
        <v>102</v>
      </c>
      <c r="C40" t="s">
        <v>103</v>
      </c>
      <c r="D40">
        <v>20.820495984532599</v>
      </c>
      <c r="E40">
        <v>0.28611924521903198</v>
      </c>
      <c r="F40">
        <v>1.37421916092483</v>
      </c>
      <c r="G40">
        <v>54.054115016791101</v>
      </c>
      <c r="H40">
        <v>0.76963871875537804</v>
      </c>
      <c r="I40">
        <v>16.0317626466165</v>
      </c>
      <c r="J40">
        <v>0.21977423934652901</v>
      </c>
      <c r="K40">
        <v>1.37086759697576</v>
      </c>
      <c r="L40">
        <v>1.39569661455754</v>
      </c>
      <c r="M40">
        <v>1.8647418423496102E-2</v>
      </c>
      <c r="N40">
        <v>1.1159871523601099</v>
      </c>
      <c r="O40">
        <v>2.8542303861400699E-2</v>
      </c>
      <c r="P40">
        <v>0</v>
      </c>
      <c r="Q40">
        <v>0</v>
      </c>
      <c r="R40">
        <v>0.14359280922398801</v>
      </c>
      <c r="S40">
        <v>1.0566345136343201E-3</v>
      </c>
      <c r="T40" s="1">
        <v>5.3660388739425002E-6</v>
      </c>
      <c r="U40">
        <v>260.09811843426002</v>
      </c>
      <c r="V40">
        <v>207.97224518431099</v>
      </c>
      <c r="W40">
        <v>0</v>
      </c>
      <c r="X40">
        <v>308.97159605257298</v>
      </c>
    </row>
    <row r="41" spans="1:24" x14ac:dyDescent="0.25">
      <c r="A41" t="s">
        <v>104</v>
      </c>
      <c r="C41" t="s">
        <v>105</v>
      </c>
      <c r="D41">
        <v>20.541811156499602</v>
      </c>
      <c r="E41">
        <v>0.26471359654823501</v>
      </c>
      <c r="F41">
        <v>1.2886575313709701</v>
      </c>
      <c r="G41">
        <v>87.60360429168</v>
      </c>
      <c r="H41">
        <v>0.85484942111821804</v>
      </c>
      <c r="I41">
        <v>17.565131886979501</v>
      </c>
      <c r="J41">
        <v>0.22560479824054899</v>
      </c>
      <c r="K41">
        <v>1.28439000453951</v>
      </c>
      <c r="L41">
        <v>7.0596525947081297</v>
      </c>
      <c r="M41">
        <v>0.101184172688492</v>
      </c>
      <c r="N41">
        <v>4.0344005579407396</v>
      </c>
      <c r="O41">
        <v>5.5846087825581502E-2</v>
      </c>
      <c r="P41">
        <v>0</v>
      </c>
      <c r="Q41">
        <v>0</v>
      </c>
      <c r="R41">
        <v>0.759680609618261</v>
      </c>
      <c r="S41">
        <v>2.8846593185013298E-3</v>
      </c>
      <c r="T41" s="1">
        <v>2.3511432257207999E-5</v>
      </c>
      <c r="U41">
        <v>300.26467624250398</v>
      </c>
      <c r="V41">
        <v>171.59314302104599</v>
      </c>
      <c r="W41">
        <v>0</v>
      </c>
      <c r="X41">
        <v>340.58906485245001</v>
      </c>
    </row>
    <row r="42" spans="1:24" x14ac:dyDescent="0.25">
      <c r="A42" t="s">
        <v>97</v>
      </c>
      <c r="B42" t="s">
        <v>98</v>
      </c>
      <c r="C42" t="s">
        <v>99</v>
      </c>
      <c r="D42">
        <v>26.3495171328046</v>
      </c>
      <c r="E42">
        <v>0.33740228926364202</v>
      </c>
      <c r="F42">
        <v>1.2804875609791799</v>
      </c>
      <c r="G42">
        <v>57.194402729219398</v>
      </c>
      <c r="H42">
        <v>0.78293461489924698</v>
      </c>
      <c r="I42">
        <v>20.640899873497499</v>
      </c>
      <c r="J42">
        <v>0.262981256082295</v>
      </c>
      <c r="K42">
        <v>1.27407844470946</v>
      </c>
      <c r="L42">
        <v>2.6004948957740002</v>
      </c>
      <c r="M42">
        <v>3.6822198519278301E-2</v>
      </c>
      <c r="N42">
        <v>1.35584688909099</v>
      </c>
      <c r="O42">
        <v>2.12761264998526E-2</v>
      </c>
      <c r="P42">
        <v>0</v>
      </c>
      <c r="Q42">
        <v>0</v>
      </c>
      <c r="R42">
        <v>0.32548230655622001</v>
      </c>
      <c r="S42">
        <v>1.12379191686408E-3</v>
      </c>
      <c r="T42" s="1">
        <v>6.6537782913599999E-6</v>
      </c>
      <c r="U42">
        <v>390.82980855415201</v>
      </c>
      <c r="V42">
        <v>203.77097488378399</v>
      </c>
      <c r="W42">
        <v>0</v>
      </c>
      <c r="X42">
        <v>438.715987651842</v>
      </c>
    </row>
    <row r="43" spans="1:24" x14ac:dyDescent="0.25">
      <c r="A43" t="s">
        <v>106</v>
      </c>
      <c r="C43" t="s">
        <v>107</v>
      </c>
      <c r="D43">
        <v>29.6828312808037</v>
      </c>
      <c r="E43">
        <v>0.450504198923738</v>
      </c>
      <c r="F43">
        <v>1.5177265088424501</v>
      </c>
      <c r="G43">
        <v>43.619447355308701</v>
      </c>
      <c r="H43">
        <v>0.72120553855491498</v>
      </c>
      <c r="I43">
        <v>21.4237629305957</v>
      </c>
      <c r="J43">
        <v>0.32309251076817502</v>
      </c>
      <c r="K43">
        <v>1.5081034634992101</v>
      </c>
      <c r="L43">
        <v>1.4851746240801</v>
      </c>
      <c r="M43">
        <v>2.38690820089431E-2</v>
      </c>
      <c r="N43">
        <v>0.77590257186884604</v>
      </c>
      <c r="O43">
        <v>1.35822695393464E-2</v>
      </c>
      <c r="P43">
        <v>0</v>
      </c>
      <c r="Q43">
        <v>0</v>
      </c>
      <c r="R43">
        <v>0.19299309708957499</v>
      </c>
      <c r="S43">
        <v>1.1216661010477001E-3</v>
      </c>
      <c r="T43" s="1">
        <v>2.9803535794261602E-6</v>
      </c>
      <c r="U43">
        <v>498.32162006967599</v>
      </c>
      <c r="V43">
        <v>260.33910111371301</v>
      </c>
      <c r="W43">
        <v>0</v>
      </c>
      <c r="X43">
        <v>559.50130883139798</v>
      </c>
    </row>
    <row r="44" spans="1:24" x14ac:dyDescent="0.25">
      <c r="A44" t="s">
        <v>108</v>
      </c>
      <c r="C44" t="s">
        <v>109</v>
      </c>
      <c r="D44">
        <v>27.3280066776247</v>
      </c>
      <c r="E44">
        <v>0.491679286718265</v>
      </c>
      <c r="F44">
        <v>1.7991772781614399</v>
      </c>
      <c r="G44">
        <v>52.117230607397701</v>
      </c>
      <c r="H44">
        <v>0.76219035624046805</v>
      </c>
      <c r="I44">
        <v>20.841822031013301</v>
      </c>
      <c r="J44">
        <v>0.37234685386480698</v>
      </c>
      <c r="K44">
        <v>1.78653696068771</v>
      </c>
      <c r="L44">
        <v>2.7269286998279898</v>
      </c>
      <c r="M44">
        <v>5.7713433766869403E-2</v>
      </c>
      <c r="N44">
        <v>1.9425706266719001</v>
      </c>
      <c r="O44">
        <v>3.7347781428565603E-2</v>
      </c>
      <c r="P44">
        <v>0</v>
      </c>
      <c r="Q44">
        <v>0</v>
      </c>
      <c r="R44">
        <v>0.35852879024245399</v>
      </c>
      <c r="S44">
        <v>9.6386433067335105E-4</v>
      </c>
      <c r="T44" s="1">
        <v>5.3695580561622997E-6</v>
      </c>
      <c r="U44">
        <v>507.84974690765603</v>
      </c>
      <c r="V44">
        <v>361.774769236834</v>
      </c>
      <c r="W44">
        <v>0</v>
      </c>
      <c r="X44">
        <v>592.86681767831203</v>
      </c>
    </row>
    <row r="46" spans="1:24" x14ac:dyDescent="0.25">
      <c r="D46">
        <f>AVERAGE(D31:D37)</f>
        <v>26.96288709571429</v>
      </c>
    </row>
    <row r="47" spans="1:24" x14ac:dyDescent="0.25">
      <c r="D47">
        <f>STDEV(D31:D37)</f>
        <v>2.2578202946503274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JI23_FIN_SA_combined_report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lab-admin</cp:lastModifiedBy>
  <dcterms:created xsi:type="dcterms:W3CDTF">2023-06-23T21:10:31Z</dcterms:created>
  <dcterms:modified xsi:type="dcterms:W3CDTF">2023-09-05T16:58:13Z</dcterms:modified>
</cp:coreProperties>
</file>