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297\Downloads\"/>
    </mc:Choice>
  </mc:AlternateContent>
  <xr:revisionPtr revIDLastSave="0" documentId="8_{6B186B90-AF2D-4C1B-BCC0-5DAA70BA5800}" xr6:coauthVersionLast="45" xr6:coauthVersionMax="45" xr10:uidLastSave="{00000000-0000-0000-0000-000000000000}"/>
  <bookViews>
    <workbookView xWindow="270" yWindow="1890" windowWidth="21840" windowHeight="14175" xr2:uid="{00000000-000D-0000-FFFF-FFFF00000000}"/>
  </bookViews>
  <sheets>
    <sheet name="Summary" sheetId="2" r:id="rId1"/>
    <sheet name="Target Server Sizing mAZ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12" i="2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8" i="2"/>
  <c r="O7" i="2"/>
  <c r="O6" i="2"/>
  <c r="O13" i="2" l="1"/>
  <c r="O11" i="2"/>
  <c r="B1" i="2" l="1"/>
</calcChain>
</file>

<file path=xl/sharedStrings.xml><?xml version="1.0" encoding="utf-8"?>
<sst xmlns="http://schemas.openxmlformats.org/spreadsheetml/2006/main" count="115" uniqueCount="58">
  <si>
    <t>Projected Annual Costs</t>
  </si>
  <si>
    <t xml:space="preserve">Jan </t>
  </si>
  <si>
    <t xml:space="preserve"> Feb </t>
  </si>
  <si>
    <t xml:space="preserve"> Mar </t>
  </si>
  <si>
    <t xml:space="preserve"> Apr </t>
  </si>
  <si>
    <t xml:space="preserve"> May </t>
  </si>
  <si>
    <t xml:space="preserve"> Jun </t>
  </si>
  <si>
    <t xml:space="preserve"> Jul </t>
  </si>
  <si>
    <t xml:space="preserve"> Aug </t>
  </si>
  <si>
    <t xml:space="preserve"> Sep </t>
  </si>
  <si>
    <t xml:space="preserve"> Oct </t>
  </si>
  <si>
    <t xml:space="preserve"> Nov </t>
  </si>
  <si>
    <t xml:space="preserve"> Dec </t>
  </si>
  <si>
    <t xml:space="preserve"> Aggregated </t>
  </si>
  <si>
    <t xml:space="preserve"> 2021 &amp; onwards </t>
  </si>
  <si>
    <t xml:space="preserve">P-1 QA </t>
  </si>
  <si>
    <t xml:space="preserve">Total </t>
  </si>
  <si>
    <t>Monthly</t>
  </si>
  <si>
    <t>Quantity</t>
  </si>
  <si>
    <t>100 GB</t>
  </si>
  <si>
    <t>Instance</t>
  </si>
  <si>
    <t>RAM</t>
  </si>
  <si>
    <t>32 GB</t>
  </si>
  <si>
    <t>100 gb dynamic traffic</t>
  </si>
  <si>
    <t>Few Assumptions</t>
  </si>
  <si>
    <t>SQL Enterprise Licenses are considered and assumed provided by AWS</t>
  </si>
  <si>
    <t>Link to P-1 (QA)</t>
  </si>
  <si>
    <t>Link to P (Prod)</t>
  </si>
  <si>
    <t>P (Prod)</t>
  </si>
  <si>
    <t>P-2 Dev</t>
  </si>
  <si>
    <t>EBS</t>
  </si>
  <si>
    <t>Disk</t>
  </si>
  <si>
    <t>P (Prod) Sizing considerations</t>
  </si>
  <si>
    <t>vCPU</t>
  </si>
  <si>
    <t>32GB</t>
  </si>
  <si>
    <t>db.r5.xlarge</t>
  </si>
  <si>
    <t>QA P-1 Sizing considerations</t>
  </si>
  <si>
    <t>FSx Multi AZ</t>
  </si>
  <si>
    <t>FSx Single AZ</t>
  </si>
  <si>
    <t>S3 Storage</t>
  </si>
  <si>
    <t>RI=Reserved Instance</t>
  </si>
  <si>
    <t>Dev P-2 Sizing considerations</t>
  </si>
  <si>
    <t>ELB</t>
  </si>
  <si>
    <t>OD=On Demand=Default</t>
  </si>
  <si>
    <t>Considered multiple AZ deployment for SQL RDS for P, P-1</t>
  </si>
  <si>
    <t>RDP/Terminal Server</t>
  </si>
  <si>
    <t>App+Web Server</t>
  </si>
  <si>
    <t>r5.xlarge</t>
  </si>
  <si>
    <t>RDS Multi AZ RI (Shared with ANDB/CAT)</t>
  </si>
  <si>
    <t>RDS Single AZ RI  (Shared with ANDB/CAT)</t>
  </si>
  <si>
    <t>200 GB</t>
  </si>
  <si>
    <t>DB is shared with Account Number DB (or CAT).</t>
  </si>
  <si>
    <t>CAT</t>
  </si>
  <si>
    <t>SYSID-06738</t>
  </si>
  <si>
    <t>Link to P-2 (Dev)</t>
  </si>
  <si>
    <t>https://calculator.aws/#/estimate?id=41dfc4660d9936299b96a248dfdf964758b03bfb</t>
  </si>
  <si>
    <t>https://calculator.aws/#/estimate?id=3162215c7c9ce4deb5b5caa014e34086e9c66f46</t>
  </si>
  <si>
    <t>https://calculator.aws/#/estimate?id=d83d320288b920bb40b1a369c8d61071e754ce1d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</si>
</sst>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rgb="FF16191F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color rgb="FF000000"/>
      <name val="Times New Roman"/>
      <family val="1"/>
    </font>
    <font>
      <strike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1" applyFont="1"/>
    <xf numFmtId="164" fontId="0" fillId="0" borderId="0" xfId="1" applyNumberFormat="1" applyFont="1"/>
    <xf numFmtId="44" fontId="0" fillId="0" borderId="0" xfId="0" applyNumberFormat="1"/>
    <xf numFmtId="0" fontId="5" fillId="0" borderId="0" xfId="0" applyFont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0" xfId="0" applyFont="1"/>
    <xf numFmtId="0" fontId="8" fillId="2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4" fontId="10" fillId="0" borderId="7" xfId="0" applyNumberFormat="1" applyFont="1" applyBorder="1" applyAlignment="1">
      <alignment vertical="center" wrapText="1"/>
    </xf>
    <xf numFmtId="0" fontId="8" fillId="2" borderId="8" xfId="0" applyFont="1" applyFill="1" applyBorder="1" applyAlignment="1">
      <alignment vertical="center"/>
    </xf>
    <xf numFmtId="0" fontId="0" fillId="0" borderId="7" xfId="0" applyBorder="1"/>
    <xf numFmtId="0" fontId="4" fillId="0" borderId="7" xfId="0" applyFont="1" applyBorder="1"/>
    <xf numFmtId="0" fontId="8" fillId="2" borderId="3" xfId="0" applyFont="1" applyFill="1" applyBorder="1" applyAlignment="1">
      <alignment vertical="center"/>
    </xf>
    <xf numFmtId="0" fontId="12" fillId="0" borderId="9" xfId="0" applyFont="1" applyBorder="1"/>
    <xf numFmtId="0" fontId="11" fillId="3" borderId="9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0" borderId="9" xfId="0" applyFont="1" applyBorder="1" applyAlignment="1">
      <alignment horizontal="center"/>
    </xf>
    <xf numFmtId="0" fontId="11" fillId="3" borderId="9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5" fillId="4" borderId="0" xfId="0" applyFont="1" applyFill="1"/>
    <xf numFmtId="44" fontId="4" fillId="4" borderId="0" xfId="2" applyFont="1" applyFill="1"/>
    <xf numFmtId="0" fontId="0" fillId="0" borderId="9" xfId="0" applyBorder="1" applyAlignment="1">
      <alignment horizontal="center"/>
    </xf>
    <xf numFmtId="0" fontId="8" fillId="2" borderId="4" xfId="0" applyFont="1" applyFill="1" applyBorder="1" applyAlignment="1">
      <alignment vertical="center"/>
    </xf>
    <xf numFmtId="0" fontId="4" fillId="4" borderId="0" xfId="0" applyFont="1" applyFill="1"/>
    <xf numFmtId="164" fontId="0" fillId="4" borderId="0" xfId="1" applyNumberFormat="1" applyFont="1" applyFill="1"/>
    <xf numFmtId="0" fontId="0" fillId="4" borderId="0" xfId="0" applyFill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0" fontId="9" fillId="0" borderId="0" xfId="3"/>
    <xf numFmtId="0" fontId="0" fillId="0" borderId="6" xfId="0" applyBorder="1" applyAlignment="1">
      <alignment horizont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9" fillId="0" borderId="11" xfId="3" applyBorder="1" applyAlignment="1">
      <alignment horizontal="left"/>
    </xf>
    <xf numFmtId="0" fontId="9" fillId="0" borderId="12" xfId="3" applyBorder="1" applyAlignment="1">
      <alignment horizontal="left"/>
    </xf>
    <xf numFmtId="0" fontId="9" fillId="0" borderId="13" xfId="3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11" xfId="3" applyBorder="1" applyAlignment="1">
      <alignment horizontal="left" wrapText="1"/>
    </xf>
    <xf numFmtId="0" fontId="0" fillId="0" borderId="10" xfId="0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1" fillId="5" borderId="9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Currency 2" xfId="5" xr:uid="{00000000-0005-0000-0000-000002000000}"/>
    <cellStyle name="Currency 2 2" xfId="6" xr:uid="{00000000-0005-0000-0000-000003000000}"/>
    <cellStyle name="Hyperlink" xfId="3" builtinId="8"/>
    <cellStyle name="Normal" xfId="0" builtinId="0"/>
    <cellStyle name="Normal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aws/" TargetMode="External"/><Relationship Id="rId2" Type="http://schemas.openxmlformats.org/officeDocument/2006/relationships/hyperlink" Target="https://calculator.aws/" TargetMode="External"/><Relationship Id="rId1" Type="http://schemas.openxmlformats.org/officeDocument/2006/relationships/hyperlink" Target="https://calculator.aw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="80" zoomScaleNormal="80" workbookViewId="0">
      <selection activeCell="L28" sqref="L28"/>
    </sheetView>
  </sheetViews>
  <sheetFormatPr defaultColWidth="11" defaultRowHeight="15.75" x14ac:dyDescent="0.25"/>
  <cols>
    <col min="1" max="1" width="25.5" customWidth="1"/>
    <col min="2" max="2" width="19" customWidth="1"/>
    <col min="3" max="3" width="11.5" bestFit="1" customWidth="1"/>
    <col min="4" max="4" width="12.5" bestFit="1" customWidth="1"/>
    <col min="6" max="6" width="10" bestFit="1" customWidth="1"/>
    <col min="15" max="15" width="13.25" customWidth="1"/>
  </cols>
  <sheetData>
    <row r="1" spans="1:16" ht="18.75" x14ac:dyDescent="0.3">
      <c r="A1" s="22" t="s">
        <v>0</v>
      </c>
      <c r="B1" s="23">
        <f>O11+O12+O13</f>
        <v>46655.159999999989</v>
      </c>
    </row>
    <row r="2" spans="1:16" ht="18.75" x14ac:dyDescent="0.3">
      <c r="A2" s="4" t="s">
        <v>53</v>
      </c>
      <c r="B2" s="4" t="s">
        <v>52</v>
      </c>
    </row>
    <row r="3" spans="1:16" ht="19.5" thickBot="1" x14ac:dyDescent="0.35">
      <c r="A3" s="4"/>
      <c r="B3" s="4"/>
    </row>
    <row r="4" spans="1:16" ht="16.5" thickBot="1" x14ac:dyDescent="0.3">
      <c r="A4" s="5"/>
      <c r="B4" s="6"/>
      <c r="F4" s="38">
        <v>2020</v>
      </c>
      <c r="G4" s="38"/>
      <c r="H4" s="38"/>
      <c r="I4" s="38"/>
      <c r="J4" s="38"/>
    </row>
    <row r="5" spans="1:16" ht="16.5" thickBot="1" x14ac:dyDescent="0.3">
      <c r="A5" s="39" t="s">
        <v>13</v>
      </c>
      <c r="B5" s="40"/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16</v>
      </c>
      <c r="P5" s="3"/>
    </row>
    <row r="6" spans="1:16" ht="17.25" thickTop="1" thickBot="1" x14ac:dyDescent="0.3">
      <c r="A6" s="14"/>
      <c r="B6" s="9" t="s">
        <v>15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f>SUM(K6:N6)</f>
        <v>0</v>
      </c>
      <c r="P6" s="3"/>
    </row>
    <row r="7" spans="1:16" ht="17.25" thickTop="1" thickBot="1" x14ac:dyDescent="0.3">
      <c r="A7" s="8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f>SUM(K7:N7)</f>
        <v>0</v>
      </c>
      <c r="P7" s="3"/>
    </row>
    <row r="8" spans="1:16" ht="17.25" thickTop="1" thickBot="1" x14ac:dyDescent="0.3">
      <c r="A8" s="8"/>
      <c r="B8" s="9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>
        <f>SUM(K8:N8)</f>
        <v>0</v>
      </c>
    </row>
    <row r="9" spans="1:16" ht="16.5" thickBot="1" x14ac:dyDescent="0.3">
      <c r="A9" s="7"/>
      <c r="B9" s="7"/>
      <c r="C9" s="44" t="s">
        <v>14</v>
      </c>
      <c r="D9" s="44"/>
      <c r="E9" s="44"/>
      <c r="F9" s="44"/>
      <c r="G9" s="44"/>
      <c r="H9" s="44"/>
      <c r="I9" s="44"/>
      <c r="J9" s="44"/>
      <c r="K9" s="44"/>
      <c r="L9" s="44"/>
      <c r="M9" s="38"/>
      <c r="N9" s="38"/>
      <c r="O9" s="7"/>
    </row>
    <row r="10" spans="1:16" ht="16.5" thickBot="1" x14ac:dyDescent="0.3">
      <c r="A10" s="5"/>
      <c r="B10" s="6"/>
      <c r="C10" s="11" t="s">
        <v>1</v>
      </c>
      <c r="D10" s="11" t="s">
        <v>2</v>
      </c>
      <c r="E10" s="11" t="s">
        <v>3</v>
      </c>
      <c r="F10" s="11" t="s">
        <v>4</v>
      </c>
      <c r="G10" s="11" t="s">
        <v>5</v>
      </c>
      <c r="H10" s="11" t="s">
        <v>6</v>
      </c>
      <c r="I10" s="11" t="s">
        <v>7</v>
      </c>
      <c r="J10" s="11" t="s">
        <v>8</v>
      </c>
      <c r="K10" s="11" t="s">
        <v>9</v>
      </c>
      <c r="L10" s="11" t="s">
        <v>10</v>
      </c>
      <c r="M10" s="11" t="s">
        <v>11</v>
      </c>
      <c r="N10" s="11" t="s">
        <v>12</v>
      </c>
      <c r="O10" s="11" t="s">
        <v>16</v>
      </c>
    </row>
    <row r="11" spans="1:16" ht="17.25" thickTop="1" thickBot="1" x14ac:dyDescent="0.3">
      <c r="A11" s="25" t="s">
        <v>13</v>
      </c>
      <c r="B11" s="9" t="s">
        <v>15</v>
      </c>
      <c r="C11" s="10">
        <f>L16</f>
        <v>1261.3</v>
      </c>
      <c r="D11" s="10">
        <f>C11</f>
        <v>1261.3</v>
      </c>
      <c r="E11" s="10">
        <f t="shared" ref="E11:G11" si="0">D11</f>
        <v>1261.3</v>
      </c>
      <c r="F11" s="10">
        <f t="shared" si="0"/>
        <v>1261.3</v>
      </c>
      <c r="G11" s="10">
        <f t="shared" si="0"/>
        <v>1261.3</v>
      </c>
      <c r="H11" s="10">
        <f t="shared" ref="H11:H12" si="1">G11</f>
        <v>1261.3</v>
      </c>
      <c r="I11" s="10">
        <f t="shared" ref="I11:I12" si="2">H11</f>
        <v>1261.3</v>
      </c>
      <c r="J11" s="10">
        <f t="shared" ref="J11:J12" si="3">I11</f>
        <v>1261.3</v>
      </c>
      <c r="K11" s="10">
        <f t="shared" ref="K11:K12" si="4">J11</f>
        <v>1261.3</v>
      </c>
      <c r="L11" s="10">
        <f t="shared" ref="L11:L12" si="5">K11</f>
        <v>1261.3</v>
      </c>
      <c r="M11" s="10">
        <f t="shared" ref="M11:M12" si="6">L11</f>
        <v>1261.3</v>
      </c>
      <c r="N11" s="10">
        <f t="shared" ref="N11:N12" si="7">M11</f>
        <v>1261.3</v>
      </c>
      <c r="O11" s="10">
        <f t="shared" ref="O11" si="8">SUM(C11:N11)</f>
        <v>15135.599999999997</v>
      </c>
    </row>
    <row r="12" spans="1:16" ht="17.25" thickTop="1" thickBot="1" x14ac:dyDescent="0.3">
      <c r="A12" s="14"/>
      <c r="B12" s="9" t="s">
        <v>29</v>
      </c>
      <c r="C12" s="36">
        <v>714.21</v>
      </c>
      <c r="D12" s="10">
        <f>C12</f>
        <v>714.21</v>
      </c>
      <c r="E12" s="10">
        <f>D12</f>
        <v>714.21</v>
      </c>
      <c r="F12" s="10">
        <f>E12</f>
        <v>714.21</v>
      </c>
      <c r="G12" s="10">
        <f>F12</f>
        <v>714.21</v>
      </c>
      <c r="H12" s="10">
        <f t="shared" si="1"/>
        <v>714.21</v>
      </c>
      <c r="I12" s="10">
        <f t="shared" si="2"/>
        <v>714.21</v>
      </c>
      <c r="J12" s="10">
        <f t="shared" si="3"/>
        <v>714.21</v>
      </c>
      <c r="K12" s="10">
        <f t="shared" si="4"/>
        <v>714.21</v>
      </c>
      <c r="L12" s="10">
        <f t="shared" si="5"/>
        <v>714.21</v>
      </c>
      <c r="M12" s="10">
        <f t="shared" si="6"/>
        <v>714.21</v>
      </c>
      <c r="N12" s="10">
        <f t="shared" si="7"/>
        <v>714.21</v>
      </c>
      <c r="O12" s="10">
        <v>8570.52</v>
      </c>
    </row>
    <row r="13" spans="1:16" ht="17.25" thickTop="1" thickBot="1" x14ac:dyDescent="0.3">
      <c r="A13" s="8"/>
      <c r="B13" s="9" t="s">
        <v>28</v>
      </c>
      <c r="C13" s="10">
        <f>L18</f>
        <v>1912.42</v>
      </c>
      <c r="D13" s="10">
        <f>C13</f>
        <v>1912.42</v>
      </c>
      <c r="E13" s="10">
        <f t="shared" ref="E13:N13" si="9">D13</f>
        <v>1912.42</v>
      </c>
      <c r="F13" s="10">
        <f t="shared" si="9"/>
        <v>1912.42</v>
      </c>
      <c r="G13" s="10">
        <f t="shared" si="9"/>
        <v>1912.42</v>
      </c>
      <c r="H13" s="10">
        <f t="shared" si="9"/>
        <v>1912.42</v>
      </c>
      <c r="I13" s="10">
        <f t="shared" si="9"/>
        <v>1912.42</v>
      </c>
      <c r="J13" s="10">
        <f t="shared" si="9"/>
        <v>1912.42</v>
      </c>
      <c r="K13" s="10">
        <f t="shared" si="9"/>
        <v>1912.42</v>
      </c>
      <c r="L13" s="10">
        <f t="shared" si="9"/>
        <v>1912.42</v>
      </c>
      <c r="M13" s="10">
        <f t="shared" si="9"/>
        <v>1912.42</v>
      </c>
      <c r="N13" s="10">
        <f t="shared" si="9"/>
        <v>1912.42</v>
      </c>
      <c r="O13" s="10">
        <f t="shared" ref="O13" si="10">SUM(C13:N13)</f>
        <v>22949.039999999994</v>
      </c>
    </row>
    <row r="14" spans="1:16" ht="19.5" thickBot="1" x14ac:dyDescent="0.35">
      <c r="A14" s="4"/>
    </row>
    <row r="15" spans="1:16" ht="17.25" thickTop="1" thickBot="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 t="s">
        <v>17</v>
      </c>
    </row>
    <row r="16" spans="1:16" ht="17.25" thickTop="1" thickBot="1" x14ac:dyDescent="0.3">
      <c r="A16" s="13" t="s">
        <v>26</v>
      </c>
      <c r="B16" s="41" t="s">
        <v>56</v>
      </c>
      <c r="C16" s="42"/>
      <c r="D16" s="42"/>
      <c r="E16" s="42"/>
      <c r="F16" s="42"/>
      <c r="G16" s="42"/>
      <c r="H16" s="42"/>
      <c r="I16" s="42"/>
      <c r="J16" s="42"/>
      <c r="K16" s="43"/>
      <c r="L16" s="10">
        <v>1261.3</v>
      </c>
    </row>
    <row r="17" spans="1:12" ht="19.5" customHeight="1" thickTop="1" thickBot="1" x14ac:dyDescent="0.3">
      <c r="A17" s="13" t="s">
        <v>54</v>
      </c>
      <c r="B17" s="45" t="s">
        <v>57</v>
      </c>
      <c r="C17" s="42"/>
      <c r="D17" s="42"/>
      <c r="E17" s="42"/>
      <c r="F17" s="42"/>
      <c r="G17" s="42"/>
      <c r="H17" s="42"/>
      <c r="I17" s="42"/>
      <c r="J17" s="42"/>
      <c r="K17" s="43"/>
      <c r="L17" s="36">
        <v>714.21</v>
      </c>
    </row>
    <row r="18" spans="1:12" ht="28.5" customHeight="1" thickTop="1" thickBot="1" x14ac:dyDescent="0.3">
      <c r="A18" s="13" t="s">
        <v>27</v>
      </c>
      <c r="B18" s="41" t="s">
        <v>55</v>
      </c>
      <c r="C18" s="42"/>
      <c r="D18" s="42"/>
      <c r="E18" s="42"/>
      <c r="F18" s="42"/>
      <c r="G18" s="42"/>
      <c r="H18" s="42"/>
      <c r="I18" s="42"/>
      <c r="J18" s="42"/>
      <c r="K18" s="43"/>
      <c r="L18" s="10">
        <v>1912.42</v>
      </c>
    </row>
    <row r="19" spans="1:12" ht="16.5" thickTop="1" x14ac:dyDescent="0.25">
      <c r="B19" s="32"/>
      <c r="C19" s="2"/>
      <c r="D19" s="2"/>
    </row>
    <row r="20" spans="1:12" s="28" customFormat="1" x14ac:dyDescent="0.25">
      <c r="A20" s="26" t="s">
        <v>24</v>
      </c>
      <c r="B20" s="27"/>
      <c r="C20" s="27"/>
      <c r="D20" s="27"/>
    </row>
    <row r="21" spans="1:12" s="28" customFormat="1" x14ac:dyDescent="0.25">
      <c r="A21" s="28" t="s">
        <v>25</v>
      </c>
      <c r="B21" s="27"/>
      <c r="C21" s="27"/>
      <c r="D21" s="27"/>
    </row>
    <row r="22" spans="1:12" s="28" customFormat="1" x14ac:dyDescent="0.25">
      <c r="A22" s="28" t="s">
        <v>44</v>
      </c>
      <c r="B22" s="27"/>
      <c r="C22" s="27"/>
      <c r="D22" s="27"/>
    </row>
    <row r="23" spans="1:12" s="28" customFormat="1" x14ac:dyDescent="0.25">
      <c r="A23" s="28" t="s">
        <v>23</v>
      </c>
      <c r="B23" s="27"/>
      <c r="C23" s="27"/>
      <c r="D23" s="27"/>
    </row>
    <row r="24" spans="1:12" x14ac:dyDescent="0.25">
      <c r="A24" s="28" t="s">
        <v>51</v>
      </c>
      <c r="B24" s="27"/>
      <c r="C24" s="2"/>
      <c r="D24" s="2"/>
    </row>
    <row r="25" spans="1:12" x14ac:dyDescent="0.25">
      <c r="B25" s="2"/>
      <c r="C25" s="2"/>
      <c r="D25" s="2"/>
    </row>
    <row r="26" spans="1:12" x14ac:dyDescent="0.25">
      <c r="A26" s="46"/>
      <c r="B26" s="46"/>
      <c r="C26" s="46"/>
      <c r="D26" s="46"/>
    </row>
    <row r="28" spans="1:12" x14ac:dyDescent="0.25">
      <c r="B28" s="37"/>
      <c r="C28" s="37"/>
    </row>
    <row r="30" spans="1:12" x14ac:dyDescent="0.25">
      <c r="B30" s="1"/>
      <c r="C30" s="1"/>
      <c r="D30" s="1"/>
    </row>
    <row r="32" spans="1:12" x14ac:dyDescent="0.25">
      <c r="I32" s="37"/>
    </row>
  </sheetData>
  <mergeCells count="8">
    <mergeCell ref="A26:D26"/>
    <mergeCell ref="B16:K16"/>
    <mergeCell ref="F4:J4"/>
    <mergeCell ref="A5:B5"/>
    <mergeCell ref="B18:K18"/>
    <mergeCell ref="M9:N9"/>
    <mergeCell ref="C9:L9"/>
    <mergeCell ref="B17:K17"/>
  </mergeCells>
  <hyperlinks>
    <hyperlink ref="B16" r:id="rId1" location="/estimate?id=3162215c7c9ce4deb5b5caa014e34086e9c66f46" xr:uid="{00000000-0004-0000-0000-000000000000}"/>
    <hyperlink ref="B18" r:id="rId2" location="/estimate?id=41dfc4660d9936299b96a248dfdf964758b03bfb" xr:uid="{00000000-0004-0000-0000-000001000000}"/>
    <hyperlink ref="B17" r:id="rId3" location="/estimate?id=d83d320288b920bb40b1a369c8d61071e754ce1d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zoomScale="90" zoomScaleNormal="90" workbookViewId="0">
      <selection activeCell="F27" sqref="F27"/>
    </sheetView>
  </sheetViews>
  <sheetFormatPr defaultRowHeight="15.75" x14ac:dyDescent="0.25"/>
  <cols>
    <col min="1" max="1" width="8.625" bestFit="1" customWidth="1"/>
    <col min="2" max="2" width="11.5" bestFit="1" customWidth="1"/>
    <col min="3" max="3" width="14.75" customWidth="1"/>
    <col min="4" max="4" width="11.5" customWidth="1"/>
    <col min="5" max="5" width="18.625" customWidth="1"/>
    <col min="6" max="6" width="11.75" bestFit="1" customWidth="1"/>
    <col min="7" max="7" width="10.5" style="20" customWidth="1"/>
  </cols>
  <sheetData>
    <row r="1" spans="1:9" x14ac:dyDescent="0.25">
      <c r="A1" s="50" t="s">
        <v>41</v>
      </c>
      <c r="B1" s="50"/>
      <c r="C1" s="50"/>
      <c r="D1" s="50"/>
      <c r="E1" s="50"/>
      <c r="F1" s="50"/>
      <c r="G1" s="50"/>
    </row>
    <row r="2" spans="1:9" s="17" customFormat="1" ht="39" x14ac:dyDescent="0.25">
      <c r="A2" s="16"/>
      <c r="B2" s="16" t="s">
        <v>39</v>
      </c>
      <c r="C2" s="19" t="s">
        <v>45</v>
      </c>
      <c r="D2" s="19" t="s">
        <v>46</v>
      </c>
      <c r="E2" s="19" t="s">
        <v>49</v>
      </c>
      <c r="F2" s="19" t="s">
        <v>38</v>
      </c>
      <c r="G2" s="19" t="s">
        <v>42</v>
      </c>
      <c r="I2" s="33" t="s">
        <v>43</v>
      </c>
    </row>
    <row r="3" spans="1:9" x14ac:dyDescent="0.25">
      <c r="A3" s="15" t="s">
        <v>18</v>
      </c>
      <c r="B3" s="51" t="s">
        <v>19</v>
      </c>
      <c r="C3" s="18">
        <v>1</v>
      </c>
      <c r="D3" s="18">
        <v>1</v>
      </c>
      <c r="E3" s="34">
        <v>1</v>
      </c>
      <c r="F3" s="18">
        <v>1</v>
      </c>
      <c r="G3" s="18">
        <v>1</v>
      </c>
      <c r="I3" t="s">
        <v>40</v>
      </c>
    </row>
    <row r="4" spans="1:9" x14ac:dyDescent="0.25">
      <c r="A4" s="15" t="s">
        <v>20</v>
      </c>
      <c r="B4" s="51"/>
      <c r="C4" s="18" t="s">
        <v>47</v>
      </c>
      <c r="D4" s="18" t="s">
        <v>47</v>
      </c>
      <c r="E4" s="34" t="s">
        <v>35</v>
      </c>
      <c r="F4" s="18"/>
      <c r="G4" s="18"/>
    </row>
    <row r="5" spans="1:9" x14ac:dyDescent="0.25">
      <c r="A5" s="15" t="s">
        <v>33</v>
      </c>
      <c r="B5" s="51"/>
      <c r="C5" s="18">
        <v>4</v>
      </c>
      <c r="D5" s="18">
        <v>4</v>
      </c>
      <c r="E5" s="34">
        <v>4</v>
      </c>
      <c r="F5" s="18"/>
      <c r="G5" s="18"/>
    </row>
    <row r="6" spans="1:9" x14ac:dyDescent="0.25">
      <c r="A6" s="15" t="s">
        <v>21</v>
      </c>
      <c r="B6" s="51"/>
      <c r="C6" s="18" t="s">
        <v>34</v>
      </c>
      <c r="D6" s="18" t="s">
        <v>34</v>
      </c>
      <c r="E6" s="34" t="s">
        <v>22</v>
      </c>
      <c r="F6" s="18"/>
      <c r="G6" s="18"/>
    </row>
    <row r="7" spans="1:9" x14ac:dyDescent="0.25">
      <c r="A7" s="15" t="s">
        <v>31</v>
      </c>
      <c r="B7" s="51"/>
      <c r="C7" s="18"/>
      <c r="D7" s="18"/>
      <c r="E7" s="34"/>
      <c r="F7" s="18"/>
      <c r="G7" s="18"/>
    </row>
    <row r="8" spans="1:9" x14ac:dyDescent="0.25">
      <c r="A8" s="15" t="s">
        <v>30</v>
      </c>
      <c r="B8" s="51"/>
      <c r="C8" s="18">
        <v>240</v>
      </c>
      <c r="D8" s="18">
        <v>240</v>
      </c>
      <c r="E8" s="35">
        <v>240</v>
      </c>
      <c r="F8" s="18" t="s">
        <v>19</v>
      </c>
      <c r="G8" s="18"/>
    </row>
    <row r="9" spans="1:9" x14ac:dyDescent="0.25">
      <c r="A9" s="29"/>
      <c r="B9" s="21"/>
      <c r="C9" s="30"/>
      <c r="D9" s="30"/>
      <c r="E9" s="30"/>
      <c r="F9" s="30"/>
      <c r="G9" s="30"/>
    </row>
    <row r="10" spans="1:9" x14ac:dyDescent="0.25">
      <c r="A10" s="50" t="s">
        <v>36</v>
      </c>
      <c r="B10" s="50"/>
      <c r="C10" s="50"/>
      <c r="D10" s="50"/>
      <c r="E10" s="50"/>
      <c r="F10" s="50"/>
      <c r="G10" s="50"/>
    </row>
    <row r="11" spans="1:9" ht="39" x14ac:dyDescent="0.25">
      <c r="A11" s="16"/>
      <c r="B11" s="16" t="s">
        <v>39</v>
      </c>
      <c r="C11" s="19" t="s">
        <v>45</v>
      </c>
      <c r="D11" s="19" t="s">
        <v>46</v>
      </c>
      <c r="E11" s="19" t="s">
        <v>48</v>
      </c>
      <c r="F11" s="19" t="s">
        <v>37</v>
      </c>
      <c r="G11" s="19" t="s">
        <v>42</v>
      </c>
    </row>
    <row r="12" spans="1:9" x14ac:dyDescent="0.25">
      <c r="A12" s="15" t="s">
        <v>18</v>
      </c>
      <c r="B12" s="47" t="s">
        <v>19</v>
      </c>
      <c r="C12" s="18">
        <v>2</v>
      </c>
      <c r="D12" s="18">
        <v>2</v>
      </c>
      <c r="E12" s="34">
        <v>1</v>
      </c>
      <c r="F12" s="18">
        <v>1</v>
      </c>
      <c r="G12" s="18">
        <v>1</v>
      </c>
    </row>
    <row r="13" spans="1:9" x14ac:dyDescent="0.25">
      <c r="A13" s="15" t="s">
        <v>20</v>
      </c>
      <c r="B13" s="48"/>
      <c r="C13" s="18" t="s">
        <v>47</v>
      </c>
      <c r="D13" s="18" t="s">
        <v>47</v>
      </c>
      <c r="E13" s="34" t="s">
        <v>35</v>
      </c>
      <c r="F13" s="18"/>
      <c r="G13" s="18"/>
    </row>
    <row r="14" spans="1:9" x14ac:dyDescent="0.25">
      <c r="A14" s="15" t="s">
        <v>33</v>
      </c>
      <c r="B14" s="48"/>
      <c r="C14" s="18">
        <v>4</v>
      </c>
      <c r="D14" s="18">
        <v>4</v>
      </c>
      <c r="E14" s="34">
        <v>4</v>
      </c>
      <c r="F14" s="18"/>
      <c r="G14" s="18"/>
    </row>
    <row r="15" spans="1:9" x14ac:dyDescent="0.25">
      <c r="A15" s="15" t="s">
        <v>21</v>
      </c>
      <c r="B15" s="48"/>
      <c r="C15" s="18" t="s">
        <v>34</v>
      </c>
      <c r="D15" s="18" t="s">
        <v>34</v>
      </c>
      <c r="E15" s="34" t="s">
        <v>22</v>
      </c>
      <c r="F15" s="18"/>
      <c r="G15" s="18"/>
    </row>
    <row r="16" spans="1:9" x14ac:dyDescent="0.25">
      <c r="A16" s="15" t="s">
        <v>31</v>
      </c>
      <c r="B16" s="48"/>
      <c r="C16" s="18"/>
      <c r="D16" s="18"/>
      <c r="E16" s="34"/>
      <c r="F16" s="18"/>
      <c r="G16" s="18"/>
    </row>
    <row r="17" spans="1:7" x14ac:dyDescent="0.25">
      <c r="A17" s="15" t="s">
        <v>30</v>
      </c>
      <c r="B17" s="49"/>
      <c r="C17" s="18">
        <v>240</v>
      </c>
      <c r="D17" s="18">
        <v>240</v>
      </c>
      <c r="E17" s="35">
        <v>240</v>
      </c>
      <c r="F17" s="24" t="s">
        <v>50</v>
      </c>
      <c r="G17" s="24"/>
    </row>
    <row r="18" spans="1:7" x14ac:dyDescent="0.25">
      <c r="C18" s="31"/>
      <c r="D18" s="31"/>
      <c r="E18" s="31"/>
      <c r="F18" s="31"/>
    </row>
    <row r="19" spans="1:7" x14ac:dyDescent="0.25">
      <c r="A19" s="52" t="s">
        <v>32</v>
      </c>
      <c r="B19" s="52"/>
      <c r="C19" s="52"/>
      <c r="D19" s="52"/>
      <c r="E19" s="52"/>
      <c r="F19" s="52"/>
      <c r="G19" s="52"/>
    </row>
    <row r="20" spans="1:7" ht="39" x14ac:dyDescent="0.25">
      <c r="A20" s="16"/>
      <c r="B20" s="16" t="s">
        <v>39</v>
      </c>
      <c r="C20" s="19" t="s">
        <v>45</v>
      </c>
      <c r="D20" s="19" t="s">
        <v>46</v>
      </c>
      <c r="E20" s="19" t="s">
        <v>48</v>
      </c>
      <c r="F20" s="19" t="s">
        <v>37</v>
      </c>
      <c r="G20" s="19" t="s">
        <v>42</v>
      </c>
    </row>
    <row r="21" spans="1:7" x14ac:dyDescent="0.25">
      <c r="A21" s="15" t="s">
        <v>18</v>
      </c>
      <c r="B21" s="47" t="s">
        <v>19</v>
      </c>
      <c r="C21" s="18">
        <v>2</v>
      </c>
      <c r="D21" s="18">
        <v>2</v>
      </c>
      <c r="E21" s="34">
        <v>1</v>
      </c>
      <c r="F21" s="18">
        <v>1</v>
      </c>
      <c r="G21" s="18">
        <v>1</v>
      </c>
    </row>
    <row r="22" spans="1:7" x14ac:dyDescent="0.25">
      <c r="A22" s="15" t="s">
        <v>20</v>
      </c>
      <c r="B22" s="48"/>
      <c r="C22" s="18" t="s">
        <v>47</v>
      </c>
      <c r="D22" s="18" t="s">
        <v>47</v>
      </c>
      <c r="E22" s="34" t="s">
        <v>35</v>
      </c>
      <c r="F22" s="18"/>
      <c r="G22" s="18"/>
    </row>
    <row r="23" spans="1:7" x14ac:dyDescent="0.25">
      <c r="A23" s="15" t="s">
        <v>33</v>
      </c>
      <c r="B23" s="48"/>
      <c r="C23" s="18">
        <v>4</v>
      </c>
      <c r="D23" s="18">
        <v>4</v>
      </c>
      <c r="E23" s="34">
        <v>4</v>
      </c>
      <c r="F23" s="18"/>
      <c r="G23" s="18"/>
    </row>
    <row r="24" spans="1:7" x14ac:dyDescent="0.25">
      <c r="A24" s="15" t="s">
        <v>21</v>
      </c>
      <c r="B24" s="48"/>
      <c r="C24" s="18" t="s">
        <v>34</v>
      </c>
      <c r="D24" s="18" t="s">
        <v>34</v>
      </c>
      <c r="E24" s="34" t="s">
        <v>22</v>
      </c>
      <c r="F24" s="18"/>
      <c r="G24" s="18"/>
    </row>
    <row r="25" spans="1:7" x14ac:dyDescent="0.25">
      <c r="A25" s="15" t="s">
        <v>31</v>
      </c>
      <c r="B25" s="48"/>
      <c r="C25" s="18"/>
      <c r="D25" s="18"/>
      <c r="E25" s="34"/>
      <c r="F25" s="18"/>
      <c r="G25" s="18"/>
    </row>
    <row r="26" spans="1:7" x14ac:dyDescent="0.25">
      <c r="A26" s="15" t="s">
        <v>30</v>
      </c>
      <c r="B26" s="49"/>
      <c r="C26" s="18">
        <v>240</v>
      </c>
      <c r="D26" s="18">
        <v>240</v>
      </c>
      <c r="E26" s="35">
        <v>240</v>
      </c>
      <c r="F26" s="24" t="s">
        <v>50</v>
      </c>
      <c r="G26" s="24"/>
    </row>
  </sheetData>
  <mergeCells count="6">
    <mergeCell ref="B21:B26"/>
    <mergeCell ref="A1:G1"/>
    <mergeCell ref="B3:B8"/>
    <mergeCell ref="A10:G10"/>
    <mergeCell ref="B12:B17"/>
    <mergeCell ref="A19:G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B79312F6A0049A9A9541C3A05FC68" ma:contentTypeVersion="13" ma:contentTypeDescription="Create a new document." ma:contentTypeScope="" ma:versionID="f0218e3622b0ed5e08dc9c5bfcbc2619">
  <xsd:schema xmlns:xsd="http://www.w3.org/2001/XMLSchema" xmlns:xs="http://www.w3.org/2001/XMLSchema" xmlns:p="http://schemas.microsoft.com/office/2006/metadata/properties" xmlns:ns3="b7926aa4-d647-41ac-92b3-095d51305f0a" xmlns:ns4="b01709d1-219e-4058-b406-d55b7fc0358b" targetNamespace="http://schemas.microsoft.com/office/2006/metadata/properties" ma:root="true" ma:fieldsID="08c85f58f94edc8a670160bd3eab8fca" ns3:_="" ns4:_="">
    <xsd:import namespace="b7926aa4-d647-41ac-92b3-095d51305f0a"/>
    <xsd:import namespace="b01709d1-219e-4058-b406-d55b7fc035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26aa4-d647-41ac-92b3-095d51305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709d1-219e-4058-b406-d55b7fc03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72E570-C741-4A20-B0A2-506BB03CC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926aa4-d647-41ac-92b3-095d51305f0a"/>
    <ds:schemaRef ds:uri="b01709d1-219e-4058-b406-d55b7fc035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F2E3E8-CE09-4D8A-B236-9DEDA4D82D6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b01709d1-219e-4058-b406-d55b7fc0358b"/>
    <ds:schemaRef ds:uri="b7926aa4-d647-41ac-92b3-095d51305f0a"/>
  </ds:schemaRefs>
</ds:datastoreItem>
</file>

<file path=customXml/itemProps3.xml><?xml version="1.0" encoding="utf-8"?>
<ds:datastoreItem xmlns:ds="http://schemas.openxmlformats.org/officeDocument/2006/customXml" ds:itemID="{3346C530-AB1B-4D95-9767-D7AA770F54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Target Server Sizing mAZ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wong, Siu K</cp:lastModifiedBy>
  <dcterms:created xsi:type="dcterms:W3CDTF">2020-03-24T16:48:53Z</dcterms:created>
  <dcterms:modified xsi:type="dcterms:W3CDTF">2021-06-22T14:35:41Z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0x010100316B79312F6A0049A9A9541C3A05FC68</vt:lpwstr>
  </property>
  <property fmtid="{D5CDD505-2E9C-101B-9397-08002B2CF9AE}" pid="3" name="MSIP_Label_4287626a-08a2-4c98-8ba7-2707f552d7d4_Enabled">
    <vt:lpwstr>true</vt:lpwstr>
  </property>
  <property fmtid="{D5CDD505-2E9C-101B-9397-08002B2CF9AE}" pid="4" name="MSIP_Label_4287626a-08a2-4c98-8ba7-2707f552d7d4_SetDate">
    <vt:lpwstr>2021-06-22T14:35:40Z</vt:lpwstr>
  </property>
  <property fmtid="{D5CDD505-2E9C-101B-9397-08002B2CF9AE}" pid="5" name="MSIP_Label_4287626a-08a2-4c98-8ba7-2707f552d7d4_Method">
    <vt:lpwstr>Standard</vt:lpwstr>
  </property>
  <property fmtid="{D5CDD505-2E9C-101B-9397-08002B2CF9AE}" pid="6" name="MSIP_Label_4287626a-08a2-4c98-8ba7-2707f552d7d4_Name">
    <vt:lpwstr>4287626a-08a2-4c98-8ba7-2707f552d7d4</vt:lpwstr>
  </property>
  <property fmtid="{D5CDD505-2E9C-101B-9397-08002B2CF9AE}" pid="7" name="MSIP_Label_4287626a-08a2-4c98-8ba7-2707f552d7d4_SiteId">
    <vt:lpwstr>c9797bcf-8071-4c75-9ff0-5e2c6d7f5d4d</vt:lpwstr>
  </property>
  <property fmtid="{D5CDD505-2E9C-101B-9397-08002B2CF9AE}" pid="8" name="MSIP_Label_4287626a-08a2-4c98-8ba7-2707f552d7d4_ActionId">
    <vt:lpwstr>5b9b99bf-411b-4e47-a739-c13cecf9155a</vt:lpwstr>
  </property>
  <property fmtid="{D5CDD505-2E9C-101B-9397-08002B2CF9AE}" pid="9" name="MSIP_Label_4287626a-08a2-4c98-8ba7-2707f552d7d4_ContentBits">
    <vt:lpwstr>0</vt:lpwstr>
  </property>
</Properties>
</file>