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Beecrowd\"/>
    </mc:Choice>
  </mc:AlternateContent>
  <xr:revisionPtr revIDLastSave="0" documentId="13_ncr:1_{17F51529-3CB7-4723-8129-04FAF117D3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AN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C153" i="1"/>
  <c r="C116" i="1"/>
  <c r="C80" i="1"/>
  <c r="C70" i="1"/>
  <c r="C36" i="1"/>
  <c r="C22" i="1"/>
  <c r="C12" i="1"/>
  <c r="C6" i="1"/>
  <c r="E1" i="1" l="1"/>
</calcChain>
</file>

<file path=xl/sharedStrings.xml><?xml version="1.0" encoding="utf-8"?>
<sst xmlns="http://schemas.openxmlformats.org/spreadsheetml/2006/main" count="287" uniqueCount="244">
  <si>
    <t>ID</t>
  </si>
  <si>
    <t>Name</t>
  </si>
  <si>
    <t>Toal Solve</t>
  </si>
  <si>
    <t>Toal Percentage</t>
  </si>
  <si>
    <t>Categories</t>
  </si>
  <si>
    <t>Percentage</t>
  </si>
  <si>
    <t>Problems</t>
  </si>
  <si>
    <t>Input/Output</t>
  </si>
  <si>
    <t>[URI 1000] Hello World!</t>
  </si>
  <si>
    <t>[URI 2748] Output 2</t>
  </si>
  <si>
    <t>[URI 2755] Output 9</t>
  </si>
  <si>
    <t>[URI 2759] Input and Output Character</t>
  </si>
  <si>
    <t>[URI 2764] Date Input and Output</t>
  </si>
  <si>
    <t>[URI 2758] Floating Number Input and Output</t>
  </si>
  <si>
    <t>Simple Math</t>
  </si>
  <si>
    <t>[URI 1001] Extremely Basic</t>
  </si>
  <si>
    <t>[URI 1004] Simple Product</t>
  </si>
  <si>
    <t>[URI 1007] Difference</t>
  </si>
  <si>
    <t>[URI 1008] Salary</t>
  </si>
  <si>
    <t>[URI 1010] Simple Calculate</t>
  </si>
  <si>
    <t>[URI 1014] Consumption</t>
  </si>
  <si>
    <t>[URI 1005] Average 1</t>
  </si>
  <si>
    <t>[URI 1015] Distance Between Two Points</t>
  </si>
  <si>
    <t>[URI 1020] Age in Days</t>
  </si>
  <si>
    <t>[URI 1805] Natural Sum</t>
  </si>
  <si>
    <t>If-else</t>
  </si>
  <si>
    <t>[URI 1044] Multiples</t>
  </si>
  <si>
    <t>[URI 1052] Month</t>
  </si>
  <si>
    <t>[URI 1037] Interval</t>
  </si>
  <si>
    <t>[URI 1036] Bhaskara's Formula</t>
  </si>
  <si>
    <t>[URI 1048] Salary Increase</t>
  </si>
  <si>
    <t>[URI 1957] Converting to Hexadecimal</t>
  </si>
  <si>
    <t>[URI 2456] Cards</t>
  </si>
  <si>
    <t>[URI 1042] Simple Sort</t>
  </si>
  <si>
    <t>[URI 2987] Balloon of Honor</t>
  </si>
  <si>
    <t>[URI 1021] Banknotes and Coins</t>
  </si>
  <si>
    <t>[URI 1061] Event Time</t>
  </si>
  <si>
    <t>[URI 1040] Average 3</t>
  </si>
  <si>
    <t>[URI 2787] Chess</t>
  </si>
  <si>
    <t>[URI 1045] Triangle Types</t>
  </si>
  <si>
    <t>Loop</t>
  </si>
  <si>
    <t>[URI 1759] Ho Ho Ho</t>
  </si>
  <si>
    <t>[URI 1067] Odd Numbers</t>
  </si>
  <si>
    <t>[URI 1074] Even or Odd</t>
  </si>
  <si>
    <t>[URI 1071] Sum of Consecutive Odd Numbers I</t>
  </si>
  <si>
    <t>[URI 1101] Sequence of Numbers and Sum</t>
  </si>
  <si>
    <t>[URI 1133] Rest of a Division</t>
  </si>
  <si>
    <t>[URI 1098] Sequence IJ 4</t>
  </si>
  <si>
    <t>[URI 1144] Logical Sequence</t>
  </si>
  <si>
    <t>[URI 1116] Dividing X by Y</t>
  </si>
  <si>
    <t>[URI 1146] Growing Sequences</t>
  </si>
  <si>
    <t>[URI 1145] Logical Sequence 2</t>
  </si>
  <si>
    <t>[URI 1080] Highest and Position</t>
  </si>
  <si>
    <t>[URI 1858] Theon's Answer</t>
  </si>
  <si>
    <t>[URI 1397] Game of The Greatest</t>
  </si>
  <si>
    <t>[URI 2863] Umil Bolt</t>
  </si>
  <si>
    <t>[URI 1150] Exceeding Z</t>
  </si>
  <si>
    <t>[URI 1165] Prime Number</t>
  </si>
  <si>
    <t>[URI 2060] Bino's Challenge</t>
  </si>
  <si>
    <t>[URI 1157] Divisors I</t>
  </si>
  <si>
    <t>[URI 1094] Experiments</t>
  </si>
  <si>
    <t>[URI 2674] Super Primes: Engage!</t>
  </si>
  <si>
    <t>[URI 1768] Christmas Tree</t>
  </si>
  <si>
    <t>[URI 1547] Guess What</t>
  </si>
  <si>
    <t>[URI 1198] Hashmat the Brave Warrior</t>
  </si>
  <si>
    <t>[URI 1170] Blobs</t>
  </si>
  <si>
    <t>[URI 1151] Easy Fibonacci</t>
  </si>
  <si>
    <t>[URI 1161] Factorial Sum</t>
  </si>
  <si>
    <t>[URI 2028] Sequence of Sequence</t>
  </si>
  <si>
    <t>[URI 1129] Optical Reader</t>
  </si>
  <si>
    <t>[URI 1866] Bill</t>
  </si>
  <si>
    <t>[URI 1585] Making Kites</t>
  </si>
  <si>
    <t>[URI 3040] The Christmas Tree</t>
  </si>
  <si>
    <t>[URI 2140] Two Bills</t>
  </si>
  <si>
    <t>[URI 1118] Several Scores with Validation</t>
  </si>
  <si>
    <t>Geometry</t>
  </si>
  <si>
    <t>[URI 1012] Area</t>
  </si>
  <si>
    <t>[URI 1043] Triangle</t>
  </si>
  <si>
    <t>[URI 2840] Balloon++</t>
  </si>
  <si>
    <t>[URI 2518] FNDI's Staircase</t>
  </si>
  <si>
    <t>[URI 2029] Honey Reservoir</t>
  </si>
  <si>
    <t>[URI 1618] Colision</t>
  </si>
  <si>
    <t>[URI 2058] Triangles and Regular Polygons</t>
  </si>
  <si>
    <t>[URI 1641] Alfredo's Pizza Restaurant</t>
  </si>
  <si>
    <t>[URI 1124] Elevator</t>
  </si>
  <si>
    <t>[URI 1039] Fire Flowers</t>
  </si>
  <si>
    <t>Array/Simple Data Structure</t>
  </si>
  <si>
    <t>[URI 1173] Array fill I</t>
  </si>
  <si>
    <t>[URI 1175] Array change I</t>
  </si>
  <si>
    <t>[URI 1177] Array Fill II</t>
  </si>
  <si>
    <t>[URI 1176] Fibonacci Array</t>
  </si>
  <si>
    <t>[URI 1179] Array Fill IV</t>
  </si>
  <si>
    <t>[URI 1318] Fake Tickets</t>
  </si>
  <si>
    <t>[URI 2167] Engine Failure</t>
  </si>
  <si>
    <t>[URI 1533] Detective Watson</t>
  </si>
  <si>
    <t>[URI 1436] Brick Game</t>
  </si>
  <si>
    <t>[URI 1171] Number Frequence</t>
  </si>
  <si>
    <t>[URI 2846] Fibonot</t>
  </si>
  <si>
    <t>[URI 2534] General Exam</t>
  </si>
  <si>
    <t>[URI 1181] Line in Array</t>
  </si>
  <si>
    <t>[URI 1182] Column in Array</t>
  </si>
  <si>
    <t>[URI 1183] Above the Main Diagonal</t>
  </si>
  <si>
    <t>[URI 1184] Below the Main Diagonal</t>
  </si>
  <si>
    <t>[URI 1185] Above the Secundary Diagonal</t>
  </si>
  <si>
    <t>[URI 1186] Below the Secundary Diagonal</t>
  </si>
  <si>
    <t>[URI 1187] Top Area</t>
  </si>
  <si>
    <t>[URI 1188] Inferior Area</t>
  </si>
  <si>
    <t>[URI 1189] Left Area</t>
  </si>
  <si>
    <t>[URI 1190] Right Area</t>
  </si>
  <si>
    <t>[URI 1521] The Guilty</t>
  </si>
  <si>
    <t>[URI 2163] The Force Awakens</t>
  </si>
  <si>
    <t>[URI 1435] Square Matrix I</t>
  </si>
  <si>
    <t>[URI 1973] Star Trek</t>
  </si>
  <si>
    <t>[URI 1478] Square Matrix II</t>
  </si>
  <si>
    <t>[URI 1557] Square Matrix III</t>
  </si>
  <si>
    <t>[URI 1534] Array 123</t>
  </si>
  <si>
    <t>[URI 1827] Square Array IV</t>
  </si>
  <si>
    <t>[URI 2520] The Last Analógimôn</t>
  </si>
  <si>
    <t>[URI 2552] CheeseBreadSweeper</t>
  </si>
  <si>
    <t>[URI 1855] Maester's Map</t>
  </si>
  <si>
    <t>[URI 1471] Dangerous Dive</t>
  </si>
  <si>
    <t>[URI 2592] VaiNaSort</t>
  </si>
  <si>
    <t>[URI 1715] Handball</t>
  </si>
  <si>
    <t>String</t>
  </si>
  <si>
    <t>[URI 1168] LED</t>
  </si>
  <si>
    <t>[URI 2138] Most Frequent Digit</t>
  </si>
  <si>
    <t>[URI 2147] Galopeira</t>
  </si>
  <si>
    <t>[URI 2176] Parity</t>
  </si>
  <si>
    <t>[URI 2581] I am Toorg!</t>
  </si>
  <si>
    <t>[URI 2160] Name at Form</t>
  </si>
  <si>
    <t>[URI 2760] String Input and Output</t>
  </si>
  <si>
    <t>[URI 1255] Letter Frequency</t>
  </si>
  <si>
    <t>[URI 2523] Will's Message</t>
  </si>
  <si>
    <t>[URI 2826] Lexical</t>
  </si>
  <si>
    <t>[URI 1865] Mjölnir</t>
  </si>
  <si>
    <t>[URI 1309] Monetary Formatting</t>
  </si>
  <si>
    <t>[URI 1049] Animal</t>
  </si>
  <si>
    <t>[URI 1332] One-Two-Three</t>
  </si>
  <si>
    <t>[URI 1241] Fit or Dont Fit II</t>
  </si>
  <si>
    <t>[URI 1273] Justifier</t>
  </si>
  <si>
    <t>[URI 1120] Contract Revision</t>
  </si>
  <si>
    <t>[URI 3088] Text Correction</t>
  </si>
  <si>
    <t>[URI 1276] Letter Range</t>
  </si>
  <si>
    <t>[URI 1551] Complete Sentence</t>
  </si>
  <si>
    <t>[URI 1237] Compare Substring</t>
  </si>
  <si>
    <t>[URI 1238] Combiner</t>
  </si>
  <si>
    <t>[URI 1234] Dancing Sentence</t>
  </si>
  <si>
    <t>[URI 1235] Inside Out</t>
  </si>
  <si>
    <t>[URI 1140] Flowers Flourish from France</t>
  </si>
  <si>
    <t>[URI 1828] Bazinga!</t>
  </si>
  <si>
    <t>[URI 1253] Caesar Cipher</t>
  </si>
  <si>
    <t>[URI 2126] Searching Subsequences</t>
  </si>
  <si>
    <t>[URI 1024] Encryption</t>
  </si>
  <si>
    <t>[URI 2253] Passwords Validator</t>
  </si>
  <si>
    <t>[URI 1257] Array Hash</t>
  </si>
  <si>
    <t>[URI 1272] Hidden Message</t>
  </si>
  <si>
    <t>[URI 2108] Counting Characters</t>
  </si>
  <si>
    <t>[URI 1222] Short Story Competition</t>
  </si>
  <si>
    <t>[URI 1262] Multiple Reading</t>
  </si>
  <si>
    <t>[URI 1239] Bloggo Shortcuts</t>
  </si>
  <si>
    <t>[URI 1864] Our Days Are Never Coming Back</t>
  </si>
  <si>
    <t>Ad-hoc</t>
  </si>
  <si>
    <t>[URI 1589] Bob Conduit</t>
  </si>
  <si>
    <t>[URI 1467] Zero or One</t>
  </si>
  <si>
    <t>[URI 1197] Back to High School Physics</t>
  </si>
  <si>
    <t>[URI 2702] Hard Choice</t>
  </si>
  <si>
    <t>[URI 1087] Queen</t>
  </si>
  <si>
    <t>[URI 3106] Coding Competition</t>
  </si>
  <si>
    <t>[URI 2786] School Floor</t>
  </si>
  <si>
    <t>[URI 1708] Lap</t>
  </si>
  <si>
    <t>[URI 1849] Dracarys!</t>
  </si>
  <si>
    <t>[URI 1930] Electrical Outlet</t>
  </si>
  <si>
    <t>[URI 1026] To Carry or not to Carry</t>
  </si>
  <si>
    <t>[URI 1963] The Motion Picture</t>
  </si>
  <si>
    <t>[URI 1987] Divisibility by 3</t>
  </si>
  <si>
    <t>[URI 1837] Preface</t>
  </si>
  <si>
    <t>[URI 1573] Chocolate Factory</t>
  </si>
  <si>
    <t>[URI 2345] Assigning Teams</t>
  </si>
  <si>
    <t>[URI 2355] Brazil and Germany</t>
  </si>
  <si>
    <t>[URI 1212] Primary Arithmetic</t>
  </si>
  <si>
    <t>[URI 1795] Trinomial Triangle</t>
  </si>
  <si>
    <t>[URI 1028] Collectable Cards</t>
  </si>
  <si>
    <t>[URI 2232] Pascal's Triangle</t>
  </si>
  <si>
    <t>[URI 1279] Leap Year or Not Leap Year and …</t>
  </si>
  <si>
    <t>[URI 1379] Mean Median Problem</t>
  </si>
  <si>
    <t>[URI 2874] Binary Phrase</t>
  </si>
  <si>
    <t>[URI 1308] Etruscan Warriors Never Play Chess</t>
  </si>
  <si>
    <t>[URI 2168] Twilight at Portland</t>
  </si>
  <si>
    <t>[URI 1029] Fibonacci, How Many Calls?</t>
  </si>
  <si>
    <t>[URI 1366] Sticks Game</t>
  </si>
  <si>
    <t>[URI 1542] Reading Books</t>
  </si>
  <si>
    <t>[URI 1437] Turn Left!</t>
  </si>
  <si>
    <t>[URI 2600] Tustin and His New Die</t>
  </si>
  <si>
    <t>[URI 2171] Sharing with Fink</t>
  </si>
  <si>
    <t>[URI 1245] Lost Boots</t>
  </si>
  <si>
    <t>[URI 2061] Closing Tabs</t>
  </si>
  <si>
    <t>[URI 2161] Square Root of 10</t>
  </si>
  <si>
    <t>[URI 1901] Butterflies</t>
  </si>
  <si>
    <t>[URI 1214] Above Average</t>
  </si>
  <si>
    <t>[URI 1847] Welcome to the Winter!</t>
  </si>
  <si>
    <t>[URI 1512] Tiles</t>
  </si>
  <si>
    <t>[URI 1104] Exchanging Cards</t>
  </si>
  <si>
    <t>[URI 1089] Musical Loop</t>
  </si>
  <si>
    <t>[URI 1414] World Cup</t>
  </si>
  <si>
    <t>[URI 2137] The Library of Mr. Severino</t>
  </si>
  <si>
    <t>[URI 1221] Fast Prime Number</t>
  </si>
  <si>
    <t>[URI 1219] Colourful Flowers</t>
  </si>
  <si>
    <t>[URI 1607] Advancing Letters</t>
  </si>
  <si>
    <t>[URI 1960] Roman Numerals for Page Numbers</t>
  </si>
  <si>
    <t>[URI 1515] Hello Galaxy</t>
  </si>
  <si>
    <t>[URI 2310] Volleyball</t>
  </si>
  <si>
    <t>[URI 1300] Hours and Minutes</t>
  </si>
  <si>
    <t>[URI 1164] Perfect Number</t>
  </si>
  <si>
    <t>[URI 1217] Getline Two - Fruits</t>
  </si>
  <si>
    <t>[URI 1532] Throwing Balls</t>
  </si>
  <si>
    <t>[URI 1927] Tapioca and The Chocolate Rain</t>
  </si>
  <si>
    <t>[URI 1160] Population Increase</t>
  </si>
  <si>
    <t>[URI 1371] Close the Doors!</t>
  </si>
  <si>
    <t>[URI 1553] Frequent Asked Questions</t>
  </si>
  <si>
    <t>[URI 1285] Different Digits</t>
  </si>
  <si>
    <t>[URI 2556] CEI's Reopening</t>
  </si>
  <si>
    <t>[URI 1848] Counting Crow</t>
  </si>
  <si>
    <t>[URI 1323] Feynman</t>
  </si>
  <si>
    <t>[URI 1558] Sum of Two Squares</t>
  </si>
  <si>
    <t>[URI 2590] Seven</t>
  </si>
  <si>
    <t>[URI 1961] Jumping Frog</t>
  </si>
  <si>
    <t>[URI 2312] Medal Table</t>
  </si>
  <si>
    <t>[URI 1383] Sudoku</t>
  </si>
  <si>
    <t>[URI 1105] Sub-prime</t>
  </si>
  <si>
    <t>[URI 1495] Football</t>
  </si>
  <si>
    <t>[URI 1980] Shuffling</t>
  </si>
  <si>
    <t>[URI 1125] Formula 1</t>
  </si>
  <si>
    <t>[URI 1936] Factorial</t>
  </si>
  <si>
    <t>[URI 1069] Diamonds and Sand</t>
  </si>
  <si>
    <t>[URI 1367] Help!</t>
  </si>
  <si>
    <t>[URI 2866] Cryptotext</t>
  </si>
  <si>
    <t>[URI 2041] Gödelito's Sequence</t>
  </si>
  <si>
    <t>[URI 1030] Flavious Josephus Legend</t>
  </si>
  <si>
    <t>[URI 1244] Sort by Length</t>
  </si>
  <si>
    <t>[URI 1971] Insurrection</t>
  </si>
  <si>
    <t>Status</t>
  </si>
  <si>
    <t>MD ALL ARAFATH SOJIB</t>
  </si>
  <si>
    <t>232-35-146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</si>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</sst>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1"/>
      <color theme="5"/>
      <name val="Comic Sans MS"/>
    </font>
    <font>
      <b/>
      <sz val="10"/>
      <color theme="5"/>
      <name val="Arial"/>
      <scheme val="minor"/>
    </font>
    <font>
      <b/>
      <sz val="10"/>
      <color theme="1"/>
      <name val="Arial"/>
      <scheme val="minor"/>
    </font>
    <font>
      <b/>
      <sz val="11"/>
      <color theme="5"/>
      <name val="Arial"/>
      <scheme val="minor"/>
    </font>
    <font>
      <u/>
      <sz val="10"/>
      <color rgb="FF1155CC"/>
      <name val="Arial"/>
    </font>
    <font>
      <sz val="10"/>
      <color theme="1"/>
      <name val="Comic Sans MS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theme="9"/>
        <bgColor theme="9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0" fillId="0" borderId="0" xfId="0"/>
    <xf numFmtId="0" fontId="5" fillId="0" borderId="0" xfId="0" applyFont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rionlinejudge.com.br/judge/en/problems/view/2760" TargetMode="External"/><Relationship Id="rId21" Type="http://schemas.openxmlformats.org/officeDocument/2006/relationships/hyperlink" Target="https://www.urionlinejudge.com.br/judge/en/problems/view/1048" TargetMode="External"/><Relationship Id="rId42" Type="http://schemas.openxmlformats.org/officeDocument/2006/relationships/hyperlink" Target="https://www.urionlinejudge.com.br/judge/en/problems/view/1080" TargetMode="External"/><Relationship Id="rId63" Type="http://schemas.openxmlformats.org/officeDocument/2006/relationships/hyperlink" Target="https://www.urionlinejudge.com.br/judge/en/problems/view/2140" TargetMode="External"/><Relationship Id="rId84" Type="http://schemas.openxmlformats.org/officeDocument/2006/relationships/hyperlink" Target="https://www.urionlinejudge.com.br/judge/en/problems/view/1171" TargetMode="External"/><Relationship Id="rId138" Type="http://schemas.openxmlformats.org/officeDocument/2006/relationships/hyperlink" Target="https://www.urionlinejudge.com.br/judge/en/problems/view/2126" TargetMode="External"/><Relationship Id="rId159" Type="http://schemas.openxmlformats.org/officeDocument/2006/relationships/hyperlink" Target="https://www.urionlinejudge.com.br/judge/en/problems/view/1963" TargetMode="External"/><Relationship Id="rId170" Type="http://schemas.openxmlformats.org/officeDocument/2006/relationships/hyperlink" Target="https://www.urionlinejudge.com.br/judge/en/problems/view/1379" TargetMode="External"/><Relationship Id="rId191" Type="http://schemas.openxmlformats.org/officeDocument/2006/relationships/hyperlink" Target="https://www.urionlinejudge.com.br/judge/en/problems/view/1221" TargetMode="External"/><Relationship Id="rId205" Type="http://schemas.openxmlformats.org/officeDocument/2006/relationships/hyperlink" Target="https://www.urionlinejudge.com.br/judge/en/problems/view/1285" TargetMode="External"/><Relationship Id="rId107" Type="http://schemas.openxmlformats.org/officeDocument/2006/relationships/hyperlink" Target="https://www.urionlinejudge.com.br/judge/en/problems/view/1855" TargetMode="External"/><Relationship Id="rId11" Type="http://schemas.openxmlformats.org/officeDocument/2006/relationships/hyperlink" Target="https://www.urionlinejudge.com.br/judge/en/problems/view/1010" TargetMode="External"/><Relationship Id="rId32" Type="http://schemas.openxmlformats.org/officeDocument/2006/relationships/hyperlink" Target="https://www.urionlinejudge.com.br/judge/en/problems/view/1067" TargetMode="External"/><Relationship Id="rId53" Type="http://schemas.openxmlformats.org/officeDocument/2006/relationships/hyperlink" Target="https://www.urionlinejudge.com.br/judge/en/problems/view/1547" TargetMode="External"/><Relationship Id="rId74" Type="http://schemas.openxmlformats.org/officeDocument/2006/relationships/hyperlink" Target="https://www.urionlinejudge.com.br/judge/en/problems/view/1039" TargetMode="External"/><Relationship Id="rId128" Type="http://schemas.openxmlformats.org/officeDocument/2006/relationships/hyperlink" Target="https://www.urionlinejudge.com.br/judge/en/problems/view/3088" TargetMode="External"/><Relationship Id="rId149" Type="http://schemas.openxmlformats.org/officeDocument/2006/relationships/hyperlink" Target="https://www.urionlinejudge.com.br/judge/en/problems/view/1467" TargetMode="External"/><Relationship Id="rId5" Type="http://schemas.openxmlformats.org/officeDocument/2006/relationships/hyperlink" Target="https://www.urionlinejudge.com.br/judge/en/problems/view/2764" TargetMode="External"/><Relationship Id="rId95" Type="http://schemas.openxmlformats.org/officeDocument/2006/relationships/hyperlink" Target="https://www.urionlinejudge.com.br/judge/en/problems/view/1189" TargetMode="External"/><Relationship Id="rId160" Type="http://schemas.openxmlformats.org/officeDocument/2006/relationships/hyperlink" Target="https://www.urionlinejudge.com.br/judge/en/problems/view/1987" TargetMode="External"/><Relationship Id="rId181" Type="http://schemas.openxmlformats.org/officeDocument/2006/relationships/hyperlink" Target="https://www.urionlinejudge.com.br/judge/en/problems/view/2061" TargetMode="External"/><Relationship Id="rId216" Type="http://schemas.openxmlformats.org/officeDocument/2006/relationships/hyperlink" Target="https://www.urionlinejudge.com.br/judge/en/problems/view/1980" TargetMode="External"/><Relationship Id="rId22" Type="http://schemas.openxmlformats.org/officeDocument/2006/relationships/hyperlink" Target="https://www.urionlinejudge.com.br/judge/en/problems/view/1957" TargetMode="External"/><Relationship Id="rId43" Type="http://schemas.openxmlformats.org/officeDocument/2006/relationships/hyperlink" Target="https://www.urionlinejudge.com.br/judge/en/problems/view/1858" TargetMode="External"/><Relationship Id="rId64" Type="http://schemas.openxmlformats.org/officeDocument/2006/relationships/hyperlink" Target="https://www.urionlinejudge.com.br/judge/en/problems/view/1118" TargetMode="External"/><Relationship Id="rId118" Type="http://schemas.openxmlformats.org/officeDocument/2006/relationships/hyperlink" Target="https://www.urionlinejudge.com.br/judge/en/problems/view/1255" TargetMode="External"/><Relationship Id="rId139" Type="http://schemas.openxmlformats.org/officeDocument/2006/relationships/hyperlink" Target="https://www.urionlinejudge.com.br/judge/en/problems/view/1024" TargetMode="External"/><Relationship Id="rId85" Type="http://schemas.openxmlformats.org/officeDocument/2006/relationships/hyperlink" Target="https://www.urionlinejudge.com.br/judge/en/problems/view/2846" TargetMode="External"/><Relationship Id="rId150" Type="http://schemas.openxmlformats.org/officeDocument/2006/relationships/hyperlink" Target="https://www.urionlinejudge.com.br/judge/en/problems/view/1197" TargetMode="External"/><Relationship Id="rId171" Type="http://schemas.openxmlformats.org/officeDocument/2006/relationships/hyperlink" Target="https://www.urionlinejudge.com.br/judge/en/problems/view/2874" TargetMode="External"/><Relationship Id="rId192" Type="http://schemas.openxmlformats.org/officeDocument/2006/relationships/hyperlink" Target="https://www.urionlinejudge.com.br/judge/en/problems/view/1219" TargetMode="External"/><Relationship Id="rId206" Type="http://schemas.openxmlformats.org/officeDocument/2006/relationships/hyperlink" Target="https://www.urionlinejudge.com.br/judge/en/problems/view/2556" TargetMode="External"/><Relationship Id="rId12" Type="http://schemas.openxmlformats.org/officeDocument/2006/relationships/hyperlink" Target="https://www.urionlinejudge.com.br/judge/en/problems/view/1014" TargetMode="External"/><Relationship Id="rId33" Type="http://schemas.openxmlformats.org/officeDocument/2006/relationships/hyperlink" Target="https://www.urionlinejudge.com.br/judge/en/problems/view/1074" TargetMode="External"/><Relationship Id="rId108" Type="http://schemas.openxmlformats.org/officeDocument/2006/relationships/hyperlink" Target="https://www.urionlinejudge.com.br/judge/en/problems/view/1471" TargetMode="External"/><Relationship Id="rId129" Type="http://schemas.openxmlformats.org/officeDocument/2006/relationships/hyperlink" Target="https://www.urionlinejudge.com.br/judge/en/problems/view/1276" TargetMode="External"/><Relationship Id="rId54" Type="http://schemas.openxmlformats.org/officeDocument/2006/relationships/hyperlink" Target="https://www.urionlinejudge.com.br/judge/en/problems/view/1198" TargetMode="External"/><Relationship Id="rId75" Type="http://schemas.openxmlformats.org/officeDocument/2006/relationships/hyperlink" Target="https://www.urionlinejudge.com.br/judge/en/problems/view/1173" TargetMode="External"/><Relationship Id="rId96" Type="http://schemas.openxmlformats.org/officeDocument/2006/relationships/hyperlink" Target="https://www.urionlinejudge.com.br/judge/en/problems/view/1190" TargetMode="External"/><Relationship Id="rId140" Type="http://schemas.openxmlformats.org/officeDocument/2006/relationships/hyperlink" Target="https://www.urionlinejudge.com.br/judge/en/problems/view/2253" TargetMode="External"/><Relationship Id="rId161" Type="http://schemas.openxmlformats.org/officeDocument/2006/relationships/hyperlink" Target="https://www.urionlinejudge.com.br/judge/en/problems/view/1837" TargetMode="External"/><Relationship Id="rId182" Type="http://schemas.openxmlformats.org/officeDocument/2006/relationships/hyperlink" Target="https://www.urionlinejudge.com.br/judge/en/problems/view/2161" TargetMode="External"/><Relationship Id="rId217" Type="http://schemas.openxmlformats.org/officeDocument/2006/relationships/hyperlink" Target="https://www.urionlinejudge.com.br/judge/en/problems/view/1125" TargetMode="External"/><Relationship Id="rId6" Type="http://schemas.openxmlformats.org/officeDocument/2006/relationships/hyperlink" Target="https://www.urionlinejudge.com.br/judge/en/problems/view/2758" TargetMode="External"/><Relationship Id="rId23" Type="http://schemas.openxmlformats.org/officeDocument/2006/relationships/hyperlink" Target="https://www.urionlinejudge.com.br/judge/en/problems/view/2456" TargetMode="External"/><Relationship Id="rId119" Type="http://schemas.openxmlformats.org/officeDocument/2006/relationships/hyperlink" Target="https://www.urionlinejudge.com.br/judge/en/problems/view/2523" TargetMode="External"/><Relationship Id="rId44" Type="http://schemas.openxmlformats.org/officeDocument/2006/relationships/hyperlink" Target="https://www.urionlinejudge.com.br/judge/en/problems/view/1397" TargetMode="External"/><Relationship Id="rId65" Type="http://schemas.openxmlformats.org/officeDocument/2006/relationships/hyperlink" Target="https://www.urionlinejudge.com.br/judge/en/problems/view/1012" TargetMode="External"/><Relationship Id="rId86" Type="http://schemas.openxmlformats.org/officeDocument/2006/relationships/hyperlink" Target="https://www.urionlinejudge.com.br/judge/en/problems/view/2534" TargetMode="External"/><Relationship Id="rId130" Type="http://schemas.openxmlformats.org/officeDocument/2006/relationships/hyperlink" Target="https://www.urionlinejudge.com.br/judge/en/problems/view/1551" TargetMode="External"/><Relationship Id="rId151" Type="http://schemas.openxmlformats.org/officeDocument/2006/relationships/hyperlink" Target="https://www.urionlinejudge.com.br/judge/en/problems/view/2702" TargetMode="External"/><Relationship Id="rId172" Type="http://schemas.openxmlformats.org/officeDocument/2006/relationships/hyperlink" Target="https://www.urionlinejudge.com.br/judge/en/problems/view/1308" TargetMode="External"/><Relationship Id="rId193" Type="http://schemas.openxmlformats.org/officeDocument/2006/relationships/hyperlink" Target="https://www.urionlinejudge.com.br/judge/en/problems/view/1607" TargetMode="External"/><Relationship Id="rId207" Type="http://schemas.openxmlformats.org/officeDocument/2006/relationships/hyperlink" Target="https://www.urionlinejudge.com.br/judge/en/problems/view/1848" TargetMode="External"/><Relationship Id="rId13" Type="http://schemas.openxmlformats.org/officeDocument/2006/relationships/hyperlink" Target="https://www.urionlinejudge.com.br/judge/en/problems/view/1005" TargetMode="External"/><Relationship Id="rId109" Type="http://schemas.openxmlformats.org/officeDocument/2006/relationships/hyperlink" Target="https://www.urionlinejudge.com.br/judge/en/problems/view/2592" TargetMode="External"/><Relationship Id="rId34" Type="http://schemas.openxmlformats.org/officeDocument/2006/relationships/hyperlink" Target="https://www.urionlinejudge.com.br/judge/en/problems/view/1071" TargetMode="External"/><Relationship Id="rId55" Type="http://schemas.openxmlformats.org/officeDocument/2006/relationships/hyperlink" Target="https://www.urionlinejudge.com.br/judge/en/problems/view/1170" TargetMode="External"/><Relationship Id="rId76" Type="http://schemas.openxmlformats.org/officeDocument/2006/relationships/hyperlink" Target="https://www.urionlinejudge.com.br/judge/en/problems/view/1175" TargetMode="External"/><Relationship Id="rId97" Type="http://schemas.openxmlformats.org/officeDocument/2006/relationships/hyperlink" Target="https://www.urionlinejudge.com.br/judge/en/problems/view/1521" TargetMode="External"/><Relationship Id="rId120" Type="http://schemas.openxmlformats.org/officeDocument/2006/relationships/hyperlink" Target="https://www.urionlinejudge.com.br/judge/en/problems/view/2826" TargetMode="External"/><Relationship Id="rId141" Type="http://schemas.openxmlformats.org/officeDocument/2006/relationships/hyperlink" Target="https://www.urionlinejudge.com.br/judge/en/problems/view/1257" TargetMode="External"/><Relationship Id="rId7" Type="http://schemas.openxmlformats.org/officeDocument/2006/relationships/hyperlink" Target="https://www.urionlinejudge.com.br/judge/en/problems/view/1001" TargetMode="External"/><Relationship Id="rId162" Type="http://schemas.openxmlformats.org/officeDocument/2006/relationships/hyperlink" Target="https://www.urionlinejudge.com.br/judge/en/problems/view/1573" TargetMode="External"/><Relationship Id="rId183" Type="http://schemas.openxmlformats.org/officeDocument/2006/relationships/hyperlink" Target="https://www.urionlinejudge.com.br/judge/en/problems/view/1901" TargetMode="External"/><Relationship Id="rId218" Type="http://schemas.openxmlformats.org/officeDocument/2006/relationships/hyperlink" Target="https://www.urionlinejudge.com.br/judge/en/problems/view/1936" TargetMode="External"/><Relationship Id="rId24" Type="http://schemas.openxmlformats.org/officeDocument/2006/relationships/hyperlink" Target="https://www.urionlinejudge.com.br/judge/en/problems/view/1042" TargetMode="External"/><Relationship Id="rId45" Type="http://schemas.openxmlformats.org/officeDocument/2006/relationships/hyperlink" Target="https://www.urionlinejudge.com.br/judge/en/problems/view/2863" TargetMode="External"/><Relationship Id="rId66" Type="http://schemas.openxmlformats.org/officeDocument/2006/relationships/hyperlink" Target="https://www.urionlinejudge.com.br/judge/en/problems/view/1043" TargetMode="External"/><Relationship Id="rId87" Type="http://schemas.openxmlformats.org/officeDocument/2006/relationships/hyperlink" Target="https://www.urionlinejudge.com.br/judge/en/problems/view/1181" TargetMode="External"/><Relationship Id="rId110" Type="http://schemas.openxmlformats.org/officeDocument/2006/relationships/hyperlink" Target="https://www.urionlinejudge.com.br/judge/en/problems/view/1715" TargetMode="External"/><Relationship Id="rId131" Type="http://schemas.openxmlformats.org/officeDocument/2006/relationships/hyperlink" Target="https://www.urionlinejudge.com.br/judge/en/problems/view/1237" TargetMode="External"/><Relationship Id="rId152" Type="http://schemas.openxmlformats.org/officeDocument/2006/relationships/hyperlink" Target="https://www.urionlinejudge.com.br/judge/en/problems/view/1087" TargetMode="External"/><Relationship Id="rId173" Type="http://schemas.openxmlformats.org/officeDocument/2006/relationships/hyperlink" Target="https://www.urionlinejudge.com.br/judge/en/problems/view/2168" TargetMode="External"/><Relationship Id="rId194" Type="http://schemas.openxmlformats.org/officeDocument/2006/relationships/hyperlink" Target="https://www.urionlinejudge.com.br/judge/en/problems/view/1960" TargetMode="External"/><Relationship Id="rId208" Type="http://schemas.openxmlformats.org/officeDocument/2006/relationships/hyperlink" Target="https://www.urionlinejudge.com.br/judge/en/problems/view/1323" TargetMode="External"/><Relationship Id="rId14" Type="http://schemas.openxmlformats.org/officeDocument/2006/relationships/hyperlink" Target="https://www.urionlinejudge.com.br/judge/en/problems/view/1015" TargetMode="External"/><Relationship Id="rId35" Type="http://schemas.openxmlformats.org/officeDocument/2006/relationships/hyperlink" Target="https://www.urionlinejudge.com.br/judge/en/problems/view/1101" TargetMode="External"/><Relationship Id="rId56" Type="http://schemas.openxmlformats.org/officeDocument/2006/relationships/hyperlink" Target="https://www.urionlinejudge.com.br/judge/en/problems/view/1151" TargetMode="External"/><Relationship Id="rId77" Type="http://schemas.openxmlformats.org/officeDocument/2006/relationships/hyperlink" Target="https://www.urionlinejudge.com.br/judge/en/problems/view/1177" TargetMode="External"/><Relationship Id="rId100" Type="http://schemas.openxmlformats.org/officeDocument/2006/relationships/hyperlink" Target="https://www.urionlinejudge.com.br/judge/en/problems/view/1973" TargetMode="External"/><Relationship Id="rId8" Type="http://schemas.openxmlformats.org/officeDocument/2006/relationships/hyperlink" Target="https://www.urionlinejudge.com.br/judge/en/problems/view/1004" TargetMode="External"/><Relationship Id="rId98" Type="http://schemas.openxmlformats.org/officeDocument/2006/relationships/hyperlink" Target="https://www.urionlinejudge.com.br/judge/en/problems/view/2163" TargetMode="External"/><Relationship Id="rId121" Type="http://schemas.openxmlformats.org/officeDocument/2006/relationships/hyperlink" Target="https://www.urionlinejudge.com.br/judge/en/problems/view/1865" TargetMode="External"/><Relationship Id="rId142" Type="http://schemas.openxmlformats.org/officeDocument/2006/relationships/hyperlink" Target="https://www.urionlinejudge.com.br/judge/en/problems/view/1272" TargetMode="External"/><Relationship Id="rId163" Type="http://schemas.openxmlformats.org/officeDocument/2006/relationships/hyperlink" Target="https://www.urionlinejudge.com.br/judge/en/problems/view/2345" TargetMode="External"/><Relationship Id="rId184" Type="http://schemas.openxmlformats.org/officeDocument/2006/relationships/hyperlink" Target="https://www.urionlinejudge.com.br/judge/en/problems/view/1214" TargetMode="External"/><Relationship Id="rId219" Type="http://schemas.openxmlformats.org/officeDocument/2006/relationships/hyperlink" Target="https://www.urionlinejudge.com.br/judge/en/problems/view/1069" TargetMode="External"/><Relationship Id="rId3" Type="http://schemas.openxmlformats.org/officeDocument/2006/relationships/hyperlink" Target="https://www.urionlinejudge.com.br/judge/en/problems/view/2755" TargetMode="External"/><Relationship Id="rId214" Type="http://schemas.openxmlformats.org/officeDocument/2006/relationships/hyperlink" Target="https://www.urionlinejudge.com.br/judge/en/problems/view/1105" TargetMode="External"/><Relationship Id="rId25" Type="http://schemas.openxmlformats.org/officeDocument/2006/relationships/hyperlink" Target="https://www.urionlinejudge.com.br/judge/en/problems/view/2987" TargetMode="External"/><Relationship Id="rId46" Type="http://schemas.openxmlformats.org/officeDocument/2006/relationships/hyperlink" Target="https://www.urionlinejudge.com.br/judge/en/problems/view/1150" TargetMode="External"/><Relationship Id="rId67" Type="http://schemas.openxmlformats.org/officeDocument/2006/relationships/hyperlink" Target="https://www.urionlinejudge.com.br/judge/en/problems/view/2840" TargetMode="External"/><Relationship Id="rId116" Type="http://schemas.openxmlformats.org/officeDocument/2006/relationships/hyperlink" Target="https://www.urionlinejudge.com.br/judge/en/problems/view/2160" TargetMode="External"/><Relationship Id="rId137" Type="http://schemas.openxmlformats.org/officeDocument/2006/relationships/hyperlink" Target="https://www.urionlinejudge.com.br/judge/en/problems/view/1253" TargetMode="External"/><Relationship Id="rId158" Type="http://schemas.openxmlformats.org/officeDocument/2006/relationships/hyperlink" Target="https://www.urionlinejudge.com.br/judge/en/problems/view/1026" TargetMode="External"/><Relationship Id="rId20" Type="http://schemas.openxmlformats.org/officeDocument/2006/relationships/hyperlink" Target="https://www.urionlinejudge.com.br/judge/en/problems/view/1036" TargetMode="External"/><Relationship Id="rId41" Type="http://schemas.openxmlformats.org/officeDocument/2006/relationships/hyperlink" Target="https://www.urionlinejudge.com.br/judge/en/problems/view/1145" TargetMode="External"/><Relationship Id="rId62" Type="http://schemas.openxmlformats.org/officeDocument/2006/relationships/hyperlink" Target="https://www.urionlinejudge.com.br/judge/en/problems/view/3040" TargetMode="External"/><Relationship Id="rId83" Type="http://schemas.openxmlformats.org/officeDocument/2006/relationships/hyperlink" Target="https://www.urionlinejudge.com.br/judge/en/problems/view/1436" TargetMode="External"/><Relationship Id="rId88" Type="http://schemas.openxmlformats.org/officeDocument/2006/relationships/hyperlink" Target="https://www.urionlinejudge.com.br/judge/en/problems/view/1182" TargetMode="External"/><Relationship Id="rId111" Type="http://schemas.openxmlformats.org/officeDocument/2006/relationships/hyperlink" Target="https://www.urionlinejudge.com.br/judge/en/problems/view/1168" TargetMode="External"/><Relationship Id="rId132" Type="http://schemas.openxmlformats.org/officeDocument/2006/relationships/hyperlink" Target="https://www.urionlinejudge.com.br/judge/en/problems/view/1238" TargetMode="External"/><Relationship Id="rId153" Type="http://schemas.openxmlformats.org/officeDocument/2006/relationships/hyperlink" Target="https://www.urionlinejudge.com.br/judge/en/problems/view/3106" TargetMode="External"/><Relationship Id="rId174" Type="http://schemas.openxmlformats.org/officeDocument/2006/relationships/hyperlink" Target="https://www.urionlinejudge.com.br/judge/en/problems/view/1029" TargetMode="External"/><Relationship Id="rId179" Type="http://schemas.openxmlformats.org/officeDocument/2006/relationships/hyperlink" Target="https://www.urionlinejudge.com.br/judge/en/problems/view/2171" TargetMode="External"/><Relationship Id="rId195" Type="http://schemas.openxmlformats.org/officeDocument/2006/relationships/hyperlink" Target="https://www.urionlinejudge.com.br/judge/en/problems/view/1515" TargetMode="External"/><Relationship Id="rId209" Type="http://schemas.openxmlformats.org/officeDocument/2006/relationships/hyperlink" Target="https://www.urionlinejudge.com.br/judge/en/problems/view/1558" TargetMode="External"/><Relationship Id="rId190" Type="http://schemas.openxmlformats.org/officeDocument/2006/relationships/hyperlink" Target="https://www.urionlinejudge.com.br/judge/en/problems/view/2137" TargetMode="External"/><Relationship Id="rId204" Type="http://schemas.openxmlformats.org/officeDocument/2006/relationships/hyperlink" Target="https://www.urionlinejudge.com.br/judge/en/problems/view/1553" TargetMode="External"/><Relationship Id="rId220" Type="http://schemas.openxmlformats.org/officeDocument/2006/relationships/hyperlink" Target="https://www.urionlinejudge.com.br/judge/en/problems/view/1367" TargetMode="External"/><Relationship Id="rId225" Type="http://schemas.openxmlformats.org/officeDocument/2006/relationships/hyperlink" Target="https://www.urionlinejudge.com.br/judge/en/problems/view/1971" TargetMode="External"/><Relationship Id="rId15" Type="http://schemas.openxmlformats.org/officeDocument/2006/relationships/hyperlink" Target="https://www.urionlinejudge.com.br/judge/en/problems/view/1020" TargetMode="External"/><Relationship Id="rId36" Type="http://schemas.openxmlformats.org/officeDocument/2006/relationships/hyperlink" Target="https://www.urionlinejudge.com.br/judge/en/problems/view/1133" TargetMode="External"/><Relationship Id="rId57" Type="http://schemas.openxmlformats.org/officeDocument/2006/relationships/hyperlink" Target="https://www.urionlinejudge.com.br/judge/en/problems/view/1161" TargetMode="External"/><Relationship Id="rId106" Type="http://schemas.openxmlformats.org/officeDocument/2006/relationships/hyperlink" Target="https://www.urionlinejudge.com.br/judge/en/problems/view/2552" TargetMode="External"/><Relationship Id="rId127" Type="http://schemas.openxmlformats.org/officeDocument/2006/relationships/hyperlink" Target="https://www.urionlinejudge.com.br/judge/en/problems/view/1120" TargetMode="External"/><Relationship Id="rId10" Type="http://schemas.openxmlformats.org/officeDocument/2006/relationships/hyperlink" Target="https://www.urionlinejudge.com.br/judge/en/problems/view/1008" TargetMode="External"/><Relationship Id="rId31" Type="http://schemas.openxmlformats.org/officeDocument/2006/relationships/hyperlink" Target="https://www.urionlinejudge.com.br/judge/en/problems/view/1759" TargetMode="External"/><Relationship Id="rId52" Type="http://schemas.openxmlformats.org/officeDocument/2006/relationships/hyperlink" Target="https://www.urionlinejudge.com.br/judge/en/problems/view/1768" TargetMode="External"/><Relationship Id="rId73" Type="http://schemas.openxmlformats.org/officeDocument/2006/relationships/hyperlink" Target="https://www.urionlinejudge.com.br/judge/en/problems/view/1124" TargetMode="External"/><Relationship Id="rId78" Type="http://schemas.openxmlformats.org/officeDocument/2006/relationships/hyperlink" Target="https://www.urionlinejudge.com.br/judge/en/problems/view/1176" TargetMode="External"/><Relationship Id="rId94" Type="http://schemas.openxmlformats.org/officeDocument/2006/relationships/hyperlink" Target="https://www.urionlinejudge.com.br/judge/en/problems/view/1188" TargetMode="External"/><Relationship Id="rId99" Type="http://schemas.openxmlformats.org/officeDocument/2006/relationships/hyperlink" Target="https://www.urionlinejudge.com.br/judge/en/problems/view/1435" TargetMode="External"/><Relationship Id="rId101" Type="http://schemas.openxmlformats.org/officeDocument/2006/relationships/hyperlink" Target="https://www.urionlinejudge.com.br/judge/en/problems/view/1478" TargetMode="External"/><Relationship Id="rId122" Type="http://schemas.openxmlformats.org/officeDocument/2006/relationships/hyperlink" Target="https://www.urionlinejudge.com.br/judge/en/problems/view/1309" TargetMode="External"/><Relationship Id="rId143" Type="http://schemas.openxmlformats.org/officeDocument/2006/relationships/hyperlink" Target="https://www.urionlinejudge.com.br/judge/en/problems/view/2108" TargetMode="External"/><Relationship Id="rId148" Type="http://schemas.openxmlformats.org/officeDocument/2006/relationships/hyperlink" Target="https://www.urionlinejudge.com.br/judge/en/problems/view/1589" TargetMode="External"/><Relationship Id="rId164" Type="http://schemas.openxmlformats.org/officeDocument/2006/relationships/hyperlink" Target="https://www.urionlinejudge.com.br/judge/en/problems/view/2355" TargetMode="External"/><Relationship Id="rId169" Type="http://schemas.openxmlformats.org/officeDocument/2006/relationships/hyperlink" Target="https://www.urionlinejudge.com.br/judge/en/problems/view/1279" TargetMode="External"/><Relationship Id="rId185" Type="http://schemas.openxmlformats.org/officeDocument/2006/relationships/hyperlink" Target="https://www.urionlinejudge.com.br/judge/en/problems/view/1847" TargetMode="External"/><Relationship Id="rId4" Type="http://schemas.openxmlformats.org/officeDocument/2006/relationships/hyperlink" Target="https://www.urionlinejudge.com.br/judge/en/problems/view/2759" TargetMode="External"/><Relationship Id="rId9" Type="http://schemas.openxmlformats.org/officeDocument/2006/relationships/hyperlink" Target="https://www.urionlinejudge.com.br/judge/en/problems/view/1007" TargetMode="External"/><Relationship Id="rId180" Type="http://schemas.openxmlformats.org/officeDocument/2006/relationships/hyperlink" Target="https://www.urionlinejudge.com.br/judge/en/problems/view/1245" TargetMode="External"/><Relationship Id="rId210" Type="http://schemas.openxmlformats.org/officeDocument/2006/relationships/hyperlink" Target="https://www.urionlinejudge.com.br/judge/en/problems/view/2590" TargetMode="External"/><Relationship Id="rId215" Type="http://schemas.openxmlformats.org/officeDocument/2006/relationships/hyperlink" Target="https://www.urionlinejudge.com.br/judge/en/problems/view/1495" TargetMode="External"/><Relationship Id="rId26" Type="http://schemas.openxmlformats.org/officeDocument/2006/relationships/hyperlink" Target="https://www.urionlinejudge.com.br/judge/en/problems/view/1021" TargetMode="External"/><Relationship Id="rId47" Type="http://schemas.openxmlformats.org/officeDocument/2006/relationships/hyperlink" Target="https://www.urionlinejudge.com.br/judge/en/problems/view/1165" TargetMode="External"/><Relationship Id="rId68" Type="http://schemas.openxmlformats.org/officeDocument/2006/relationships/hyperlink" Target="https://www.urionlinejudge.com.br/judge/en/problems/view/2518" TargetMode="External"/><Relationship Id="rId89" Type="http://schemas.openxmlformats.org/officeDocument/2006/relationships/hyperlink" Target="https://www.urionlinejudge.com.br/judge/en/problems/view/1183" TargetMode="External"/><Relationship Id="rId112" Type="http://schemas.openxmlformats.org/officeDocument/2006/relationships/hyperlink" Target="https://www.urionlinejudge.com.br/judge/en/problems/view/2138" TargetMode="External"/><Relationship Id="rId133" Type="http://schemas.openxmlformats.org/officeDocument/2006/relationships/hyperlink" Target="https://www.urionlinejudge.com.br/judge/en/problems/view/1234" TargetMode="External"/><Relationship Id="rId154" Type="http://schemas.openxmlformats.org/officeDocument/2006/relationships/hyperlink" Target="https://www.urionlinejudge.com.br/judge/en/problems/view/2786" TargetMode="External"/><Relationship Id="rId175" Type="http://schemas.openxmlformats.org/officeDocument/2006/relationships/hyperlink" Target="https://www.urionlinejudge.com.br/judge/en/problems/view/1366" TargetMode="External"/><Relationship Id="rId196" Type="http://schemas.openxmlformats.org/officeDocument/2006/relationships/hyperlink" Target="https://www.urionlinejudge.com.br/judge/en/problems/view/2310" TargetMode="External"/><Relationship Id="rId200" Type="http://schemas.openxmlformats.org/officeDocument/2006/relationships/hyperlink" Target="https://www.urionlinejudge.com.br/judge/en/problems/view/1532" TargetMode="External"/><Relationship Id="rId16" Type="http://schemas.openxmlformats.org/officeDocument/2006/relationships/hyperlink" Target="https://www.urionlinejudge.com.br/judge/en/problems/view/1805" TargetMode="External"/><Relationship Id="rId221" Type="http://schemas.openxmlformats.org/officeDocument/2006/relationships/hyperlink" Target="https://www.urionlinejudge.com.br/judge/en/problems/view/2866" TargetMode="External"/><Relationship Id="rId37" Type="http://schemas.openxmlformats.org/officeDocument/2006/relationships/hyperlink" Target="https://www.urionlinejudge.com.br/judge/en/problems/view/1098" TargetMode="External"/><Relationship Id="rId58" Type="http://schemas.openxmlformats.org/officeDocument/2006/relationships/hyperlink" Target="https://www.urionlinejudge.com.br/judge/en/problems/view/2028" TargetMode="External"/><Relationship Id="rId79" Type="http://schemas.openxmlformats.org/officeDocument/2006/relationships/hyperlink" Target="https://www.urionlinejudge.com.br/judge/en/problems/view/1179" TargetMode="External"/><Relationship Id="rId102" Type="http://schemas.openxmlformats.org/officeDocument/2006/relationships/hyperlink" Target="https://www.urionlinejudge.com.br/judge/en/problems/view/1557" TargetMode="External"/><Relationship Id="rId123" Type="http://schemas.openxmlformats.org/officeDocument/2006/relationships/hyperlink" Target="https://www.urionlinejudge.com.br/judge/en/problems/view/1049" TargetMode="External"/><Relationship Id="rId144" Type="http://schemas.openxmlformats.org/officeDocument/2006/relationships/hyperlink" Target="https://www.urionlinejudge.com.br/judge/en/problems/view/1222" TargetMode="External"/><Relationship Id="rId90" Type="http://schemas.openxmlformats.org/officeDocument/2006/relationships/hyperlink" Target="https://www.urionlinejudge.com.br/judge/en/problems/view/1184" TargetMode="External"/><Relationship Id="rId165" Type="http://schemas.openxmlformats.org/officeDocument/2006/relationships/hyperlink" Target="https://www.urionlinejudge.com.br/judge/en/problems/view/1212" TargetMode="External"/><Relationship Id="rId186" Type="http://schemas.openxmlformats.org/officeDocument/2006/relationships/hyperlink" Target="https://www.urionlinejudge.com.br/judge/en/problems/view/1512" TargetMode="External"/><Relationship Id="rId211" Type="http://schemas.openxmlformats.org/officeDocument/2006/relationships/hyperlink" Target="https://www.urionlinejudge.com.br/judge/en/problems/view/1961" TargetMode="External"/><Relationship Id="rId27" Type="http://schemas.openxmlformats.org/officeDocument/2006/relationships/hyperlink" Target="https://www.urionlinejudge.com.br/judge/en/problems/view/1061" TargetMode="External"/><Relationship Id="rId48" Type="http://schemas.openxmlformats.org/officeDocument/2006/relationships/hyperlink" Target="https://www.urionlinejudge.com.br/judge/en/problems/view/2060" TargetMode="External"/><Relationship Id="rId69" Type="http://schemas.openxmlformats.org/officeDocument/2006/relationships/hyperlink" Target="https://www.urionlinejudge.com.br/judge/en/problems/view/2029" TargetMode="External"/><Relationship Id="rId113" Type="http://schemas.openxmlformats.org/officeDocument/2006/relationships/hyperlink" Target="https://www.urionlinejudge.com.br/judge/en/problems/view/2147" TargetMode="External"/><Relationship Id="rId134" Type="http://schemas.openxmlformats.org/officeDocument/2006/relationships/hyperlink" Target="https://www.urionlinejudge.com.br/judge/en/problems/view/1235" TargetMode="External"/><Relationship Id="rId80" Type="http://schemas.openxmlformats.org/officeDocument/2006/relationships/hyperlink" Target="https://www.urionlinejudge.com.br/judge/en/problems/view/1318" TargetMode="External"/><Relationship Id="rId155" Type="http://schemas.openxmlformats.org/officeDocument/2006/relationships/hyperlink" Target="https://www.urionlinejudge.com.br/judge/en/problems/view/1708" TargetMode="External"/><Relationship Id="rId176" Type="http://schemas.openxmlformats.org/officeDocument/2006/relationships/hyperlink" Target="https://www.urionlinejudge.com.br/judge/en/problems/view/1542" TargetMode="External"/><Relationship Id="rId197" Type="http://schemas.openxmlformats.org/officeDocument/2006/relationships/hyperlink" Target="https://www.urionlinejudge.com.br/judge/en/problems/view/1300" TargetMode="External"/><Relationship Id="rId201" Type="http://schemas.openxmlformats.org/officeDocument/2006/relationships/hyperlink" Target="https://www.urionlinejudge.com.br/judge/en/problems/view/1927" TargetMode="External"/><Relationship Id="rId222" Type="http://schemas.openxmlformats.org/officeDocument/2006/relationships/hyperlink" Target="https://www.urionlinejudge.com.br/judge/en/problems/view/2041" TargetMode="External"/><Relationship Id="rId17" Type="http://schemas.openxmlformats.org/officeDocument/2006/relationships/hyperlink" Target="https://www.urionlinejudge.com.br/judge/en/problems/view/1044" TargetMode="External"/><Relationship Id="rId38" Type="http://schemas.openxmlformats.org/officeDocument/2006/relationships/hyperlink" Target="https://www.urionlinejudge.com.br/judge/en/problems/view/1144" TargetMode="External"/><Relationship Id="rId59" Type="http://schemas.openxmlformats.org/officeDocument/2006/relationships/hyperlink" Target="https://www.urionlinejudge.com.br/judge/en/problems/view/1129" TargetMode="External"/><Relationship Id="rId103" Type="http://schemas.openxmlformats.org/officeDocument/2006/relationships/hyperlink" Target="https://www.urionlinejudge.com.br/judge/en/problems/view/1534" TargetMode="External"/><Relationship Id="rId124" Type="http://schemas.openxmlformats.org/officeDocument/2006/relationships/hyperlink" Target="https://www.urionlinejudge.com.br/judge/en/problems/view/1332" TargetMode="External"/><Relationship Id="rId70" Type="http://schemas.openxmlformats.org/officeDocument/2006/relationships/hyperlink" Target="https://www.urionlinejudge.com.br/judge/en/problems/view/1618" TargetMode="External"/><Relationship Id="rId91" Type="http://schemas.openxmlformats.org/officeDocument/2006/relationships/hyperlink" Target="https://www.urionlinejudge.com.br/judge/en/problems/view/1185" TargetMode="External"/><Relationship Id="rId145" Type="http://schemas.openxmlformats.org/officeDocument/2006/relationships/hyperlink" Target="https://www.urionlinejudge.com.br/judge/en/problems/view/1262" TargetMode="External"/><Relationship Id="rId166" Type="http://schemas.openxmlformats.org/officeDocument/2006/relationships/hyperlink" Target="https://www.urionlinejudge.com.br/judge/en/problems/view/1795" TargetMode="External"/><Relationship Id="rId187" Type="http://schemas.openxmlformats.org/officeDocument/2006/relationships/hyperlink" Target="https://www.urionlinejudge.com.br/judge/en/problems/view/1104" TargetMode="External"/><Relationship Id="rId1" Type="http://schemas.openxmlformats.org/officeDocument/2006/relationships/hyperlink" Target="https://www.urionlinejudge.com.br/judge/en/problems/view/1000" TargetMode="External"/><Relationship Id="rId212" Type="http://schemas.openxmlformats.org/officeDocument/2006/relationships/hyperlink" Target="https://www.urionlinejudge.com.br/judge/en/problems/view/2312" TargetMode="External"/><Relationship Id="rId28" Type="http://schemas.openxmlformats.org/officeDocument/2006/relationships/hyperlink" Target="https://www.urionlinejudge.com.br/judge/en/problems/view/1040" TargetMode="External"/><Relationship Id="rId49" Type="http://schemas.openxmlformats.org/officeDocument/2006/relationships/hyperlink" Target="https://www.urionlinejudge.com.br/judge/en/problems/view/1157" TargetMode="External"/><Relationship Id="rId114" Type="http://schemas.openxmlformats.org/officeDocument/2006/relationships/hyperlink" Target="https://www.urionlinejudge.com.br/judge/en/problems/view/2176" TargetMode="External"/><Relationship Id="rId60" Type="http://schemas.openxmlformats.org/officeDocument/2006/relationships/hyperlink" Target="https://www.urionlinejudge.com.br/judge/en/problems/view/1866" TargetMode="External"/><Relationship Id="rId81" Type="http://schemas.openxmlformats.org/officeDocument/2006/relationships/hyperlink" Target="https://www.urionlinejudge.com.br/judge/en/problems/view/2167" TargetMode="External"/><Relationship Id="rId135" Type="http://schemas.openxmlformats.org/officeDocument/2006/relationships/hyperlink" Target="https://www.urionlinejudge.com.br/judge/en/problems/view/1140" TargetMode="External"/><Relationship Id="rId156" Type="http://schemas.openxmlformats.org/officeDocument/2006/relationships/hyperlink" Target="https://www.urionlinejudge.com.br/judge/en/problems/view/1849" TargetMode="External"/><Relationship Id="rId177" Type="http://schemas.openxmlformats.org/officeDocument/2006/relationships/hyperlink" Target="https://www.urionlinejudge.com.br/judge/en/problems/view/1437" TargetMode="External"/><Relationship Id="rId198" Type="http://schemas.openxmlformats.org/officeDocument/2006/relationships/hyperlink" Target="https://www.urionlinejudge.com.br/judge/en/problems/view/1164" TargetMode="External"/><Relationship Id="rId202" Type="http://schemas.openxmlformats.org/officeDocument/2006/relationships/hyperlink" Target="https://www.urionlinejudge.com.br/judge/en/problems/view/1160" TargetMode="External"/><Relationship Id="rId223" Type="http://schemas.openxmlformats.org/officeDocument/2006/relationships/hyperlink" Target="https://www.urionlinejudge.com.br/judge/en/problems/view/1030" TargetMode="External"/><Relationship Id="rId18" Type="http://schemas.openxmlformats.org/officeDocument/2006/relationships/hyperlink" Target="https://www.urionlinejudge.com.br/judge/en/problems/view/1052" TargetMode="External"/><Relationship Id="rId39" Type="http://schemas.openxmlformats.org/officeDocument/2006/relationships/hyperlink" Target="https://www.urionlinejudge.com.br/judge/en/problems/view/1116" TargetMode="External"/><Relationship Id="rId50" Type="http://schemas.openxmlformats.org/officeDocument/2006/relationships/hyperlink" Target="https://www.urionlinejudge.com.br/judge/en/problems/view/1094" TargetMode="External"/><Relationship Id="rId104" Type="http://schemas.openxmlformats.org/officeDocument/2006/relationships/hyperlink" Target="https://www.urionlinejudge.com.br/judge/en/problems/view/1827" TargetMode="External"/><Relationship Id="rId125" Type="http://schemas.openxmlformats.org/officeDocument/2006/relationships/hyperlink" Target="https://www.urionlinejudge.com.br/judge/en/problems/view/1241" TargetMode="External"/><Relationship Id="rId146" Type="http://schemas.openxmlformats.org/officeDocument/2006/relationships/hyperlink" Target="https://www.urionlinejudge.com.br/judge/en/problems/view/1239" TargetMode="External"/><Relationship Id="rId167" Type="http://schemas.openxmlformats.org/officeDocument/2006/relationships/hyperlink" Target="https://www.urionlinejudge.com.br/judge/en/problems/view/1028" TargetMode="External"/><Relationship Id="rId188" Type="http://schemas.openxmlformats.org/officeDocument/2006/relationships/hyperlink" Target="https://www.urionlinejudge.com.br/judge/en/problems/view/1089" TargetMode="External"/><Relationship Id="rId71" Type="http://schemas.openxmlformats.org/officeDocument/2006/relationships/hyperlink" Target="https://www.urionlinejudge.com.br/judge/en/problems/view/2058" TargetMode="External"/><Relationship Id="rId92" Type="http://schemas.openxmlformats.org/officeDocument/2006/relationships/hyperlink" Target="https://www.urionlinejudge.com.br/judge/en/problems/view/1186" TargetMode="External"/><Relationship Id="rId213" Type="http://schemas.openxmlformats.org/officeDocument/2006/relationships/hyperlink" Target="https://www.urionlinejudge.com.br/judge/en/problems/view/1383" TargetMode="External"/><Relationship Id="rId2" Type="http://schemas.openxmlformats.org/officeDocument/2006/relationships/hyperlink" Target="https://www.urionlinejudge.com.br/judge/en/problems/view/2748" TargetMode="External"/><Relationship Id="rId29" Type="http://schemas.openxmlformats.org/officeDocument/2006/relationships/hyperlink" Target="https://www.urionlinejudge.com.br/judge/en/problems/view/2787" TargetMode="External"/><Relationship Id="rId40" Type="http://schemas.openxmlformats.org/officeDocument/2006/relationships/hyperlink" Target="https://www.urionlinejudge.com.br/judge/en/problems/view/1146" TargetMode="External"/><Relationship Id="rId115" Type="http://schemas.openxmlformats.org/officeDocument/2006/relationships/hyperlink" Target="https://www.urionlinejudge.com.br/judge/en/problems/view/2581" TargetMode="External"/><Relationship Id="rId136" Type="http://schemas.openxmlformats.org/officeDocument/2006/relationships/hyperlink" Target="https://www.urionlinejudge.com.br/judge/en/problems/view/1828" TargetMode="External"/><Relationship Id="rId157" Type="http://schemas.openxmlformats.org/officeDocument/2006/relationships/hyperlink" Target="https://www.urionlinejudge.com.br/judge/en/problems/view/1930" TargetMode="External"/><Relationship Id="rId178" Type="http://schemas.openxmlformats.org/officeDocument/2006/relationships/hyperlink" Target="https://www.urionlinejudge.com.br/judge/en/problems/view/2600" TargetMode="External"/><Relationship Id="rId61" Type="http://schemas.openxmlformats.org/officeDocument/2006/relationships/hyperlink" Target="https://www.urionlinejudge.com.br/judge/en/problems/view/1585" TargetMode="External"/><Relationship Id="rId82" Type="http://schemas.openxmlformats.org/officeDocument/2006/relationships/hyperlink" Target="https://www.urionlinejudge.com.br/judge/en/problems/view/1533" TargetMode="External"/><Relationship Id="rId199" Type="http://schemas.openxmlformats.org/officeDocument/2006/relationships/hyperlink" Target="https://www.urionlinejudge.com.br/judge/en/problems/view/1217" TargetMode="External"/><Relationship Id="rId203" Type="http://schemas.openxmlformats.org/officeDocument/2006/relationships/hyperlink" Target="https://www.urionlinejudge.com.br/judge/en/problems/view/1371" TargetMode="External"/><Relationship Id="rId19" Type="http://schemas.openxmlformats.org/officeDocument/2006/relationships/hyperlink" Target="https://www.urionlinejudge.com.br/judge/en/problems/view/1037" TargetMode="External"/><Relationship Id="rId224" Type="http://schemas.openxmlformats.org/officeDocument/2006/relationships/hyperlink" Target="https://www.urionlinejudge.com.br/judge/en/problems/view/1244" TargetMode="External"/><Relationship Id="rId30" Type="http://schemas.openxmlformats.org/officeDocument/2006/relationships/hyperlink" Target="https://www.urionlinejudge.com.br/judge/en/problems/view/1045" TargetMode="External"/><Relationship Id="rId105" Type="http://schemas.openxmlformats.org/officeDocument/2006/relationships/hyperlink" Target="https://www.urionlinejudge.com.br/judge/en/problems/view/2520" TargetMode="External"/><Relationship Id="rId126" Type="http://schemas.openxmlformats.org/officeDocument/2006/relationships/hyperlink" Target="https://www.urionlinejudge.com.br/judge/en/problems/view/1273" TargetMode="External"/><Relationship Id="rId147" Type="http://schemas.openxmlformats.org/officeDocument/2006/relationships/hyperlink" Target="https://www.urionlinejudge.com.br/judge/en/problems/view/1864" TargetMode="External"/><Relationship Id="rId168" Type="http://schemas.openxmlformats.org/officeDocument/2006/relationships/hyperlink" Target="https://www.urionlinejudge.com.br/judge/en/problems/view/2232" TargetMode="External"/><Relationship Id="rId51" Type="http://schemas.openxmlformats.org/officeDocument/2006/relationships/hyperlink" Target="https://www.urionlinejudge.com.br/judge/en/problems/view/2674" TargetMode="External"/><Relationship Id="rId72" Type="http://schemas.openxmlformats.org/officeDocument/2006/relationships/hyperlink" Target="https://www.urionlinejudge.com.br/judge/en/problems/view/1641" TargetMode="External"/><Relationship Id="rId93" Type="http://schemas.openxmlformats.org/officeDocument/2006/relationships/hyperlink" Target="https://www.urionlinejudge.com.br/judge/en/problems/view/1187" TargetMode="External"/><Relationship Id="rId189" Type="http://schemas.openxmlformats.org/officeDocument/2006/relationships/hyperlink" Target="https://www.urionlinejudge.com.br/judge/en/problems/view/14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0"/>
  <sheetViews>
    <sheetView tabSelected="1" workbookViewId="0">
      <pane ySplit="5" topLeftCell="A48" activePane="bottomLeft" state="frozen"/>
      <selection pane="bottomLeft" activeCell="E55" sqref="E55"/>
    </sheetView>
  </sheetViews>
  <sheetFormatPr defaultColWidth="12.6640625" defaultRowHeight="15.75" customHeight="1" x14ac:dyDescent="0.25"/>
  <cols>
    <col min="1" max="1" width="13.77734375" customWidth="1"/>
    <col min="2" max="2" width="11.77734375" customWidth="1"/>
    <col min="3" max="3" width="11.33203125" customWidth="1"/>
    <col min="4" max="4" width="37.44140625" customWidth="1"/>
    <col min="5" max="5" width="21.21875" customWidth="1"/>
  </cols>
  <sheetData>
    <row r="1" spans="1:5" ht="13.2" x14ac:dyDescent="0.25">
      <c r="A1" s="17" t="s">
        <v>0</v>
      </c>
      <c r="B1" s="7"/>
      <c r="C1" s="7"/>
      <c r="D1" s="1" t="s">
        <v>242</v>
      </c>
      <c r="E1" s="18" t="str">
        <f>IF(AND(C6 &gt;= 60, C12 &gt;= 60, C22 &gt;= 60,C36 &gt;= 60, C70 &gt;= 60, C80 &gt;= 60, C116 &gt;= 60, C153 &gt;= 60), "ELIGIBLE", "NOT ELIGIBLE")</f>
        <v>NOT ELIGIBLE</v>
      </c>
    </row>
    <row r="2" spans="1:5" ht="13.2" x14ac:dyDescent="0.25">
      <c r="A2" s="17" t="s">
        <v>1</v>
      </c>
      <c r="B2" s="7"/>
      <c r="C2" s="7"/>
      <c r="D2" s="1" t="s">
        <v>241</v>
      </c>
      <c r="E2" s="7"/>
    </row>
    <row r="3" spans="1:5" ht="13.2" x14ac:dyDescent="0.25">
      <c r="A3" s="17" t="s">
        <v>2</v>
      </c>
      <c r="B3" s="7"/>
      <c r="C3" s="7"/>
      <c r="D3" s="2">
        <f>COUNTIF(E6:E230,"OK")</f>
        <v>44</v>
      </c>
      <c r="E3" s="7"/>
    </row>
    <row r="4" spans="1:5" ht="13.2" x14ac:dyDescent="0.25">
      <c r="A4" s="17" t="s">
        <v>3</v>
      </c>
      <c r="B4" s="7"/>
      <c r="C4" s="7"/>
      <c r="D4" s="2">
        <f>INT(D3/225*10000)/100</f>
        <v>19.55</v>
      </c>
      <c r="E4" s="7"/>
    </row>
    <row r="5" spans="1:5" ht="13.2" x14ac:dyDescent="0.25">
      <c r="A5" s="14" t="s">
        <v>4</v>
      </c>
      <c r="B5" s="7"/>
      <c r="C5" s="3" t="s">
        <v>5</v>
      </c>
      <c r="D5" s="3" t="s">
        <v>6</v>
      </c>
      <c r="E5" s="1" t="s">
        <v>240</v>
      </c>
    </row>
    <row r="6" spans="1:5" ht="15.75" customHeight="1" x14ac:dyDescent="0.4">
      <c r="A6" s="10" t="s">
        <v>7</v>
      </c>
      <c r="B6" s="7"/>
      <c r="C6" s="8">
        <f>INT(COUNTIF(E6:E11,"OK")/6*10000)/100</f>
        <v>83.33</v>
      </c>
      <c r="D6" s="4" t="s">
        <v>8</v>
      </c>
      <c r="E6" s="5" t="s">
        <v>243</v>
      </c>
    </row>
    <row r="7" spans="1:5" ht="15.75" customHeight="1" x14ac:dyDescent="0.4">
      <c r="A7" s="7"/>
      <c r="B7" s="7"/>
      <c r="C7" s="7"/>
      <c r="D7" s="4" t="s">
        <v>9</v>
      </c>
      <c r="E7" s="5" t="s">
        <v>243</v>
      </c>
    </row>
    <row r="8" spans="1:5" ht="15.75" customHeight="1" x14ac:dyDescent="0.4">
      <c r="A8" s="7"/>
      <c r="B8" s="7"/>
      <c r="C8" s="7"/>
      <c r="D8" s="4" t="s">
        <v>10</v>
      </c>
      <c r="E8" s="5" t="s">
        <v>243</v>
      </c>
    </row>
    <row r="9" spans="1:5" ht="15.75" customHeight="1" x14ac:dyDescent="0.4">
      <c r="A9" s="7"/>
      <c r="B9" s="7"/>
      <c r="C9" s="7"/>
      <c r="D9" s="4" t="s">
        <v>11</v>
      </c>
      <c r="E9" s="5" t="s">
        <v>243</v>
      </c>
    </row>
    <row r="10" spans="1:5" ht="15.75" customHeight="1" x14ac:dyDescent="0.4">
      <c r="A10" s="7"/>
      <c r="B10" s="7"/>
      <c r="C10" s="7"/>
      <c r="D10" s="4" t="s">
        <v>12</v>
      </c>
      <c r="E10" s="5" t="s">
        <v>243</v>
      </c>
    </row>
    <row r="11" spans="1:5" ht="15.75" customHeight="1" x14ac:dyDescent="0.4">
      <c r="A11" s="7"/>
      <c r="B11" s="7"/>
      <c r="C11" s="7"/>
      <c r="D11" s="4" t="s">
        <v>13</v>
      </c>
      <c r="E11" s="5"/>
    </row>
    <row r="12" spans="1:5" ht="15.75" customHeight="1" x14ac:dyDescent="0.4">
      <c r="A12" s="11" t="s">
        <v>14</v>
      </c>
      <c r="B12" s="7"/>
      <c r="C12" s="8">
        <f>INT(COUNTIF(E12:E21,"OK")/10*10000)/100</f>
        <v>80</v>
      </c>
      <c r="D12" s="4" t="s">
        <v>15</v>
      </c>
      <c r="E12" s="5" t="s">
        <v>243</v>
      </c>
    </row>
    <row r="13" spans="1:5" ht="15.75" customHeight="1" x14ac:dyDescent="0.4">
      <c r="A13" s="7"/>
      <c r="B13" s="7"/>
      <c r="C13" s="7"/>
      <c r="D13" s="4" t="s">
        <v>16</v>
      </c>
      <c r="E13" s="5" t="s">
        <v>243</v>
      </c>
    </row>
    <row r="14" spans="1:5" ht="15.75" customHeight="1" x14ac:dyDescent="0.4">
      <c r="A14" s="7"/>
      <c r="B14" s="7"/>
      <c r="C14" s="7"/>
      <c r="D14" s="4" t="s">
        <v>17</v>
      </c>
      <c r="E14" s="5" t="s">
        <v>243</v>
      </c>
    </row>
    <row r="15" spans="1:5" ht="15.75" customHeight="1" x14ac:dyDescent="0.4">
      <c r="A15" s="7"/>
      <c r="B15" s="7"/>
      <c r="C15" s="7"/>
      <c r="D15" s="4" t="s">
        <v>18</v>
      </c>
      <c r="E15" s="5" t="s">
        <v>243</v>
      </c>
    </row>
    <row r="16" spans="1:5" ht="15.75" customHeight="1" x14ac:dyDescent="0.4">
      <c r="A16" s="7"/>
      <c r="B16" s="7"/>
      <c r="C16" s="7"/>
      <c r="D16" s="4" t="s">
        <v>19</v>
      </c>
      <c r="E16" s="5" t="s">
        <v>243</v>
      </c>
    </row>
    <row r="17" spans="1:5" ht="15.75" customHeight="1" x14ac:dyDescent="0.4">
      <c r="A17" s="7"/>
      <c r="B17" s="7"/>
      <c r="C17" s="7"/>
      <c r="D17" s="4" t="s">
        <v>20</v>
      </c>
      <c r="E17" s="5" t="s">
        <v>243</v>
      </c>
    </row>
    <row r="18" spans="1:5" ht="15.75" customHeight="1" x14ac:dyDescent="0.4">
      <c r="A18" s="7"/>
      <c r="B18" s="7"/>
      <c r="C18" s="7"/>
      <c r="D18" s="4" t="s">
        <v>21</v>
      </c>
      <c r="E18" s="5" t="s">
        <v>243</v>
      </c>
    </row>
    <row r="19" spans="1:5" ht="15.75" customHeight="1" x14ac:dyDescent="0.4">
      <c r="A19" s="7"/>
      <c r="B19" s="7"/>
      <c r="C19" s="7"/>
      <c r="D19" s="4" t="s">
        <v>22</v>
      </c>
      <c r="E19" s="5" t="s">
        <v>243</v>
      </c>
    </row>
    <row r="20" spans="1:5" ht="15.75" customHeight="1" x14ac:dyDescent="0.4">
      <c r="A20" s="7"/>
      <c r="B20" s="7"/>
      <c r="C20" s="7"/>
      <c r="D20" s="4" t="s">
        <v>23</v>
      </c>
      <c r="E20" s="5"/>
    </row>
    <row r="21" spans="1:5" ht="15.75" customHeight="1" x14ac:dyDescent="0.4">
      <c r="A21" s="7"/>
      <c r="B21" s="7"/>
      <c r="C21" s="7"/>
      <c r="D21" s="4" t="s">
        <v>24</v>
      </c>
      <c r="E21" s="5"/>
    </row>
    <row r="22" spans="1:5" ht="15.75" customHeight="1" x14ac:dyDescent="0.4">
      <c r="A22" s="12" t="s">
        <v>25</v>
      </c>
      <c r="B22" s="7"/>
      <c r="C22" s="8">
        <f>INT(COUNTIF(E22:E35,"OK")/14*10000)/100</f>
        <v>71.42</v>
      </c>
      <c r="D22" s="4" t="s">
        <v>26</v>
      </c>
      <c r="E22" s="5" t="s">
        <v>243</v>
      </c>
    </row>
    <row r="23" spans="1:5" ht="15.75" customHeight="1" x14ac:dyDescent="0.4">
      <c r="A23" s="7"/>
      <c r="B23" s="7"/>
      <c r="C23" s="7"/>
      <c r="D23" s="4" t="s">
        <v>27</v>
      </c>
      <c r="E23" s="5" t="s">
        <v>243</v>
      </c>
    </row>
    <row r="24" spans="1:5" ht="15.75" customHeight="1" x14ac:dyDescent="0.4">
      <c r="A24" s="7"/>
      <c r="B24" s="7"/>
      <c r="C24" s="7"/>
      <c r="D24" s="4" t="s">
        <v>28</v>
      </c>
      <c r="E24" s="5" t="s">
        <v>243</v>
      </c>
    </row>
    <row r="25" spans="1:5" ht="15.75" customHeight="1" x14ac:dyDescent="0.4">
      <c r="A25" s="7"/>
      <c r="B25" s="7"/>
      <c r="C25" s="7"/>
      <c r="D25" s="4" t="s">
        <v>29</v>
      </c>
      <c r="E25" s="5" t="s">
        <v>243</v>
      </c>
    </row>
    <row r="26" spans="1:5" ht="15.75" customHeight="1" x14ac:dyDescent="0.4">
      <c r="A26" s="7"/>
      <c r="B26" s="7"/>
      <c r="C26" s="7"/>
      <c r="D26" s="4" t="s">
        <v>30</v>
      </c>
      <c r="E26" s="5" t="s">
        <v>243</v>
      </c>
    </row>
    <row r="27" spans="1:5" ht="15.75" customHeight="1" x14ac:dyDescent="0.4">
      <c r="A27" s="7"/>
      <c r="B27" s="7"/>
      <c r="C27" s="7"/>
      <c r="D27" s="4" t="s">
        <v>31</v>
      </c>
      <c r="E27" s="5" t="s">
        <v>243</v>
      </c>
    </row>
    <row r="28" spans="1:5" ht="15.75" customHeight="1" x14ac:dyDescent="0.4">
      <c r="A28" s="7"/>
      <c r="B28" s="7"/>
      <c r="C28" s="7"/>
      <c r="D28" s="4" t="s">
        <v>32</v>
      </c>
      <c r="E28" s="5" t="s">
        <v>243</v>
      </c>
    </row>
    <row r="29" spans="1:5" ht="15.75" customHeight="1" x14ac:dyDescent="0.4">
      <c r="A29" s="7"/>
      <c r="B29" s="7"/>
      <c r="C29" s="7"/>
      <c r="D29" s="4" t="s">
        <v>33</v>
      </c>
      <c r="E29" s="5" t="s">
        <v>243</v>
      </c>
    </row>
    <row r="30" spans="1:5" ht="15.75" customHeight="1" x14ac:dyDescent="0.4">
      <c r="A30" s="7"/>
      <c r="B30" s="7"/>
      <c r="C30" s="7"/>
      <c r="D30" s="4" t="s">
        <v>34</v>
      </c>
      <c r="E30" s="5" t="s">
        <v>243</v>
      </c>
    </row>
    <row r="31" spans="1:5" ht="15.75" customHeight="1" x14ac:dyDescent="0.4">
      <c r="A31" s="7"/>
      <c r="B31" s="7"/>
      <c r="C31" s="7"/>
      <c r="D31" s="4" t="s">
        <v>35</v>
      </c>
      <c r="E31" s="5"/>
    </row>
    <row r="32" spans="1:5" ht="15.75" customHeight="1" x14ac:dyDescent="0.4">
      <c r="A32" s="7"/>
      <c r="B32" s="7"/>
      <c r="C32" s="7"/>
      <c r="D32" s="4" t="s">
        <v>36</v>
      </c>
      <c r="E32" s="5"/>
    </row>
    <row r="33" spans="1:5" ht="15.75" customHeight="1" x14ac:dyDescent="0.4">
      <c r="A33" s="7"/>
      <c r="B33" s="7"/>
      <c r="C33" s="7"/>
      <c r="D33" s="4" t="s">
        <v>37</v>
      </c>
      <c r="E33" s="5" t="s">
        <v>243</v>
      </c>
    </row>
    <row r="34" spans="1:5" ht="15.75" customHeight="1" x14ac:dyDescent="0.4">
      <c r="A34" s="7"/>
      <c r="B34" s="7"/>
      <c r="C34" s="7"/>
      <c r="D34" s="4" t="s">
        <v>38</v>
      </c>
      <c r="E34" s="5"/>
    </row>
    <row r="35" spans="1:5" ht="15.75" customHeight="1" x14ac:dyDescent="0.4">
      <c r="A35" s="7"/>
      <c r="B35" s="7"/>
      <c r="C35" s="7"/>
      <c r="D35" s="4" t="s">
        <v>39</v>
      </c>
      <c r="E35" s="5"/>
    </row>
    <row r="36" spans="1:5" ht="15.75" customHeight="1" x14ac:dyDescent="0.4">
      <c r="A36" s="13" t="s">
        <v>40</v>
      </c>
      <c r="B36" s="7"/>
      <c r="C36" s="8">
        <f>INT(COUNTIF(E36:E69,"OK")/34*10000)/100</f>
        <v>55.88</v>
      </c>
      <c r="D36" s="4" t="s">
        <v>41</v>
      </c>
      <c r="E36" s="5" t="s">
        <v>243</v>
      </c>
    </row>
    <row r="37" spans="1:5" ht="16.2" x14ac:dyDescent="0.4">
      <c r="A37" s="7"/>
      <c r="B37" s="7"/>
      <c r="C37" s="7"/>
      <c r="D37" s="4" t="s">
        <v>42</v>
      </c>
      <c r="E37" s="5" t="s">
        <v>243</v>
      </c>
    </row>
    <row r="38" spans="1:5" ht="16.2" x14ac:dyDescent="0.4">
      <c r="A38" s="7"/>
      <c r="B38" s="7"/>
      <c r="C38" s="7"/>
      <c r="D38" s="4" t="s">
        <v>43</v>
      </c>
      <c r="E38" s="5" t="s">
        <v>243</v>
      </c>
    </row>
    <row r="39" spans="1:5" ht="16.2" x14ac:dyDescent="0.4">
      <c r="A39" s="7"/>
      <c r="B39" s="7"/>
      <c r="C39" s="7"/>
      <c r="D39" s="4" t="s">
        <v>44</v>
      </c>
      <c r="E39" s="5" t="s">
        <v>243</v>
      </c>
    </row>
    <row r="40" spans="1:5" ht="16.2" x14ac:dyDescent="0.4">
      <c r="A40" s="7"/>
      <c r="B40" s="7"/>
      <c r="C40" s="7"/>
      <c r="D40" s="4" t="s">
        <v>45</v>
      </c>
      <c r="E40" s="5" t="s">
        <v>243</v>
      </c>
    </row>
    <row r="41" spans="1:5" ht="16.2" x14ac:dyDescent="0.4">
      <c r="A41" s="7"/>
      <c r="B41" s="7"/>
      <c r="C41" s="7"/>
      <c r="D41" s="4" t="s">
        <v>46</v>
      </c>
      <c r="E41" s="5" t="s">
        <v>243</v>
      </c>
    </row>
    <row r="42" spans="1:5" ht="16.2" x14ac:dyDescent="0.4">
      <c r="A42" s="7"/>
      <c r="B42" s="7"/>
      <c r="C42" s="7"/>
      <c r="D42" s="4" t="s">
        <v>47</v>
      </c>
      <c r="E42" s="5" t="s">
        <v>243</v>
      </c>
    </row>
    <row r="43" spans="1:5" ht="16.2" x14ac:dyDescent="0.4">
      <c r="A43" s="7"/>
      <c r="B43" s="7"/>
      <c r="C43" s="7"/>
      <c r="D43" s="4" t="s">
        <v>48</v>
      </c>
      <c r="E43" s="5" t="s">
        <v>243</v>
      </c>
    </row>
    <row r="44" spans="1:5" ht="16.2" x14ac:dyDescent="0.4">
      <c r="A44" s="7"/>
      <c r="B44" s="7"/>
      <c r="C44" s="7"/>
      <c r="D44" s="4" t="s">
        <v>49</v>
      </c>
      <c r="E44" s="5" t="s">
        <v>243</v>
      </c>
    </row>
    <row r="45" spans="1:5" ht="16.2" x14ac:dyDescent="0.4">
      <c r="A45" s="7"/>
      <c r="B45" s="7"/>
      <c r="C45" s="7"/>
      <c r="D45" s="4" t="s">
        <v>50</v>
      </c>
      <c r="E45" s="5" t="s">
        <v>243</v>
      </c>
    </row>
    <row r="46" spans="1:5" ht="16.2" x14ac:dyDescent="0.4">
      <c r="A46" s="7"/>
      <c r="B46" s="7"/>
      <c r="C46" s="7"/>
      <c r="D46" s="4" t="s">
        <v>51</v>
      </c>
      <c r="E46" s="5" t="s">
        <v>243</v>
      </c>
    </row>
    <row r="47" spans="1:5" ht="16.2" x14ac:dyDescent="0.4">
      <c r="A47" s="7"/>
      <c r="B47" s="7"/>
      <c r="C47" s="7"/>
      <c r="D47" s="4" t="s">
        <v>52</v>
      </c>
      <c r="E47" s="5" t="s">
        <v>243</v>
      </c>
    </row>
    <row r="48" spans="1:5" ht="16.2" x14ac:dyDescent="0.4">
      <c r="A48" s="7"/>
      <c r="B48" s="7"/>
      <c r="C48" s="7"/>
      <c r="D48" s="4" t="s">
        <v>53</v>
      </c>
      <c r="E48" s="5" t="s">
        <v>243</v>
      </c>
    </row>
    <row r="49" spans="1:5" ht="16.2" x14ac:dyDescent="0.4">
      <c r="A49" s="7"/>
      <c r="B49" s="7"/>
      <c r="C49" s="7"/>
      <c r="D49" s="4" t="s">
        <v>54</v>
      </c>
      <c r="E49" s="5" t="s">
        <v>243</v>
      </c>
    </row>
    <row r="50" spans="1:5" ht="16.2" x14ac:dyDescent="0.4">
      <c r="A50" s="7"/>
      <c r="B50" s="7"/>
      <c r="C50" s="7"/>
      <c r="D50" s="4" t="s">
        <v>55</v>
      </c>
      <c r="E50" s="5" t="s">
        <v>243</v>
      </c>
    </row>
    <row r="51" spans="1:5" ht="16.2" x14ac:dyDescent="0.4">
      <c r="A51" s="7"/>
      <c r="B51" s="7"/>
      <c r="C51" s="7"/>
      <c r="D51" s="4" t="s">
        <v>56</v>
      </c>
      <c r="E51" s="5" t="s">
        <v>243</v>
      </c>
    </row>
    <row r="52" spans="1:5" ht="16.2" x14ac:dyDescent="0.4">
      <c r="A52" s="7"/>
      <c r="B52" s="7"/>
      <c r="C52" s="7"/>
      <c r="D52" s="4" t="s">
        <v>57</v>
      </c>
      <c r="E52" s="5" t="s">
        <v>243</v>
      </c>
    </row>
    <row r="53" spans="1:5" ht="16.2" x14ac:dyDescent="0.4">
      <c r="A53" s="7"/>
      <c r="B53" s="7"/>
      <c r="C53" s="7"/>
      <c r="D53" s="4" t="s">
        <v>58</v>
      </c>
      <c r="E53" s="5" t="s">
        <v>243</v>
      </c>
    </row>
    <row r="54" spans="1:5" ht="16.2" x14ac:dyDescent="0.4">
      <c r="A54" s="7"/>
      <c r="B54" s="7"/>
      <c r="C54" s="7"/>
      <c r="D54" s="4" t="s">
        <v>59</v>
      </c>
      <c r="E54" s="5" t="s">
        <v>243</v>
      </c>
    </row>
    <row r="55" spans="1:5" ht="16.2" x14ac:dyDescent="0.4">
      <c r="A55" s="7"/>
      <c r="B55" s="7"/>
      <c r="C55" s="7"/>
      <c r="D55" s="4" t="s">
        <v>60</v>
      </c>
      <c r="E55" s="5"/>
    </row>
    <row r="56" spans="1:5" ht="16.2" x14ac:dyDescent="0.4">
      <c r="A56" s="7"/>
      <c r="B56" s="7"/>
      <c r="C56" s="7"/>
      <c r="D56" s="4" t="s">
        <v>61</v>
      </c>
      <c r="E56" s="5"/>
    </row>
    <row r="57" spans="1:5" ht="16.2" x14ac:dyDescent="0.4">
      <c r="A57" s="7"/>
      <c r="B57" s="7"/>
      <c r="C57" s="7"/>
      <c r="D57" s="4" t="s">
        <v>62</v>
      </c>
      <c r="E57" s="5"/>
    </row>
    <row r="58" spans="1:5" ht="16.2" x14ac:dyDescent="0.4">
      <c r="A58" s="7"/>
      <c r="B58" s="7"/>
      <c r="C58" s="7"/>
      <c r="D58" s="4" t="s">
        <v>63</v>
      </c>
      <c r="E58" s="5"/>
    </row>
    <row r="59" spans="1:5" ht="16.2" x14ac:dyDescent="0.4">
      <c r="A59" s="7"/>
      <c r="B59" s="7"/>
      <c r="C59" s="7"/>
      <c r="D59" s="4" t="s">
        <v>64</v>
      </c>
      <c r="E59" s="5"/>
    </row>
    <row r="60" spans="1:5" ht="16.2" x14ac:dyDescent="0.4">
      <c r="A60" s="7"/>
      <c r="B60" s="7"/>
      <c r="C60" s="7"/>
      <c r="D60" s="4" t="s">
        <v>65</v>
      </c>
      <c r="E60" s="5"/>
    </row>
    <row r="61" spans="1:5" ht="16.2" x14ac:dyDescent="0.4">
      <c r="A61" s="7"/>
      <c r="B61" s="7"/>
      <c r="C61" s="7"/>
      <c r="D61" s="4" t="s">
        <v>66</v>
      </c>
      <c r="E61" s="5"/>
    </row>
    <row r="62" spans="1:5" ht="16.2" x14ac:dyDescent="0.4">
      <c r="A62" s="7"/>
      <c r="B62" s="7"/>
      <c r="C62" s="7"/>
      <c r="D62" s="4" t="s">
        <v>67</v>
      </c>
      <c r="E62" s="5"/>
    </row>
    <row r="63" spans="1:5" ht="16.2" x14ac:dyDescent="0.4">
      <c r="A63" s="7"/>
      <c r="B63" s="7"/>
      <c r="C63" s="7"/>
      <c r="D63" s="4" t="s">
        <v>68</v>
      </c>
      <c r="E63" s="5"/>
    </row>
    <row r="64" spans="1:5" ht="16.2" x14ac:dyDescent="0.4">
      <c r="A64" s="7"/>
      <c r="B64" s="7"/>
      <c r="C64" s="7"/>
      <c r="D64" s="4" t="s">
        <v>69</v>
      </c>
      <c r="E64" s="5"/>
    </row>
    <row r="65" spans="1:5" ht="16.2" x14ac:dyDescent="0.4">
      <c r="A65" s="7"/>
      <c r="B65" s="7"/>
      <c r="C65" s="7"/>
      <c r="D65" s="4" t="s">
        <v>70</v>
      </c>
      <c r="E65" s="5"/>
    </row>
    <row r="66" spans="1:5" ht="16.2" x14ac:dyDescent="0.4">
      <c r="A66" s="7"/>
      <c r="B66" s="7"/>
      <c r="C66" s="7"/>
      <c r="D66" s="4" t="s">
        <v>71</v>
      </c>
      <c r="E66" s="5"/>
    </row>
    <row r="67" spans="1:5" ht="16.2" x14ac:dyDescent="0.4">
      <c r="A67" s="7"/>
      <c r="B67" s="7"/>
      <c r="C67" s="7"/>
      <c r="D67" s="4" t="s">
        <v>72</v>
      </c>
      <c r="E67" s="5"/>
    </row>
    <row r="68" spans="1:5" ht="16.2" x14ac:dyDescent="0.4">
      <c r="A68" s="7"/>
      <c r="B68" s="7"/>
      <c r="C68" s="7"/>
      <c r="D68" s="4" t="s">
        <v>73</v>
      </c>
      <c r="E68" s="5"/>
    </row>
    <row r="69" spans="1:5" ht="16.2" x14ac:dyDescent="0.4">
      <c r="A69" s="7"/>
      <c r="B69" s="7"/>
      <c r="C69" s="7"/>
      <c r="D69" s="4" t="s">
        <v>74</v>
      </c>
      <c r="E69" s="5"/>
    </row>
    <row r="70" spans="1:5" ht="16.2" x14ac:dyDescent="0.4">
      <c r="A70" s="15" t="s">
        <v>75</v>
      </c>
      <c r="B70" s="7"/>
      <c r="C70" s="8">
        <f>INT(COUNTIF(E70:E79,"OK")/10*10000)/100</f>
        <v>20</v>
      </c>
      <c r="D70" s="4" t="s">
        <v>76</v>
      </c>
      <c r="E70" s="5" t="s">
        <v>243</v>
      </c>
    </row>
    <row r="71" spans="1:5" ht="16.2" x14ac:dyDescent="0.4">
      <c r="A71" s="7"/>
      <c r="B71" s="7"/>
      <c r="C71" s="7"/>
      <c r="D71" s="4" t="s">
        <v>77</v>
      </c>
      <c r="E71" s="5" t="s">
        <v>243</v>
      </c>
    </row>
    <row r="72" spans="1:5" ht="16.2" x14ac:dyDescent="0.4">
      <c r="A72" s="7"/>
      <c r="B72" s="7"/>
      <c r="C72" s="7"/>
      <c r="D72" s="4" t="s">
        <v>78</v>
      </c>
      <c r="E72" s="5"/>
    </row>
    <row r="73" spans="1:5" ht="16.2" x14ac:dyDescent="0.4">
      <c r="A73" s="7"/>
      <c r="B73" s="7"/>
      <c r="C73" s="7"/>
      <c r="D73" s="4" t="s">
        <v>79</v>
      </c>
      <c r="E73" s="5"/>
    </row>
    <row r="74" spans="1:5" ht="16.2" x14ac:dyDescent="0.4">
      <c r="A74" s="7"/>
      <c r="B74" s="7"/>
      <c r="C74" s="7"/>
      <c r="D74" s="4" t="s">
        <v>80</v>
      </c>
      <c r="E74" s="5"/>
    </row>
    <row r="75" spans="1:5" ht="16.2" x14ac:dyDescent="0.4">
      <c r="A75" s="7"/>
      <c r="B75" s="7"/>
      <c r="C75" s="7"/>
      <c r="D75" s="4" t="s">
        <v>81</v>
      </c>
      <c r="E75" s="5"/>
    </row>
    <row r="76" spans="1:5" ht="16.2" x14ac:dyDescent="0.4">
      <c r="A76" s="7"/>
      <c r="B76" s="7"/>
      <c r="C76" s="7"/>
      <c r="D76" s="4" t="s">
        <v>82</v>
      </c>
      <c r="E76" s="5"/>
    </row>
    <row r="77" spans="1:5" ht="16.2" x14ac:dyDescent="0.4">
      <c r="A77" s="7"/>
      <c r="B77" s="7"/>
      <c r="C77" s="7"/>
      <c r="D77" s="4" t="s">
        <v>83</v>
      </c>
      <c r="E77" s="5"/>
    </row>
    <row r="78" spans="1:5" ht="16.2" x14ac:dyDescent="0.4">
      <c r="A78" s="7"/>
      <c r="B78" s="7"/>
      <c r="C78" s="7"/>
      <c r="D78" s="4" t="s">
        <v>84</v>
      </c>
      <c r="E78" s="5"/>
    </row>
    <row r="79" spans="1:5" ht="16.2" x14ac:dyDescent="0.4">
      <c r="A79" s="7"/>
      <c r="B79" s="7"/>
      <c r="C79" s="7"/>
      <c r="D79" s="4" t="s">
        <v>85</v>
      </c>
      <c r="E79" s="5"/>
    </row>
    <row r="80" spans="1:5" ht="16.2" x14ac:dyDescent="0.4">
      <c r="A80" s="16" t="s">
        <v>86</v>
      </c>
      <c r="B80" s="7"/>
      <c r="C80" s="8">
        <f>INT(COUNTIF(E80:E115,"OK")/36*10000)/100</f>
        <v>0</v>
      </c>
      <c r="D80" s="4" t="s">
        <v>87</v>
      </c>
      <c r="E80" s="5"/>
    </row>
    <row r="81" spans="1:5" ht="16.2" x14ac:dyDescent="0.4">
      <c r="A81" s="7"/>
      <c r="B81" s="7"/>
      <c r="C81" s="7"/>
      <c r="D81" s="4" t="s">
        <v>88</v>
      </c>
      <c r="E81" s="5"/>
    </row>
    <row r="82" spans="1:5" ht="16.2" x14ac:dyDescent="0.4">
      <c r="A82" s="7"/>
      <c r="B82" s="7"/>
      <c r="C82" s="7"/>
      <c r="D82" s="4" t="s">
        <v>89</v>
      </c>
      <c r="E82" s="5"/>
    </row>
    <row r="83" spans="1:5" ht="16.2" x14ac:dyDescent="0.4">
      <c r="A83" s="7"/>
      <c r="B83" s="7"/>
      <c r="C83" s="7"/>
      <c r="D83" s="4" t="s">
        <v>90</v>
      </c>
      <c r="E83" s="5"/>
    </row>
    <row r="84" spans="1:5" ht="16.2" x14ac:dyDescent="0.4">
      <c r="A84" s="7"/>
      <c r="B84" s="7"/>
      <c r="C84" s="7"/>
      <c r="D84" s="4" t="s">
        <v>91</v>
      </c>
      <c r="E84" s="5"/>
    </row>
    <row r="85" spans="1:5" ht="16.2" x14ac:dyDescent="0.4">
      <c r="A85" s="7"/>
      <c r="B85" s="7"/>
      <c r="C85" s="7"/>
      <c r="D85" s="4" t="s">
        <v>92</v>
      </c>
      <c r="E85" s="5"/>
    </row>
    <row r="86" spans="1:5" ht="16.2" x14ac:dyDescent="0.4">
      <c r="A86" s="7"/>
      <c r="B86" s="7"/>
      <c r="C86" s="7"/>
      <c r="D86" s="4" t="s">
        <v>93</v>
      </c>
      <c r="E86" s="5"/>
    </row>
    <row r="87" spans="1:5" ht="16.2" x14ac:dyDescent="0.4">
      <c r="A87" s="7"/>
      <c r="B87" s="7"/>
      <c r="C87" s="7"/>
      <c r="D87" s="4" t="s">
        <v>94</v>
      </c>
      <c r="E87" s="5"/>
    </row>
    <row r="88" spans="1:5" ht="16.2" x14ac:dyDescent="0.4">
      <c r="A88" s="7"/>
      <c r="B88" s="7"/>
      <c r="C88" s="7"/>
      <c r="D88" s="4" t="s">
        <v>95</v>
      </c>
      <c r="E88" s="5"/>
    </row>
    <row r="89" spans="1:5" ht="16.2" x14ac:dyDescent="0.4">
      <c r="A89" s="7"/>
      <c r="B89" s="7"/>
      <c r="C89" s="7"/>
      <c r="D89" s="4" t="s">
        <v>96</v>
      </c>
      <c r="E89" s="5"/>
    </row>
    <row r="90" spans="1:5" ht="16.2" x14ac:dyDescent="0.4">
      <c r="A90" s="7"/>
      <c r="B90" s="7"/>
      <c r="C90" s="7"/>
      <c r="D90" s="4" t="s">
        <v>97</v>
      </c>
      <c r="E90" s="5"/>
    </row>
    <row r="91" spans="1:5" ht="16.2" x14ac:dyDescent="0.4">
      <c r="A91" s="7"/>
      <c r="B91" s="7"/>
      <c r="C91" s="7"/>
      <c r="D91" s="4" t="s">
        <v>98</v>
      </c>
      <c r="E91" s="5"/>
    </row>
    <row r="92" spans="1:5" ht="16.2" x14ac:dyDescent="0.4">
      <c r="A92" s="7"/>
      <c r="B92" s="7"/>
      <c r="C92" s="7"/>
      <c r="D92" s="4" t="s">
        <v>99</v>
      </c>
      <c r="E92" s="5"/>
    </row>
    <row r="93" spans="1:5" ht="16.2" x14ac:dyDescent="0.4">
      <c r="A93" s="7"/>
      <c r="B93" s="7"/>
      <c r="C93" s="7"/>
      <c r="D93" s="4" t="s">
        <v>100</v>
      </c>
      <c r="E93" s="5"/>
    </row>
    <row r="94" spans="1:5" ht="16.2" x14ac:dyDescent="0.4">
      <c r="A94" s="7"/>
      <c r="B94" s="7"/>
      <c r="C94" s="7"/>
      <c r="D94" s="4" t="s">
        <v>101</v>
      </c>
      <c r="E94" s="5"/>
    </row>
    <row r="95" spans="1:5" ht="16.2" x14ac:dyDescent="0.4">
      <c r="A95" s="7"/>
      <c r="B95" s="7"/>
      <c r="C95" s="7"/>
      <c r="D95" s="4" t="s">
        <v>102</v>
      </c>
      <c r="E95" s="5"/>
    </row>
    <row r="96" spans="1:5" ht="16.2" x14ac:dyDescent="0.4">
      <c r="A96" s="7"/>
      <c r="B96" s="7"/>
      <c r="C96" s="7"/>
      <c r="D96" s="4" t="s">
        <v>103</v>
      </c>
      <c r="E96" s="5"/>
    </row>
    <row r="97" spans="1:5" ht="16.2" x14ac:dyDescent="0.4">
      <c r="A97" s="7"/>
      <c r="B97" s="7"/>
      <c r="C97" s="7"/>
      <c r="D97" s="4" t="s">
        <v>104</v>
      </c>
      <c r="E97" s="5"/>
    </row>
    <row r="98" spans="1:5" ht="16.2" x14ac:dyDescent="0.4">
      <c r="A98" s="7"/>
      <c r="B98" s="7"/>
      <c r="C98" s="7"/>
      <c r="D98" s="4" t="s">
        <v>105</v>
      </c>
      <c r="E98" s="5"/>
    </row>
    <row r="99" spans="1:5" ht="16.2" x14ac:dyDescent="0.4">
      <c r="A99" s="7"/>
      <c r="B99" s="7"/>
      <c r="C99" s="7"/>
      <c r="D99" s="4" t="s">
        <v>106</v>
      </c>
      <c r="E99" s="5"/>
    </row>
    <row r="100" spans="1:5" ht="16.2" x14ac:dyDescent="0.4">
      <c r="A100" s="7"/>
      <c r="B100" s="7"/>
      <c r="C100" s="7"/>
      <c r="D100" s="4" t="s">
        <v>107</v>
      </c>
      <c r="E100" s="5"/>
    </row>
    <row r="101" spans="1:5" ht="16.2" x14ac:dyDescent="0.4">
      <c r="A101" s="7"/>
      <c r="B101" s="7"/>
      <c r="C101" s="7"/>
      <c r="D101" s="4" t="s">
        <v>108</v>
      </c>
      <c r="E101" s="5"/>
    </row>
    <row r="102" spans="1:5" ht="16.2" x14ac:dyDescent="0.4">
      <c r="A102" s="7"/>
      <c r="B102" s="7"/>
      <c r="C102" s="7"/>
      <c r="D102" s="4" t="s">
        <v>109</v>
      </c>
      <c r="E102" s="5"/>
    </row>
    <row r="103" spans="1:5" ht="16.2" x14ac:dyDescent="0.4">
      <c r="A103" s="7"/>
      <c r="B103" s="7"/>
      <c r="C103" s="7"/>
      <c r="D103" s="4" t="s">
        <v>110</v>
      </c>
      <c r="E103" s="5"/>
    </row>
    <row r="104" spans="1:5" ht="16.2" x14ac:dyDescent="0.4">
      <c r="A104" s="7"/>
      <c r="B104" s="7"/>
      <c r="C104" s="7"/>
      <c r="D104" s="4" t="s">
        <v>111</v>
      </c>
      <c r="E104" s="5"/>
    </row>
    <row r="105" spans="1:5" ht="16.2" x14ac:dyDescent="0.4">
      <c r="A105" s="7"/>
      <c r="B105" s="7"/>
      <c r="C105" s="7"/>
      <c r="D105" s="4" t="s">
        <v>112</v>
      </c>
      <c r="E105" s="5"/>
    </row>
    <row r="106" spans="1:5" ht="16.2" x14ac:dyDescent="0.4">
      <c r="A106" s="7"/>
      <c r="B106" s="7"/>
      <c r="C106" s="7"/>
      <c r="D106" s="4" t="s">
        <v>113</v>
      </c>
      <c r="E106" s="5"/>
    </row>
    <row r="107" spans="1:5" ht="16.2" x14ac:dyDescent="0.4">
      <c r="A107" s="7"/>
      <c r="B107" s="7"/>
      <c r="C107" s="7"/>
      <c r="D107" s="4" t="s">
        <v>114</v>
      </c>
      <c r="E107" s="5"/>
    </row>
    <row r="108" spans="1:5" ht="16.2" x14ac:dyDescent="0.4">
      <c r="A108" s="7"/>
      <c r="B108" s="7"/>
      <c r="C108" s="7"/>
      <c r="D108" s="4" t="s">
        <v>115</v>
      </c>
      <c r="E108" s="5"/>
    </row>
    <row r="109" spans="1:5" ht="16.2" x14ac:dyDescent="0.4">
      <c r="A109" s="7"/>
      <c r="B109" s="7"/>
      <c r="C109" s="7"/>
      <c r="D109" s="4" t="s">
        <v>116</v>
      </c>
      <c r="E109" s="5"/>
    </row>
    <row r="110" spans="1:5" ht="16.2" x14ac:dyDescent="0.4">
      <c r="A110" s="7"/>
      <c r="B110" s="7"/>
      <c r="C110" s="7"/>
      <c r="D110" s="4" t="s">
        <v>117</v>
      </c>
      <c r="E110" s="5"/>
    </row>
    <row r="111" spans="1:5" ht="16.2" x14ac:dyDescent="0.4">
      <c r="A111" s="7"/>
      <c r="B111" s="7"/>
      <c r="C111" s="7"/>
      <c r="D111" s="4" t="s">
        <v>118</v>
      </c>
      <c r="E111" s="5"/>
    </row>
    <row r="112" spans="1:5" ht="16.2" x14ac:dyDescent="0.4">
      <c r="A112" s="7"/>
      <c r="B112" s="7"/>
      <c r="C112" s="7"/>
      <c r="D112" s="4" t="s">
        <v>119</v>
      </c>
      <c r="E112" s="5"/>
    </row>
    <row r="113" spans="1:5" ht="16.2" x14ac:dyDescent="0.4">
      <c r="A113" s="7"/>
      <c r="B113" s="7"/>
      <c r="C113" s="7"/>
      <c r="D113" s="4" t="s">
        <v>120</v>
      </c>
      <c r="E113" s="5"/>
    </row>
    <row r="114" spans="1:5" ht="16.2" x14ac:dyDescent="0.4">
      <c r="A114" s="7"/>
      <c r="B114" s="7"/>
      <c r="C114" s="7"/>
      <c r="D114" s="4" t="s">
        <v>121</v>
      </c>
      <c r="E114" s="5"/>
    </row>
    <row r="115" spans="1:5" ht="16.2" x14ac:dyDescent="0.4">
      <c r="A115" s="7"/>
      <c r="B115" s="7"/>
      <c r="C115" s="7"/>
      <c r="D115" s="4" t="s">
        <v>122</v>
      </c>
      <c r="E115" s="5"/>
    </row>
    <row r="116" spans="1:5" ht="16.2" x14ac:dyDescent="0.4">
      <c r="A116" s="6" t="s">
        <v>123</v>
      </c>
      <c r="B116" s="7"/>
      <c r="C116" s="8">
        <f>INT(COUNTIF(E116:E152,"OK")/37*10000)/100</f>
        <v>0</v>
      </c>
      <c r="D116" s="4" t="s">
        <v>124</v>
      </c>
      <c r="E116" s="5"/>
    </row>
    <row r="117" spans="1:5" ht="16.2" x14ac:dyDescent="0.4">
      <c r="A117" s="7"/>
      <c r="B117" s="7"/>
      <c r="C117" s="7"/>
      <c r="D117" s="4" t="s">
        <v>125</v>
      </c>
      <c r="E117" s="5"/>
    </row>
    <row r="118" spans="1:5" ht="16.2" x14ac:dyDescent="0.4">
      <c r="A118" s="7"/>
      <c r="B118" s="7"/>
      <c r="C118" s="7"/>
      <c r="D118" s="4" t="s">
        <v>126</v>
      </c>
      <c r="E118" s="5"/>
    </row>
    <row r="119" spans="1:5" ht="16.2" x14ac:dyDescent="0.4">
      <c r="A119" s="7"/>
      <c r="B119" s="7"/>
      <c r="C119" s="7"/>
      <c r="D119" s="4" t="s">
        <v>127</v>
      </c>
      <c r="E119" s="5"/>
    </row>
    <row r="120" spans="1:5" ht="16.2" x14ac:dyDescent="0.4">
      <c r="A120" s="7"/>
      <c r="B120" s="7"/>
      <c r="C120" s="7"/>
      <c r="D120" s="4" t="s">
        <v>128</v>
      </c>
      <c r="E120" s="5"/>
    </row>
    <row r="121" spans="1:5" ht="16.2" x14ac:dyDescent="0.4">
      <c r="A121" s="7"/>
      <c r="B121" s="7"/>
      <c r="C121" s="7"/>
      <c r="D121" s="4" t="s">
        <v>129</v>
      </c>
      <c r="E121" s="5"/>
    </row>
    <row r="122" spans="1:5" ht="16.2" x14ac:dyDescent="0.4">
      <c r="A122" s="7"/>
      <c r="B122" s="7"/>
      <c r="C122" s="7"/>
      <c r="D122" s="4" t="s">
        <v>130</v>
      </c>
      <c r="E122" s="5"/>
    </row>
    <row r="123" spans="1:5" ht="16.2" x14ac:dyDescent="0.4">
      <c r="A123" s="7"/>
      <c r="B123" s="7"/>
      <c r="C123" s="7"/>
      <c r="D123" s="4" t="s">
        <v>131</v>
      </c>
      <c r="E123" s="5"/>
    </row>
    <row r="124" spans="1:5" ht="16.2" x14ac:dyDescent="0.4">
      <c r="A124" s="7"/>
      <c r="B124" s="7"/>
      <c r="C124" s="7"/>
      <c r="D124" s="4" t="s">
        <v>132</v>
      </c>
      <c r="E124" s="5"/>
    </row>
    <row r="125" spans="1:5" ht="16.2" x14ac:dyDescent="0.4">
      <c r="A125" s="7"/>
      <c r="B125" s="7"/>
      <c r="C125" s="7"/>
      <c r="D125" s="4" t="s">
        <v>133</v>
      </c>
      <c r="E125" s="5"/>
    </row>
    <row r="126" spans="1:5" ht="16.2" x14ac:dyDescent="0.4">
      <c r="A126" s="7"/>
      <c r="B126" s="7"/>
      <c r="C126" s="7"/>
      <c r="D126" s="4" t="s">
        <v>134</v>
      </c>
      <c r="E126" s="5"/>
    </row>
    <row r="127" spans="1:5" ht="16.2" x14ac:dyDescent="0.4">
      <c r="A127" s="7"/>
      <c r="B127" s="7"/>
      <c r="C127" s="7"/>
      <c r="D127" s="4" t="s">
        <v>135</v>
      </c>
      <c r="E127" s="5"/>
    </row>
    <row r="128" spans="1:5" ht="16.2" x14ac:dyDescent="0.4">
      <c r="A128" s="7"/>
      <c r="B128" s="7"/>
      <c r="C128" s="7"/>
      <c r="D128" s="4" t="s">
        <v>136</v>
      </c>
      <c r="E128" s="5"/>
    </row>
    <row r="129" spans="1:5" ht="16.2" x14ac:dyDescent="0.4">
      <c r="A129" s="7"/>
      <c r="B129" s="7"/>
      <c r="C129" s="7"/>
      <c r="D129" s="4" t="s">
        <v>137</v>
      </c>
      <c r="E129" s="5"/>
    </row>
    <row r="130" spans="1:5" ht="16.2" x14ac:dyDescent="0.4">
      <c r="A130" s="7"/>
      <c r="B130" s="7"/>
      <c r="C130" s="7"/>
      <c r="D130" s="4" t="s">
        <v>138</v>
      </c>
      <c r="E130" s="5"/>
    </row>
    <row r="131" spans="1:5" ht="16.2" x14ac:dyDescent="0.4">
      <c r="A131" s="7"/>
      <c r="B131" s="7"/>
      <c r="C131" s="7"/>
      <c r="D131" s="4" t="s">
        <v>139</v>
      </c>
      <c r="E131" s="5"/>
    </row>
    <row r="132" spans="1:5" ht="16.2" x14ac:dyDescent="0.4">
      <c r="A132" s="7"/>
      <c r="B132" s="7"/>
      <c r="C132" s="7"/>
      <c r="D132" s="4" t="s">
        <v>140</v>
      </c>
      <c r="E132" s="5"/>
    </row>
    <row r="133" spans="1:5" ht="16.2" x14ac:dyDescent="0.4">
      <c r="A133" s="7"/>
      <c r="B133" s="7"/>
      <c r="C133" s="7"/>
      <c r="D133" s="4" t="s">
        <v>141</v>
      </c>
      <c r="E133" s="5"/>
    </row>
    <row r="134" spans="1:5" ht="16.2" x14ac:dyDescent="0.4">
      <c r="A134" s="7"/>
      <c r="B134" s="7"/>
      <c r="C134" s="7"/>
      <c r="D134" s="4" t="s">
        <v>142</v>
      </c>
      <c r="E134" s="5"/>
    </row>
    <row r="135" spans="1:5" ht="16.2" x14ac:dyDescent="0.4">
      <c r="A135" s="7"/>
      <c r="B135" s="7"/>
      <c r="C135" s="7"/>
      <c r="D135" s="4" t="s">
        <v>143</v>
      </c>
      <c r="E135" s="5"/>
    </row>
    <row r="136" spans="1:5" ht="16.2" x14ac:dyDescent="0.4">
      <c r="A136" s="7"/>
      <c r="B136" s="7"/>
      <c r="C136" s="7"/>
      <c r="D136" s="4" t="s">
        <v>144</v>
      </c>
      <c r="E136" s="5"/>
    </row>
    <row r="137" spans="1:5" ht="16.2" x14ac:dyDescent="0.4">
      <c r="A137" s="7"/>
      <c r="B137" s="7"/>
      <c r="C137" s="7"/>
      <c r="D137" s="4" t="s">
        <v>145</v>
      </c>
      <c r="E137" s="5"/>
    </row>
    <row r="138" spans="1:5" ht="16.2" x14ac:dyDescent="0.4">
      <c r="A138" s="7"/>
      <c r="B138" s="7"/>
      <c r="C138" s="7"/>
      <c r="D138" s="4" t="s">
        <v>146</v>
      </c>
      <c r="E138" s="5"/>
    </row>
    <row r="139" spans="1:5" ht="16.2" x14ac:dyDescent="0.4">
      <c r="A139" s="7"/>
      <c r="B139" s="7"/>
      <c r="C139" s="7"/>
      <c r="D139" s="4" t="s">
        <v>147</v>
      </c>
      <c r="E139" s="5"/>
    </row>
    <row r="140" spans="1:5" ht="16.2" x14ac:dyDescent="0.4">
      <c r="A140" s="7"/>
      <c r="B140" s="7"/>
      <c r="C140" s="7"/>
      <c r="D140" s="4" t="s">
        <v>148</v>
      </c>
      <c r="E140" s="5"/>
    </row>
    <row r="141" spans="1:5" ht="16.2" x14ac:dyDescent="0.4">
      <c r="A141" s="7"/>
      <c r="B141" s="7"/>
      <c r="C141" s="7"/>
      <c r="D141" s="4" t="s">
        <v>149</v>
      </c>
      <c r="E141" s="5"/>
    </row>
    <row r="142" spans="1:5" ht="16.2" x14ac:dyDescent="0.4">
      <c r="A142" s="7"/>
      <c r="B142" s="7"/>
      <c r="C142" s="7"/>
      <c r="D142" s="4" t="s">
        <v>150</v>
      </c>
      <c r="E142" s="5"/>
    </row>
    <row r="143" spans="1:5" ht="16.2" x14ac:dyDescent="0.4">
      <c r="A143" s="7"/>
      <c r="B143" s="7"/>
      <c r="C143" s="7"/>
      <c r="D143" s="4" t="s">
        <v>151</v>
      </c>
      <c r="E143" s="5"/>
    </row>
    <row r="144" spans="1:5" ht="16.2" x14ac:dyDescent="0.4">
      <c r="A144" s="7"/>
      <c r="B144" s="7"/>
      <c r="C144" s="7"/>
      <c r="D144" s="4" t="s">
        <v>152</v>
      </c>
      <c r="E144" s="5"/>
    </row>
    <row r="145" spans="1:5" ht="16.2" x14ac:dyDescent="0.4">
      <c r="A145" s="7"/>
      <c r="B145" s="7"/>
      <c r="C145" s="7"/>
      <c r="D145" s="4" t="s">
        <v>153</v>
      </c>
      <c r="E145" s="5"/>
    </row>
    <row r="146" spans="1:5" ht="16.2" x14ac:dyDescent="0.4">
      <c r="A146" s="7"/>
      <c r="B146" s="7"/>
      <c r="C146" s="7"/>
      <c r="D146" s="4" t="s">
        <v>154</v>
      </c>
      <c r="E146" s="5"/>
    </row>
    <row r="147" spans="1:5" ht="16.2" x14ac:dyDescent="0.4">
      <c r="A147" s="7"/>
      <c r="B147" s="7"/>
      <c r="C147" s="7"/>
      <c r="D147" s="4" t="s">
        <v>155</v>
      </c>
      <c r="E147" s="5"/>
    </row>
    <row r="148" spans="1:5" ht="16.2" x14ac:dyDescent="0.4">
      <c r="A148" s="7"/>
      <c r="B148" s="7"/>
      <c r="C148" s="7"/>
      <c r="D148" s="4" t="s">
        <v>156</v>
      </c>
      <c r="E148" s="5"/>
    </row>
    <row r="149" spans="1:5" ht="16.2" x14ac:dyDescent="0.4">
      <c r="A149" s="7"/>
      <c r="B149" s="7"/>
      <c r="C149" s="7"/>
      <c r="D149" s="4" t="s">
        <v>157</v>
      </c>
      <c r="E149" s="5"/>
    </row>
    <row r="150" spans="1:5" ht="16.2" x14ac:dyDescent="0.4">
      <c r="A150" s="7"/>
      <c r="B150" s="7"/>
      <c r="C150" s="7"/>
      <c r="D150" s="4" t="s">
        <v>158</v>
      </c>
      <c r="E150" s="5"/>
    </row>
    <row r="151" spans="1:5" ht="16.2" x14ac:dyDescent="0.4">
      <c r="A151" s="7"/>
      <c r="B151" s="7"/>
      <c r="C151" s="7"/>
      <c r="D151" s="4" t="s">
        <v>159</v>
      </c>
      <c r="E151" s="5"/>
    </row>
    <row r="152" spans="1:5" ht="16.2" x14ac:dyDescent="0.4">
      <c r="A152" s="7"/>
      <c r="B152" s="7"/>
      <c r="C152" s="7"/>
      <c r="D152" s="4" t="s">
        <v>160</v>
      </c>
      <c r="E152" s="5"/>
    </row>
    <row r="153" spans="1:5" ht="16.2" x14ac:dyDescent="0.4">
      <c r="A153" s="9" t="s">
        <v>161</v>
      </c>
      <c r="B153" s="7"/>
      <c r="C153" s="8">
        <f>INT(COUNTIF(E153:E230,"OK")/78*10000)/100</f>
        <v>0</v>
      </c>
      <c r="D153" s="4" t="s">
        <v>162</v>
      </c>
      <c r="E153" s="5"/>
    </row>
    <row r="154" spans="1:5" ht="16.2" x14ac:dyDescent="0.4">
      <c r="A154" s="7"/>
      <c r="B154" s="7"/>
      <c r="C154" s="7"/>
      <c r="D154" s="4" t="s">
        <v>163</v>
      </c>
      <c r="E154" s="5"/>
    </row>
    <row r="155" spans="1:5" ht="16.2" x14ac:dyDescent="0.4">
      <c r="A155" s="7"/>
      <c r="B155" s="7"/>
      <c r="C155" s="7"/>
      <c r="D155" s="4" t="s">
        <v>164</v>
      </c>
      <c r="E155" s="5"/>
    </row>
    <row r="156" spans="1:5" ht="16.2" x14ac:dyDescent="0.4">
      <c r="A156" s="7"/>
      <c r="B156" s="7"/>
      <c r="C156" s="7"/>
      <c r="D156" s="4" t="s">
        <v>165</v>
      </c>
      <c r="E156" s="5"/>
    </row>
    <row r="157" spans="1:5" ht="16.2" x14ac:dyDescent="0.4">
      <c r="A157" s="7"/>
      <c r="B157" s="7"/>
      <c r="C157" s="7"/>
      <c r="D157" s="4" t="s">
        <v>166</v>
      </c>
      <c r="E157" s="5"/>
    </row>
    <row r="158" spans="1:5" ht="16.2" x14ac:dyDescent="0.4">
      <c r="A158" s="7"/>
      <c r="B158" s="7"/>
      <c r="C158" s="7"/>
      <c r="D158" s="4" t="s">
        <v>167</v>
      </c>
      <c r="E158" s="5"/>
    </row>
    <row r="159" spans="1:5" ht="16.2" x14ac:dyDescent="0.4">
      <c r="A159" s="7"/>
      <c r="B159" s="7"/>
      <c r="C159" s="7"/>
      <c r="D159" s="4" t="s">
        <v>168</v>
      </c>
      <c r="E159" s="5"/>
    </row>
    <row r="160" spans="1:5" ht="16.2" x14ac:dyDescent="0.4">
      <c r="A160" s="7"/>
      <c r="B160" s="7"/>
      <c r="C160" s="7"/>
      <c r="D160" s="4" t="s">
        <v>169</v>
      </c>
      <c r="E160" s="5"/>
    </row>
    <row r="161" spans="1:5" ht="16.2" x14ac:dyDescent="0.4">
      <c r="A161" s="7"/>
      <c r="B161" s="7"/>
      <c r="C161" s="7"/>
      <c r="D161" s="4" t="s">
        <v>170</v>
      </c>
      <c r="E161" s="5"/>
    </row>
    <row r="162" spans="1:5" ht="16.2" x14ac:dyDescent="0.4">
      <c r="A162" s="7"/>
      <c r="B162" s="7"/>
      <c r="C162" s="7"/>
      <c r="D162" s="4" t="s">
        <v>171</v>
      </c>
      <c r="E162" s="5"/>
    </row>
    <row r="163" spans="1:5" ht="16.2" x14ac:dyDescent="0.4">
      <c r="A163" s="7"/>
      <c r="B163" s="7"/>
      <c r="C163" s="7"/>
      <c r="D163" s="4" t="s">
        <v>172</v>
      </c>
      <c r="E163" s="5"/>
    </row>
    <row r="164" spans="1:5" ht="16.2" x14ac:dyDescent="0.4">
      <c r="A164" s="7"/>
      <c r="B164" s="7"/>
      <c r="C164" s="7"/>
      <c r="D164" s="4" t="s">
        <v>173</v>
      </c>
      <c r="E164" s="5"/>
    </row>
    <row r="165" spans="1:5" ht="16.2" x14ac:dyDescent="0.4">
      <c r="A165" s="7"/>
      <c r="B165" s="7"/>
      <c r="C165" s="7"/>
      <c r="D165" s="4" t="s">
        <v>174</v>
      </c>
      <c r="E165" s="5"/>
    </row>
    <row r="166" spans="1:5" ht="16.2" x14ac:dyDescent="0.4">
      <c r="A166" s="7"/>
      <c r="B166" s="7"/>
      <c r="C166" s="7"/>
      <c r="D166" s="4" t="s">
        <v>175</v>
      </c>
      <c r="E166" s="5"/>
    </row>
    <row r="167" spans="1:5" ht="16.2" x14ac:dyDescent="0.4">
      <c r="A167" s="7"/>
      <c r="B167" s="7"/>
      <c r="C167" s="7"/>
      <c r="D167" s="4" t="s">
        <v>176</v>
      </c>
      <c r="E167" s="5"/>
    </row>
    <row r="168" spans="1:5" ht="16.2" x14ac:dyDescent="0.4">
      <c r="A168" s="7"/>
      <c r="B168" s="7"/>
      <c r="C168" s="7"/>
      <c r="D168" s="4" t="s">
        <v>177</v>
      </c>
      <c r="E168" s="5"/>
    </row>
    <row r="169" spans="1:5" ht="16.2" x14ac:dyDescent="0.4">
      <c r="A169" s="7"/>
      <c r="B169" s="7"/>
      <c r="C169" s="7"/>
      <c r="D169" s="4" t="s">
        <v>178</v>
      </c>
      <c r="E169" s="5"/>
    </row>
    <row r="170" spans="1:5" ht="16.2" x14ac:dyDescent="0.4">
      <c r="A170" s="7"/>
      <c r="B170" s="7"/>
      <c r="C170" s="7"/>
      <c r="D170" s="4" t="s">
        <v>179</v>
      </c>
      <c r="E170" s="5"/>
    </row>
    <row r="171" spans="1:5" ht="16.2" x14ac:dyDescent="0.4">
      <c r="A171" s="7"/>
      <c r="B171" s="7"/>
      <c r="C171" s="7"/>
      <c r="D171" s="4" t="s">
        <v>180</v>
      </c>
      <c r="E171" s="5"/>
    </row>
    <row r="172" spans="1:5" ht="16.2" x14ac:dyDescent="0.4">
      <c r="A172" s="7"/>
      <c r="B172" s="7"/>
      <c r="C172" s="7"/>
      <c r="D172" s="4" t="s">
        <v>181</v>
      </c>
      <c r="E172" s="5"/>
    </row>
    <row r="173" spans="1:5" ht="16.2" x14ac:dyDescent="0.4">
      <c r="A173" s="7"/>
      <c r="B173" s="7"/>
      <c r="C173" s="7"/>
      <c r="D173" s="4" t="s">
        <v>182</v>
      </c>
      <c r="E173" s="5"/>
    </row>
    <row r="174" spans="1:5" ht="16.2" x14ac:dyDescent="0.4">
      <c r="A174" s="7"/>
      <c r="B174" s="7"/>
      <c r="C174" s="7"/>
      <c r="D174" s="4" t="s">
        <v>183</v>
      </c>
      <c r="E174" s="5"/>
    </row>
    <row r="175" spans="1:5" ht="16.2" x14ac:dyDescent="0.4">
      <c r="A175" s="7"/>
      <c r="B175" s="7"/>
      <c r="C175" s="7"/>
      <c r="D175" s="4" t="s">
        <v>184</v>
      </c>
      <c r="E175" s="5"/>
    </row>
    <row r="176" spans="1:5" ht="16.2" x14ac:dyDescent="0.4">
      <c r="A176" s="7"/>
      <c r="B176" s="7"/>
      <c r="C176" s="7"/>
      <c r="D176" s="4" t="s">
        <v>185</v>
      </c>
      <c r="E176" s="5"/>
    </row>
    <row r="177" spans="1:5" ht="16.2" x14ac:dyDescent="0.4">
      <c r="A177" s="7"/>
      <c r="B177" s="7"/>
      <c r="C177" s="7"/>
      <c r="D177" s="4" t="s">
        <v>186</v>
      </c>
      <c r="E177" s="5"/>
    </row>
    <row r="178" spans="1:5" ht="16.2" x14ac:dyDescent="0.4">
      <c r="A178" s="7"/>
      <c r="B178" s="7"/>
      <c r="C178" s="7"/>
      <c r="D178" s="4" t="s">
        <v>187</v>
      </c>
      <c r="E178" s="5"/>
    </row>
    <row r="179" spans="1:5" ht="16.2" x14ac:dyDescent="0.4">
      <c r="A179" s="7"/>
      <c r="B179" s="7"/>
      <c r="C179" s="7"/>
      <c r="D179" s="4" t="s">
        <v>188</v>
      </c>
      <c r="E179" s="5"/>
    </row>
    <row r="180" spans="1:5" ht="16.2" x14ac:dyDescent="0.4">
      <c r="A180" s="7"/>
      <c r="B180" s="7"/>
      <c r="C180" s="7"/>
      <c r="D180" s="4" t="s">
        <v>189</v>
      </c>
      <c r="E180" s="5"/>
    </row>
    <row r="181" spans="1:5" ht="16.2" x14ac:dyDescent="0.4">
      <c r="A181" s="7"/>
      <c r="B181" s="7"/>
      <c r="C181" s="7"/>
      <c r="D181" s="4" t="s">
        <v>190</v>
      </c>
      <c r="E181" s="5"/>
    </row>
    <row r="182" spans="1:5" ht="16.2" x14ac:dyDescent="0.4">
      <c r="A182" s="7"/>
      <c r="B182" s="7"/>
      <c r="C182" s="7"/>
      <c r="D182" s="4" t="s">
        <v>191</v>
      </c>
      <c r="E182" s="5"/>
    </row>
    <row r="183" spans="1:5" ht="16.2" x14ac:dyDescent="0.4">
      <c r="A183" s="7"/>
      <c r="B183" s="7"/>
      <c r="C183" s="7"/>
      <c r="D183" s="4" t="s">
        <v>192</v>
      </c>
      <c r="E183" s="5"/>
    </row>
    <row r="184" spans="1:5" ht="16.2" x14ac:dyDescent="0.4">
      <c r="A184" s="7"/>
      <c r="B184" s="7"/>
      <c r="C184" s="7"/>
      <c r="D184" s="4" t="s">
        <v>193</v>
      </c>
      <c r="E184" s="5"/>
    </row>
    <row r="185" spans="1:5" ht="16.2" x14ac:dyDescent="0.4">
      <c r="A185" s="7"/>
      <c r="B185" s="7"/>
      <c r="C185" s="7"/>
      <c r="D185" s="4" t="s">
        <v>194</v>
      </c>
      <c r="E185" s="5"/>
    </row>
    <row r="186" spans="1:5" ht="16.2" x14ac:dyDescent="0.4">
      <c r="A186" s="7"/>
      <c r="B186" s="7"/>
      <c r="C186" s="7"/>
      <c r="D186" s="4" t="s">
        <v>195</v>
      </c>
      <c r="E186" s="5"/>
    </row>
    <row r="187" spans="1:5" ht="16.2" x14ac:dyDescent="0.4">
      <c r="A187" s="7"/>
      <c r="B187" s="7"/>
      <c r="C187" s="7"/>
      <c r="D187" s="4" t="s">
        <v>196</v>
      </c>
      <c r="E187" s="5"/>
    </row>
    <row r="188" spans="1:5" ht="16.2" x14ac:dyDescent="0.4">
      <c r="A188" s="7"/>
      <c r="B188" s="7"/>
      <c r="C188" s="7"/>
      <c r="D188" s="4" t="s">
        <v>197</v>
      </c>
      <c r="E188" s="5"/>
    </row>
    <row r="189" spans="1:5" ht="16.2" x14ac:dyDescent="0.4">
      <c r="A189" s="7"/>
      <c r="B189" s="7"/>
      <c r="C189" s="7"/>
      <c r="D189" s="4" t="s">
        <v>198</v>
      </c>
      <c r="E189" s="5"/>
    </row>
    <row r="190" spans="1:5" ht="16.2" x14ac:dyDescent="0.4">
      <c r="A190" s="7"/>
      <c r="B190" s="7"/>
      <c r="C190" s="7"/>
      <c r="D190" s="4" t="s">
        <v>199</v>
      </c>
      <c r="E190" s="5"/>
    </row>
    <row r="191" spans="1:5" ht="16.2" x14ac:dyDescent="0.4">
      <c r="A191" s="7"/>
      <c r="B191" s="7"/>
      <c r="C191" s="7"/>
      <c r="D191" s="4" t="s">
        <v>200</v>
      </c>
      <c r="E191" s="5"/>
    </row>
    <row r="192" spans="1:5" ht="16.2" x14ac:dyDescent="0.4">
      <c r="A192" s="7"/>
      <c r="B192" s="7"/>
      <c r="C192" s="7"/>
      <c r="D192" s="4" t="s">
        <v>201</v>
      </c>
      <c r="E192" s="5"/>
    </row>
    <row r="193" spans="1:5" ht="16.2" x14ac:dyDescent="0.4">
      <c r="A193" s="7"/>
      <c r="B193" s="7"/>
      <c r="C193" s="7"/>
      <c r="D193" s="4" t="s">
        <v>202</v>
      </c>
      <c r="E193" s="5"/>
    </row>
    <row r="194" spans="1:5" ht="16.2" x14ac:dyDescent="0.4">
      <c r="A194" s="7"/>
      <c r="B194" s="7"/>
      <c r="C194" s="7"/>
      <c r="D194" s="4" t="s">
        <v>203</v>
      </c>
      <c r="E194" s="5"/>
    </row>
    <row r="195" spans="1:5" ht="16.2" x14ac:dyDescent="0.4">
      <c r="A195" s="7"/>
      <c r="B195" s="7"/>
      <c r="C195" s="7"/>
      <c r="D195" s="4" t="s">
        <v>204</v>
      </c>
      <c r="E195" s="5"/>
    </row>
    <row r="196" spans="1:5" ht="16.2" x14ac:dyDescent="0.4">
      <c r="A196" s="7"/>
      <c r="B196" s="7"/>
      <c r="C196" s="7"/>
      <c r="D196" s="4" t="s">
        <v>205</v>
      </c>
      <c r="E196" s="5"/>
    </row>
    <row r="197" spans="1:5" ht="16.2" x14ac:dyDescent="0.4">
      <c r="A197" s="7"/>
      <c r="B197" s="7"/>
      <c r="C197" s="7"/>
      <c r="D197" s="4" t="s">
        <v>206</v>
      </c>
      <c r="E197" s="5"/>
    </row>
    <row r="198" spans="1:5" ht="16.2" x14ac:dyDescent="0.4">
      <c r="A198" s="7"/>
      <c r="B198" s="7"/>
      <c r="C198" s="7"/>
      <c r="D198" s="4" t="s">
        <v>207</v>
      </c>
      <c r="E198" s="5"/>
    </row>
    <row r="199" spans="1:5" ht="16.2" x14ac:dyDescent="0.4">
      <c r="A199" s="7"/>
      <c r="B199" s="7"/>
      <c r="C199" s="7"/>
      <c r="D199" s="4" t="s">
        <v>208</v>
      </c>
      <c r="E199" s="5"/>
    </row>
    <row r="200" spans="1:5" ht="16.2" x14ac:dyDescent="0.4">
      <c r="A200" s="7"/>
      <c r="B200" s="7"/>
      <c r="C200" s="7"/>
      <c r="D200" s="4" t="s">
        <v>209</v>
      </c>
      <c r="E200" s="5"/>
    </row>
    <row r="201" spans="1:5" ht="16.2" x14ac:dyDescent="0.4">
      <c r="A201" s="7"/>
      <c r="B201" s="7"/>
      <c r="C201" s="7"/>
      <c r="D201" s="4" t="s">
        <v>210</v>
      </c>
      <c r="E201" s="5"/>
    </row>
    <row r="202" spans="1:5" ht="16.2" x14ac:dyDescent="0.4">
      <c r="A202" s="7"/>
      <c r="B202" s="7"/>
      <c r="C202" s="7"/>
      <c r="D202" s="4" t="s">
        <v>211</v>
      </c>
      <c r="E202" s="5"/>
    </row>
    <row r="203" spans="1:5" ht="16.2" x14ac:dyDescent="0.4">
      <c r="A203" s="7"/>
      <c r="B203" s="7"/>
      <c r="C203" s="7"/>
      <c r="D203" s="4" t="s">
        <v>212</v>
      </c>
      <c r="E203" s="5"/>
    </row>
    <row r="204" spans="1:5" ht="16.2" x14ac:dyDescent="0.4">
      <c r="A204" s="7"/>
      <c r="B204" s="7"/>
      <c r="C204" s="7"/>
      <c r="D204" s="4" t="s">
        <v>213</v>
      </c>
      <c r="E204" s="5"/>
    </row>
    <row r="205" spans="1:5" ht="16.2" x14ac:dyDescent="0.4">
      <c r="A205" s="7"/>
      <c r="B205" s="7"/>
      <c r="C205" s="7"/>
      <c r="D205" s="4" t="s">
        <v>214</v>
      </c>
      <c r="E205" s="5"/>
    </row>
    <row r="206" spans="1:5" ht="16.2" x14ac:dyDescent="0.4">
      <c r="A206" s="7"/>
      <c r="B206" s="7"/>
      <c r="C206" s="7"/>
      <c r="D206" s="4" t="s">
        <v>215</v>
      </c>
      <c r="E206" s="5"/>
    </row>
    <row r="207" spans="1:5" ht="16.2" x14ac:dyDescent="0.4">
      <c r="A207" s="7"/>
      <c r="B207" s="7"/>
      <c r="C207" s="7"/>
      <c r="D207" s="4" t="s">
        <v>216</v>
      </c>
      <c r="E207" s="5"/>
    </row>
    <row r="208" spans="1:5" ht="16.2" x14ac:dyDescent="0.4">
      <c r="A208" s="7"/>
      <c r="B208" s="7"/>
      <c r="C208" s="7"/>
      <c r="D208" s="4" t="s">
        <v>217</v>
      </c>
      <c r="E208" s="5"/>
    </row>
    <row r="209" spans="1:5" ht="16.2" x14ac:dyDescent="0.4">
      <c r="A209" s="7"/>
      <c r="B209" s="7"/>
      <c r="C209" s="7"/>
      <c r="D209" s="4" t="s">
        <v>218</v>
      </c>
      <c r="E209" s="5"/>
    </row>
    <row r="210" spans="1:5" ht="16.2" x14ac:dyDescent="0.4">
      <c r="A210" s="7"/>
      <c r="B210" s="7"/>
      <c r="C210" s="7"/>
      <c r="D210" s="4" t="s">
        <v>219</v>
      </c>
      <c r="E210" s="5"/>
    </row>
    <row r="211" spans="1:5" ht="16.2" x14ac:dyDescent="0.4">
      <c r="A211" s="7"/>
      <c r="B211" s="7"/>
      <c r="C211" s="7"/>
      <c r="D211" s="4" t="s">
        <v>220</v>
      </c>
      <c r="E211" s="5"/>
    </row>
    <row r="212" spans="1:5" ht="16.2" x14ac:dyDescent="0.4">
      <c r="A212" s="7"/>
      <c r="B212" s="7"/>
      <c r="C212" s="7"/>
      <c r="D212" s="4" t="s">
        <v>221</v>
      </c>
      <c r="E212" s="5"/>
    </row>
    <row r="213" spans="1:5" ht="16.2" x14ac:dyDescent="0.4">
      <c r="A213" s="7"/>
      <c r="B213" s="7"/>
      <c r="C213" s="7"/>
      <c r="D213" s="4" t="s">
        <v>222</v>
      </c>
      <c r="E213" s="5"/>
    </row>
    <row r="214" spans="1:5" ht="16.2" x14ac:dyDescent="0.4">
      <c r="A214" s="7"/>
      <c r="B214" s="7"/>
      <c r="C214" s="7"/>
      <c r="D214" s="4" t="s">
        <v>223</v>
      </c>
      <c r="E214" s="5"/>
    </row>
    <row r="215" spans="1:5" ht="16.2" x14ac:dyDescent="0.4">
      <c r="A215" s="7"/>
      <c r="B215" s="7"/>
      <c r="C215" s="7"/>
      <c r="D215" s="4" t="s">
        <v>224</v>
      </c>
      <c r="E215" s="5"/>
    </row>
    <row r="216" spans="1:5" ht="16.2" x14ac:dyDescent="0.4">
      <c r="A216" s="7"/>
      <c r="B216" s="7"/>
      <c r="C216" s="7"/>
      <c r="D216" s="4" t="s">
        <v>225</v>
      </c>
      <c r="E216" s="5"/>
    </row>
    <row r="217" spans="1:5" ht="16.2" x14ac:dyDescent="0.4">
      <c r="A217" s="7"/>
      <c r="B217" s="7"/>
      <c r="C217" s="7"/>
      <c r="D217" s="4" t="s">
        <v>226</v>
      </c>
      <c r="E217" s="5"/>
    </row>
    <row r="218" spans="1:5" ht="16.2" x14ac:dyDescent="0.4">
      <c r="A218" s="7"/>
      <c r="B218" s="7"/>
      <c r="C218" s="7"/>
      <c r="D218" s="4" t="s">
        <v>227</v>
      </c>
      <c r="E218" s="5"/>
    </row>
    <row r="219" spans="1:5" ht="16.2" x14ac:dyDescent="0.4">
      <c r="A219" s="7"/>
      <c r="B219" s="7"/>
      <c r="C219" s="7"/>
      <c r="D219" s="4" t="s">
        <v>228</v>
      </c>
      <c r="E219" s="5"/>
    </row>
    <row r="220" spans="1:5" ht="16.2" x14ac:dyDescent="0.4">
      <c r="A220" s="7"/>
      <c r="B220" s="7"/>
      <c r="C220" s="7"/>
      <c r="D220" s="4" t="s">
        <v>229</v>
      </c>
      <c r="E220" s="5"/>
    </row>
    <row r="221" spans="1:5" ht="16.2" x14ac:dyDescent="0.4">
      <c r="A221" s="7"/>
      <c r="B221" s="7"/>
      <c r="C221" s="7"/>
      <c r="D221" s="4" t="s">
        <v>230</v>
      </c>
      <c r="E221" s="5"/>
    </row>
    <row r="222" spans="1:5" ht="16.2" x14ac:dyDescent="0.4">
      <c r="A222" s="7"/>
      <c r="B222" s="7"/>
      <c r="C222" s="7"/>
      <c r="D222" s="4" t="s">
        <v>231</v>
      </c>
      <c r="E222" s="5"/>
    </row>
    <row r="223" spans="1:5" ht="16.2" x14ac:dyDescent="0.4">
      <c r="A223" s="7"/>
      <c r="B223" s="7"/>
      <c r="C223" s="7"/>
      <c r="D223" s="4" t="s">
        <v>232</v>
      </c>
      <c r="E223" s="5"/>
    </row>
    <row r="224" spans="1:5" ht="16.2" x14ac:dyDescent="0.4">
      <c r="A224" s="7"/>
      <c r="B224" s="7"/>
      <c r="C224" s="7"/>
      <c r="D224" s="4" t="s">
        <v>233</v>
      </c>
      <c r="E224" s="5"/>
    </row>
    <row r="225" spans="1:5" ht="16.2" x14ac:dyDescent="0.4">
      <c r="A225" s="7"/>
      <c r="B225" s="7"/>
      <c r="C225" s="7"/>
      <c r="D225" s="4" t="s">
        <v>234</v>
      </c>
      <c r="E225" s="5"/>
    </row>
    <row r="226" spans="1:5" ht="16.2" x14ac:dyDescent="0.4">
      <c r="A226" s="7"/>
      <c r="B226" s="7"/>
      <c r="C226" s="7"/>
      <c r="D226" s="4" t="s">
        <v>235</v>
      </c>
      <c r="E226" s="5"/>
    </row>
    <row r="227" spans="1:5" ht="16.2" x14ac:dyDescent="0.4">
      <c r="A227" s="7"/>
      <c r="B227" s="7"/>
      <c r="C227" s="7"/>
      <c r="D227" s="4" t="s">
        <v>236</v>
      </c>
      <c r="E227" s="5"/>
    </row>
    <row r="228" spans="1:5" ht="16.2" x14ac:dyDescent="0.4">
      <c r="A228" s="7"/>
      <c r="B228" s="7"/>
      <c r="C228" s="7"/>
      <c r="D228" s="4" t="s">
        <v>237</v>
      </c>
      <c r="E228" s="5"/>
    </row>
    <row r="229" spans="1:5" ht="16.2" x14ac:dyDescent="0.4">
      <c r="A229" s="7"/>
      <c r="B229" s="7"/>
      <c r="C229" s="7"/>
      <c r="D229" s="4" t="s">
        <v>238</v>
      </c>
      <c r="E229" s="5"/>
    </row>
    <row r="230" spans="1:5" ht="16.2" x14ac:dyDescent="0.4">
      <c r="A230" s="7"/>
      <c r="B230" s="7"/>
      <c r="C230" s="7"/>
      <c r="D230" s="4" t="s">
        <v>239</v>
      </c>
      <c r="E230" s="5"/>
    </row>
  </sheetData>
  <mergeCells count="22">
    <mergeCell ref="A1:C1"/>
    <mergeCell ref="E1:E4"/>
    <mergeCell ref="A2:C2"/>
    <mergeCell ref="A3:C3"/>
    <mergeCell ref="A4:C4"/>
    <mergeCell ref="A5:B5"/>
    <mergeCell ref="C6:C11"/>
    <mergeCell ref="A70:B79"/>
    <mergeCell ref="C70:C79"/>
    <mergeCell ref="A80:B115"/>
    <mergeCell ref="C80:C115"/>
    <mergeCell ref="A116:B152"/>
    <mergeCell ref="C116:C152"/>
    <mergeCell ref="A153:B230"/>
    <mergeCell ref="C153:C230"/>
    <mergeCell ref="A6:B11"/>
    <mergeCell ref="A12:B21"/>
    <mergeCell ref="C12:C21"/>
    <mergeCell ref="A22:B35"/>
    <mergeCell ref="C22:C35"/>
    <mergeCell ref="A36:B69"/>
    <mergeCell ref="C36:C69"/>
  </mergeCells>
  <hyperlinks>
    <hyperlink ref="D6" r:id="rId1" xr:uid="{00000000-0004-0000-0000-000000000000}"/>
    <hyperlink ref="D7" r:id="rId2" xr:uid="{00000000-0004-0000-0000-000001000000}"/>
    <hyperlink ref="D8" r:id="rId3" xr:uid="{00000000-0004-0000-0000-000002000000}"/>
    <hyperlink ref="D9" r:id="rId4" xr:uid="{00000000-0004-0000-0000-000003000000}"/>
    <hyperlink ref="D10" r:id="rId5" xr:uid="{00000000-0004-0000-0000-000004000000}"/>
    <hyperlink ref="D11" r:id="rId6" xr:uid="{00000000-0004-0000-0000-000005000000}"/>
    <hyperlink ref="D12" r:id="rId7" xr:uid="{00000000-0004-0000-0000-000006000000}"/>
    <hyperlink ref="D13" r:id="rId8" xr:uid="{00000000-0004-0000-0000-000007000000}"/>
    <hyperlink ref="D14" r:id="rId9" xr:uid="{00000000-0004-0000-0000-000008000000}"/>
    <hyperlink ref="D15" r:id="rId10" xr:uid="{00000000-0004-0000-0000-000009000000}"/>
    <hyperlink ref="D16" r:id="rId11" xr:uid="{00000000-0004-0000-0000-00000A000000}"/>
    <hyperlink ref="D17" r:id="rId12" xr:uid="{00000000-0004-0000-0000-00000B000000}"/>
    <hyperlink ref="D18" r:id="rId13" xr:uid="{00000000-0004-0000-0000-00000C000000}"/>
    <hyperlink ref="D19" r:id="rId14" xr:uid="{00000000-0004-0000-0000-00000D000000}"/>
    <hyperlink ref="D20" r:id="rId15" xr:uid="{00000000-0004-0000-0000-00000E000000}"/>
    <hyperlink ref="D21" r:id="rId16" xr:uid="{00000000-0004-0000-0000-00000F000000}"/>
    <hyperlink ref="D22" r:id="rId17" xr:uid="{00000000-0004-0000-0000-000010000000}"/>
    <hyperlink ref="D23" r:id="rId18" xr:uid="{00000000-0004-0000-0000-000011000000}"/>
    <hyperlink ref="D24" r:id="rId19" xr:uid="{00000000-0004-0000-0000-000012000000}"/>
    <hyperlink ref="D25" r:id="rId20" xr:uid="{00000000-0004-0000-0000-000013000000}"/>
    <hyperlink ref="D26" r:id="rId21" xr:uid="{00000000-0004-0000-0000-000014000000}"/>
    <hyperlink ref="D27" r:id="rId22" xr:uid="{00000000-0004-0000-0000-000015000000}"/>
    <hyperlink ref="D28" r:id="rId23" xr:uid="{00000000-0004-0000-0000-000016000000}"/>
    <hyperlink ref="D29" r:id="rId24" xr:uid="{00000000-0004-0000-0000-000017000000}"/>
    <hyperlink ref="D30" r:id="rId25" xr:uid="{00000000-0004-0000-0000-000018000000}"/>
    <hyperlink ref="D31" r:id="rId26" xr:uid="{00000000-0004-0000-0000-000019000000}"/>
    <hyperlink ref="D32" r:id="rId27" xr:uid="{00000000-0004-0000-0000-00001A000000}"/>
    <hyperlink ref="D33" r:id="rId28" xr:uid="{00000000-0004-0000-0000-00001B000000}"/>
    <hyperlink ref="D34" r:id="rId29" xr:uid="{00000000-0004-0000-0000-00001C000000}"/>
    <hyperlink ref="D35" r:id="rId30" xr:uid="{00000000-0004-0000-0000-00001D000000}"/>
    <hyperlink ref="D36" r:id="rId31" xr:uid="{00000000-0004-0000-0000-00001E000000}"/>
    <hyperlink ref="D37" r:id="rId32" xr:uid="{00000000-0004-0000-0000-00001F000000}"/>
    <hyperlink ref="D38" r:id="rId33" xr:uid="{00000000-0004-0000-0000-000020000000}"/>
    <hyperlink ref="D39" r:id="rId34" xr:uid="{00000000-0004-0000-0000-000021000000}"/>
    <hyperlink ref="D40" r:id="rId35" xr:uid="{00000000-0004-0000-0000-000022000000}"/>
    <hyperlink ref="D41" r:id="rId36" xr:uid="{00000000-0004-0000-0000-000023000000}"/>
    <hyperlink ref="D42" r:id="rId37" xr:uid="{00000000-0004-0000-0000-000024000000}"/>
    <hyperlink ref="D43" r:id="rId38" xr:uid="{00000000-0004-0000-0000-000025000000}"/>
    <hyperlink ref="D44" r:id="rId39" xr:uid="{00000000-0004-0000-0000-000026000000}"/>
    <hyperlink ref="D45" r:id="rId40" xr:uid="{00000000-0004-0000-0000-000027000000}"/>
    <hyperlink ref="D46" r:id="rId41" xr:uid="{00000000-0004-0000-0000-000028000000}"/>
    <hyperlink ref="D47" r:id="rId42" xr:uid="{00000000-0004-0000-0000-000029000000}"/>
    <hyperlink ref="D48" r:id="rId43" xr:uid="{00000000-0004-0000-0000-00002A000000}"/>
    <hyperlink ref="D49" r:id="rId44" xr:uid="{00000000-0004-0000-0000-00002B000000}"/>
    <hyperlink ref="D50" r:id="rId45" xr:uid="{00000000-0004-0000-0000-00002C000000}"/>
    <hyperlink ref="D51" r:id="rId46" xr:uid="{00000000-0004-0000-0000-00002D000000}"/>
    <hyperlink ref="D52" r:id="rId47" xr:uid="{00000000-0004-0000-0000-00002E000000}"/>
    <hyperlink ref="D53" r:id="rId48" xr:uid="{00000000-0004-0000-0000-00002F000000}"/>
    <hyperlink ref="D54" r:id="rId49" xr:uid="{00000000-0004-0000-0000-000030000000}"/>
    <hyperlink ref="D55" r:id="rId50" xr:uid="{00000000-0004-0000-0000-000031000000}"/>
    <hyperlink ref="D56" r:id="rId51" xr:uid="{00000000-0004-0000-0000-000032000000}"/>
    <hyperlink ref="D57" r:id="rId52" xr:uid="{00000000-0004-0000-0000-000033000000}"/>
    <hyperlink ref="D58" r:id="rId53" xr:uid="{00000000-0004-0000-0000-000034000000}"/>
    <hyperlink ref="D59" r:id="rId54" xr:uid="{00000000-0004-0000-0000-000035000000}"/>
    <hyperlink ref="D60" r:id="rId55" xr:uid="{00000000-0004-0000-0000-000036000000}"/>
    <hyperlink ref="D61" r:id="rId56" xr:uid="{00000000-0004-0000-0000-000037000000}"/>
    <hyperlink ref="D62" r:id="rId57" xr:uid="{00000000-0004-0000-0000-000038000000}"/>
    <hyperlink ref="D63" r:id="rId58" xr:uid="{00000000-0004-0000-0000-000039000000}"/>
    <hyperlink ref="D64" r:id="rId59" xr:uid="{00000000-0004-0000-0000-00003A000000}"/>
    <hyperlink ref="D65" r:id="rId60" xr:uid="{00000000-0004-0000-0000-00003B000000}"/>
    <hyperlink ref="D66" r:id="rId61" xr:uid="{00000000-0004-0000-0000-00003C000000}"/>
    <hyperlink ref="D67" r:id="rId62" xr:uid="{00000000-0004-0000-0000-00003D000000}"/>
    <hyperlink ref="D68" r:id="rId63" xr:uid="{00000000-0004-0000-0000-00003E000000}"/>
    <hyperlink ref="D69" r:id="rId64" xr:uid="{00000000-0004-0000-0000-00003F000000}"/>
    <hyperlink ref="D70" r:id="rId65" xr:uid="{00000000-0004-0000-0000-000040000000}"/>
    <hyperlink ref="D71" r:id="rId66" xr:uid="{00000000-0004-0000-0000-000041000000}"/>
    <hyperlink ref="D72" r:id="rId67" xr:uid="{00000000-0004-0000-0000-000042000000}"/>
    <hyperlink ref="D73" r:id="rId68" xr:uid="{00000000-0004-0000-0000-000043000000}"/>
    <hyperlink ref="D74" r:id="rId69" xr:uid="{00000000-0004-0000-0000-000044000000}"/>
    <hyperlink ref="D75" r:id="rId70" xr:uid="{00000000-0004-0000-0000-000045000000}"/>
    <hyperlink ref="D76" r:id="rId71" xr:uid="{00000000-0004-0000-0000-000046000000}"/>
    <hyperlink ref="D77" r:id="rId72" xr:uid="{00000000-0004-0000-0000-000047000000}"/>
    <hyperlink ref="D78" r:id="rId73" xr:uid="{00000000-0004-0000-0000-000048000000}"/>
    <hyperlink ref="D79" r:id="rId74" xr:uid="{00000000-0004-0000-0000-000049000000}"/>
    <hyperlink ref="D80" r:id="rId75" xr:uid="{00000000-0004-0000-0000-00004A000000}"/>
    <hyperlink ref="D81" r:id="rId76" xr:uid="{00000000-0004-0000-0000-00004B000000}"/>
    <hyperlink ref="D82" r:id="rId77" xr:uid="{00000000-0004-0000-0000-00004C000000}"/>
    <hyperlink ref="D83" r:id="rId78" xr:uid="{00000000-0004-0000-0000-00004D000000}"/>
    <hyperlink ref="D84" r:id="rId79" xr:uid="{00000000-0004-0000-0000-00004E000000}"/>
    <hyperlink ref="D85" r:id="rId80" xr:uid="{00000000-0004-0000-0000-00004F000000}"/>
    <hyperlink ref="D86" r:id="rId81" xr:uid="{00000000-0004-0000-0000-000050000000}"/>
    <hyperlink ref="D87" r:id="rId82" xr:uid="{00000000-0004-0000-0000-000051000000}"/>
    <hyperlink ref="D88" r:id="rId83" xr:uid="{00000000-0004-0000-0000-000052000000}"/>
    <hyperlink ref="D89" r:id="rId84" xr:uid="{00000000-0004-0000-0000-000053000000}"/>
    <hyperlink ref="D90" r:id="rId85" xr:uid="{00000000-0004-0000-0000-000054000000}"/>
    <hyperlink ref="D91" r:id="rId86" xr:uid="{00000000-0004-0000-0000-000055000000}"/>
    <hyperlink ref="D92" r:id="rId87" xr:uid="{00000000-0004-0000-0000-000056000000}"/>
    <hyperlink ref="D93" r:id="rId88" xr:uid="{00000000-0004-0000-0000-000057000000}"/>
    <hyperlink ref="D94" r:id="rId89" xr:uid="{00000000-0004-0000-0000-000058000000}"/>
    <hyperlink ref="D95" r:id="rId90" xr:uid="{00000000-0004-0000-0000-000059000000}"/>
    <hyperlink ref="D96" r:id="rId91" xr:uid="{00000000-0004-0000-0000-00005A000000}"/>
    <hyperlink ref="D97" r:id="rId92" xr:uid="{00000000-0004-0000-0000-00005B000000}"/>
    <hyperlink ref="D98" r:id="rId93" xr:uid="{00000000-0004-0000-0000-00005C000000}"/>
    <hyperlink ref="D99" r:id="rId94" xr:uid="{00000000-0004-0000-0000-00005D000000}"/>
    <hyperlink ref="D100" r:id="rId95" xr:uid="{00000000-0004-0000-0000-00005E000000}"/>
    <hyperlink ref="D101" r:id="rId96" xr:uid="{00000000-0004-0000-0000-00005F000000}"/>
    <hyperlink ref="D102" r:id="rId97" xr:uid="{00000000-0004-0000-0000-000060000000}"/>
    <hyperlink ref="D103" r:id="rId98" xr:uid="{00000000-0004-0000-0000-000061000000}"/>
    <hyperlink ref="D104" r:id="rId99" xr:uid="{00000000-0004-0000-0000-000062000000}"/>
    <hyperlink ref="D105" r:id="rId100" xr:uid="{00000000-0004-0000-0000-000063000000}"/>
    <hyperlink ref="D106" r:id="rId101" xr:uid="{00000000-0004-0000-0000-000064000000}"/>
    <hyperlink ref="D107" r:id="rId102" xr:uid="{00000000-0004-0000-0000-000065000000}"/>
    <hyperlink ref="D108" r:id="rId103" xr:uid="{00000000-0004-0000-0000-000066000000}"/>
    <hyperlink ref="D109" r:id="rId104" xr:uid="{00000000-0004-0000-0000-000067000000}"/>
    <hyperlink ref="D110" r:id="rId105" xr:uid="{00000000-0004-0000-0000-000068000000}"/>
    <hyperlink ref="D111" r:id="rId106" xr:uid="{00000000-0004-0000-0000-000069000000}"/>
    <hyperlink ref="D112" r:id="rId107" xr:uid="{00000000-0004-0000-0000-00006A000000}"/>
    <hyperlink ref="D113" r:id="rId108" xr:uid="{00000000-0004-0000-0000-00006B000000}"/>
    <hyperlink ref="D114" r:id="rId109" xr:uid="{00000000-0004-0000-0000-00006C000000}"/>
    <hyperlink ref="D115" r:id="rId110" xr:uid="{00000000-0004-0000-0000-00006D000000}"/>
    <hyperlink ref="D116" r:id="rId111" xr:uid="{00000000-0004-0000-0000-00006E000000}"/>
    <hyperlink ref="D117" r:id="rId112" xr:uid="{00000000-0004-0000-0000-00006F000000}"/>
    <hyperlink ref="D118" r:id="rId113" xr:uid="{00000000-0004-0000-0000-000070000000}"/>
    <hyperlink ref="D119" r:id="rId114" xr:uid="{00000000-0004-0000-0000-000071000000}"/>
    <hyperlink ref="D120" r:id="rId115" xr:uid="{00000000-0004-0000-0000-000072000000}"/>
    <hyperlink ref="D121" r:id="rId116" xr:uid="{00000000-0004-0000-0000-000073000000}"/>
    <hyperlink ref="D122" r:id="rId117" xr:uid="{00000000-0004-0000-0000-000074000000}"/>
    <hyperlink ref="D123" r:id="rId118" xr:uid="{00000000-0004-0000-0000-000075000000}"/>
    <hyperlink ref="D124" r:id="rId119" xr:uid="{00000000-0004-0000-0000-000076000000}"/>
    <hyperlink ref="D125" r:id="rId120" xr:uid="{00000000-0004-0000-0000-000077000000}"/>
    <hyperlink ref="D126" r:id="rId121" xr:uid="{00000000-0004-0000-0000-000078000000}"/>
    <hyperlink ref="D127" r:id="rId122" xr:uid="{00000000-0004-0000-0000-000079000000}"/>
    <hyperlink ref="D128" r:id="rId123" xr:uid="{00000000-0004-0000-0000-00007A000000}"/>
    <hyperlink ref="D129" r:id="rId124" xr:uid="{00000000-0004-0000-0000-00007B000000}"/>
    <hyperlink ref="D130" r:id="rId125" xr:uid="{00000000-0004-0000-0000-00007C000000}"/>
    <hyperlink ref="D131" r:id="rId126" xr:uid="{00000000-0004-0000-0000-00007D000000}"/>
    <hyperlink ref="D132" r:id="rId127" xr:uid="{00000000-0004-0000-0000-00007E000000}"/>
    <hyperlink ref="D133" r:id="rId128" xr:uid="{00000000-0004-0000-0000-00007F000000}"/>
    <hyperlink ref="D134" r:id="rId129" xr:uid="{00000000-0004-0000-0000-000080000000}"/>
    <hyperlink ref="D135" r:id="rId130" xr:uid="{00000000-0004-0000-0000-000081000000}"/>
    <hyperlink ref="D136" r:id="rId131" xr:uid="{00000000-0004-0000-0000-000082000000}"/>
    <hyperlink ref="D137" r:id="rId132" xr:uid="{00000000-0004-0000-0000-000083000000}"/>
    <hyperlink ref="D138" r:id="rId133" xr:uid="{00000000-0004-0000-0000-000084000000}"/>
    <hyperlink ref="D139" r:id="rId134" xr:uid="{00000000-0004-0000-0000-000085000000}"/>
    <hyperlink ref="D140" r:id="rId135" xr:uid="{00000000-0004-0000-0000-000086000000}"/>
    <hyperlink ref="D141" r:id="rId136" xr:uid="{00000000-0004-0000-0000-000087000000}"/>
    <hyperlink ref="D142" r:id="rId137" xr:uid="{00000000-0004-0000-0000-000088000000}"/>
    <hyperlink ref="D143" r:id="rId138" xr:uid="{00000000-0004-0000-0000-000089000000}"/>
    <hyperlink ref="D144" r:id="rId139" xr:uid="{00000000-0004-0000-0000-00008A000000}"/>
    <hyperlink ref="D145" r:id="rId140" xr:uid="{00000000-0004-0000-0000-00008B000000}"/>
    <hyperlink ref="D146" r:id="rId141" xr:uid="{00000000-0004-0000-0000-00008C000000}"/>
    <hyperlink ref="D147" r:id="rId142" xr:uid="{00000000-0004-0000-0000-00008D000000}"/>
    <hyperlink ref="D148" r:id="rId143" xr:uid="{00000000-0004-0000-0000-00008E000000}"/>
    <hyperlink ref="D149" r:id="rId144" xr:uid="{00000000-0004-0000-0000-00008F000000}"/>
    <hyperlink ref="D150" r:id="rId145" xr:uid="{00000000-0004-0000-0000-000090000000}"/>
    <hyperlink ref="D151" r:id="rId146" xr:uid="{00000000-0004-0000-0000-000091000000}"/>
    <hyperlink ref="D152" r:id="rId147" xr:uid="{00000000-0004-0000-0000-000092000000}"/>
    <hyperlink ref="D153" r:id="rId148" xr:uid="{00000000-0004-0000-0000-000093000000}"/>
    <hyperlink ref="D154" r:id="rId149" xr:uid="{00000000-0004-0000-0000-000094000000}"/>
    <hyperlink ref="D155" r:id="rId150" xr:uid="{00000000-0004-0000-0000-000095000000}"/>
    <hyperlink ref="D156" r:id="rId151" xr:uid="{00000000-0004-0000-0000-000096000000}"/>
    <hyperlink ref="D157" r:id="rId152" xr:uid="{00000000-0004-0000-0000-000097000000}"/>
    <hyperlink ref="D158" r:id="rId153" xr:uid="{00000000-0004-0000-0000-000098000000}"/>
    <hyperlink ref="D159" r:id="rId154" xr:uid="{00000000-0004-0000-0000-000099000000}"/>
    <hyperlink ref="D160" r:id="rId155" xr:uid="{00000000-0004-0000-0000-00009A000000}"/>
    <hyperlink ref="D161" r:id="rId156" xr:uid="{00000000-0004-0000-0000-00009B000000}"/>
    <hyperlink ref="D162" r:id="rId157" xr:uid="{00000000-0004-0000-0000-00009C000000}"/>
    <hyperlink ref="D163" r:id="rId158" xr:uid="{00000000-0004-0000-0000-00009D000000}"/>
    <hyperlink ref="D164" r:id="rId159" xr:uid="{00000000-0004-0000-0000-00009E000000}"/>
    <hyperlink ref="D165" r:id="rId160" xr:uid="{00000000-0004-0000-0000-00009F000000}"/>
    <hyperlink ref="D166" r:id="rId161" xr:uid="{00000000-0004-0000-0000-0000A0000000}"/>
    <hyperlink ref="D167" r:id="rId162" xr:uid="{00000000-0004-0000-0000-0000A1000000}"/>
    <hyperlink ref="D168" r:id="rId163" xr:uid="{00000000-0004-0000-0000-0000A2000000}"/>
    <hyperlink ref="D169" r:id="rId164" xr:uid="{00000000-0004-0000-0000-0000A3000000}"/>
    <hyperlink ref="D170" r:id="rId165" xr:uid="{00000000-0004-0000-0000-0000A4000000}"/>
    <hyperlink ref="D171" r:id="rId166" xr:uid="{00000000-0004-0000-0000-0000A5000000}"/>
    <hyperlink ref="D172" r:id="rId167" xr:uid="{00000000-0004-0000-0000-0000A6000000}"/>
    <hyperlink ref="D173" r:id="rId168" xr:uid="{00000000-0004-0000-0000-0000A7000000}"/>
    <hyperlink ref="D174" r:id="rId169" xr:uid="{00000000-0004-0000-0000-0000A8000000}"/>
    <hyperlink ref="D175" r:id="rId170" xr:uid="{00000000-0004-0000-0000-0000A9000000}"/>
    <hyperlink ref="D176" r:id="rId171" xr:uid="{00000000-0004-0000-0000-0000AA000000}"/>
    <hyperlink ref="D177" r:id="rId172" xr:uid="{00000000-0004-0000-0000-0000AB000000}"/>
    <hyperlink ref="D178" r:id="rId173" xr:uid="{00000000-0004-0000-0000-0000AC000000}"/>
    <hyperlink ref="D179" r:id="rId174" xr:uid="{00000000-0004-0000-0000-0000AD000000}"/>
    <hyperlink ref="D180" r:id="rId175" xr:uid="{00000000-0004-0000-0000-0000AE000000}"/>
    <hyperlink ref="D181" r:id="rId176" xr:uid="{00000000-0004-0000-0000-0000AF000000}"/>
    <hyperlink ref="D182" r:id="rId177" xr:uid="{00000000-0004-0000-0000-0000B0000000}"/>
    <hyperlink ref="D183" r:id="rId178" xr:uid="{00000000-0004-0000-0000-0000B1000000}"/>
    <hyperlink ref="D184" r:id="rId179" xr:uid="{00000000-0004-0000-0000-0000B2000000}"/>
    <hyperlink ref="D185" r:id="rId180" xr:uid="{00000000-0004-0000-0000-0000B3000000}"/>
    <hyperlink ref="D186" r:id="rId181" xr:uid="{00000000-0004-0000-0000-0000B4000000}"/>
    <hyperlink ref="D187" r:id="rId182" xr:uid="{00000000-0004-0000-0000-0000B5000000}"/>
    <hyperlink ref="D188" r:id="rId183" xr:uid="{00000000-0004-0000-0000-0000B6000000}"/>
    <hyperlink ref="D189" r:id="rId184" xr:uid="{00000000-0004-0000-0000-0000B7000000}"/>
    <hyperlink ref="D190" r:id="rId185" xr:uid="{00000000-0004-0000-0000-0000B8000000}"/>
    <hyperlink ref="D191" r:id="rId186" xr:uid="{00000000-0004-0000-0000-0000B9000000}"/>
    <hyperlink ref="D192" r:id="rId187" xr:uid="{00000000-0004-0000-0000-0000BA000000}"/>
    <hyperlink ref="D193" r:id="rId188" xr:uid="{00000000-0004-0000-0000-0000BB000000}"/>
    <hyperlink ref="D194" r:id="rId189" xr:uid="{00000000-0004-0000-0000-0000BC000000}"/>
    <hyperlink ref="D195" r:id="rId190" xr:uid="{00000000-0004-0000-0000-0000BD000000}"/>
    <hyperlink ref="D196" r:id="rId191" xr:uid="{00000000-0004-0000-0000-0000BE000000}"/>
    <hyperlink ref="D197" r:id="rId192" xr:uid="{00000000-0004-0000-0000-0000BF000000}"/>
    <hyperlink ref="D198" r:id="rId193" xr:uid="{00000000-0004-0000-0000-0000C0000000}"/>
    <hyperlink ref="D199" r:id="rId194" xr:uid="{00000000-0004-0000-0000-0000C1000000}"/>
    <hyperlink ref="D200" r:id="rId195" xr:uid="{00000000-0004-0000-0000-0000C2000000}"/>
    <hyperlink ref="D201" r:id="rId196" xr:uid="{00000000-0004-0000-0000-0000C3000000}"/>
    <hyperlink ref="D202" r:id="rId197" xr:uid="{00000000-0004-0000-0000-0000C4000000}"/>
    <hyperlink ref="D203" r:id="rId198" xr:uid="{00000000-0004-0000-0000-0000C5000000}"/>
    <hyperlink ref="D204" r:id="rId199" xr:uid="{00000000-0004-0000-0000-0000C6000000}"/>
    <hyperlink ref="D205" r:id="rId200" xr:uid="{00000000-0004-0000-0000-0000C7000000}"/>
    <hyperlink ref="D206" r:id="rId201" xr:uid="{00000000-0004-0000-0000-0000C8000000}"/>
    <hyperlink ref="D207" r:id="rId202" xr:uid="{00000000-0004-0000-0000-0000C9000000}"/>
    <hyperlink ref="D208" r:id="rId203" xr:uid="{00000000-0004-0000-0000-0000CA000000}"/>
    <hyperlink ref="D209" r:id="rId204" xr:uid="{00000000-0004-0000-0000-0000CB000000}"/>
    <hyperlink ref="D210" r:id="rId205" xr:uid="{00000000-0004-0000-0000-0000CC000000}"/>
    <hyperlink ref="D211" r:id="rId206" xr:uid="{00000000-0004-0000-0000-0000CD000000}"/>
    <hyperlink ref="D212" r:id="rId207" xr:uid="{00000000-0004-0000-0000-0000CE000000}"/>
    <hyperlink ref="D213" r:id="rId208" xr:uid="{00000000-0004-0000-0000-0000CF000000}"/>
    <hyperlink ref="D214" r:id="rId209" xr:uid="{00000000-0004-0000-0000-0000D0000000}"/>
    <hyperlink ref="D215" r:id="rId210" xr:uid="{00000000-0004-0000-0000-0000D1000000}"/>
    <hyperlink ref="D216" r:id="rId211" xr:uid="{00000000-0004-0000-0000-0000D2000000}"/>
    <hyperlink ref="D217" r:id="rId212" xr:uid="{00000000-0004-0000-0000-0000D3000000}"/>
    <hyperlink ref="D218" r:id="rId213" xr:uid="{00000000-0004-0000-0000-0000D4000000}"/>
    <hyperlink ref="D219" r:id="rId214" xr:uid="{00000000-0004-0000-0000-0000D5000000}"/>
    <hyperlink ref="D220" r:id="rId215" xr:uid="{00000000-0004-0000-0000-0000D6000000}"/>
    <hyperlink ref="D221" r:id="rId216" xr:uid="{00000000-0004-0000-0000-0000D7000000}"/>
    <hyperlink ref="D222" r:id="rId217" xr:uid="{00000000-0004-0000-0000-0000D8000000}"/>
    <hyperlink ref="D223" r:id="rId218" xr:uid="{00000000-0004-0000-0000-0000D9000000}"/>
    <hyperlink ref="D224" r:id="rId219" xr:uid="{00000000-0004-0000-0000-0000DA000000}"/>
    <hyperlink ref="D225" r:id="rId220" xr:uid="{00000000-0004-0000-0000-0000DB000000}"/>
    <hyperlink ref="D226" r:id="rId221" xr:uid="{00000000-0004-0000-0000-0000DC000000}"/>
    <hyperlink ref="D227" r:id="rId222" xr:uid="{00000000-0004-0000-0000-0000DD000000}"/>
    <hyperlink ref="D228" r:id="rId223" xr:uid="{00000000-0004-0000-0000-0000DE000000}"/>
    <hyperlink ref="D229" r:id="rId224" xr:uid="{00000000-0004-0000-0000-0000DF000000}"/>
    <hyperlink ref="D230" r:id="rId225" xr:uid="{00000000-0004-0000-0000-0000E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 All Arafath Sojib</cp:lastModifiedBy>
  <dcterms:modified xsi:type="dcterms:W3CDTF">2024-06-21T19:22:46Z</dcterms:modified>
</cp:coreProperties>
</file>